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75" windowWidth="11490" windowHeight="6795" activeTab="0"/>
  </bookViews>
  <sheets>
    <sheet name="Hoja1" sheetId="1" r:id="rId1"/>
  </sheets>
  <definedNames>
    <definedName name="_xlnm.Print_Area" localSheetId="0">'Hoja1'!$A$8:$AL$54</definedName>
    <definedName name="_xlnm.Print_Titles" localSheetId="0">'Hoja1'!$1:$11</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<sst xmlns="http://schemas.openxmlformats.org/spreadsheetml/2006/main" count="253" uniqueCount="216">
  <si>
    <t>Nicolás Torres Alvares, Director DIES, Maria Fernanda Hurtado, Asesora/ Juan Ignacio Hermann, Profesional Especializado.</t>
  </si>
  <si>
    <t>Número de estudios evaluados para emitir la calificación.</t>
  </si>
  <si>
    <t>Tres (3)</t>
  </si>
  <si>
    <t>Seis (6)</t>
  </si>
  <si>
    <t>1. Estudio y análisis de las peticiones enviadas por las empresas.</t>
  </si>
  <si>
    <t>2. Elaboración  del proyecto de Calificación que le permite a las empresas gozar de las ventajas que otorga el Acuerdo de Cartagena.</t>
  </si>
  <si>
    <t xml:space="preserve">Se elaboraron Portafolios de Inversión para los siguientes países: China, Japón, Inglaterra, España,  y Puerto Rico, los cuales fueron remitidos a las oficinas comerciales de Proexport y presentados por el señor Presidente de la República y/o un funcionario de alto nivel ante los potenciales inversionistas de los referidos países. También se incluyó en la pagina web de la Dirección el  Programa de Cooperación con los países emergentes del Gobierno de Holanda. PSOM - una herramienta que busca fortalecer las relaciones bilaterales del sector privado de ambos países, como resultado de este programa el Gobierno Holandés apoyo el desarrollo de dos proyectos de inversión en Colombia. </t>
  </si>
  <si>
    <t>Ademas del programa de atención directa a potenciales inversionistas extranjeros y a los ya instalados, se trabajó en  la difusión de la información através de eventos,  capacitaciones y presentaciones sobre las ventajas y posibilidades de invertir en Colombia realizadas por el Ministro, Viceministro y Director en diferentes países y foros.</t>
  </si>
  <si>
    <t>Se evaluaron  treinta y cuatro (34) solicitudes de calificación de empresas, analizando la viabilidad de otorgar la calificación previa revisión de los requisitos establecidos por la legislación vigente, en ocho (8) casos se solicitó información adicional a las empresas interesadas. Como resultado de la gestión se elaboraron 31 memorandos internos( Oficina Jurídica y Secretaria General ), y se hicieron 25 requerimientos de información a las compañias interesadas. Adicionalmente se realizaron 14 encuestas a las empresas solicitantes, con el fin de conocer su principal motivación para obtener la calificación, conocer la utilización de estos mecanismos de integración así como los  destinos de las inversiones que realizan las empresas nacionales e internacionales de la región.</t>
  </si>
  <si>
    <t xml:space="preserve">Conjuntamente con el DNP y Banrepública, el Ministerio  recomendó construir e implementar un Sistema de Información del Sector Servicios a las autoridades estadísticas del país (DANE). </t>
  </si>
  <si>
    <t>En el TLC Andinos-EE.UU: Se recibieron y atendieron las peticiones realizadas a las diferentes mesas temáticas por parte del sector público y privado las cuales se han llevado a las diferentes rondas de negociación. En el marco de la  OMC, se revisaron tanto las peticiones presentadas a Colombia por países miembros de la OMC, como las ofertas mejoradas remitidas por los países miembros.</t>
  </si>
  <si>
    <t xml:space="preserve">Se hicieron recomedaciones para las posibles negociaciones de un TLC entre la CAN -UE,  así como para el eventual ingreso de Panamá al G3 y en lo concerniente a la profundización en materia de inversión y servicios del Acuerdo CAN-Mercosur entre otros.En el marco del proyecto del SISS, se formularon las recomendaciones de política a las autoridades respectivas, para mejorar la medición del sector servicios de Colombia de conformidad con los estandares internacionales. </t>
  </si>
  <si>
    <t>Para el logro de esta actividad, esta Dirección se convirtió en una fuente de información estandarizada del tema de inversión extranjera, a través de la difusión de los informes de inversión.</t>
  </si>
  <si>
    <t>Conjuntamente con Proexport se rediseño  la estrategia de promoción de la inversión y se trabajó en el Desarrollo de la Red Especializada de Inversión.</t>
  </si>
  <si>
    <t>En materia de Servicios, conjuntamente con Proexport y dentro del marco del estudio que se adelantó con el Centro de Comercio Internacional, se  identificaron cinco (5) sectores en los que Colombia encuentra mayor potencial exportador de servicios, para el efecto se aplicaron encuestas a nivel nacional a las empresas mas representativas del sector y se realizaron  reuniones con las entidades del gobierno relacionadas con el tema.</t>
  </si>
  <si>
    <t>SERVICIOS: Con el fin de identificar las fuentes de información empleadas en materia de servicios,a través del Comite de Estadísticas de Servicios, cada entidad ( Dane, DNP, Banrepública y Mincomercio ) realizó la presentacion de las Metodologías bajo las cuales se miden la producción y el comercio de servicios en Colombia. Como resultado del ejercicio, se identificaron las principales  falencias y se elaboró un proyecto para la unificación y mejoramiento del sector como política de gobierno. INVERSION: En materia de Inversión, se identificaron las principales fuentes de información a nivel nacional :Banco de la República, Departamento Nacional de Planeación y Proexport.</t>
  </si>
  <si>
    <t>Se ejecutó el proyecto de Cooperación con el Centro de Comercio Internacional, destinado a identificar cinco (5) sectores de máximo potencial exportador en el sector servicios.</t>
  </si>
  <si>
    <t xml:space="preserve">Para crear mecanismos institucionales para la prevención y solución de las problemáticas que enfrentan los inversionistas durante el desarrollo de sus actividades en el país, en  el marco del proyecto de Cooperación para prevención de controversias, se prevee la creación de un grupo especial para la detección y el manejo de potenciales problemáticas con los inversionistas en busca de mejorar el clima de inversión. </t>
  </si>
  <si>
    <t xml:space="preserve">En el TLC- Andinos: De acuerdo con los avances registrados  en las diferentes mesas temáticas, y  con la experiencia de otros tratados recientemente firmados,  se identificaran los cambios regulatorios necesarios para la implementación  de los compromisos adquiridos por mesas temáticas. </t>
  </si>
  <si>
    <t xml:space="preserve">Se elaboró un proyecto de Documento denominado " Acuerdos de Promoción y Protección Recíproca de Inversiones: Agenda de Negociaciones" , el cual se incorporó en un Documento General de Política presentado al Consejo Superior de Comercio Exterior, por este Ministerio.
</t>
  </si>
  <si>
    <t>Se firmó el Bits con España el 31 de marzo de 2005. También se adelantan negociaciones con Canadá,  Francia, Suiza, China, Japón y Reino Unido entre otros.</t>
  </si>
  <si>
    <t>Se expidieron recomendaciones sobre las siguientes proyectos de Ley " Estabilidad Jurídica para el Inversionista en Colombia, Ley Antitramites, Ley Forestal, Ley de Contratación Estatal y Proyecto de Ley VIH-Sida, entre otros.</t>
  </si>
  <si>
    <t>Previa identificación de los mecanismos de comunicación, se trabajó  conjuntamente con Proexport en el fortalecimiento del diálogo con el sector privado mediante la creación de canales permanentes.</t>
  </si>
  <si>
    <t>Se identificaron dos grupos de mecanismos de comunicación de parte de los inversionistas hacia el gobierno: El primero relacionado con las quejas ( aprox 8)  presentadas por los empresarios ( Grupo reactivo) y el segundo relacionado con las encuestas (aprox  12) que se  realizaron a los inversionistas instalados ( Grupo preventivo).</t>
  </si>
  <si>
    <t xml:space="preserve">Durante el año 2005, la Dirección recibío, mediante quejas directas o consultas de otras entidades, alrededor de seis (6) quejas de inversionistas extranjeros que inmediatamente fueron sometidas al escrutinio técnico, y de ser el caso, se adelantaron procedimientos en busca de lograr soluciones concretas a cada una de las solicitudes.  </t>
  </si>
  <si>
    <t>Se formuló y validó con las entidades competentes el proyecto "Sistema de Información del Sector Servicios"</t>
  </si>
  <si>
    <t>En desarrollo del Convenio de Cooperación con el Centro de Comercio Internacional, se llevaron a cabo  dos seminarios de capacitación dirigido a empresarios y gremios del sector servicios durante los días 13 y 14 de junio del presente año. ( Exportar Servicios con Exito , Modulo III).</t>
  </si>
  <si>
    <t>Se elaboraron treinta y un (31)  proyectos de Resolución de Calificación de Empresas como nacionales, extranjeras o mixtas en función del régimen andino, para lo cual se solicitó el visto bueno de la oficina jurídica para la posterior firma del señor Ministro de Comercio, Industria y Turismo. Adicionalmente, se respondieron nueve (9) Derechos de Petición relacionados con la Calificación de Empresas y EMAS.</t>
  </si>
  <si>
    <t xml:space="preserve">SERVICIOS:Con el fin de obtener los recursos necesarios para la implementación, sostenibilidad, administración y manteniemiento de la información después de puesto en marcha el proyecto, se celebró un Convenio Interadministrativo que define la forma de participación de  cada una de las entidades involucradas (DNP, DANE, Mincomercio y Banrepública).  INVERSION:Se creó el sistema de información de estadísticas de inversión extranjera directa y de portafolio.  Dicho sistema se alimenta con base en la información que reporta periódicamente el Banco de la República. </t>
  </si>
  <si>
    <t>Se hizo un inventario de los estudios realizados del sector frente a las negociaciones comerciales, información que sirvió de insumo para la identificación de los sectores con mayor potencial exportador.</t>
  </si>
  <si>
    <t>En materia de Inversión, a través del estudio Plan de Acción: Competitividad para la Inversión en Colombia,en su parte III, "Diagnóstico del ambiente para la inversión" se analizaron los determinantes que influyen en el comportamiento de la inversión extranjera en los sectores de la economía colombiana, señalando las características de su desempeño, formulando una serie de recomendacionas para mejorar la competitividad de los sectores.</t>
  </si>
  <si>
    <t>Se conformó el Comité de Estadísticas de Servicios, integrado por DANE, Banco de la República, DNP y el Mincomercio. De igual forma, por solicitud de este comité al interior del DANE, se conformó   un "Comité Técnico de la Encuesta Anual de Servicios" en el que tiene asiento la Dirección de Inversión Extranjera y Servicios.</t>
  </si>
  <si>
    <t xml:space="preserve">(Una Base de Datos) 
</t>
  </si>
  <si>
    <t xml:space="preserve">Una Base de Datos de información relacionada con la inversión extarnjera : Se creó el sistema de información de estadísticas de inversión extranjera directa y de portafolio. Dicho sistema se alimenta con base en la información que reporta periódicamente el Banco de la República. La información del sistema está a disposición permanente de las diferentes oficinas que conforman el ministerio, para que se utilice en la evaluación de nuestras relaciones comerciales con otros países.( Se han elaborado 27 reportes bilaterales de Inversión). 
En materia de servicios se diseñó el proyecto para recoger información estadística sobre producción y comercio de servicios, con  la participación del DANE, el Banco de la República y el Departamento Nacional de Planeación. 
Se suscribió un Convenio de Cooperación Técnica para el desarrollo conjunto de programas de investigación científica y tecnológica en áreas de estadísticas del sector servicios con el DANE, DNP y el Banco de la República y se Conformó  un Comité de Estadísticas de Servicios.
</t>
  </si>
  <si>
    <t>AVANCE</t>
  </si>
  <si>
    <t>Porcentaje de avance en el tiempo</t>
  </si>
  <si>
    <t>Porcentaje de avance de la actividad</t>
  </si>
  <si>
    <t xml:space="preserve">Un (1) Convenio de Cooperación Técnica </t>
  </si>
  <si>
    <t xml:space="preserve">1- En el tema de Servicios, se conformó un Convenio de Cooperación Técnica entre el DANE, DNP,  Banrepública y Mincomercio, que tiene por objeto, el desarrollo conjunto de programas de investigación cientifica y tecnológica en las áreas de estadísticas del sector servicios que propendan por el desarrollo del país.
2- En el tema de inversión, se acordó con el Banco de la República, la entrega de la información estadística de inversión de manera trimestral y anual. </t>
  </si>
  <si>
    <t xml:space="preserve">Dos (2) Estudios Sectoriales: 
</t>
  </si>
  <si>
    <t>A través del mecanismo de Cooperación Internacional se realizó el estudio No. 1. " Services Trade Capacity Study", el cual identifica cinco (5) sectores de servicios de mayor potencial exportador de Colombia, de  acuerdo con esta identificación la política en materia de promoción de servicios debe estar orientada a los sectores de ecoturismo, servicios de informática, servicios de asesoria en construcción e ingeniería, srervicios audiovisuales y servicios de salud.
En materia de inversión, con recursos de Cooperación Internacional, se realizó el estudio No. 2 "Plan de Acción: Competitividad para la Inversión", el cual identifica en su Parte V, Estrategia de promoción de la inversión en Colombia, cuatro (4) sectores prioritarios con ventajas aprovechables en el corto plazo para enfocar los esfuerzos de promoción de las inversiones.</t>
  </si>
  <si>
    <t xml:space="preserve">Un (1) Programa de atención dirigido a los potenciales inversionistas y a los ya instalados interesados en ampliar sus operaciones en el país.
</t>
  </si>
  <si>
    <t xml:space="preserve">Para promover la inversión extranjera la Dirección participó de manera activa  a lo largo del año, en el Comité Asesor de la Vicepresidencia de Promoción a las Inversiones de Proexport, el cual se reune periódicamente, como resultado de la labor de coordinación que ejerce esta Dirección, se reformuló la estrategia nacional en materia de promoción proactiva a cargo de proexport de acuerdo a las recomendaciones del estudio Plan de Acción: Competitividad para la Inversión en Colombia. </t>
  </si>
  <si>
    <t>En el marco del Seminario Exportación Exitosa de Servicios Modulo III,  se suministró información relacionada con la exportación exitosa de servicios a empresarios y gremios del sector servicios.</t>
  </si>
  <si>
    <t xml:space="preserve">Respecto de las iniciativas jurídicas, se hicieron importantes análisis y recomendaciones sobre las siguientes proyectos de Ley " Estabilidad Jurídica para el Inversionista en Colombia, Ley 963 de 2005", Forestal, Antitramites, Ley 80 de 1993, Ley del VIH-Sida. </t>
  </si>
  <si>
    <t>3. Capacitación dirigida  a empresarios exportadores de servicios y funcionarios del Gobierno a través de Seminarios y/o Talleres.</t>
  </si>
  <si>
    <t>PLAN DE ACCION 2005</t>
  </si>
  <si>
    <t>FORMATO No 2</t>
  </si>
  <si>
    <t>MATRIZ DE SEGUIMIENTO</t>
  </si>
  <si>
    <t>FECHA DE SEGUIMIENTO</t>
  </si>
  <si>
    <t>INICIAL                                                                                                             (DD/MM/AAAA)</t>
  </si>
  <si>
    <t>FINAL                                                                                                             (DD/MM/AAAA)</t>
  </si>
  <si>
    <t>ANUAL</t>
  </si>
  <si>
    <t>PROYECTOS</t>
  </si>
  <si>
    <t>JUSTIFICACION (Z)</t>
  </si>
  <si>
    <t>ACCIONES CORRECTIVAS (AA)</t>
  </si>
  <si>
    <t>ACTIVIDADES</t>
  </si>
  <si>
    <t>JUSTIFICACION (AJ)</t>
  </si>
  <si>
    <t>AREAS INVOLUCRADAS (A)</t>
  </si>
  <si>
    <t>CODIGO (B)</t>
  </si>
  <si>
    <t>SERVICIOS: A través del Comité de Estadísticas de  Servicios se hizo un estudio y análisis de la información que maneja cada una de las entidades relacionadas con el tema de servicios (DNP, DANE, Banrepública, Proexport y Mincomercio) y se le solicitó a cada una indicar de manera precisa:a) necesidades de información,b)antecedendes y componente jurídico de la metodología aplicada para la construcción de las estadísticas,c) estrategías que persiguen para contar con un sistema unificado de información y d) recomendaciones de carácter administrativo, técnico, normativo o presupùestal, que se requieran para consolidar un sistema de información del sector servicios.  INVERSION:Con la información anual (2004) recibida de la Oficina de Cambios Internacionales del Banco de la República, se hizo el análisis respectivo para la actualización y elaboración de los informes bilaterales de inversión.(27 informes bilaterales)</t>
  </si>
  <si>
    <t xml:space="preserve">3-En el marco del E-regulations, programa de la UNCTAD que busca hacer un levantamiento de los trámites que exigen las diversas entidades del gobierno para el ingreso de capitales de inversión a Colombia y para iniciar y continuar actividades empresariales en Colombia con dichos capitales. Los trámites se divulgan a quienes se encuentren interesados en hacer inversión extranjera en Colombia a través de la Internet.  </t>
  </si>
  <si>
    <t xml:space="preserve">2-Se continuó con la implementación de la  Red Especializada de Inversión Extranjera, programa que  busca aumentar las oportunidades de inversión en Colombia a través de una herramienta tecnológica que reunirá la información relacionada con las diferentes oportunidades y características de proyectos de inversión en Colombia y la pondrá a disposición de inversionistas en el exterior.
</t>
  </si>
  <si>
    <t>NOMBRE ( C )</t>
  </si>
  <si>
    <t>RECURSOS FINANCIEROS (D)</t>
  </si>
  <si>
    <t>RESPONSABLES (E)</t>
  </si>
  <si>
    <t>TIEMPO PROGRAMADO                            (Año 2005)</t>
  </si>
  <si>
    <t>INDICADOR (H)</t>
  </si>
  <si>
    <t>META</t>
  </si>
  <si>
    <t>AVANCE ANUAL DE EJECUCION DE LAS METAS</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</si>
  <si>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</si>
  <si>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</si>
  <si>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</si>
  <si>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</si>
  <si>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</si>
  <si>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</si>
  <si>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</si>
  <si>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</si>
  <si>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</si>
  <si>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</si>
  <si>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</si>
  <si>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</si>
  <si>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</si>
  <si>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</si>
  <si>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ANUAL (L)</t>
  </si>
  <si>
    <t>II Semestre (M)</t>
  </si>
  <si>
    <t>TOTAL (N)</t>
  </si>
  <si>
    <t>ANUAL (O)</t>
  </si>
  <si>
    <t>II Semestre (P)</t>
  </si>
  <si>
    <t>I Semestre (Q)</t>
  </si>
  <si>
    <t>II Semestre ( R )</t>
  </si>
  <si>
    <t>AÑO (S)</t>
  </si>
  <si>
    <t>I Semestre (T)</t>
  </si>
  <si>
    <t>II Semestre (U)</t>
  </si>
  <si>
    <t>AÑO(*)  (V)</t>
  </si>
  <si>
    <t>I Semestre (W)</t>
  </si>
  <si>
    <t>II Semestre (X)</t>
  </si>
  <si>
    <t>AÑO(*)  (Y)</t>
  </si>
  <si>
    <t>ANUAL (AE)</t>
  </si>
  <si>
    <t>II Semestre (AF)</t>
  </si>
  <si>
    <t>I Semestre (AG)</t>
  </si>
  <si>
    <t>II Semestre (AH)</t>
  </si>
  <si>
    <t>Año (AI)</t>
  </si>
  <si>
    <t>23000 - DIRECCION DE INVERSION EXTRANJERA</t>
  </si>
  <si>
    <t>PLAN ESTRATEGICO EXPORTADOR</t>
  </si>
  <si>
    <t>Dirección de Inversión Extranjera y Servicios.</t>
  </si>
  <si>
    <t>2.1.1.</t>
  </si>
  <si>
    <t>Recopilar y Validar la información relevante en materia jurídica, económica, comercial y en general toda aquella que este relacionada con la inversión extranjera y el comercio internacional de servicios.</t>
  </si>
  <si>
    <t xml:space="preserve">Gastos de Funcionamiento y Cooperación Internacional </t>
  </si>
  <si>
    <t xml:space="preserve"> Nicolás Torres Alvarez, Director DIES/Neyibia Cuellar, Asesora, Liz Burgos/Profesional Especializada,  </t>
  </si>
  <si>
    <t>Mayo</t>
  </si>
  <si>
    <t>Diciembre</t>
  </si>
  <si>
    <t>Número de base de datos de información relacionada con la inversión extranjera y el comercio de servicios.</t>
  </si>
  <si>
    <t>_</t>
  </si>
  <si>
    <t>Una (1) Base de Datos.</t>
  </si>
  <si>
    <t>1. Conformación del Grupo de Trabajo de Estadísticas de Servicios. (DNP; DANE; BANREPUBLICA; PROEXPORT Y MINCOMERCIO).</t>
  </si>
  <si>
    <t>2-.Elaboración de Planes de Trabajo para mejorar la recolección de Estadísticas sobre exportación de servicios.</t>
  </si>
  <si>
    <t>4. Implementación del Proyecto de Cooperación, destinado a promover el comercio y la exportación de servicios y la participación del AGCS en países en vías de Desarrollo. Auspiciado por el CCI.</t>
  </si>
  <si>
    <t xml:space="preserve"> Nicolás Torres Alvarez, Director DIES/Neyibia Cuellar y Catalina Gaviria, Asesora</t>
  </si>
  <si>
    <t>Número de alianzas estratégicas de fuentes de información creadas.</t>
  </si>
  <si>
    <t>Una (1) Alianza Estrategica.</t>
  </si>
  <si>
    <t>5. Identificación de las fuentes de información que actualmente emplea la DIES y otras entidades en materia de inversión y el comercio de servicios.</t>
  </si>
  <si>
    <t>6. Análisis de la información recopilada.</t>
  </si>
  <si>
    <t>7. Consolidación de alianzas estratégicas con otras entidades fuentes de información.</t>
  </si>
  <si>
    <t>Dirección de Inversión Extranjera y Servicios</t>
  </si>
  <si>
    <t>2.1.2</t>
  </si>
  <si>
    <t>Determinar sectores con mayor potencial para obtener inversión extranjera y para prestar servicios en el exterior.</t>
  </si>
  <si>
    <t>Gastos de Funcionamiento</t>
  </si>
  <si>
    <t>Nicolas Torres Alvares, Director DIES/Catalina Gaviria,Asesora/ Neyibia Cuellar, Asesora/Manuel Andrés Chacón,Asesor/ Jairo Tiusaba,Asesor/ Liz Burgos, Profesional Especializada</t>
  </si>
  <si>
    <t>Abril</t>
  </si>
  <si>
    <t>Número de Estudios sectoriales que identifiquen sectores con mayor potencial exportador en el sector servicios y para atraer inversión extranjera.</t>
  </si>
  <si>
    <t>Dos (2) Estudios Sectoriales.</t>
  </si>
  <si>
    <t>1. Solicitar a Proexport, información sobre los sectores de servicios con mayor potencial exportador y coordinar la estrategia para el manejo de información del sector.</t>
  </si>
  <si>
    <t>2.Recopilar conjuntamente con las entidades responsables (Proexport, Ministerios -DNP) los estudios recientes realizados por el sector privado sobre la identificación de sectores con mayor potencial exportador.</t>
  </si>
  <si>
    <t>3. Junto con otras entidades relacionadas con la materia, identificar las causales por las que se desarrolló la inversión en el país en sectores determinados.</t>
  </si>
  <si>
    <t>4. Apoyo y orientación de la estratégia de promoción proactiva del país.</t>
  </si>
  <si>
    <t>2.1.3</t>
  </si>
  <si>
    <t>Buscar Inversionistas Extranjeros y Proveer Información  sobre posibilidades de Inversión en Colombia,a través del empleo de medios electrónicos, canales diplomáticos o mediante el contacto directo.</t>
  </si>
  <si>
    <t>Gastos de Funcionamiento/Cooperación Internacional</t>
  </si>
  <si>
    <t>Nicolas Torres Alvares, Director DIES/Maria Fernanda Hurtado, Asesora, Manuel Andrés Chacón, Asesor  / Ana Lucia Noguera, Profesional Especializada.</t>
  </si>
  <si>
    <t>Número de Programas de Difusión Interinstitucional implementados.</t>
  </si>
  <si>
    <t>Un (1) Programa</t>
  </si>
  <si>
    <t>1. Coordinar el trabajo de Proexport en materia de promoción de la inversión extranjera.</t>
  </si>
  <si>
    <t xml:space="preserve">2. Difusión  a través de internet, embajadas, oficinas comerciales  sobre posibilidades de inversión en Colombia por sectores.  </t>
  </si>
  <si>
    <t>3. Participación activa en los programás de difusión de información institucional sobre la materia, así como en la estratégia de promoción proactiva</t>
  </si>
  <si>
    <t>2.1.4</t>
  </si>
  <si>
    <t>En coordinación con las entidades relacionadas, proveer información a empresarios nacionales para facilitar la recepción de inversión extranjera y a prestadores colombianos de servicios para facilitar el desarrollo de su actividad hacia el exterior.</t>
  </si>
  <si>
    <t>Nicolas Torres Alvarez, Director DIES/A, Manuel Andrés Chacón,Asesor/Maria  Ximena Padilla, Profesional Universitaria/ Liz Burgos, Profesional Especializada.</t>
  </si>
  <si>
    <t>Número de entes regionales objetos de divulgación sobre posibilidades de inversión.</t>
  </si>
  <si>
    <t xml:space="preserve">Cinco (5) </t>
  </si>
  <si>
    <t>1. Homogenizar y difundir la información de empresas extranjeras interesadas en invertir en Colombia, a través del trabajo coordinado con los CARCES.</t>
  </si>
  <si>
    <t>2. Junto con las entidades relacionadas apoyar y coordinar la difusión de la información requerida para el fortalecimiento de las exportaciones de servicios.</t>
  </si>
  <si>
    <t>2.2.1</t>
  </si>
  <si>
    <t>Articular las políticas sectoriales de Inversión, servicios y propiedad intelectual, con la política general de comercio exterior.</t>
  </si>
  <si>
    <t>Nicolás Torres, Director DIES/ Maria Fernanda Hurtado,Asesora/Manuel Andrés Chacón,Asesor/ Neyibia Cuellar,Asesora/ Jairo Tiusaba, Asesor.</t>
  </si>
  <si>
    <t>Número de recomendaciones formuladas</t>
  </si>
  <si>
    <t>Una (1) Recomendación</t>
  </si>
  <si>
    <t>Dos (2) Recomendaciones</t>
  </si>
  <si>
    <t>1. Recomendar los lineamientos de política en materia de servicios, propiedad intelectual e inversión  en coordinación con las entidades involucradas.</t>
  </si>
  <si>
    <t xml:space="preserve">2. Analizar, coordinar y emitir recomendaciones sobre  las iniciativas en materia de legislación que se relacionen con el tema de inversión, servicios y propiedad intelectual </t>
  </si>
  <si>
    <t>2.2.2</t>
  </si>
  <si>
    <t>Liderar y Coordinar los temas de inversión, servicios y propiedad intelectual, dentro de los diferentes procesos de negociación a nivel internacional en que se encuentra involucrado el país.</t>
  </si>
  <si>
    <t>Gastos de Funcionamiento- Codigo Bpin 002718800360- Investigación, Capacitación y conformación del equipo negociador colombiano del sector comercio exterior. De manera proporcional al número de funcionarios que participan en la Dirección.</t>
  </si>
  <si>
    <t>Nicolás Torres, Director DIES/ Maria Fernanda Hurtado,Asesora/ Neyibia Cuellar,Asesora/ Jairo Tiusaba, Asesor/ Catalina Gaviria, Asesora/ Ana Lucia Noguera,Profesional Especializada/Manuel Andrés Chacón, Asesor.</t>
  </si>
  <si>
    <t>Enero</t>
  </si>
  <si>
    <t>Número de Rondas de Negociación del TLC, en las que participa la DIES"</t>
  </si>
  <si>
    <t>Cuatro (4) Rondas de Negociación.</t>
  </si>
  <si>
    <t>Cinco (5) Rondas de Negociación</t>
  </si>
  <si>
    <t>1. TLC Andinos-EE:UU/ OMC/CAN: Convocar al sector publico y privado y coordinar los procesos de consulta.</t>
  </si>
  <si>
    <t>(Número de solicitudes de información atendidas para la preparación de las negociaciones de la CAN para iniciar el proceso del TLC con la UE. / Número de solicitudes de información para la preparación de las negociaciones de la CAN para iniciar el proceso del TLC con la UE) x (tiempo ejecutado/tiempo programado)</t>
  </si>
  <si>
    <t>2. TLC Andinos-EE:UU/ OMC/CAN:Evaluar los intereses y las peticiones  de los diferentes sectores y realizar la coordinación respectiva.</t>
  </si>
  <si>
    <t>3. TLC Andinos-EE:UU/ OMC/CAN:Transmitir y representar los intereses nacionales en la mesa de negociación.</t>
  </si>
  <si>
    <t>Número de informes sobre la participación dela DIES en el proceso de negociación que adelanta la CAN sobre la aplicación de la Decisión 439.</t>
  </si>
  <si>
    <t>Uno (1)</t>
  </si>
  <si>
    <t>4.TLC Andinos-EE:UU: Recoger experiencias en las mesas de negociación  y partipar en la implementación de los compromisos asumidos en los diferentes acuerdos internacionales relacionados con las materias propias de la Dirección.</t>
  </si>
  <si>
    <t>Número de Rondas Negociaciones Bilaterales realizadas</t>
  </si>
  <si>
    <t>Dos (2)</t>
  </si>
  <si>
    <t>5. Elaboración de un Documento de Diagnóstico y formulación de recomendaciones sobre las prioridades para el país en la celebración de Acuerdos Bits.</t>
  </si>
  <si>
    <t>6.Negociación de Bits con países estrategicos para el país.</t>
  </si>
  <si>
    <t>2.2.3</t>
  </si>
  <si>
    <t>Delinear en coordinación con las demás entidades relacionadas , la política nacional de promoción a la inversión extranjera y proponer o expedir disposiciones en esa materia y en materia de comercio de servicios, buscando entre otros, la racionalización de los trámites y la estabilidad en las reglas aplicables.</t>
  </si>
  <si>
    <t>Nicolas Torres Alvarez, Director DIES/Maria Fernanda Hurtado, Asesora/ Manuel Andrés Chacón, Asesor/Ana Lucia Noguera, Profesional Especializada.</t>
  </si>
  <si>
    <t>Número de Recomendaciones sobre los proyectos legislativos realizadas.</t>
  </si>
  <si>
    <t>1.Expedir recomendaciones sobre los lineamientos de política en materia de servicios en coordinación con las entidades involucradas.</t>
  </si>
  <si>
    <t>2. Expedir recomendaciones sobre los proyectos legislativos relacionados con los procesos de simplificación y racionalización de trámites, estabilidad jurídica de la inversión de acuerdo con las necesidades del sector, y en general con todos los que se relacionen con el tema de inversión, servicios y propiedad intelectual</t>
  </si>
  <si>
    <t>2.2.4</t>
  </si>
  <si>
    <t>Elaborar y actualizar el inventario de obstáculos internos a la inversión extranjera y formular recomendaciones para eliminar las problemáticas percibidas.</t>
  </si>
  <si>
    <t>Nicolas Torres Alvarez, Director DIES/Ana Lucia Noguera, Profesional Especializada/ Manuel Andrés Chacón, Asesor.</t>
  </si>
  <si>
    <t>Documento de  inventario de obstáculos internos a la inversión extranjera actualizado.</t>
  </si>
  <si>
    <t>Un Documento actualizado.</t>
  </si>
  <si>
    <t>1. Identificación de los mecanismos actuales de comunicación entre inversionistas y el Gobierno</t>
  </si>
  <si>
    <t>2. Análisis y fortalecimiento de los mecanismos de comunicación indentificados, así como diseño de nuevos mecanismos dado el caso que se considere necesario.</t>
  </si>
  <si>
    <t>3. Institucionalización de un procedimiento estandarizado de mejoramiento de clima de inversion</t>
  </si>
  <si>
    <t>4. Recepción, análisis y desarrollo de posibles soluciones de los obstaculos identificados por los inversionistas y el gobierno nacional.</t>
  </si>
  <si>
    <t>PLAN SECTORIAL DE DESARROLLO ADMINISTRATIVO</t>
  </si>
  <si>
    <t xml:space="preserve">1-Se mantuvo de manera permanente (1) un programa de atención dirigido a los potenciales inversionistas y a los ya instalados interesados en ampliar sus operaciones en el país, mediante el cual se les brinda asesoría, información  y apoyo institucional conjuntamente con las entidades relacionadas (Proexport-Bancoldex), como resultado del mismo se atendieron alrededor de 27 iniciativas. 
Adicionalmente se continuó con la implementación de la  Red Especializada de Inversión Extranjera, programa que  busca aumentar las oportunidades de inversión en Colombia a través de una herramienta tecnológica que reunirá la información relacionada con las diferentes oportunidades y características de proyectos de inversión en Colombia y la pondrá a disposición de inversionistas en el exterior.
En el marco del E-regulations, programa de la UNCTAD que busca hacer un levantamiento de los trámites que exigen las diversas entidades del gobierno para el ingreso de capitales de inversión a Colombia y para iniciar y continuar actividades empresariales en Colombia con dichos capitales. Los trámites se divulgan a quienes
se encuentren interesados en hacer inversión extranjera en Colombia
a través de la Internet.  
</t>
  </si>
  <si>
    <t xml:space="preserve">1-Se expidieron cinco (5) recomendaciones para los siguientes  proyectos de Ley: 1. " Estabilidad Jurídica para el Inversionista en Colombia; 2. Ley Antitramites; 3. Ley Forestal; 4. Ley de Contratación Estatal y 5. Proyecto de Ley VIH-Sida, entre otros. 
En materia de promoción de las inversiones, se revaluó la estrategia actual de promoción a las inversiones y se propuso una ajustada  a la actual estructura gubernamental. 
Adicionalmente se formularon algunas recomendaciones sobre los Decretos que de alguna manera pudieran llegar a afectar la competitividad nacional en materia de recepción de la  Inversión extranjera así: Decreto  2950 de 2005 de Estabilidad Jurídica,  y en el  decreto en materia de promoción de las inversiones, se adelantó el programa Plan de Acción Competitividad para la Inversión, a través del cual se revaluó la estrategia actual de promoción a las inversiones  y se  propuso una  ajustada a la actual estructura gubernamental . También se promovió la adopción de normas sobre la inversión extranjera, para el efecto, se trabajó en  la elaboración, análisis y discusión del  proyecto de Ley sobre 
Estabilidad Jurídica y la formulación de los Decretos que de 
alguna manera pudieran llegar a afectar la competitividad 
nacional en materia de recepción de la  Inversión extranjera. </t>
  </si>
  <si>
    <t>En el TLC: Para cada ronda de negociación, por mesas temáticas (Inversión, Propiedad Intelectual, Servicios Transfronterizos, Servicios Financieros, Servicios de Telecomunicaciones y Comercio Electrónico) se realizaron las siguientes actividades: a) Se consultaron las propuestas de negociación con el sector público y con el sector privado para definir la posición negociadora del gobierno nacional. b)Como resultado de las consultas respectivas se elaboraron las correspondientes ayudas de memoria, c) asistencia a las reuniones de preparación de cada ronda, d) presentación de informes sobre el resultado de cada ronda a la sociedad civil, consignando los resultados de las mismas en ayudas de memoria, en la página web del Ministerio, en el boletin de negociaciones, e) Elaboración de un informe detallado del resultado de cada ronda al Jefe Negociador, f) preparar y participar en las reuniones de coordinación andina para definir las posiciones y paquetes de intercambio ha presentar en cada ronda, g) atender reuniones subsectoriales con el sector público y privado, h) atender
las comunicaciones, derechos 
de petición y consultas que sobre
cada temática se generen.
 En el marco de las negociaciones de 
la OMC  el 14 de abril, se realizó una
reunión informativa con el sector 
público, donde se dieron los 
lineamientos para el desarrollo del 
trabajo interinstitucional a realizar 
con motivo de la elaboración de la
oferta mejorada de servicios. De 
igual forma se llevaron a cabo 
reuniones con el sector público y
privado para la validación de la 
oferta mejorada de servicios.</t>
  </si>
  <si>
    <t>Cinco (5)</t>
  </si>
  <si>
    <t xml:space="preserve">Durante el mes de julio se realizaron  dos  (2) capacitaciones  de manera directa una en el CARCE de  Cúcuta y otra en el de Quindio - Armenia, mediante las cuales se les difundieron los principales temas relacionados con la inversión extranjera y se resolvieron algunas inquietudes existentes en esas regiones.También se les suministró asesoría e información a otros dos (2) CARCES que así lo requerieron (Bucaramanga y Nariño ). Finalmente se adelanto un (1) programa de suministró información a todos los 30 CARCES del país, sobre el comportamiento de la inversión extranjera por ciudades y sectores económicos. </t>
  </si>
  <si>
    <t>Seis (6) Recomendaciones</t>
  </si>
  <si>
    <t>1- Una (1) recomendación de política a las autoridades respectivas, para mejorar la medición del sector servicios de Colombia de conformidad con los estándares internacionales (Proyecto SISS).
2- Se formularon tres (3) recomendaciones de política, sobre la profundización de las relaciones con otros países así: (Posibles negociaciones de un TLC entre la CAN-UE, el eventual ingreso de Panamá al G3 y la profundización en materia de inversión y servicios del Acuerdo CAN-MERCOSUR) 
3-Dos (2) recomendaciones de política enfocadas hacia la integración dinámica del país (Documento Agenda de Negociación APPRI)  y las herramientas de desarrollo relacionadas con la inversión (Documento Medidas Operativas de los Países Receptores de Inversión).
Las 6 recomendaciones se orientaron así: En materia de Inversión, servicios y propiedad intelectual, se generaron  recomendaciones de política en especial, en lo relacionado con profundizar las relaciones con otros países y sobre las conveniencias de incluir algunos temas  en las diferentes iniciativas jurídicas.En este orden de ideas se concretaron líneas de política enfocadas hacia la 
integración dinámica del país (por ejemplo el Documento Agenda
de Negociación APPRI)  y las herramientas de desarrollo 
relacionadas con la inversión (por ejemplo el documento 
Medidas Operativas de los Países Receptores de Inversión).
Para el sector servicios, se recomendó construir e implementar
un "Sistema de Información del Sector Servicios" a las 
autoridades estadísticas del país, la cual se cristalizó a través
de la conformación del Comité de Estadísticas de Servicios, 
y la celebración del Convenio de Cooperación Técnica para 
el desarrollo conjunto de programas de investigación cientifica
y tecnológica en las áreas de estadísticas del sector servicios.</t>
  </si>
  <si>
    <t>Rediseños Organizacionales: Sistemas de Información General: Resolución que fomenta la atracción de la Inversión Extranjera.</t>
  </si>
  <si>
    <t>En el marco del TLCAndinos-EE.UU., entre Enero  y Diciembre  de 2005  la Dirección participó con resultados positivos en  siete (7)  rondas de negociación como coordinador temático de las mesas de Inversión y Propiedad Intelectual y suministrando  apoyo técnico e información a los diversos coordinadores temáticos en las mesas de Servicios Transfronterizos, Servicios de Telecomunicaciones, Comercio Electrónico, y Servicios Financieros. Es así que  ya se acordaron los capítulos de comercio electrónico y de servicios financieros. En materia de comercio electrónico se obtuvieron nuevas disposiciones que impulsan el comercio de productos digitales, a través del no pago de arancel de las transacciones electrónicas y de los productos digitales que se comercializan entre las partes. Se obtuvieron disciplinas especiales, relacionadas con la protección al consumidor, certificados digitales y comercio desmaterializado. En Servicios Financieros, se establecieron las reglas para el establecimiento en el país de Sucursales de Bancos y Compañías de Seguros de los países miembros, se obtuvo la facultad de que Colombia pueda 
imponer impuestos a los seguros adquiridos de manera 
transfronteriza, en materia de seguridad social se preserva
la facultad de las autoridades Colombianas de diseñar y 
regular su sistema de seguridad social.  En los capítulos
de inversión Servicios Transfronterizos y servicios de 
telecomunicaciones,  las negociaciones están avanzadas 
y se espera su pronta culminación. 
La negociación de propiedad intelectual ha avanzado en 
varios temas, en especial el relacionado con la transferencia
de tecnología.  No obstante, dado el carácter del “todo único”
bajo el cual se adelanta la negociación, será necesario esperar
hasta el cierre de todos los temas para considerar que la 
negociación ha concluido definitivamente.
*En las negociaciones de Servicios en el Marco de la OMC: 
Se busca apalancar la posibilidad de nuestro país para obtener
uno de sus objetivos principales en esta negociación, cual es el
de abrir los mercados a nuestros exportadores de servicios
que requiere. Es así que la labor de la Dirección en las 
negociaciones de la OMC, en el tema de servicios, se centró 
principalmente en  la construcción, elaboración y presentación
de la oferta condicional inicial mejorada de servicios, la cual  
fue presentada el 30 de junio de 2005 a la Secretaria de la 
OMC.De igual manera se trabajó en la preparación del 
proyecto de texto Ministerial para la participación de Colombia
en  la reunión Ministerial de Hong Kong que tuvo lugar entre el 
13 y el 18 de diciembre de 2005.
*En el marco del proceso S/Secret/8 se avanza en la 
negociación con la Unión Europea, sobre los ajustes 
compensatorios que puedan ser necesarios debido a la
modificación y retiro de los compromisos especifícos
en materia de servicios; en tanto que en el proceso
S/Secret/9  derivado del anterior, Colombia no otorgó
una prórroga a la negociación de dicho proceso.  
En materia de Propiedad Intelectual, se han preparado
las posiciones del país para el Consejo TRIPS, 
paralelamente en la agenda para el desarrollo de la
Organización Mundial de la Propiedad Intelectual 
(OMPI), en coordinación con la Cancillería se 
trabaja en el Plan Estrategico de Propiedad Intelectual.</t>
  </si>
  <si>
    <t>Siete (7) Rondas de Negociación</t>
  </si>
  <si>
    <t>Se atendió oportunamente tres (3) solicitudes de información recibidas, para la preparación de las negociaciones de la CAN para iniciar el proceso del TLC con la UE., en materia de Servicios, Inversión y Propiedad Intelectual. En cuanto a la preparación para las negociaciones de un TLC de la CAN con la UE, hemos participado en los temas de servicios, inversión y propiedad intelectual, suministrando información acerca de la manera como funciona el Sistema Andino en esas tres áreas.  Esa información se ha utilizado en la evaluación que  adelanta la UE.</t>
  </si>
  <si>
    <t>En el TLC-Andinos EE-U. Se participó en las reuniones de coordinación andina, previas a las rondas de negociación, en donde se han defendido  los intereses de cada una de las mesas temáticas, previa consulta con los sectores involucrados (públicos y privados). De acuerdo con el avance y las dinamicas de cada ronda se hacieron los ajustes pertinentes en la matriz de asuntos e intereses conjuntamente con el equipo negociador del sector público. Asimismo se han realizado los informes sobre el resultado de cada una de las rondas al sector privado y al jefe negociador. En el marco de la OMC, se ha asistido a Ginebra para sostener reuniones bilaterales con los países que revisten especial interes para Colombia.( Unión Europea, Canadá, Estados Unidos y Australia), con el fin transmitir la posición del país en cuanto a la negociación de Servicios. Se elaboró la oferta mejorada de servicios con base en los intereses expresados con los diferentes sectores de servicios, en junio 30 de 2005, se remitió a la Secretaria de la OMC y se representó al país en la 
reunión sobre el clusters de
servicios que se llevó a cabo
en el mes de julio en Ginebra.</t>
  </si>
  <si>
    <t xml:space="preserve">Se produjeron cuatro (4) Informes sobre la participación dela DIES en el proceso de negociación que adelanta la CAN sobre la aplicación de la Decisión 439. 
</t>
  </si>
  <si>
    <r>
      <t xml:space="preserve">En el ambito de la CAN, esta Dirección  participó en las discusiones que se adelantaron en la Comunidad Andina con el fin de poner en marcha la liberalización del comercio de servicios acordada mediante la Decisión 439 de 1998. A tal fin, en marzo de 2005 los Ministros de Comercio de los países miembros acordaron una agenda de trabajo con el fin de dar cumplimiento a dicha decisión mediante el levantamiento progresivo de las medidas que le fueran contrarias y que se listaron en la Decisión 510 de 1999.  Participando igualmente en las discusiones que culminaron en dicha agenda de trabajo, es así que se realizaron informes sobre la participación del Director y/o asesores de la Dirección en las siguientes </t>
    </r>
    <r>
      <rPr>
        <b/>
        <sz val="8"/>
        <rFont val="Arial"/>
        <family val="2"/>
      </rPr>
      <t>(4) cuatro</t>
    </r>
    <r>
      <rPr>
        <sz val="8"/>
        <rFont val="Arial"/>
        <family val="2"/>
      </rPr>
      <t xml:space="preserve"> reuniones: 1. Reunión de expertos de servicios de la CAN, el 7 y 8 de julio en Lima; 2. Participación en la videoconferencia virtual de la Comisión de la Comunidad Andina, el 29 de noviembre; 3 y 4. Participación en dos (2)  videoconferencias virtuales de expertos de servicios de la CAN, el 7 y 12 de diciembre de 2005.
De igual manera, durante la visita  del Coordinador de Políticas Macroeconómicas e Integración Financiera de la CAN, se discutió  el tema de la exclusión de los servicios financieros del ámbito de aplicación de la Decisión 439.
En mayo de 2005, los coordinadores temáticos andinos de la mesa de servicios financieros,  del TLCAndinos-EE.UU., solicitaron a sus jefes de negociación  acordar la exclusión de los servicios financieros del ámbito de aplicación de la Decisión 439. En noviembre de 2005, se le solicitó a la Secretaria General de la CAN, convocar con caracter urgente  a una reunión de expertos en servicios financieros para excluir los servicios financieros del ambito de aplicación de la Decisión 439.
Finalmente, en el mes de noviembre del presente año, se convocó al 
sector público para concertar con las autoridades de los 
diferentes sectores, la manera como el país asumirá los 
referidos compromisos.</t>
    </r>
  </si>
  <si>
    <t>Dos (2) Rondas de Negociaciones Bilaterales</t>
  </si>
  <si>
    <t>1. Celebración de un APPRI con España: Para  promover la realización de inversiones se realizaron varias reuniones de negociación de tratados bilaterales de promoción y protección de inversiones, los cuales buscan crear mecanismos que le aseguren a los inversionistas la certidumbre jurídica respecto a la libertad en el movimiento de sus capitales y al trato que reciben de los gobiernos anfitriones una vez pongan en marcha su emprendimiento empresarial. Uno de los resultados de estas reuniones fue el cierre de la negociación con el Reino de España que se suscribió el 31 de marzo de 2005.
2. También se adelantaron otras negociaciones con Canadá, que son las mas adelantadas. Igualmente se participó en negociaciones con Reino Unido, Suiza, Alemania, China y Japón, entre otros.</t>
  </si>
  <si>
    <t xml:space="preserve">Se expidieron cinco (5) recomendaciones para proyectos de Ley </t>
  </si>
  <si>
    <t xml:space="preserve">Un (1) Documento de Inventario de Obstáculos internos  a la Inversión Extranjera 
</t>
  </si>
  <si>
    <t>Se realizó un trabajo permanente de alimentación y actualización de un (1) Documento de Obstáculos a la Inversión Extranjera, de acuerdo a la información recibida por los empresarios afectados.
Esta  base de datos permite tener una visión de los problemas con los inversionistas que provienen de un país determinado con miras a la negociación con el gobierno de ese país. También permite hacer un seguimiento a las controversias surgidas entre inversionistas extranjeros y el estado para  gestionar ante las diversas autoridades competentes la solución a dichos conflictos.</t>
  </si>
  <si>
    <t>Se evaluaron Treinta y cuatro  (34) estudios presentados y se expidieron treinta y un (31)  resoluciones de calificación de empresas como nacionales, extranjeras y/o mixtas, en función del régimen andino.</t>
  </si>
  <si>
    <t xml:space="preserve">Se evaluaron treinta y cuatro (34) solicitudes presentadas por las compañías para la calificación de empresas, de las cuales se expidieron treinta y un  (31) resoluciones de calificación de empresas como nacionales, extranjeras o mixtas en función del régimen andino, sobrepasando la meta establecida para el año 2005.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</si>
</sst>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 numFmtId="166" formatCode="_ &quot;$&quot;\ * #,##0.000_ ;_ &quot;$&quot;\ * \-#,##0.000_ ;_ &quot;$&quot;\ * &quot;-&quot;??_ ;_ @_ "/>
    <numFmt numFmtId="167" formatCode="_ * #,##0_ ;_ * \-#,##0_ ;_ * &quot;-&quot;??_ ;_ @_ "/>
    <numFmt numFmtId="168" formatCode="0.0%"/>
  </numFmts>
  <fonts count="13">
    <font>
      <sz val="10"/>
      <name val="Arial"/>
      <family val="0"/>
    </font>
    <font>
      <b/>
      <sz val="12"/>
      <name val="Arial"/>
      <family val="2"/>
    </font>
    <font>
      <b/>
      <sz val="8"/>
      <name val="Arial"/>
      <family val="2"/>
    </font>
    <font>
      <b/>
      <sz val="7"/>
      <name val="Arial"/>
      <family val="2"/>
    </font>
    <font>
      <b/>
      <sz val="14"/>
      <name val="Arial"/>
      <family val="2"/>
    </font>
    <font>
      <sz val="5"/>
      <name val="Arial"/>
      <family val="2"/>
    </font>
    <font>
      <b/>
      <sz val="8"/>
      <name val="Tahoma"/>
      <family val="2"/>
    </font>
    <font>
      <sz val="8"/>
      <name val="Tahoma"/>
      <family val="0"/>
    </font>
    <font>
      <sz val="9"/>
      <name val="Arial"/>
      <family val="2"/>
    </font>
    <font>
      <b/>
      <sz val="9"/>
      <name val="Arial"/>
      <family val="2"/>
    </font>
    <font>
      <sz val="8"/>
      <name val="Arial"/>
      <family val="2"/>
    </font>
    <font>
      <sz val="7"/>
      <name val="Arial"/>
      <family val="2"/>
    </font>
    <font>
      <b/>
      <sz val="6"/>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164"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xf>
    <xf numFmtId="164" fontId="2" fillId="2" borderId="5"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164" fontId="3" fillId="2" borderId="4" xfId="0" applyNumberFormat="1" applyFont="1" applyFill="1" applyBorder="1" applyAlignment="1" applyProtection="1">
      <alignment horizontal="center" vertical="center" wrapText="1"/>
      <protection/>
    </xf>
    <xf numFmtId="164" fontId="3" fillId="2" borderId="4" xfId="0" applyNumberFormat="1" applyFont="1" applyFill="1" applyBorder="1" applyAlignment="1" applyProtection="1">
      <alignment horizontal="center" vertical="top" wrapText="1"/>
      <protection/>
    </xf>
    <xf numFmtId="49" fontId="2" fillId="2" borderId="4"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protection/>
    </xf>
    <xf numFmtId="0" fontId="0" fillId="0" borderId="0" xfId="0" applyFill="1" applyBorder="1" applyAlignment="1">
      <alignment/>
    </xf>
    <xf numFmtId="49" fontId="9" fillId="2" borderId="0" xfId="0" applyNumberFormat="1" applyFont="1" applyFill="1" applyBorder="1" applyAlignment="1" applyProtection="1">
      <alignment/>
      <protection locked="0"/>
    </xf>
    <xf numFmtId="49" fontId="9" fillId="2" borderId="0" xfId="0" applyNumberFormat="1" applyFont="1" applyFill="1" applyBorder="1" applyAlignment="1" applyProtection="1">
      <alignment vertical="center" wrapText="1"/>
      <protection locked="0"/>
    </xf>
    <xf numFmtId="0" fontId="8" fillId="0" borderId="0" xfId="0" applyFont="1" applyAlignment="1">
      <alignment/>
    </xf>
    <xf numFmtId="0" fontId="1" fillId="2" borderId="0" xfId="0" applyFont="1" applyFill="1" applyBorder="1" applyAlignment="1" applyProtection="1">
      <alignment horizontal="justify" vertical="top"/>
      <protection/>
    </xf>
    <xf numFmtId="0" fontId="2" fillId="2" borderId="0" xfId="0" applyFont="1" applyFill="1" applyBorder="1" applyAlignment="1" applyProtection="1">
      <alignment horizontal="justify" vertical="top"/>
      <protection/>
    </xf>
    <xf numFmtId="0" fontId="2" fillId="2" borderId="7" xfId="0" applyFont="1" applyFill="1" applyBorder="1" applyAlignment="1" applyProtection="1">
      <alignment horizontal="justify" vertical="top" wrapText="1"/>
      <protection/>
    </xf>
    <xf numFmtId="0" fontId="2" fillId="2" borderId="8" xfId="0" applyFont="1" applyFill="1" applyBorder="1" applyAlignment="1" applyProtection="1">
      <alignment horizontal="justify" vertical="top" wrapText="1"/>
      <protection/>
    </xf>
    <xf numFmtId="0" fontId="0" fillId="0" borderId="0" xfId="0" applyAlignment="1">
      <alignment horizontal="justify" vertical="top"/>
    </xf>
    <xf numFmtId="0" fontId="8" fillId="0" borderId="1" xfId="0" applyFont="1" applyFill="1" applyBorder="1" applyAlignment="1" applyProtection="1">
      <alignment horizontal="center" vertical="center" wrapText="1"/>
      <protection locked="0"/>
    </xf>
    <xf numFmtId="0" fontId="8" fillId="0" borderId="1" xfId="0" applyFont="1" applyBorder="1" applyAlignment="1">
      <alignment/>
    </xf>
    <xf numFmtId="16" fontId="8" fillId="0" borderId="1" xfId="0" applyNumberFormat="1" applyFont="1" applyFill="1" applyBorder="1" applyAlignment="1">
      <alignment horizontal="center" vertical="center" wrapText="1"/>
    </xf>
    <xf numFmtId="16" fontId="8"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lignment horizontal="justify" vertical="center" wrapText="1"/>
    </xf>
    <xf numFmtId="3" fontId="12" fillId="2" borderId="4" xfId="0" applyNumberFormat="1" applyFont="1" applyFill="1" applyBorder="1" applyAlignment="1" applyProtection="1">
      <alignment horizontal="center" vertical="center" wrapText="1"/>
      <protection/>
    </xf>
    <xf numFmtId="0"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164" fontId="2" fillId="2" borderId="4" xfId="0" applyNumberFormat="1"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168" fontId="8" fillId="0" borderId="9" xfId="0" applyNumberFormat="1" applyFont="1" applyFill="1" applyBorder="1" applyAlignment="1">
      <alignment horizontal="justify" vertical="center" wrapText="1"/>
    </xf>
    <xf numFmtId="0" fontId="10" fillId="0" borderId="1" xfId="0" applyFont="1" applyFill="1" applyBorder="1" applyAlignment="1">
      <alignment horizontal="center"/>
    </xf>
    <xf numFmtId="0" fontId="8"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2" fillId="2" borderId="0" xfId="0" applyFont="1" applyFill="1" applyBorder="1" applyAlignment="1" applyProtection="1">
      <alignment horizontal="center" vertical="center" wrapText="1"/>
      <protection/>
    </xf>
    <xf numFmtId="164" fontId="3" fillId="2" borderId="1" xfId="0" applyNumberFormat="1" applyFont="1" applyFill="1" applyBorder="1" applyAlignment="1" applyProtection="1">
      <alignment horizontal="center" vertical="center" wrapText="1"/>
      <protection/>
    </xf>
    <xf numFmtId="165" fontId="2" fillId="2" borderId="1" xfId="0" applyNumberFormat="1" applyFont="1" applyFill="1" applyBorder="1" applyAlignment="1" applyProtection="1">
      <alignment horizontal="center" vertical="center" wrapText="1"/>
      <protection locked="0"/>
    </xf>
    <xf numFmtId="3" fontId="2" fillId="2" borderId="4" xfId="0" applyNumberFormat="1" applyFont="1" applyFill="1" applyBorder="1" applyAlignment="1" applyProtection="1">
      <alignment horizontal="center" vertical="center" wrapText="1"/>
      <protection/>
    </xf>
    <xf numFmtId="165" fontId="2" fillId="2" borderId="4"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164" fontId="3" fillId="2" borderId="4"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0" fontId="10" fillId="0" borderId="4" xfId="0" applyFont="1" applyFill="1" applyBorder="1" applyAlignment="1">
      <alignment horizontal="justify" vertical="center" wrapText="1"/>
    </xf>
    <xf numFmtId="0" fontId="10" fillId="0" borderId="1" xfId="0" applyFont="1" applyFill="1" applyBorder="1" applyAlignment="1">
      <alignment/>
    </xf>
    <xf numFmtId="0" fontId="10" fillId="0" borderId="1" xfId="0" applyFont="1" applyFill="1" applyBorder="1" applyAlignment="1">
      <alignment horizontal="center"/>
    </xf>
    <xf numFmtId="0" fontId="8" fillId="0" borderId="1" xfId="0" applyFont="1" applyFill="1" applyBorder="1" applyAlignment="1">
      <alignment horizontal="center"/>
    </xf>
    <xf numFmtId="14" fontId="8" fillId="0" borderId="1"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0" fillId="0" borderId="10" xfId="0"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14" fontId="10" fillId="0" borderId="4"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8" fillId="0" borderId="4" xfId="0" applyFont="1" applyFill="1" applyBorder="1" applyAlignment="1">
      <alignment horizontal="center"/>
    </xf>
    <xf numFmtId="0" fontId="8" fillId="0" borderId="1" xfId="0" applyFont="1" applyFill="1" applyBorder="1" applyAlignment="1">
      <alignment horizontal="justify" vertical="top"/>
    </xf>
    <xf numFmtId="0" fontId="8" fillId="0" borderId="9" xfId="0" applyFont="1" applyFill="1" applyBorder="1" applyAlignment="1">
      <alignment horizontal="center"/>
    </xf>
    <xf numFmtId="0" fontId="10" fillId="0" borderId="10" xfId="0" applyFont="1" applyFill="1" applyBorder="1" applyAlignment="1">
      <alignment horizontal="justify" vertical="top" wrapText="1"/>
    </xf>
    <xf numFmtId="0" fontId="8" fillId="0" borderId="10" xfId="0" applyFont="1" applyFill="1" applyBorder="1" applyAlignment="1">
      <alignment/>
    </xf>
    <xf numFmtId="0" fontId="8" fillId="0" borderId="1" xfId="0" applyFont="1" applyFill="1" applyBorder="1" applyAlignment="1">
      <alignment/>
    </xf>
    <xf numFmtId="0" fontId="10" fillId="0" borderId="1" xfId="0" applyFont="1" applyFill="1" applyBorder="1" applyAlignment="1">
      <alignment horizontal="justify" vertical="top" wrapText="1"/>
    </xf>
    <xf numFmtId="9" fontId="8" fillId="0" borderId="4" xfId="0" applyNumberFormat="1" applyFont="1" applyFill="1" applyBorder="1" applyAlignment="1">
      <alignment horizontal="justify" vertical="center" wrapText="1"/>
    </xf>
    <xf numFmtId="0" fontId="0" fillId="0" borderId="10" xfId="0" applyFill="1" applyBorder="1" applyAlignment="1">
      <alignment horizontal="justify" vertical="center" wrapText="1"/>
    </xf>
    <xf numFmtId="168" fontId="8" fillId="0" borderId="4" xfId="0" applyNumberFormat="1" applyFont="1" applyFill="1" applyBorder="1" applyAlignment="1">
      <alignment horizontal="justify" vertical="center" wrapText="1"/>
    </xf>
    <xf numFmtId="168" fontId="0" fillId="0" borderId="10" xfId="0" applyNumberFormat="1" applyFill="1" applyBorder="1" applyAlignment="1">
      <alignment horizontal="justify" vertical="center" wrapText="1"/>
    </xf>
    <xf numFmtId="9"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0" fillId="0" borderId="9" xfId="0" applyFill="1" applyBorder="1" applyAlignment="1">
      <alignment horizontal="justify" vertical="center" wrapText="1"/>
    </xf>
    <xf numFmtId="9" fontId="10" fillId="0" borderId="4" xfId="0" applyNumberFormat="1" applyFont="1" applyFill="1" applyBorder="1" applyAlignment="1">
      <alignment horizontal="justify" vertical="center" wrapText="1"/>
    </xf>
    <xf numFmtId="14" fontId="8" fillId="0" borderId="4"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9" fontId="8" fillId="0" borderId="4"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center"/>
    </xf>
    <xf numFmtId="0" fontId="8" fillId="0" borderId="1"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justify" vertical="top" wrapText="1"/>
      <protection locked="0"/>
    </xf>
    <xf numFmtId="0" fontId="0" fillId="0" borderId="9" xfId="0" applyBorder="1" applyAlignment="1">
      <alignment horizontal="justify" vertical="top" wrapText="1"/>
    </xf>
    <xf numFmtId="0" fontId="0" fillId="0" borderId="10" xfId="0" applyBorder="1" applyAlignment="1">
      <alignment horizontal="justify" vertical="top" wrapText="1"/>
    </xf>
    <xf numFmtId="0" fontId="8" fillId="0" borderId="4"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9" xfId="0" applyBorder="1" applyAlignment="1">
      <alignment wrapText="1"/>
    </xf>
    <xf numFmtId="0" fontId="0" fillId="0" borderId="10" xfId="0" applyBorder="1" applyAlignment="1">
      <alignment wrapText="1"/>
    </xf>
    <xf numFmtId="0" fontId="2" fillId="2" borderId="1" xfId="0" applyFont="1" applyFill="1" applyBorder="1" applyAlignment="1" applyProtection="1">
      <alignment horizontal="left"/>
      <protection locked="0"/>
    </xf>
    <xf numFmtId="0" fontId="2" fillId="2" borderId="4" xfId="0" applyFont="1" applyFill="1" applyBorder="1" applyAlignment="1" applyProtection="1">
      <alignment horizontal="justify" vertical="top" wrapText="1"/>
      <protection/>
    </xf>
    <xf numFmtId="0" fontId="2" fillId="2" borderId="9" xfId="0" applyFont="1" applyFill="1" applyBorder="1" applyAlignment="1" applyProtection="1">
      <alignment horizontal="justify" vertical="top" wrapText="1"/>
      <protection/>
    </xf>
    <xf numFmtId="164" fontId="2" fillId="2" borderId="1" xfId="0" applyNumberFormat="1" applyFont="1" applyFill="1" applyBorder="1" applyAlignment="1" applyProtection="1">
      <alignment horizontal="center" vertical="center" wrapText="1"/>
      <protection/>
    </xf>
    <xf numFmtId="164" fontId="2" fillId="2" borderId="4" xfId="0" applyNumberFormat="1"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wrapText="1"/>
    </xf>
    <xf numFmtId="0" fontId="3" fillId="2" borderId="4" xfId="0" applyFont="1" applyFill="1" applyBorder="1" applyAlignment="1" applyProtection="1">
      <alignment horizontal="justify" vertical="center" wrapText="1"/>
      <protection locked="0"/>
    </xf>
    <xf numFmtId="0" fontId="11" fillId="2" borderId="10" xfId="0" applyFont="1" applyFill="1" applyBorder="1" applyAlignment="1">
      <alignment horizontal="justify" vertical="center" wrapText="1"/>
    </xf>
    <xf numFmtId="49" fontId="2"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0" fontId="2" fillId="2" borderId="9" xfId="0" applyFont="1" applyFill="1" applyBorder="1" applyAlignment="1" applyProtection="1">
      <alignment horizontal="center" vertical="center" wrapText="1"/>
      <protection/>
    </xf>
    <xf numFmtId="0" fontId="2" fillId="2" borderId="1" xfId="0" applyFont="1" applyFill="1" applyBorder="1" applyAlignment="1" applyProtection="1">
      <alignment horizontal="left"/>
      <protection/>
    </xf>
    <xf numFmtId="0" fontId="2" fillId="2" borderId="10" xfId="0" applyFont="1" applyFill="1" applyBorder="1" applyAlignment="1" applyProtection="1">
      <alignment horizontal="left"/>
      <protection/>
    </xf>
    <xf numFmtId="0" fontId="2" fillId="2" borderId="0" xfId="0" applyFont="1" applyFill="1" applyBorder="1" applyAlignment="1" applyProtection="1">
      <alignment horizontal="center" vertical="center" wrapText="1"/>
      <protection/>
    </xf>
    <xf numFmtId="0" fontId="3" fillId="2" borderId="11"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12"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11" xfId="0" applyFont="1" applyFill="1" applyBorder="1" applyAlignment="1" applyProtection="1">
      <alignment horizontal="right"/>
      <protection/>
    </xf>
    <xf numFmtId="0" fontId="2" fillId="2" borderId="1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1" fontId="8" fillId="0" borderId="1" xfId="0"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9" fontId="8" fillId="0" borderId="1" xfId="0" applyNumberFormat="1" applyFont="1" applyFill="1" applyBorder="1" applyAlignment="1" applyProtection="1">
      <alignment horizontal="center" vertical="center" wrapText="1"/>
      <protection locked="0"/>
    </xf>
    <xf numFmtId="15" fontId="10" fillId="0" borderId="4"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2" borderId="11"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9" fillId="2" borderId="13" xfId="0" applyFont="1" applyFill="1" applyBorder="1" applyAlignment="1" applyProtection="1">
      <alignment horizontal="left"/>
      <protection locked="0"/>
    </xf>
    <xf numFmtId="0" fontId="10" fillId="0" borderId="9" xfId="0" applyFont="1" applyFill="1" applyBorder="1" applyAlignment="1">
      <alignment horizontal="justify" vertical="center"/>
    </xf>
    <xf numFmtId="0" fontId="10" fillId="0" borderId="10" xfId="0" applyFont="1" applyFill="1" applyBorder="1" applyAlignment="1">
      <alignment horizontal="justify" vertical="center"/>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justify" vertical="center" wrapText="1"/>
    </xf>
    <xf numFmtId="0" fontId="10" fillId="0" borderId="4" xfId="0" applyFont="1" applyFill="1" applyBorder="1" applyAlignment="1">
      <alignment horizontal="center"/>
    </xf>
    <xf numFmtId="0" fontId="10" fillId="0" borderId="10" xfId="0" applyFont="1" applyFill="1" applyBorder="1" applyAlignment="1">
      <alignment horizontal="center"/>
    </xf>
    <xf numFmtId="0" fontId="8" fillId="0" borderId="1" xfId="0" applyFont="1" applyFill="1" applyBorder="1" applyAlignment="1">
      <alignment horizontal="center" vertical="center"/>
    </xf>
    <xf numFmtId="0" fontId="11" fillId="0" borderId="1" xfId="0" applyFont="1" applyFill="1" applyBorder="1" applyAlignment="1">
      <alignment horizontal="justify" vertical="center" wrapText="1"/>
    </xf>
    <xf numFmtId="16" fontId="8" fillId="0" borderId="4" xfId="0" applyNumberFormat="1" applyFont="1" applyFill="1" applyBorder="1" applyAlignment="1">
      <alignment horizontal="center" vertical="center" wrapText="1"/>
    </xf>
    <xf numFmtId="16" fontId="8" fillId="0" borderId="10"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10" xfId="0" applyFont="1" applyFill="1" applyBorder="1" applyAlignment="1">
      <alignment horizontal="justify" vertical="center" wrapText="1"/>
    </xf>
    <xf numFmtId="16" fontId="8" fillId="0" borderId="1"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0" fontId="8" fillId="0" borderId="4" xfId="0" applyFont="1" applyFill="1" applyBorder="1" applyAlignment="1">
      <alignment horizontal="justify" vertical="center" wrapText="1"/>
    </xf>
    <xf numFmtId="16" fontId="8" fillId="0" borderId="9" xfId="0" applyNumberFormat="1" applyFont="1" applyFill="1" applyBorder="1" applyAlignment="1">
      <alignment horizontal="center" vertical="center" wrapText="1"/>
    </xf>
    <xf numFmtId="0" fontId="8" fillId="0" borderId="4" xfId="0" applyFont="1" applyFill="1" applyBorder="1" applyAlignment="1">
      <alignment horizontal="center"/>
    </xf>
    <xf numFmtId="0" fontId="8" fillId="0" borderId="10" xfId="0" applyFont="1" applyFill="1" applyBorder="1" applyAlignment="1">
      <alignment horizontal="center"/>
    </xf>
    <xf numFmtId="49" fontId="8" fillId="0" borderId="4" xfId="0" applyNumberFormat="1" applyFont="1" applyFill="1" applyBorder="1" applyAlignment="1">
      <alignment horizontal="justify" vertical="center" wrapText="1"/>
    </xf>
    <xf numFmtId="49" fontId="8" fillId="0" borderId="10" xfId="0" applyNumberFormat="1" applyFont="1" applyFill="1" applyBorder="1" applyAlignment="1">
      <alignment horizontal="justify" vertical="center" wrapText="1"/>
    </xf>
    <xf numFmtId="49" fontId="8" fillId="0" borderId="1" xfId="0" applyNumberFormat="1" applyFont="1" applyFill="1" applyBorder="1" applyAlignment="1">
      <alignment horizontal="justify" vertical="center" wrapText="1"/>
    </xf>
    <xf numFmtId="0" fontId="8" fillId="0" borderId="4"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0" fillId="0" borderId="9" xfId="0" applyBorder="1" applyAlignment="1">
      <alignment horizontal="justify" wrapText="1"/>
    </xf>
    <xf numFmtId="0" fontId="0" fillId="0" borderId="10" xfId="0" applyBorder="1" applyAlignment="1">
      <alignment horizontal="justify" wrapText="1"/>
    </xf>
    <xf numFmtId="9" fontId="10" fillId="0" borderId="9" xfId="0" applyNumberFormat="1" applyFont="1" applyFill="1" applyBorder="1" applyAlignment="1">
      <alignment horizontal="justify" vertical="center" wrapText="1"/>
    </xf>
    <xf numFmtId="9" fontId="10" fillId="0" borderId="10" xfId="0" applyNumberFormat="1" applyFont="1" applyFill="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13</xdr:row>
      <xdr:rowOff>0</xdr:rowOff>
    </xdr:from>
    <xdr:to>
      <xdr:col>9</xdr:col>
      <xdr:colOff>514350</xdr:colOff>
      <xdr:row>13</xdr:row>
      <xdr:rowOff>0</xdr:rowOff>
    </xdr:to>
    <xdr:sp>
      <xdr:nvSpPr>
        <xdr:cNvPr id="1" name="Line 1"/>
        <xdr:cNvSpPr>
          <a:spLocks/>
        </xdr:cNvSpPr>
      </xdr:nvSpPr>
      <xdr:spPr>
        <a:xfrm>
          <a:off x="75152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13</xdr:row>
      <xdr:rowOff>0</xdr:rowOff>
    </xdr:from>
    <xdr:to>
      <xdr:col>8</xdr:col>
      <xdr:colOff>476250</xdr:colOff>
      <xdr:row>13</xdr:row>
      <xdr:rowOff>0</xdr:rowOff>
    </xdr:to>
    <xdr:sp>
      <xdr:nvSpPr>
        <xdr:cNvPr id="2" name="Line 2"/>
        <xdr:cNvSpPr>
          <a:spLocks/>
        </xdr:cNvSpPr>
      </xdr:nvSpPr>
      <xdr:spPr>
        <a:xfrm>
          <a:off x="700087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13</xdr:row>
      <xdr:rowOff>0</xdr:rowOff>
    </xdr:from>
    <xdr:to>
      <xdr:col>8</xdr:col>
      <xdr:colOff>476250</xdr:colOff>
      <xdr:row>13</xdr:row>
      <xdr:rowOff>0</xdr:rowOff>
    </xdr:to>
    <xdr:sp>
      <xdr:nvSpPr>
        <xdr:cNvPr id="3" name="Line 3"/>
        <xdr:cNvSpPr>
          <a:spLocks/>
        </xdr:cNvSpPr>
      </xdr:nvSpPr>
      <xdr:spPr>
        <a:xfrm>
          <a:off x="700087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51</xdr:row>
      <xdr:rowOff>0</xdr:rowOff>
    </xdr:from>
    <xdr:to>
      <xdr:col>3</xdr:col>
      <xdr:colOff>523875</xdr:colOff>
      <xdr:row>51</xdr:row>
      <xdr:rowOff>0</xdr:rowOff>
    </xdr:to>
    <xdr:sp>
      <xdr:nvSpPr>
        <xdr:cNvPr id="4" name="Oval 4"/>
        <xdr:cNvSpPr>
          <a:spLocks/>
        </xdr:cNvSpPr>
      </xdr:nvSpPr>
      <xdr:spPr>
        <a:xfrm>
          <a:off x="2981325" y="68865750"/>
          <a:ext cx="2190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4"/>
  <sheetViews>
    <sheetView tabSelected="1" zoomScale="25" zoomScaleNormal="25" zoomScaleSheetLayoutView="25" workbookViewId="0" topLeftCell="A1">
      <selection activeCell="A27" sqref="A27:A29"/>
    </sheetView>
  </sheetViews>
  <sheetFormatPr defaultColWidth="11.421875" defaultRowHeight="12.75"/>
  <cols>
    <col min="1" max="1" width="13.00390625" style="0" customWidth="1"/>
    <col min="2" max="2" width="6.7109375" style="0" customWidth="1"/>
    <col min="3" max="3" width="20.421875" style="0" customWidth="1"/>
    <col min="4" max="4" width="13.00390625" style="0" customWidth="1"/>
    <col min="5" max="5" width="14.28125" style="0" customWidth="1"/>
    <col min="6" max="6" width="8.00390625" style="0" customWidth="1"/>
    <col min="7" max="7" width="10.57421875" style="0" customWidth="1"/>
    <col min="8" max="8" width="11.8515625" style="0" customWidth="1"/>
    <col min="9" max="9" width="7.140625" style="0" customWidth="1"/>
    <col min="10" max="10" width="7.7109375" style="0" customWidth="1"/>
    <col min="11" max="11" width="0.42578125" style="0" hidden="1" customWidth="1"/>
    <col min="12" max="12" width="22.7109375" style="0" customWidth="1"/>
    <col min="13" max="13" width="8.8515625" style="0" hidden="1" customWidth="1"/>
    <col min="14" max="14" width="15.00390625" style="0" hidden="1" customWidth="1"/>
    <col min="15" max="15" width="13.281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57421875" style="0" hidden="1" customWidth="1"/>
    <col min="26" max="26" width="46.28125" style="0" customWidth="1"/>
    <col min="28" max="28" width="11.28125" style="0" customWidth="1"/>
    <col min="29" max="29" width="10.57421875" style="0" customWidth="1"/>
    <col min="30" max="30" width="22.28125" style="53" customWidth="1"/>
    <col min="31" max="31" width="10.28125" style="0" customWidth="1"/>
    <col min="32" max="32" width="12.00390625" style="0" customWidth="1"/>
    <col min="33" max="33" width="10.421875" style="0" customWidth="1"/>
    <col min="34" max="37" width="0" style="0" hidden="1" customWidth="1"/>
    <col min="38" max="38" width="25.7109375" style="48" customWidth="1"/>
  </cols>
  <sheetData>
    <row r="1" spans="1:38" ht="15.75">
      <c r="A1" s="1" t="s">
        <v>46</v>
      </c>
      <c r="B1" s="2"/>
      <c r="C1" s="3"/>
      <c r="D1" s="1"/>
      <c r="E1" s="1"/>
      <c r="F1" s="4"/>
      <c r="G1" s="4"/>
      <c r="H1" s="1"/>
      <c r="I1" s="5"/>
      <c r="J1" s="5"/>
      <c r="K1" s="3"/>
      <c r="L1" s="3"/>
      <c r="M1" s="6"/>
      <c r="N1" s="6"/>
      <c r="O1" s="7"/>
      <c r="P1" s="8"/>
      <c r="Q1" s="3"/>
      <c r="R1" s="3"/>
      <c r="S1" s="3"/>
      <c r="T1" s="3"/>
      <c r="U1" s="3"/>
      <c r="V1" s="3"/>
      <c r="W1" s="3"/>
      <c r="X1" s="3"/>
      <c r="Y1" s="3"/>
      <c r="Z1" s="9"/>
      <c r="AA1" s="9"/>
      <c r="AB1" s="9"/>
      <c r="AC1" s="9"/>
      <c r="AD1" s="49"/>
      <c r="AE1" s="4"/>
      <c r="AF1" s="4"/>
      <c r="AG1" s="4"/>
      <c r="AH1" s="11"/>
      <c r="AI1" s="12"/>
      <c r="AJ1" s="12"/>
      <c r="AK1" s="12"/>
      <c r="AL1" s="46"/>
    </row>
    <row r="2" spans="1:38" ht="15.75">
      <c r="A2" s="1" t="s">
        <v>47</v>
      </c>
      <c r="B2" s="2"/>
      <c r="C2" s="3"/>
      <c r="D2" s="1"/>
      <c r="E2" s="1"/>
      <c r="F2" s="4"/>
      <c r="G2" s="4"/>
      <c r="H2" s="1"/>
      <c r="I2" s="5"/>
      <c r="J2" s="5"/>
      <c r="K2" s="3"/>
      <c r="L2" s="3"/>
      <c r="M2" s="6"/>
      <c r="N2" s="6"/>
      <c r="O2" s="7"/>
      <c r="P2" s="8"/>
      <c r="Q2" s="3"/>
      <c r="R2" s="3"/>
      <c r="S2" s="3"/>
      <c r="T2" s="3"/>
      <c r="U2" s="3"/>
      <c r="V2" s="3"/>
      <c r="W2" s="3"/>
      <c r="X2" s="3"/>
      <c r="Y2" s="3"/>
      <c r="Z2" s="9"/>
      <c r="AA2" s="9"/>
      <c r="AB2" s="9"/>
      <c r="AC2" s="9"/>
      <c r="AD2" s="49"/>
      <c r="AE2" s="4"/>
      <c r="AF2" s="4"/>
      <c r="AG2" s="4"/>
      <c r="AH2" s="11"/>
      <c r="AI2" s="12"/>
      <c r="AJ2" s="12"/>
      <c r="AK2" s="12"/>
      <c r="AL2" s="46"/>
    </row>
    <row r="3" spans="1:38" ht="15.75">
      <c r="A3" s="10" t="s">
        <v>48</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49"/>
      <c r="AE3" s="4"/>
      <c r="AF3" s="4"/>
      <c r="AG3" s="4"/>
      <c r="AH3" s="11"/>
      <c r="AI3" s="12"/>
      <c r="AJ3" s="12"/>
      <c r="AK3" s="12"/>
      <c r="AL3" s="46"/>
    </row>
    <row r="4" spans="1:38" ht="12.75">
      <c r="A4" s="160"/>
      <c r="B4" s="160"/>
      <c r="C4" s="160"/>
      <c r="D4" s="160"/>
      <c r="E4" s="160"/>
      <c r="F4" s="160"/>
      <c r="G4" s="160"/>
      <c r="H4" s="160"/>
      <c r="I4" s="160"/>
      <c r="J4" s="160"/>
      <c r="K4" s="160"/>
      <c r="L4" s="160"/>
      <c r="M4" s="160"/>
      <c r="N4" s="160"/>
      <c r="O4" s="160"/>
      <c r="P4" s="160"/>
      <c r="Q4" s="160"/>
      <c r="R4" s="160"/>
      <c r="S4" s="160"/>
      <c r="T4" s="160"/>
      <c r="U4" s="160"/>
      <c r="V4" s="16"/>
      <c r="W4" s="16"/>
      <c r="X4" s="16"/>
      <c r="Y4" s="16"/>
      <c r="Z4" s="17"/>
      <c r="AA4" s="17"/>
      <c r="AB4" s="17"/>
      <c r="AC4" s="17"/>
      <c r="AD4" s="50"/>
      <c r="AE4" s="18"/>
      <c r="AF4" s="18"/>
      <c r="AG4" s="18"/>
      <c r="AH4" s="19"/>
      <c r="AI4" s="20"/>
      <c r="AJ4" s="20"/>
      <c r="AK4" s="20"/>
      <c r="AL4" s="46"/>
    </row>
    <row r="5" spans="1:38" ht="31.5" customHeight="1">
      <c r="A5" s="161" t="s">
        <v>49</v>
      </c>
      <c r="B5" s="162"/>
      <c r="C5" s="21" t="s">
        <v>50</v>
      </c>
      <c r="D5" s="21" t="s">
        <v>51</v>
      </c>
      <c r="E5" s="16"/>
      <c r="F5" s="18"/>
      <c r="G5" s="18"/>
      <c r="H5" s="15"/>
      <c r="I5" s="22"/>
      <c r="J5" s="22"/>
      <c r="K5" s="16"/>
      <c r="L5" s="16"/>
      <c r="M5" s="23"/>
      <c r="N5" s="23"/>
      <c r="O5" s="24"/>
      <c r="P5" s="25"/>
      <c r="Q5" s="16"/>
      <c r="R5" s="16"/>
      <c r="S5" s="16"/>
      <c r="T5" s="16"/>
      <c r="U5" s="16"/>
      <c r="V5" s="16"/>
      <c r="W5" s="16"/>
      <c r="X5" s="16"/>
      <c r="Y5" s="16"/>
      <c r="Z5" s="17"/>
      <c r="AA5" s="17"/>
      <c r="AB5" s="17"/>
      <c r="AC5" s="17"/>
      <c r="AD5" s="50"/>
      <c r="AE5" s="18"/>
      <c r="AF5" s="18"/>
      <c r="AG5" s="18"/>
      <c r="AH5" s="19"/>
      <c r="AI5" s="20"/>
      <c r="AJ5" s="20"/>
      <c r="AK5" s="20"/>
      <c r="AL5" s="46"/>
    </row>
    <row r="6" spans="1:38" ht="12.75">
      <c r="A6" s="163" t="s">
        <v>52</v>
      </c>
      <c r="B6" s="163"/>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50"/>
      <c r="AE6" s="18"/>
      <c r="AF6" s="18"/>
      <c r="AG6" s="18"/>
      <c r="AH6" s="19"/>
      <c r="AI6" s="20"/>
      <c r="AJ6" s="20"/>
      <c r="AK6" s="20"/>
      <c r="AL6" s="46"/>
    </row>
    <row r="7" spans="1:38" ht="12.75">
      <c r="A7" s="151"/>
      <c r="B7" s="151"/>
      <c r="C7" s="151"/>
      <c r="D7" s="151"/>
      <c r="E7" s="152"/>
      <c r="F7" s="152"/>
      <c r="G7" s="152"/>
      <c r="H7" s="152"/>
      <c r="I7" s="152"/>
      <c r="J7" s="152"/>
      <c r="K7" s="152"/>
      <c r="L7" s="152"/>
      <c r="M7" s="152"/>
      <c r="N7" s="152"/>
      <c r="O7" s="152"/>
      <c r="P7" s="152"/>
      <c r="Q7" s="29"/>
      <c r="R7" s="29"/>
      <c r="S7" s="29"/>
      <c r="T7" s="29"/>
      <c r="U7" s="29"/>
      <c r="V7" s="29"/>
      <c r="W7" s="29"/>
      <c r="X7" s="29"/>
      <c r="Y7" s="29"/>
      <c r="Z7" s="17"/>
      <c r="AA7" s="17"/>
      <c r="AB7" s="17"/>
      <c r="AC7" s="17"/>
      <c r="AD7" s="50"/>
      <c r="AE7" s="18"/>
      <c r="AF7" s="18"/>
      <c r="AG7" s="18"/>
      <c r="AH7" s="19"/>
      <c r="AI7" s="30"/>
      <c r="AJ7" s="30"/>
      <c r="AK7" s="30"/>
      <c r="AL7" s="47"/>
    </row>
    <row r="8" spans="1:38" ht="12.75">
      <c r="A8" s="31"/>
      <c r="B8" s="146" t="s">
        <v>53</v>
      </c>
      <c r="C8" s="146"/>
      <c r="D8" s="146"/>
      <c r="E8" s="146"/>
      <c r="F8" s="146"/>
      <c r="G8" s="146"/>
      <c r="H8" s="146"/>
      <c r="I8" s="146"/>
      <c r="J8" s="146"/>
      <c r="K8" s="146"/>
      <c r="L8" s="63"/>
      <c r="M8" s="128"/>
      <c r="N8" s="128"/>
      <c r="O8" s="128"/>
      <c r="P8" s="128"/>
      <c r="Q8" s="128"/>
      <c r="R8" s="128"/>
      <c r="S8" s="128"/>
      <c r="T8" s="128"/>
      <c r="U8" s="128"/>
      <c r="V8" s="128"/>
      <c r="W8" s="128"/>
      <c r="X8" s="128"/>
      <c r="Y8" s="129"/>
      <c r="Z8" s="133" t="s">
        <v>54</v>
      </c>
      <c r="AA8" s="142" t="s">
        <v>55</v>
      </c>
      <c r="AB8" s="135" t="s">
        <v>34</v>
      </c>
      <c r="AC8" s="136"/>
      <c r="AD8" s="51" t="s">
        <v>56</v>
      </c>
      <c r="AE8" s="32"/>
      <c r="AF8" s="32"/>
      <c r="AG8" s="32"/>
      <c r="AH8" s="33"/>
      <c r="AI8" s="34"/>
      <c r="AJ8" s="34"/>
      <c r="AK8" s="35"/>
      <c r="AL8" s="144" t="s">
        <v>57</v>
      </c>
    </row>
    <row r="9" spans="1:38" ht="12.75">
      <c r="A9" s="146" t="s">
        <v>58</v>
      </c>
      <c r="B9" s="146" t="s">
        <v>59</v>
      </c>
      <c r="C9" s="146" t="s">
        <v>63</v>
      </c>
      <c r="D9" s="146" t="s">
        <v>64</v>
      </c>
      <c r="E9" s="148" t="s">
        <v>65</v>
      </c>
      <c r="F9" s="125" t="s">
        <v>66</v>
      </c>
      <c r="G9" s="125"/>
      <c r="H9" s="147" t="s">
        <v>67</v>
      </c>
      <c r="I9" s="127" t="s">
        <v>68</v>
      </c>
      <c r="J9" s="128"/>
      <c r="K9" s="129"/>
      <c r="L9" s="72"/>
      <c r="M9" s="153"/>
      <c r="N9" s="153"/>
      <c r="O9" s="131"/>
      <c r="P9" s="131"/>
      <c r="Q9" s="131"/>
      <c r="R9" s="131"/>
      <c r="S9" s="131"/>
      <c r="T9" s="131"/>
      <c r="U9" s="131"/>
      <c r="V9" s="131"/>
      <c r="W9" s="131"/>
      <c r="X9" s="131"/>
      <c r="Y9" s="132"/>
      <c r="Z9" s="133"/>
      <c r="AA9" s="142"/>
      <c r="AB9" s="137"/>
      <c r="AC9" s="138"/>
      <c r="AD9" s="52"/>
      <c r="AE9" s="37"/>
      <c r="AF9" s="37"/>
      <c r="AG9" s="37"/>
      <c r="AH9" s="38"/>
      <c r="AI9" s="39"/>
      <c r="AJ9" s="39"/>
      <c r="AK9" s="40"/>
      <c r="AL9" s="144"/>
    </row>
    <row r="10" spans="1:38" ht="71.25" customHeight="1">
      <c r="A10" s="146"/>
      <c r="B10" s="146"/>
      <c r="C10" s="146"/>
      <c r="D10" s="146"/>
      <c r="E10" s="148"/>
      <c r="F10" s="125"/>
      <c r="G10" s="125"/>
      <c r="H10" s="150"/>
      <c r="I10" s="130"/>
      <c r="J10" s="131"/>
      <c r="K10" s="132"/>
      <c r="L10" s="154" t="s">
        <v>69</v>
      </c>
      <c r="M10" s="155"/>
      <c r="N10" s="156"/>
      <c r="O10" s="154" t="s">
        <v>70</v>
      </c>
      <c r="P10" s="155"/>
      <c r="Q10" s="146" t="s">
        <v>71</v>
      </c>
      <c r="R10" s="146"/>
      <c r="S10" s="146"/>
      <c r="T10" s="157" t="s">
        <v>72</v>
      </c>
      <c r="U10" s="158"/>
      <c r="V10" s="159"/>
      <c r="W10" s="157" t="s">
        <v>73</v>
      </c>
      <c r="X10" s="158"/>
      <c r="Y10" s="159"/>
      <c r="Z10" s="133"/>
      <c r="AA10" s="142"/>
      <c r="AB10" s="139" t="s">
        <v>35</v>
      </c>
      <c r="AC10" s="139" t="s">
        <v>36</v>
      </c>
      <c r="AD10" s="123" t="s">
        <v>74</v>
      </c>
      <c r="AE10" s="125" t="s">
        <v>75</v>
      </c>
      <c r="AF10" s="125" t="s">
        <v>76</v>
      </c>
      <c r="AG10" s="73" t="s">
        <v>77</v>
      </c>
      <c r="AH10" s="74"/>
      <c r="AI10" s="141" t="s">
        <v>78</v>
      </c>
      <c r="AJ10" s="141"/>
      <c r="AK10" s="141"/>
      <c r="AL10" s="144"/>
    </row>
    <row r="11" spans="1:38" ht="33.75" customHeight="1">
      <c r="A11" s="147"/>
      <c r="B11" s="147"/>
      <c r="C11" s="147"/>
      <c r="D11" s="147"/>
      <c r="E11" s="149"/>
      <c r="F11" s="41" t="s">
        <v>79</v>
      </c>
      <c r="G11" s="42" t="s">
        <v>80</v>
      </c>
      <c r="H11" s="150"/>
      <c r="I11" s="59" t="s">
        <v>81</v>
      </c>
      <c r="J11" s="59" t="s">
        <v>82</v>
      </c>
      <c r="K11" s="36" t="s">
        <v>83</v>
      </c>
      <c r="L11" s="75" t="s">
        <v>84</v>
      </c>
      <c r="M11" s="75" t="s">
        <v>85</v>
      </c>
      <c r="N11" s="75" t="s">
        <v>86</v>
      </c>
      <c r="O11" s="62" t="s">
        <v>87</v>
      </c>
      <c r="P11" s="76" t="s">
        <v>88</v>
      </c>
      <c r="Q11" s="36" t="s">
        <v>89</v>
      </c>
      <c r="R11" s="36" t="s">
        <v>90</v>
      </c>
      <c r="S11" s="36" t="s">
        <v>91</v>
      </c>
      <c r="T11" s="36" t="s">
        <v>92</v>
      </c>
      <c r="U11" s="36" t="s">
        <v>93</v>
      </c>
      <c r="V11" s="36" t="s">
        <v>94</v>
      </c>
      <c r="W11" s="36" t="s">
        <v>95</v>
      </c>
      <c r="X11" s="36" t="s">
        <v>96</v>
      </c>
      <c r="Y11" s="36" t="s">
        <v>97</v>
      </c>
      <c r="Z11" s="134"/>
      <c r="AA11" s="143"/>
      <c r="AB11" s="140"/>
      <c r="AC11" s="140"/>
      <c r="AD11" s="124"/>
      <c r="AE11" s="126"/>
      <c r="AF11" s="126"/>
      <c r="AG11" s="78" t="s">
        <v>98</v>
      </c>
      <c r="AH11" s="79" t="s">
        <v>99</v>
      </c>
      <c r="AI11" s="43" t="s">
        <v>100</v>
      </c>
      <c r="AJ11" s="43" t="s">
        <v>101</v>
      </c>
      <c r="AK11" s="43" t="s">
        <v>102</v>
      </c>
      <c r="AL11" s="145"/>
    </row>
    <row r="12" spans="1:256" s="45" customFormat="1" ht="15.75" customHeight="1">
      <c r="A12" s="122" t="s">
        <v>103</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38" ht="12.75">
      <c r="A13" s="122" t="s">
        <v>104</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row>
    <row r="14" spans="1:38" ht="93.75" customHeight="1">
      <c r="A14" s="115" t="s">
        <v>105</v>
      </c>
      <c r="B14" s="118" t="s">
        <v>106</v>
      </c>
      <c r="C14" s="196" t="s">
        <v>107</v>
      </c>
      <c r="D14" s="196" t="s">
        <v>108</v>
      </c>
      <c r="E14" s="114" t="s">
        <v>109</v>
      </c>
      <c r="F14" s="118" t="s">
        <v>110</v>
      </c>
      <c r="G14" s="118" t="s">
        <v>111</v>
      </c>
      <c r="H14" s="114" t="s">
        <v>112</v>
      </c>
      <c r="I14" s="114" t="s">
        <v>113</v>
      </c>
      <c r="J14" s="114" t="s">
        <v>114</v>
      </c>
      <c r="K14" s="55"/>
      <c r="L14" s="105" t="s">
        <v>32</v>
      </c>
      <c r="M14" s="81"/>
      <c r="N14" s="81"/>
      <c r="O14" s="169">
        <v>38717</v>
      </c>
      <c r="P14" s="65"/>
      <c r="Q14" s="65"/>
      <c r="R14" s="65"/>
      <c r="S14" s="65"/>
      <c r="T14" s="65"/>
      <c r="U14" s="65"/>
      <c r="V14" s="65"/>
      <c r="W14" s="65"/>
      <c r="X14" s="65"/>
      <c r="Y14" s="65"/>
      <c r="Z14" s="105" t="s">
        <v>33</v>
      </c>
      <c r="AA14" s="113"/>
      <c r="AB14" s="107">
        <v>1</v>
      </c>
      <c r="AC14" s="107">
        <v>1</v>
      </c>
      <c r="AD14" s="58" t="s">
        <v>115</v>
      </c>
      <c r="AE14" s="56">
        <v>38353</v>
      </c>
      <c r="AF14" s="56">
        <v>38564</v>
      </c>
      <c r="AG14" s="84">
        <v>38564</v>
      </c>
      <c r="AH14" s="180"/>
      <c r="AI14" s="180"/>
      <c r="AJ14" s="180"/>
      <c r="AK14" s="180"/>
      <c r="AL14" s="85" t="s">
        <v>31</v>
      </c>
    </row>
    <row r="15" spans="1:38" ht="64.5" customHeight="1">
      <c r="A15" s="116"/>
      <c r="B15" s="119"/>
      <c r="C15" s="197"/>
      <c r="D15" s="197"/>
      <c r="E15" s="114"/>
      <c r="F15" s="119"/>
      <c r="G15" s="119"/>
      <c r="H15" s="114"/>
      <c r="I15" s="114"/>
      <c r="J15" s="114"/>
      <c r="K15" s="55"/>
      <c r="L15" s="70"/>
      <c r="M15" s="81"/>
      <c r="N15" s="81"/>
      <c r="O15" s="170"/>
      <c r="P15" s="65"/>
      <c r="Q15" s="65"/>
      <c r="R15" s="65"/>
      <c r="S15" s="65"/>
      <c r="T15" s="65"/>
      <c r="U15" s="65"/>
      <c r="V15" s="65"/>
      <c r="W15" s="65"/>
      <c r="X15" s="65"/>
      <c r="Y15" s="65"/>
      <c r="Z15" s="70"/>
      <c r="AA15" s="113"/>
      <c r="AB15" s="200"/>
      <c r="AC15" s="200"/>
      <c r="AD15" s="58" t="s">
        <v>116</v>
      </c>
      <c r="AE15" s="56">
        <v>38565</v>
      </c>
      <c r="AF15" s="56">
        <v>38717</v>
      </c>
      <c r="AG15" s="84">
        <v>38717</v>
      </c>
      <c r="AH15" s="180"/>
      <c r="AI15" s="180"/>
      <c r="AJ15" s="180"/>
      <c r="AK15" s="180"/>
      <c r="AL15" s="86" t="s">
        <v>25</v>
      </c>
    </row>
    <row r="16" spans="1:38" ht="42" customHeight="1">
      <c r="A16" s="116"/>
      <c r="B16" s="119"/>
      <c r="C16" s="197"/>
      <c r="D16" s="197"/>
      <c r="E16" s="114"/>
      <c r="F16" s="119"/>
      <c r="G16" s="119"/>
      <c r="H16" s="114"/>
      <c r="I16" s="114"/>
      <c r="J16" s="114"/>
      <c r="K16" s="55"/>
      <c r="L16" s="70"/>
      <c r="M16" s="81"/>
      <c r="N16" s="81"/>
      <c r="O16" s="170"/>
      <c r="P16" s="65"/>
      <c r="Q16" s="65"/>
      <c r="R16" s="65"/>
      <c r="S16" s="65"/>
      <c r="T16" s="65"/>
      <c r="U16" s="65"/>
      <c r="V16" s="65"/>
      <c r="W16" s="65"/>
      <c r="X16" s="65"/>
      <c r="Y16" s="65"/>
      <c r="Z16" s="70"/>
      <c r="AA16" s="113"/>
      <c r="AB16" s="200"/>
      <c r="AC16" s="200"/>
      <c r="AD16" s="193" t="s">
        <v>45</v>
      </c>
      <c r="AE16" s="182">
        <v>38443</v>
      </c>
      <c r="AF16" s="182">
        <v>38717</v>
      </c>
      <c r="AG16" s="108">
        <v>38533</v>
      </c>
      <c r="AH16" s="180"/>
      <c r="AI16" s="180"/>
      <c r="AJ16" s="180"/>
      <c r="AK16" s="180"/>
      <c r="AL16" s="184" t="s">
        <v>26</v>
      </c>
    </row>
    <row r="17" spans="1:38" ht="42" customHeight="1">
      <c r="A17" s="116"/>
      <c r="B17" s="119"/>
      <c r="C17" s="197"/>
      <c r="D17" s="197"/>
      <c r="E17" s="114"/>
      <c r="F17" s="119"/>
      <c r="G17" s="119"/>
      <c r="H17" s="114"/>
      <c r="I17" s="114"/>
      <c r="J17" s="114"/>
      <c r="K17" s="55"/>
      <c r="L17" s="70"/>
      <c r="M17" s="81"/>
      <c r="N17" s="81"/>
      <c r="O17" s="170"/>
      <c r="P17" s="65"/>
      <c r="Q17" s="65"/>
      <c r="R17" s="65"/>
      <c r="S17" s="65"/>
      <c r="T17" s="65"/>
      <c r="U17" s="65"/>
      <c r="V17" s="65"/>
      <c r="W17" s="65"/>
      <c r="X17" s="65"/>
      <c r="Y17" s="65"/>
      <c r="Z17" s="70"/>
      <c r="AA17" s="113"/>
      <c r="AB17" s="200"/>
      <c r="AC17" s="200"/>
      <c r="AD17" s="194"/>
      <c r="AE17" s="183"/>
      <c r="AF17" s="183"/>
      <c r="AG17" s="110"/>
      <c r="AH17" s="180"/>
      <c r="AI17" s="180"/>
      <c r="AJ17" s="180"/>
      <c r="AK17" s="180"/>
      <c r="AL17" s="185"/>
    </row>
    <row r="18" spans="1:38" ht="122.25" customHeight="1">
      <c r="A18" s="116"/>
      <c r="B18" s="119"/>
      <c r="C18" s="197"/>
      <c r="D18" s="197"/>
      <c r="E18" s="114"/>
      <c r="F18" s="119"/>
      <c r="G18" s="119"/>
      <c r="H18" s="114"/>
      <c r="I18" s="114"/>
      <c r="J18" s="114"/>
      <c r="K18" s="55"/>
      <c r="L18" s="70"/>
      <c r="M18" s="81"/>
      <c r="N18" s="81"/>
      <c r="O18" s="170"/>
      <c r="P18" s="65"/>
      <c r="Q18" s="65"/>
      <c r="R18" s="65"/>
      <c r="S18" s="65"/>
      <c r="T18" s="65"/>
      <c r="U18" s="65"/>
      <c r="V18" s="65"/>
      <c r="W18" s="65"/>
      <c r="X18" s="65"/>
      <c r="Y18" s="65"/>
      <c r="Z18" s="70"/>
      <c r="AA18" s="113"/>
      <c r="AB18" s="200"/>
      <c r="AC18" s="200"/>
      <c r="AD18" s="195" t="s">
        <v>117</v>
      </c>
      <c r="AE18" s="186">
        <v>38446</v>
      </c>
      <c r="AF18" s="186">
        <v>38717</v>
      </c>
      <c r="AG18" s="187">
        <v>38717</v>
      </c>
      <c r="AH18" s="180"/>
      <c r="AI18" s="180"/>
      <c r="AJ18" s="180"/>
      <c r="AK18" s="180"/>
      <c r="AL18" s="181" t="s">
        <v>16</v>
      </c>
    </row>
    <row r="19" spans="1:38" ht="1.5" customHeight="1">
      <c r="A19" s="116"/>
      <c r="B19" s="119"/>
      <c r="C19" s="198"/>
      <c r="D19" s="198"/>
      <c r="E19" s="114"/>
      <c r="F19" s="120"/>
      <c r="G19" s="120"/>
      <c r="H19" s="114"/>
      <c r="I19" s="114"/>
      <c r="J19" s="114"/>
      <c r="K19" s="55"/>
      <c r="L19" s="67"/>
      <c r="M19" s="81"/>
      <c r="N19" s="81"/>
      <c r="O19" s="77"/>
      <c r="P19" s="65"/>
      <c r="Q19" s="65"/>
      <c r="R19" s="65"/>
      <c r="S19" s="65"/>
      <c r="T19" s="65"/>
      <c r="U19" s="65"/>
      <c r="V19" s="65"/>
      <c r="W19" s="65"/>
      <c r="X19" s="65"/>
      <c r="Y19" s="65"/>
      <c r="Z19" s="67"/>
      <c r="AA19" s="113"/>
      <c r="AB19" s="201"/>
      <c r="AC19" s="201"/>
      <c r="AD19" s="195"/>
      <c r="AE19" s="186"/>
      <c r="AF19" s="186"/>
      <c r="AG19" s="188"/>
      <c r="AH19" s="180"/>
      <c r="AI19" s="180"/>
      <c r="AJ19" s="180"/>
      <c r="AK19" s="180"/>
      <c r="AL19" s="181"/>
    </row>
    <row r="20" spans="1:38" ht="172.5" customHeight="1">
      <c r="A20" s="116"/>
      <c r="B20" s="119"/>
      <c r="C20" s="198"/>
      <c r="D20" s="198"/>
      <c r="E20" s="114" t="s">
        <v>118</v>
      </c>
      <c r="F20" s="120"/>
      <c r="G20" s="120"/>
      <c r="H20" s="114" t="s">
        <v>119</v>
      </c>
      <c r="I20" s="114" t="s">
        <v>113</v>
      </c>
      <c r="J20" s="114" t="s">
        <v>120</v>
      </c>
      <c r="K20" s="55"/>
      <c r="L20" s="105" t="s">
        <v>37</v>
      </c>
      <c r="M20" s="81"/>
      <c r="N20" s="81"/>
      <c r="O20" s="169">
        <v>38717</v>
      </c>
      <c r="P20" s="65"/>
      <c r="Q20" s="65"/>
      <c r="R20" s="65"/>
      <c r="S20" s="65"/>
      <c r="T20" s="65"/>
      <c r="U20" s="65"/>
      <c r="V20" s="65"/>
      <c r="W20" s="65"/>
      <c r="X20" s="65"/>
      <c r="Y20" s="65"/>
      <c r="Z20" s="105" t="s">
        <v>38</v>
      </c>
      <c r="AA20" s="113"/>
      <c r="AB20" s="99">
        <v>1</v>
      </c>
      <c r="AC20" s="99">
        <v>1</v>
      </c>
      <c r="AD20" s="58" t="s">
        <v>121</v>
      </c>
      <c r="AE20" s="56">
        <v>38353</v>
      </c>
      <c r="AF20" s="56">
        <v>38412</v>
      </c>
      <c r="AG20" s="88">
        <v>38412</v>
      </c>
      <c r="AH20" s="113"/>
      <c r="AI20" s="113"/>
      <c r="AJ20" s="113"/>
      <c r="AK20" s="113"/>
      <c r="AL20" s="86" t="s">
        <v>15</v>
      </c>
    </row>
    <row r="21" spans="1:38" ht="329.25" customHeight="1">
      <c r="A21" s="116"/>
      <c r="B21" s="119"/>
      <c r="C21" s="198"/>
      <c r="D21" s="198"/>
      <c r="E21" s="114"/>
      <c r="F21" s="120"/>
      <c r="G21" s="120"/>
      <c r="H21" s="114"/>
      <c r="I21" s="114"/>
      <c r="J21" s="114"/>
      <c r="K21" s="55"/>
      <c r="L21" s="70"/>
      <c r="M21" s="81"/>
      <c r="N21" s="81"/>
      <c r="O21" s="170"/>
      <c r="P21" s="65"/>
      <c r="Q21" s="65"/>
      <c r="R21" s="65"/>
      <c r="S21" s="65"/>
      <c r="T21" s="65"/>
      <c r="U21" s="65"/>
      <c r="V21" s="65"/>
      <c r="W21" s="65"/>
      <c r="X21" s="65"/>
      <c r="Y21" s="65"/>
      <c r="Z21" s="174"/>
      <c r="AA21" s="113"/>
      <c r="AB21" s="106"/>
      <c r="AC21" s="106"/>
      <c r="AD21" s="58" t="s">
        <v>122</v>
      </c>
      <c r="AE21" s="56">
        <v>38412</v>
      </c>
      <c r="AF21" s="56">
        <v>38443</v>
      </c>
      <c r="AG21" s="88">
        <v>38443</v>
      </c>
      <c r="AH21" s="113"/>
      <c r="AI21" s="113"/>
      <c r="AJ21" s="113"/>
      <c r="AK21" s="113"/>
      <c r="AL21" s="86" t="s">
        <v>60</v>
      </c>
    </row>
    <row r="22" spans="1:38" ht="147.75" customHeight="1">
      <c r="A22" s="117"/>
      <c r="B22" s="166"/>
      <c r="C22" s="199"/>
      <c r="D22" s="199"/>
      <c r="E22" s="114"/>
      <c r="F22" s="121"/>
      <c r="G22" s="121"/>
      <c r="H22" s="114"/>
      <c r="I22" s="114"/>
      <c r="J22" s="114"/>
      <c r="K22" s="55"/>
      <c r="L22" s="67"/>
      <c r="M22" s="81"/>
      <c r="N22" s="81"/>
      <c r="O22" s="77"/>
      <c r="P22" s="65"/>
      <c r="Q22" s="65"/>
      <c r="R22" s="65"/>
      <c r="S22" s="65"/>
      <c r="T22" s="65"/>
      <c r="U22" s="65"/>
      <c r="V22" s="65"/>
      <c r="W22" s="65"/>
      <c r="X22" s="65"/>
      <c r="Y22" s="65"/>
      <c r="Z22" s="175"/>
      <c r="AA22" s="113"/>
      <c r="AB22" s="100"/>
      <c r="AC22" s="100"/>
      <c r="AD22" s="58" t="s">
        <v>123</v>
      </c>
      <c r="AE22" s="56">
        <v>38443</v>
      </c>
      <c r="AF22" s="56">
        <v>38717</v>
      </c>
      <c r="AG22" s="88">
        <v>38717</v>
      </c>
      <c r="AH22" s="113"/>
      <c r="AI22" s="113"/>
      <c r="AJ22" s="113"/>
      <c r="AK22" s="113"/>
      <c r="AL22" s="86" t="s">
        <v>28</v>
      </c>
    </row>
    <row r="23" spans="1:38" ht="167.25" customHeight="1">
      <c r="A23" s="114" t="s">
        <v>124</v>
      </c>
      <c r="B23" s="114" t="s">
        <v>125</v>
      </c>
      <c r="C23" s="114" t="s">
        <v>126</v>
      </c>
      <c r="D23" s="114" t="s">
        <v>127</v>
      </c>
      <c r="E23" s="114" t="s">
        <v>128</v>
      </c>
      <c r="F23" s="114" t="s">
        <v>129</v>
      </c>
      <c r="G23" s="114" t="s">
        <v>111</v>
      </c>
      <c r="H23" s="114" t="s">
        <v>130</v>
      </c>
      <c r="I23" s="114" t="s">
        <v>113</v>
      </c>
      <c r="J23" s="114" t="s">
        <v>131</v>
      </c>
      <c r="K23" s="55"/>
      <c r="L23" s="105" t="s">
        <v>39</v>
      </c>
      <c r="M23" s="81"/>
      <c r="N23" s="81"/>
      <c r="O23" s="89">
        <v>38717</v>
      </c>
      <c r="P23" s="65"/>
      <c r="Q23" s="65"/>
      <c r="R23" s="65"/>
      <c r="S23" s="65"/>
      <c r="T23" s="65"/>
      <c r="U23" s="65"/>
      <c r="V23" s="65"/>
      <c r="W23" s="65"/>
      <c r="X23" s="65"/>
      <c r="Y23" s="65"/>
      <c r="Z23" s="105" t="s">
        <v>40</v>
      </c>
      <c r="AA23" s="113"/>
      <c r="AB23" s="99">
        <v>1</v>
      </c>
      <c r="AC23" s="99">
        <v>1</v>
      </c>
      <c r="AD23" s="60" t="s">
        <v>132</v>
      </c>
      <c r="AE23" s="56">
        <v>38443</v>
      </c>
      <c r="AF23" s="56">
        <v>38717</v>
      </c>
      <c r="AG23" s="84">
        <v>38717</v>
      </c>
      <c r="AH23" s="113"/>
      <c r="AI23" s="113"/>
      <c r="AJ23" s="113"/>
      <c r="AK23" s="113"/>
      <c r="AL23" s="91" t="s">
        <v>14</v>
      </c>
    </row>
    <row r="24" spans="1:38" ht="108" customHeight="1">
      <c r="A24" s="114"/>
      <c r="B24" s="114"/>
      <c r="C24" s="114"/>
      <c r="D24" s="114"/>
      <c r="E24" s="114"/>
      <c r="F24" s="114"/>
      <c r="G24" s="114"/>
      <c r="H24" s="114"/>
      <c r="I24" s="114"/>
      <c r="J24" s="114"/>
      <c r="K24" s="55"/>
      <c r="L24" s="70"/>
      <c r="M24" s="81"/>
      <c r="N24" s="81"/>
      <c r="O24" s="170"/>
      <c r="P24" s="65"/>
      <c r="Q24" s="65"/>
      <c r="R24" s="65"/>
      <c r="S24" s="65"/>
      <c r="T24" s="65"/>
      <c r="U24" s="65"/>
      <c r="V24" s="65"/>
      <c r="W24" s="65"/>
      <c r="X24" s="65"/>
      <c r="Y24" s="65"/>
      <c r="Z24" s="174"/>
      <c r="AA24" s="113"/>
      <c r="AB24" s="71"/>
      <c r="AC24" s="71"/>
      <c r="AD24" s="60" t="s">
        <v>133</v>
      </c>
      <c r="AE24" s="56">
        <v>38443</v>
      </c>
      <c r="AF24" s="56">
        <v>38717</v>
      </c>
      <c r="AG24" s="84">
        <v>38533</v>
      </c>
      <c r="AH24" s="113"/>
      <c r="AI24" s="113"/>
      <c r="AJ24" s="113"/>
      <c r="AK24" s="113"/>
      <c r="AL24" s="91" t="s">
        <v>29</v>
      </c>
    </row>
    <row r="25" spans="1:38" ht="169.5" customHeight="1">
      <c r="A25" s="114"/>
      <c r="B25" s="114"/>
      <c r="C25" s="114"/>
      <c r="D25" s="114"/>
      <c r="E25" s="114"/>
      <c r="F25" s="114"/>
      <c r="G25" s="114"/>
      <c r="H25" s="114"/>
      <c r="I25" s="114"/>
      <c r="J25" s="114"/>
      <c r="K25" s="55"/>
      <c r="L25" s="70"/>
      <c r="M25" s="81"/>
      <c r="N25" s="81"/>
      <c r="O25" s="170"/>
      <c r="P25" s="65"/>
      <c r="Q25" s="65"/>
      <c r="R25" s="65"/>
      <c r="S25" s="65"/>
      <c r="T25" s="65"/>
      <c r="U25" s="65"/>
      <c r="V25" s="65"/>
      <c r="W25" s="65"/>
      <c r="X25" s="65"/>
      <c r="Y25" s="65"/>
      <c r="Z25" s="174"/>
      <c r="AA25" s="113"/>
      <c r="AB25" s="71"/>
      <c r="AC25" s="71"/>
      <c r="AD25" s="60" t="s">
        <v>134</v>
      </c>
      <c r="AE25" s="56">
        <v>38353</v>
      </c>
      <c r="AF25" s="56">
        <v>38443</v>
      </c>
      <c r="AG25" s="84">
        <v>38626</v>
      </c>
      <c r="AH25" s="113"/>
      <c r="AI25" s="113"/>
      <c r="AJ25" s="113"/>
      <c r="AK25" s="113"/>
      <c r="AL25" s="91" t="s">
        <v>30</v>
      </c>
    </row>
    <row r="26" spans="1:38" ht="196.5" customHeight="1">
      <c r="A26" s="114"/>
      <c r="B26" s="114"/>
      <c r="C26" s="114"/>
      <c r="D26" s="114"/>
      <c r="E26" s="114"/>
      <c r="F26" s="114"/>
      <c r="G26" s="114"/>
      <c r="H26" s="114"/>
      <c r="I26" s="114"/>
      <c r="J26" s="114"/>
      <c r="K26" s="55"/>
      <c r="L26" s="67"/>
      <c r="M26" s="81"/>
      <c r="N26" s="81"/>
      <c r="O26" s="77"/>
      <c r="P26" s="65"/>
      <c r="Q26" s="65"/>
      <c r="R26" s="65"/>
      <c r="S26" s="65"/>
      <c r="T26" s="65"/>
      <c r="U26" s="65"/>
      <c r="V26" s="65"/>
      <c r="W26" s="65"/>
      <c r="X26" s="65"/>
      <c r="Y26" s="65"/>
      <c r="Z26" s="175"/>
      <c r="AA26" s="113"/>
      <c r="AB26" s="66"/>
      <c r="AC26" s="66"/>
      <c r="AD26" s="60" t="s">
        <v>135</v>
      </c>
      <c r="AE26" s="56">
        <v>38443</v>
      </c>
      <c r="AF26" s="56">
        <v>38717</v>
      </c>
      <c r="AG26" s="84">
        <v>38717</v>
      </c>
      <c r="AH26" s="113"/>
      <c r="AI26" s="113"/>
      <c r="AJ26" s="113"/>
      <c r="AK26" s="113"/>
      <c r="AL26" s="91" t="s">
        <v>42</v>
      </c>
    </row>
    <row r="27" spans="1:38" ht="94.5" customHeight="1">
      <c r="A27" s="164" t="s">
        <v>124</v>
      </c>
      <c r="B27" s="164" t="s">
        <v>136</v>
      </c>
      <c r="C27" s="164" t="s">
        <v>137</v>
      </c>
      <c r="D27" s="164" t="s">
        <v>138</v>
      </c>
      <c r="E27" s="164" t="s">
        <v>139</v>
      </c>
      <c r="F27" s="164" t="s">
        <v>129</v>
      </c>
      <c r="G27" s="164" t="s">
        <v>111</v>
      </c>
      <c r="H27" s="164" t="s">
        <v>140</v>
      </c>
      <c r="I27" s="164" t="s">
        <v>113</v>
      </c>
      <c r="J27" s="164" t="s">
        <v>141</v>
      </c>
      <c r="K27" s="55"/>
      <c r="L27" s="105" t="s">
        <v>41</v>
      </c>
      <c r="M27" s="81"/>
      <c r="N27" s="81"/>
      <c r="O27" s="89">
        <v>38717</v>
      </c>
      <c r="P27" s="65"/>
      <c r="Q27" s="65"/>
      <c r="R27" s="65"/>
      <c r="S27" s="65"/>
      <c r="T27" s="65"/>
      <c r="U27" s="65"/>
      <c r="V27" s="65"/>
      <c r="W27" s="65"/>
      <c r="X27" s="65"/>
      <c r="Y27" s="65"/>
      <c r="Z27" s="105" t="s">
        <v>195</v>
      </c>
      <c r="AA27" s="113"/>
      <c r="AB27" s="99">
        <v>1</v>
      </c>
      <c r="AC27" s="99">
        <v>1</v>
      </c>
      <c r="AD27" s="61" t="s">
        <v>142</v>
      </c>
      <c r="AE27" s="56">
        <v>38443</v>
      </c>
      <c r="AF27" s="56">
        <v>38717</v>
      </c>
      <c r="AG27" s="84">
        <v>38717</v>
      </c>
      <c r="AH27" s="113"/>
      <c r="AI27" s="113"/>
      <c r="AJ27" s="113"/>
      <c r="AK27" s="113"/>
      <c r="AL27" s="91" t="s">
        <v>13</v>
      </c>
    </row>
    <row r="28" spans="1:38" ht="250.5" customHeight="1">
      <c r="A28" s="164"/>
      <c r="B28" s="164"/>
      <c r="C28" s="164"/>
      <c r="D28" s="164"/>
      <c r="E28" s="164"/>
      <c r="F28" s="164"/>
      <c r="G28" s="164"/>
      <c r="H28" s="164"/>
      <c r="I28" s="164"/>
      <c r="J28" s="164"/>
      <c r="K28" s="55"/>
      <c r="L28" s="70"/>
      <c r="M28" s="81"/>
      <c r="N28" s="81"/>
      <c r="O28" s="170"/>
      <c r="P28" s="65"/>
      <c r="Q28" s="65"/>
      <c r="R28" s="65"/>
      <c r="S28" s="65"/>
      <c r="T28" s="65"/>
      <c r="U28" s="65"/>
      <c r="V28" s="65"/>
      <c r="W28" s="65"/>
      <c r="X28" s="65"/>
      <c r="Y28" s="65"/>
      <c r="Z28" s="70" t="s">
        <v>62</v>
      </c>
      <c r="AA28" s="113"/>
      <c r="AB28" s="71"/>
      <c r="AC28" s="71"/>
      <c r="AD28" s="58" t="s">
        <v>143</v>
      </c>
      <c r="AE28" s="56">
        <v>38443</v>
      </c>
      <c r="AF28" s="56">
        <v>38717</v>
      </c>
      <c r="AG28" s="84">
        <v>38717</v>
      </c>
      <c r="AH28" s="113"/>
      <c r="AI28" s="113"/>
      <c r="AJ28" s="113"/>
      <c r="AK28" s="113"/>
      <c r="AL28" s="91" t="s">
        <v>6</v>
      </c>
    </row>
    <row r="29" spans="1:38" ht="120.75" customHeight="1">
      <c r="A29" s="164"/>
      <c r="B29" s="164"/>
      <c r="C29" s="164"/>
      <c r="D29" s="164"/>
      <c r="E29" s="164"/>
      <c r="F29" s="164"/>
      <c r="G29" s="164"/>
      <c r="H29" s="164"/>
      <c r="I29" s="164"/>
      <c r="J29" s="164"/>
      <c r="K29" s="55"/>
      <c r="L29" s="67"/>
      <c r="M29" s="81"/>
      <c r="N29" s="81"/>
      <c r="O29" s="77"/>
      <c r="P29" s="65"/>
      <c r="Q29" s="65"/>
      <c r="R29" s="65"/>
      <c r="S29" s="65"/>
      <c r="T29" s="65"/>
      <c r="U29" s="65"/>
      <c r="V29" s="65"/>
      <c r="W29" s="65"/>
      <c r="X29" s="65"/>
      <c r="Y29" s="65"/>
      <c r="Z29" s="67" t="s">
        <v>61</v>
      </c>
      <c r="AA29" s="113"/>
      <c r="AB29" s="66"/>
      <c r="AC29" s="66"/>
      <c r="AD29" s="58" t="s">
        <v>144</v>
      </c>
      <c r="AE29" s="56">
        <v>38443</v>
      </c>
      <c r="AF29" s="56">
        <v>38717</v>
      </c>
      <c r="AG29" s="84">
        <v>38717</v>
      </c>
      <c r="AH29" s="113"/>
      <c r="AI29" s="113"/>
      <c r="AJ29" s="113"/>
      <c r="AK29" s="113"/>
      <c r="AL29" s="91" t="s">
        <v>7</v>
      </c>
    </row>
    <row r="30" spans="1:38" ht="93.75" customHeight="1">
      <c r="A30" s="114" t="s">
        <v>124</v>
      </c>
      <c r="B30" s="114" t="s">
        <v>145</v>
      </c>
      <c r="C30" s="114" t="s">
        <v>146</v>
      </c>
      <c r="D30" s="114" t="s">
        <v>127</v>
      </c>
      <c r="E30" s="114" t="s">
        <v>147</v>
      </c>
      <c r="F30" s="114" t="s">
        <v>129</v>
      </c>
      <c r="G30" s="114" t="s">
        <v>111</v>
      </c>
      <c r="H30" s="114" t="s">
        <v>148</v>
      </c>
      <c r="I30" s="114" t="s">
        <v>113</v>
      </c>
      <c r="J30" s="114" t="s">
        <v>149</v>
      </c>
      <c r="K30" s="55"/>
      <c r="L30" s="176" t="s">
        <v>198</v>
      </c>
      <c r="M30" s="81"/>
      <c r="N30" s="81"/>
      <c r="O30" s="89">
        <v>38717</v>
      </c>
      <c r="P30" s="65"/>
      <c r="Q30" s="65"/>
      <c r="R30" s="65"/>
      <c r="S30" s="65"/>
      <c r="T30" s="65"/>
      <c r="U30" s="65"/>
      <c r="V30" s="65"/>
      <c r="W30" s="65"/>
      <c r="X30" s="65"/>
      <c r="Y30" s="65"/>
      <c r="Z30" s="105" t="s">
        <v>199</v>
      </c>
      <c r="AA30" s="113"/>
      <c r="AB30" s="111">
        <v>1</v>
      </c>
      <c r="AC30" s="99">
        <v>1</v>
      </c>
      <c r="AD30" s="61" t="s">
        <v>150</v>
      </c>
      <c r="AE30" s="56">
        <v>38443</v>
      </c>
      <c r="AF30" s="56">
        <v>38717</v>
      </c>
      <c r="AG30" s="84">
        <v>38717</v>
      </c>
      <c r="AH30" s="113"/>
      <c r="AI30" s="113"/>
      <c r="AJ30" s="113"/>
      <c r="AK30" s="113"/>
      <c r="AL30" s="91" t="s">
        <v>12</v>
      </c>
    </row>
    <row r="31" spans="1:38" ht="96.75" customHeight="1">
      <c r="A31" s="114"/>
      <c r="B31" s="114"/>
      <c r="C31" s="114"/>
      <c r="D31" s="114"/>
      <c r="E31" s="114"/>
      <c r="F31" s="114"/>
      <c r="G31" s="114"/>
      <c r="H31" s="114"/>
      <c r="I31" s="114"/>
      <c r="J31" s="114"/>
      <c r="K31" s="55"/>
      <c r="L31" s="77"/>
      <c r="M31" s="81"/>
      <c r="N31" s="81"/>
      <c r="O31" s="77"/>
      <c r="P31" s="65"/>
      <c r="Q31" s="65"/>
      <c r="R31" s="65"/>
      <c r="S31" s="65"/>
      <c r="T31" s="65"/>
      <c r="U31" s="65"/>
      <c r="V31" s="65"/>
      <c r="W31" s="65"/>
      <c r="X31" s="65"/>
      <c r="Y31" s="65"/>
      <c r="Z31" s="67"/>
      <c r="AA31" s="113"/>
      <c r="AB31" s="112"/>
      <c r="AC31" s="71"/>
      <c r="AD31" s="61" t="s">
        <v>151</v>
      </c>
      <c r="AE31" s="56">
        <v>38353</v>
      </c>
      <c r="AF31" s="56">
        <v>38717</v>
      </c>
      <c r="AG31" s="84">
        <v>38717</v>
      </c>
      <c r="AH31" s="113"/>
      <c r="AI31" s="113"/>
      <c r="AJ31" s="113"/>
      <c r="AK31" s="113"/>
      <c r="AL31" s="91" t="s">
        <v>43</v>
      </c>
    </row>
    <row r="32" spans="1:38" ht="183" customHeight="1">
      <c r="A32" s="114" t="s">
        <v>124</v>
      </c>
      <c r="B32" s="114" t="s">
        <v>152</v>
      </c>
      <c r="C32" s="114" t="s">
        <v>153</v>
      </c>
      <c r="D32" s="114" t="s">
        <v>127</v>
      </c>
      <c r="E32" s="114" t="s">
        <v>154</v>
      </c>
      <c r="F32" s="114" t="s">
        <v>129</v>
      </c>
      <c r="G32" s="114" t="s">
        <v>111</v>
      </c>
      <c r="H32" s="114" t="s">
        <v>155</v>
      </c>
      <c r="I32" s="114" t="s">
        <v>156</v>
      </c>
      <c r="J32" s="114" t="s">
        <v>157</v>
      </c>
      <c r="K32" s="55"/>
      <c r="L32" s="105" t="s">
        <v>200</v>
      </c>
      <c r="M32" s="81"/>
      <c r="N32" s="81"/>
      <c r="O32" s="89">
        <v>38717</v>
      </c>
      <c r="P32" s="65"/>
      <c r="Q32" s="65"/>
      <c r="R32" s="65"/>
      <c r="S32" s="65"/>
      <c r="T32" s="65"/>
      <c r="U32" s="65"/>
      <c r="V32" s="65"/>
      <c r="W32" s="65"/>
      <c r="X32" s="65"/>
      <c r="Y32" s="65"/>
      <c r="Z32" s="105" t="s">
        <v>201</v>
      </c>
      <c r="AA32" s="113"/>
      <c r="AB32" s="99">
        <v>1</v>
      </c>
      <c r="AC32" s="99">
        <v>3</v>
      </c>
      <c r="AD32" s="61" t="s">
        <v>158</v>
      </c>
      <c r="AE32" s="56">
        <v>38443</v>
      </c>
      <c r="AF32" s="56">
        <v>38717</v>
      </c>
      <c r="AG32" s="84">
        <v>38717</v>
      </c>
      <c r="AH32" s="113"/>
      <c r="AI32" s="113"/>
      <c r="AJ32" s="113"/>
      <c r="AK32" s="113"/>
      <c r="AL32" s="91" t="s">
        <v>11</v>
      </c>
    </row>
    <row r="33" spans="1:38" ht="157.5" customHeight="1">
      <c r="A33" s="114"/>
      <c r="B33" s="114"/>
      <c r="C33" s="114"/>
      <c r="D33" s="114"/>
      <c r="E33" s="114"/>
      <c r="F33" s="114"/>
      <c r="G33" s="114"/>
      <c r="H33" s="114"/>
      <c r="I33" s="114"/>
      <c r="J33" s="114"/>
      <c r="K33" s="55"/>
      <c r="L33" s="100"/>
      <c r="M33" s="81"/>
      <c r="N33" s="81"/>
      <c r="O33" s="77"/>
      <c r="P33" s="65"/>
      <c r="Q33" s="65"/>
      <c r="R33" s="65"/>
      <c r="S33" s="65"/>
      <c r="T33" s="65"/>
      <c r="U33" s="65"/>
      <c r="V33" s="65"/>
      <c r="W33" s="65"/>
      <c r="X33" s="65"/>
      <c r="Y33" s="65"/>
      <c r="Z33" s="67"/>
      <c r="AA33" s="113"/>
      <c r="AB33" s="66"/>
      <c r="AC33" s="66"/>
      <c r="AD33" s="61" t="s">
        <v>159</v>
      </c>
      <c r="AE33" s="56">
        <v>38353</v>
      </c>
      <c r="AF33" s="56">
        <v>38717</v>
      </c>
      <c r="AG33" s="84">
        <v>38717</v>
      </c>
      <c r="AH33" s="113"/>
      <c r="AI33" s="113"/>
      <c r="AJ33" s="113"/>
      <c r="AK33" s="113"/>
      <c r="AL33" s="91" t="s">
        <v>44</v>
      </c>
    </row>
    <row r="34" spans="1:38" ht="216.75" customHeight="1">
      <c r="A34" s="118" t="s">
        <v>124</v>
      </c>
      <c r="B34" s="118" t="s">
        <v>160</v>
      </c>
      <c r="C34" s="118" t="s">
        <v>161</v>
      </c>
      <c r="D34" s="118" t="s">
        <v>162</v>
      </c>
      <c r="E34" s="118" t="s">
        <v>163</v>
      </c>
      <c r="F34" s="118" t="s">
        <v>164</v>
      </c>
      <c r="G34" s="118" t="s">
        <v>111</v>
      </c>
      <c r="H34" s="118" t="s">
        <v>165</v>
      </c>
      <c r="I34" s="118" t="s">
        <v>166</v>
      </c>
      <c r="J34" s="118" t="s">
        <v>167</v>
      </c>
      <c r="K34" s="55"/>
      <c r="L34" s="118" t="s">
        <v>204</v>
      </c>
      <c r="M34" s="81"/>
      <c r="N34" s="81"/>
      <c r="O34" s="89">
        <v>38717</v>
      </c>
      <c r="P34" s="82"/>
      <c r="Q34" s="82"/>
      <c r="R34" s="82"/>
      <c r="S34" s="82"/>
      <c r="T34" s="82"/>
      <c r="U34" s="82"/>
      <c r="V34" s="82"/>
      <c r="W34" s="82"/>
      <c r="X34" s="82"/>
      <c r="Y34" s="82"/>
      <c r="Z34" s="105" t="s">
        <v>203</v>
      </c>
      <c r="AA34" s="92"/>
      <c r="AB34" s="99">
        <v>1</v>
      </c>
      <c r="AC34" s="101">
        <f>(7/5)</f>
        <v>1.4</v>
      </c>
      <c r="AD34" s="189" t="s">
        <v>168</v>
      </c>
      <c r="AE34" s="182">
        <v>38353</v>
      </c>
      <c r="AF34" s="182">
        <v>38717</v>
      </c>
      <c r="AG34" s="108">
        <v>38717</v>
      </c>
      <c r="AH34" s="93"/>
      <c r="AI34" s="93"/>
      <c r="AJ34" s="93"/>
      <c r="AK34" s="93"/>
      <c r="AL34" s="105" t="s">
        <v>197</v>
      </c>
    </row>
    <row r="35" spans="1:38" ht="213.75" customHeight="1">
      <c r="A35" s="119"/>
      <c r="B35" s="119"/>
      <c r="C35" s="119"/>
      <c r="D35" s="119"/>
      <c r="E35" s="119"/>
      <c r="F35" s="119"/>
      <c r="G35" s="119"/>
      <c r="H35" s="119"/>
      <c r="I35" s="119"/>
      <c r="J35" s="119"/>
      <c r="K35" s="55" t="s">
        <v>204</v>
      </c>
      <c r="L35" s="119"/>
      <c r="M35" s="81"/>
      <c r="N35" s="81"/>
      <c r="O35" s="90"/>
      <c r="P35" s="82"/>
      <c r="Q35" s="82"/>
      <c r="R35" s="82"/>
      <c r="S35" s="82"/>
      <c r="T35" s="82"/>
      <c r="U35" s="82"/>
      <c r="V35" s="82"/>
      <c r="W35" s="82"/>
      <c r="X35" s="82"/>
      <c r="Y35" s="82"/>
      <c r="Z35" s="106"/>
      <c r="AA35" s="94"/>
      <c r="AB35" s="71"/>
      <c r="AC35" s="64"/>
      <c r="AD35" s="71"/>
      <c r="AE35" s="190"/>
      <c r="AF35" s="190"/>
      <c r="AG35" s="109"/>
      <c r="AH35" s="93"/>
      <c r="AI35" s="93"/>
      <c r="AJ35" s="93"/>
      <c r="AK35" s="93"/>
      <c r="AL35" s="70"/>
    </row>
    <row r="36" spans="1:38" ht="271.5" customHeight="1">
      <c r="A36" s="119"/>
      <c r="B36" s="119"/>
      <c r="C36" s="119"/>
      <c r="D36" s="119"/>
      <c r="E36" s="119"/>
      <c r="F36" s="119"/>
      <c r="G36" s="119"/>
      <c r="H36" s="119"/>
      <c r="I36" s="119"/>
      <c r="J36" s="119"/>
      <c r="K36" s="55"/>
      <c r="L36" s="119"/>
      <c r="M36" s="81"/>
      <c r="N36" s="81"/>
      <c r="O36" s="90"/>
      <c r="P36" s="82"/>
      <c r="Q36" s="82"/>
      <c r="R36" s="82"/>
      <c r="S36" s="82"/>
      <c r="T36" s="82"/>
      <c r="U36" s="82"/>
      <c r="V36" s="82"/>
      <c r="W36" s="82"/>
      <c r="X36" s="82"/>
      <c r="Y36" s="82"/>
      <c r="Z36" s="106"/>
      <c r="AA36" s="94"/>
      <c r="AB36" s="71"/>
      <c r="AC36" s="64"/>
      <c r="AD36" s="71"/>
      <c r="AE36" s="190"/>
      <c r="AF36" s="190"/>
      <c r="AG36" s="109"/>
      <c r="AH36" s="93"/>
      <c r="AI36" s="93"/>
      <c r="AJ36" s="93"/>
      <c r="AK36" s="93"/>
      <c r="AL36" s="106"/>
    </row>
    <row r="37" spans="1:38" ht="28.5" customHeight="1" hidden="1">
      <c r="A37" s="119"/>
      <c r="B37" s="119"/>
      <c r="C37" s="119"/>
      <c r="D37" s="119"/>
      <c r="E37" s="119"/>
      <c r="F37" s="119"/>
      <c r="G37" s="119"/>
      <c r="H37" s="166"/>
      <c r="I37" s="166"/>
      <c r="J37" s="166"/>
      <c r="K37" s="55"/>
      <c r="L37" s="95"/>
      <c r="M37" s="81"/>
      <c r="N37" s="81"/>
      <c r="O37" s="165"/>
      <c r="P37" s="81"/>
      <c r="Q37" s="81"/>
      <c r="R37" s="81"/>
      <c r="S37" s="81"/>
      <c r="T37" s="81"/>
      <c r="U37" s="81"/>
      <c r="V37" s="81"/>
      <c r="W37" s="81"/>
      <c r="X37" s="81"/>
      <c r="Y37" s="81"/>
      <c r="Z37" s="100"/>
      <c r="AA37" s="96"/>
      <c r="AB37" s="96"/>
      <c r="AC37" s="96"/>
      <c r="AD37" s="66"/>
      <c r="AE37" s="183"/>
      <c r="AF37" s="183"/>
      <c r="AG37" s="110"/>
      <c r="AH37" s="93"/>
      <c r="AI37" s="93"/>
      <c r="AJ37" s="93"/>
      <c r="AK37" s="93"/>
      <c r="AL37" s="100"/>
    </row>
    <row r="38" spans="1:38" ht="167.25" customHeight="1">
      <c r="A38" s="119"/>
      <c r="B38" s="119"/>
      <c r="C38" s="119"/>
      <c r="D38" s="119"/>
      <c r="E38" s="119"/>
      <c r="F38" s="119"/>
      <c r="G38" s="119"/>
      <c r="H38" s="114" t="s">
        <v>169</v>
      </c>
      <c r="I38" s="168">
        <v>0.5</v>
      </c>
      <c r="J38" s="168">
        <v>1</v>
      </c>
      <c r="K38" s="55"/>
      <c r="L38" s="107">
        <v>1</v>
      </c>
      <c r="M38" s="81"/>
      <c r="N38" s="81"/>
      <c r="O38" s="89">
        <v>38717</v>
      </c>
      <c r="P38" s="65"/>
      <c r="Q38" s="65"/>
      <c r="R38" s="65"/>
      <c r="S38" s="65"/>
      <c r="T38" s="65"/>
      <c r="U38" s="65"/>
      <c r="V38" s="65"/>
      <c r="W38" s="65"/>
      <c r="X38" s="65"/>
      <c r="Y38" s="65"/>
      <c r="Z38" s="105" t="s">
        <v>205</v>
      </c>
      <c r="AA38" s="113"/>
      <c r="AB38" s="103">
        <v>1</v>
      </c>
      <c r="AC38" s="103">
        <v>1</v>
      </c>
      <c r="AD38" s="61" t="s">
        <v>170</v>
      </c>
      <c r="AE38" s="56">
        <v>38353</v>
      </c>
      <c r="AF38" s="56">
        <v>38717</v>
      </c>
      <c r="AG38" s="88">
        <v>38717</v>
      </c>
      <c r="AH38" s="113"/>
      <c r="AI38" s="113"/>
      <c r="AJ38" s="113"/>
      <c r="AK38" s="113"/>
      <c r="AL38" s="91" t="s">
        <v>10</v>
      </c>
    </row>
    <row r="39" spans="1:38" ht="12.75" customHeight="1">
      <c r="A39" s="119"/>
      <c r="B39" s="119"/>
      <c r="C39" s="119"/>
      <c r="D39" s="119"/>
      <c r="E39" s="119"/>
      <c r="F39" s="119"/>
      <c r="G39" s="119"/>
      <c r="H39" s="114"/>
      <c r="I39" s="168"/>
      <c r="J39" s="168"/>
      <c r="K39" s="55"/>
      <c r="L39" s="70"/>
      <c r="M39" s="81"/>
      <c r="N39" s="81"/>
      <c r="O39" s="90"/>
      <c r="P39" s="65"/>
      <c r="Q39" s="65"/>
      <c r="R39" s="65"/>
      <c r="S39" s="65"/>
      <c r="T39" s="65"/>
      <c r="U39" s="65"/>
      <c r="V39" s="65"/>
      <c r="W39" s="65"/>
      <c r="X39" s="65"/>
      <c r="Y39" s="65"/>
      <c r="Z39" s="70"/>
      <c r="AA39" s="113"/>
      <c r="AB39" s="104"/>
      <c r="AC39" s="104"/>
      <c r="AD39" s="189" t="s">
        <v>171</v>
      </c>
      <c r="AE39" s="182">
        <v>38353</v>
      </c>
      <c r="AF39" s="182">
        <v>38717</v>
      </c>
      <c r="AG39" s="108">
        <v>38717</v>
      </c>
      <c r="AH39" s="113"/>
      <c r="AI39" s="113"/>
      <c r="AJ39" s="113"/>
      <c r="AK39" s="113"/>
      <c r="AL39" s="105" t="s">
        <v>206</v>
      </c>
    </row>
    <row r="40" spans="1:38" ht="408.75" customHeight="1">
      <c r="A40" s="119"/>
      <c r="B40" s="119"/>
      <c r="C40" s="119"/>
      <c r="D40" s="119"/>
      <c r="E40" s="119"/>
      <c r="F40" s="119"/>
      <c r="G40" s="119"/>
      <c r="H40" s="114"/>
      <c r="I40" s="168"/>
      <c r="J40" s="168"/>
      <c r="K40" s="55"/>
      <c r="L40" s="67"/>
      <c r="M40" s="81"/>
      <c r="N40" s="81"/>
      <c r="O40" s="77"/>
      <c r="P40" s="65"/>
      <c r="Q40" s="65"/>
      <c r="R40" s="65"/>
      <c r="S40" s="65"/>
      <c r="T40" s="65"/>
      <c r="U40" s="65"/>
      <c r="V40" s="65"/>
      <c r="W40" s="65"/>
      <c r="X40" s="65"/>
      <c r="Y40" s="65"/>
      <c r="Z40" s="67"/>
      <c r="AA40" s="113"/>
      <c r="AB40" s="104"/>
      <c r="AC40" s="104"/>
      <c r="AD40" s="66"/>
      <c r="AE40" s="183"/>
      <c r="AF40" s="183"/>
      <c r="AG40" s="110"/>
      <c r="AH40" s="113"/>
      <c r="AI40" s="113"/>
      <c r="AJ40" s="113"/>
      <c r="AK40" s="113"/>
      <c r="AL40" s="100"/>
    </row>
    <row r="41" spans="1:38" ht="13.5" customHeight="1">
      <c r="A41" s="119"/>
      <c r="B41" s="119"/>
      <c r="C41" s="119"/>
      <c r="D41" s="119"/>
      <c r="E41" s="119"/>
      <c r="F41" s="119"/>
      <c r="G41" s="119"/>
      <c r="H41" s="118" t="s">
        <v>172</v>
      </c>
      <c r="I41" s="118" t="s">
        <v>173</v>
      </c>
      <c r="J41" s="118" t="s">
        <v>173</v>
      </c>
      <c r="K41" s="55"/>
      <c r="L41" s="118" t="s">
        <v>207</v>
      </c>
      <c r="M41" s="81"/>
      <c r="N41" s="81"/>
      <c r="O41" s="89">
        <v>38717</v>
      </c>
      <c r="P41" s="82"/>
      <c r="Q41" s="82"/>
      <c r="R41" s="82"/>
      <c r="S41" s="82"/>
      <c r="T41" s="82"/>
      <c r="U41" s="82"/>
      <c r="V41" s="82"/>
      <c r="W41" s="82"/>
      <c r="X41" s="82"/>
      <c r="Y41" s="82"/>
      <c r="Z41" s="105" t="s">
        <v>208</v>
      </c>
      <c r="AA41" s="191"/>
      <c r="AB41" s="99">
        <v>1</v>
      </c>
      <c r="AC41" s="99">
        <v>4</v>
      </c>
      <c r="AD41" s="189" t="s">
        <v>174</v>
      </c>
      <c r="AE41" s="182">
        <v>38353</v>
      </c>
      <c r="AF41" s="182">
        <v>38717</v>
      </c>
      <c r="AG41" s="108">
        <v>38717</v>
      </c>
      <c r="AH41" s="83"/>
      <c r="AI41" s="83"/>
      <c r="AJ41" s="83"/>
      <c r="AK41" s="83"/>
      <c r="AL41" s="105" t="s">
        <v>18</v>
      </c>
    </row>
    <row r="42" spans="1:38" ht="243" customHeight="1">
      <c r="A42" s="119"/>
      <c r="B42" s="119"/>
      <c r="C42" s="119"/>
      <c r="D42" s="119"/>
      <c r="E42" s="119"/>
      <c r="F42" s="119"/>
      <c r="G42" s="119"/>
      <c r="H42" s="166"/>
      <c r="I42" s="166"/>
      <c r="J42" s="166"/>
      <c r="K42" s="55"/>
      <c r="L42" s="166"/>
      <c r="M42" s="81"/>
      <c r="N42" s="81"/>
      <c r="O42" s="165"/>
      <c r="P42" s="81"/>
      <c r="Q42" s="81"/>
      <c r="R42" s="81"/>
      <c r="S42" s="81"/>
      <c r="T42" s="81"/>
      <c r="U42" s="81"/>
      <c r="V42" s="81"/>
      <c r="W42" s="81"/>
      <c r="X42" s="81"/>
      <c r="Y42" s="81"/>
      <c r="Z42" s="100"/>
      <c r="AA42" s="192"/>
      <c r="AB42" s="66"/>
      <c r="AC42" s="66"/>
      <c r="AD42" s="66"/>
      <c r="AE42" s="183"/>
      <c r="AF42" s="183"/>
      <c r="AG42" s="110"/>
      <c r="AH42" s="97"/>
      <c r="AI42" s="97"/>
      <c r="AJ42" s="97"/>
      <c r="AK42" s="97"/>
      <c r="AL42" s="67"/>
    </row>
    <row r="43" spans="1:38" ht="102" customHeight="1">
      <c r="A43" s="119"/>
      <c r="B43" s="119"/>
      <c r="C43" s="119"/>
      <c r="D43" s="119"/>
      <c r="E43" s="119"/>
      <c r="F43" s="119"/>
      <c r="G43" s="119"/>
      <c r="H43" s="114" t="s">
        <v>175</v>
      </c>
      <c r="I43" s="114" t="s">
        <v>176</v>
      </c>
      <c r="J43" s="167"/>
      <c r="K43" s="55"/>
      <c r="L43" s="105" t="s">
        <v>209</v>
      </c>
      <c r="M43" s="81"/>
      <c r="N43" s="81"/>
      <c r="O43" s="89">
        <v>38717</v>
      </c>
      <c r="P43" s="65"/>
      <c r="Q43" s="65"/>
      <c r="R43" s="65"/>
      <c r="S43" s="65"/>
      <c r="T43" s="65"/>
      <c r="U43" s="65"/>
      <c r="V43" s="65"/>
      <c r="W43" s="65"/>
      <c r="X43" s="65"/>
      <c r="Y43" s="65"/>
      <c r="Z43" s="105" t="s">
        <v>210</v>
      </c>
      <c r="AA43" s="68"/>
      <c r="AB43" s="99">
        <v>1</v>
      </c>
      <c r="AC43" s="99">
        <v>1</v>
      </c>
      <c r="AD43" s="61" t="s">
        <v>177</v>
      </c>
      <c r="AE43" s="56">
        <v>38443</v>
      </c>
      <c r="AF43" s="56">
        <v>38717</v>
      </c>
      <c r="AG43" s="84">
        <v>38717</v>
      </c>
      <c r="AH43" s="113"/>
      <c r="AI43" s="113"/>
      <c r="AJ43" s="113"/>
      <c r="AK43" s="113"/>
      <c r="AL43" s="80" t="s">
        <v>19</v>
      </c>
    </row>
    <row r="44" spans="1:38" ht="71.25" customHeight="1">
      <c r="A44" s="166"/>
      <c r="B44" s="166"/>
      <c r="C44" s="166"/>
      <c r="D44" s="166"/>
      <c r="E44" s="166"/>
      <c r="F44" s="166"/>
      <c r="G44" s="166"/>
      <c r="H44" s="114"/>
      <c r="I44" s="114"/>
      <c r="J44" s="167"/>
      <c r="K44" s="55"/>
      <c r="L44" s="67"/>
      <c r="M44" s="81"/>
      <c r="N44" s="81"/>
      <c r="O44" s="77"/>
      <c r="P44" s="65"/>
      <c r="Q44" s="65"/>
      <c r="R44" s="65"/>
      <c r="S44" s="65"/>
      <c r="T44" s="65"/>
      <c r="U44" s="65"/>
      <c r="V44" s="65"/>
      <c r="W44" s="65"/>
      <c r="X44" s="65"/>
      <c r="Y44" s="65"/>
      <c r="Z44" s="67"/>
      <c r="AA44" s="69"/>
      <c r="AB44" s="100"/>
      <c r="AC44" s="100"/>
      <c r="AD44" s="61" t="s">
        <v>178</v>
      </c>
      <c r="AE44" s="56">
        <v>38353</v>
      </c>
      <c r="AF44" s="56">
        <v>38717</v>
      </c>
      <c r="AG44" s="84">
        <v>38717</v>
      </c>
      <c r="AH44" s="113"/>
      <c r="AI44" s="113"/>
      <c r="AJ44" s="113"/>
      <c r="AK44" s="113"/>
      <c r="AL44" s="91" t="s">
        <v>20</v>
      </c>
    </row>
    <row r="45" spans="1:38" ht="78" customHeight="1">
      <c r="A45" s="114" t="s">
        <v>124</v>
      </c>
      <c r="B45" s="114" t="s">
        <v>179</v>
      </c>
      <c r="C45" s="114" t="s">
        <v>180</v>
      </c>
      <c r="D45" s="114" t="s">
        <v>127</v>
      </c>
      <c r="E45" s="114" t="s">
        <v>181</v>
      </c>
      <c r="F45" s="114" t="s">
        <v>110</v>
      </c>
      <c r="G45" s="114" t="s">
        <v>111</v>
      </c>
      <c r="H45" s="114" t="s">
        <v>182</v>
      </c>
      <c r="I45" s="114" t="s">
        <v>156</v>
      </c>
      <c r="J45" s="114" t="s">
        <v>157</v>
      </c>
      <c r="K45" s="55"/>
      <c r="L45" s="105" t="s">
        <v>211</v>
      </c>
      <c r="M45" s="81"/>
      <c r="N45" s="81"/>
      <c r="O45" s="89">
        <v>38717</v>
      </c>
      <c r="P45" s="65"/>
      <c r="Q45" s="65"/>
      <c r="R45" s="65"/>
      <c r="S45" s="65"/>
      <c r="T45" s="65"/>
      <c r="U45" s="65"/>
      <c r="V45" s="65"/>
      <c r="W45" s="65"/>
      <c r="X45" s="65"/>
      <c r="Y45" s="65"/>
      <c r="Z45" s="105" t="s">
        <v>196</v>
      </c>
      <c r="AA45" s="113"/>
      <c r="AB45" s="99">
        <v>1</v>
      </c>
      <c r="AC45" s="99">
        <v>2.5</v>
      </c>
      <c r="AD45" s="61" t="s">
        <v>183</v>
      </c>
      <c r="AE45" s="56">
        <v>38473</v>
      </c>
      <c r="AF45" s="56">
        <v>38717</v>
      </c>
      <c r="AG45" s="84">
        <v>38717</v>
      </c>
      <c r="AH45" s="113"/>
      <c r="AI45" s="113"/>
      <c r="AJ45" s="113"/>
      <c r="AK45" s="113"/>
      <c r="AL45" s="91" t="s">
        <v>9</v>
      </c>
    </row>
    <row r="46" spans="1:38" ht="163.5" customHeight="1">
      <c r="A46" s="114"/>
      <c r="B46" s="114"/>
      <c r="C46" s="114"/>
      <c r="D46" s="114"/>
      <c r="E46" s="114"/>
      <c r="F46" s="114"/>
      <c r="G46" s="114"/>
      <c r="H46" s="114"/>
      <c r="I46" s="114"/>
      <c r="J46" s="114"/>
      <c r="K46" s="55"/>
      <c r="L46" s="106"/>
      <c r="M46" s="81"/>
      <c r="N46" s="81"/>
      <c r="O46" s="90"/>
      <c r="P46" s="65"/>
      <c r="Q46" s="65"/>
      <c r="R46" s="65"/>
      <c r="S46" s="65"/>
      <c r="T46" s="65"/>
      <c r="U46" s="65"/>
      <c r="V46" s="65"/>
      <c r="W46" s="65"/>
      <c r="X46" s="65"/>
      <c r="Y46" s="65"/>
      <c r="Z46" s="106"/>
      <c r="AA46" s="113"/>
      <c r="AB46" s="106"/>
      <c r="AC46" s="106"/>
      <c r="AD46" s="189" t="s">
        <v>184</v>
      </c>
      <c r="AE46" s="182">
        <v>38473</v>
      </c>
      <c r="AF46" s="182">
        <v>38717</v>
      </c>
      <c r="AG46" s="108">
        <v>38717</v>
      </c>
      <c r="AH46" s="113"/>
      <c r="AI46" s="113"/>
      <c r="AJ46" s="113"/>
      <c r="AK46" s="113"/>
      <c r="AL46" s="105" t="s">
        <v>21</v>
      </c>
    </row>
    <row r="47" spans="1:38" ht="24" customHeight="1">
      <c r="A47" s="114"/>
      <c r="B47" s="114"/>
      <c r="C47" s="114"/>
      <c r="D47" s="114"/>
      <c r="E47" s="114"/>
      <c r="F47" s="114"/>
      <c r="G47" s="114"/>
      <c r="H47" s="114"/>
      <c r="I47" s="114"/>
      <c r="J47" s="114"/>
      <c r="K47" s="55"/>
      <c r="L47" s="100"/>
      <c r="M47" s="81"/>
      <c r="N47" s="81"/>
      <c r="O47" s="77"/>
      <c r="P47" s="65"/>
      <c r="Q47" s="65"/>
      <c r="R47" s="65"/>
      <c r="S47" s="65"/>
      <c r="T47" s="65"/>
      <c r="U47" s="65"/>
      <c r="V47" s="65"/>
      <c r="W47" s="65"/>
      <c r="X47" s="65"/>
      <c r="Y47" s="65"/>
      <c r="Z47" s="100"/>
      <c r="AA47" s="113"/>
      <c r="AB47" s="100"/>
      <c r="AC47" s="100"/>
      <c r="AD47" s="66"/>
      <c r="AE47" s="183"/>
      <c r="AF47" s="183"/>
      <c r="AG47" s="110"/>
      <c r="AH47" s="113"/>
      <c r="AI47" s="113"/>
      <c r="AJ47" s="113"/>
      <c r="AK47" s="113"/>
      <c r="AL47" s="100"/>
    </row>
    <row r="48" spans="1:38" ht="137.25" customHeight="1">
      <c r="A48" s="114" t="s">
        <v>124</v>
      </c>
      <c r="B48" s="114" t="s">
        <v>185</v>
      </c>
      <c r="C48" s="114" t="s">
        <v>186</v>
      </c>
      <c r="D48" s="114" t="s">
        <v>127</v>
      </c>
      <c r="E48" s="114" t="s">
        <v>187</v>
      </c>
      <c r="F48" s="114" t="s">
        <v>110</v>
      </c>
      <c r="G48" s="114" t="s">
        <v>111</v>
      </c>
      <c r="H48" s="114" t="s">
        <v>188</v>
      </c>
      <c r="I48" s="114" t="s">
        <v>113</v>
      </c>
      <c r="J48" s="114" t="s">
        <v>189</v>
      </c>
      <c r="K48" s="55"/>
      <c r="L48" s="105" t="s">
        <v>212</v>
      </c>
      <c r="M48" s="81"/>
      <c r="N48" s="81"/>
      <c r="O48" s="89">
        <v>38717</v>
      </c>
      <c r="P48" s="65"/>
      <c r="Q48" s="65"/>
      <c r="R48" s="65"/>
      <c r="S48" s="65"/>
      <c r="T48" s="65"/>
      <c r="U48" s="65"/>
      <c r="V48" s="65"/>
      <c r="W48" s="65"/>
      <c r="X48" s="65"/>
      <c r="Y48" s="65"/>
      <c r="Z48" s="105" t="s">
        <v>213</v>
      </c>
      <c r="AA48" s="105"/>
      <c r="AB48" s="107">
        <v>1</v>
      </c>
      <c r="AC48" s="107">
        <v>1</v>
      </c>
      <c r="AD48" s="61" t="s">
        <v>190</v>
      </c>
      <c r="AE48" s="56">
        <v>38473</v>
      </c>
      <c r="AF48" s="56">
        <v>38717</v>
      </c>
      <c r="AG48" s="84">
        <v>38717</v>
      </c>
      <c r="AH48" s="113"/>
      <c r="AI48" s="113"/>
      <c r="AJ48" s="113"/>
      <c r="AK48" s="113"/>
      <c r="AL48" s="91" t="s">
        <v>23</v>
      </c>
    </row>
    <row r="49" spans="1:38" ht="87" customHeight="1">
      <c r="A49" s="114"/>
      <c r="B49" s="114"/>
      <c r="C49" s="114"/>
      <c r="D49" s="114"/>
      <c r="E49" s="114"/>
      <c r="F49" s="114"/>
      <c r="G49" s="114"/>
      <c r="H49" s="114"/>
      <c r="I49" s="114"/>
      <c r="J49" s="114"/>
      <c r="K49" s="55"/>
      <c r="L49" s="70"/>
      <c r="M49" s="81"/>
      <c r="N49" s="81"/>
      <c r="O49" s="170"/>
      <c r="P49" s="65"/>
      <c r="Q49" s="65"/>
      <c r="R49" s="65"/>
      <c r="S49" s="65"/>
      <c r="T49" s="65"/>
      <c r="U49" s="65"/>
      <c r="V49" s="65"/>
      <c r="W49" s="65"/>
      <c r="X49" s="65"/>
      <c r="Y49" s="65"/>
      <c r="Z49" s="106"/>
      <c r="AA49" s="106"/>
      <c r="AB49" s="106"/>
      <c r="AC49" s="106"/>
      <c r="AD49" s="61" t="s">
        <v>191</v>
      </c>
      <c r="AE49" s="56">
        <v>38412</v>
      </c>
      <c r="AF49" s="56">
        <v>38504</v>
      </c>
      <c r="AG49" s="84">
        <v>38717</v>
      </c>
      <c r="AH49" s="113"/>
      <c r="AI49" s="113"/>
      <c r="AJ49" s="113"/>
      <c r="AK49" s="113"/>
      <c r="AL49" s="91" t="s">
        <v>22</v>
      </c>
    </row>
    <row r="50" spans="1:38" ht="148.5" customHeight="1">
      <c r="A50" s="114"/>
      <c r="B50" s="114"/>
      <c r="C50" s="114"/>
      <c r="D50" s="114"/>
      <c r="E50" s="114"/>
      <c r="F50" s="114"/>
      <c r="G50" s="114"/>
      <c r="H50" s="114"/>
      <c r="I50" s="114"/>
      <c r="J50" s="114"/>
      <c r="K50" s="55"/>
      <c r="L50" s="70"/>
      <c r="M50" s="81"/>
      <c r="N50" s="81"/>
      <c r="O50" s="170"/>
      <c r="P50" s="65"/>
      <c r="Q50" s="65"/>
      <c r="R50" s="65"/>
      <c r="S50" s="65"/>
      <c r="T50" s="65"/>
      <c r="U50" s="65"/>
      <c r="V50" s="65"/>
      <c r="W50" s="65"/>
      <c r="X50" s="65"/>
      <c r="Y50" s="65"/>
      <c r="Z50" s="106"/>
      <c r="AA50" s="106"/>
      <c r="AB50" s="106"/>
      <c r="AC50" s="106"/>
      <c r="AD50" s="61" t="s">
        <v>192</v>
      </c>
      <c r="AE50" s="56">
        <v>38504</v>
      </c>
      <c r="AF50" s="56">
        <v>38717</v>
      </c>
      <c r="AG50" s="84">
        <v>38717</v>
      </c>
      <c r="AH50" s="113"/>
      <c r="AI50" s="113"/>
      <c r="AJ50" s="113"/>
      <c r="AK50" s="113"/>
      <c r="AL50" s="91" t="s">
        <v>17</v>
      </c>
    </row>
    <row r="51" spans="1:38" ht="134.25" customHeight="1">
      <c r="A51" s="114"/>
      <c r="B51" s="114"/>
      <c r="C51" s="114"/>
      <c r="D51" s="114"/>
      <c r="E51" s="114"/>
      <c r="F51" s="114"/>
      <c r="G51" s="114"/>
      <c r="H51" s="114"/>
      <c r="I51" s="114"/>
      <c r="J51" s="114"/>
      <c r="K51" s="55"/>
      <c r="L51" s="67"/>
      <c r="M51" s="81"/>
      <c r="N51" s="81"/>
      <c r="O51" s="77"/>
      <c r="P51" s="65"/>
      <c r="Q51" s="65"/>
      <c r="R51" s="65"/>
      <c r="S51" s="65"/>
      <c r="T51" s="65"/>
      <c r="U51" s="65"/>
      <c r="V51" s="65"/>
      <c r="W51" s="65"/>
      <c r="X51" s="65"/>
      <c r="Y51" s="65"/>
      <c r="Z51" s="100"/>
      <c r="AA51" s="100"/>
      <c r="AB51" s="100"/>
      <c r="AC51" s="100"/>
      <c r="AD51" s="61" t="s">
        <v>193</v>
      </c>
      <c r="AE51" s="56">
        <v>38353</v>
      </c>
      <c r="AF51" s="56">
        <v>38717</v>
      </c>
      <c r="AG51" s="84">
        <v>38717</v>
      </c>
      <c r="AH51" s="113"/>
      <c r="AI51" s="113"/>
      <c r="AJ51" s="113"/>
      <c r="AK51" s="113"/>
      <c r="AL51" s="91" t="s">
        <v>24</v>
      </c>
    </row>
    <row r="52" spans="1:38" ht="12.75">
      <c r="A52" s="171" t="s">
        <v>194</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3"/>
    </row>
    <row r="53" spans="1:38" ht="285.75" customHeight="1">
      <c r="A53" s="114" t="s">
        <v>124</v>
      </c>
      <c r="B53" s="114">
        <v>5</v>
      </c>
      <c r="C53" s="114" t="s">
        <v>202</v>
      </c>
      <c r="D53" s="114" t="s">
        <v>127</v>
      </c>
      <c r="E53" s="114" t="s">
        <v>0</v>
      </c>
      <c r="F53" s="114" t="s">
        <v>164</v>
      </c>
      <c r="G53" s="114" t="s">
        <v>111</v>
      </c>
      <c r="H53" s="114" t="s">
        <v>1</v>
      </c>
      <c r="I53" s="114" t="s">
        <v>2</v>
      </c>
      <c r="J53" s="114" t="s">
        <v>3</v>
      </c>
      <c r="K53" s="55"/>
      <c r="L53" s="105" t="s">
        <v>214</v>
      </c>
      <c r="M53" s="81"/>
      <c r="N53" s="81"/>
      <c r="O53" s="177">
        <v>38717</v>
      </c>
      <c r="P53" s="178"/>
      <c r="Q53" s="178"/>
      <c r="R53" s="178"/>
      <c r="S53" s="178"/>
      <c r="T53" s="178"/>
      <c r="U53" s="178"/>
      <c r="V53" s="178"/>
      <c r="W53" s="178"/>
      <c r="X53" s="178"/>
      <c r="Y53" s="178"/>
      <c r="Z53" s="105" t="s">
        <v>215</v>
      </c>
      <c r="AA53" s="191"/>
      <c r="AB53" s="99">
        <v>1</v>
      </c>
      <c r="AC53" s="101">
        <f>(34/6)</f>
        <v>5.666666666666667</v>
      </c>
      <c r="AD53" s="54" t="s">
        <v>4</v>
      </c>
      <c r="AE53" s="57">
        <v>38353</v>
      </c>
      <c r="AF53" s="57">
        <v>38717</v>
      </c>
      <c r="AG53" s="84">
        <v>38717</v>
      </c>
      <c r="AH53" s="97"/>
      <c r="AI53" s="97"/>
      <c r="AJ53" s="97"/>
      <c r="AK53" s="97"/>
      <c r="AL53" s="98" t="s">
        <v>8</v>
      </c>
    </row>
    <row r="54" spans="1:38" ht="144.75" customHeight="1">
      <c r="A54" s="114"/>
      <c r="B54" s="114"/>
      <c r="C54" s="114"/>
      <c r="D54" s="114"/>
      <c r="E54" s="114"/>
      <c r="F54" s="114" t="s">
        <v>164</v>
      </c>
      <c r="G54" s="114" t="s">
        <v>111</v>
      </c>
      <c r="H54" s="114"/>
      <c r="I54" s="114"/>
      <c r="J54" s="114"/>
      <c r="K54" s="55"/>
      <c r="L54" s="67"/>
      <c r="M54" s="81"/>
      <c r="N54" s="81"/>
      <c r="O54" s="67"/>
      <c r="P54" s="179"/>
      <c r="Q54" s="179"/>
      <c r="R54" s="179"/>
      <c r="S54" s="179"/>
      <c r="T54" s="179"/>
      <c r="U54" s="179"/>
      <c r="V54" s="179"/>
      <c r="W54" s="179"/>
      <c r="X54" s="179"/>
      <c r="Y54" s="179"/>
      <c r="Z54" s="100"/>
      <c r="AA54" s="192"/>
      <c r="AB54" s="100"/>
      <c r="AC54" s="102"/>
      <c r="AD54" s="54" t="s">
        <v>5</v>
      </c>
      <c r="AE54" s="57">
        <v>38353</v>
      </c>
      <c r="AF54" s="57">
        <v>38717</v>
      </c>
      <c r="AG54" s="84">
        <v>38717</v>
      </c>
      <c r="AH54" s="97"/>
      <c r="AI54" s="97"/>
      <c r="AJ54" s="97"/>
      <c r="AK54" s="97"/>
      <c r="AL54" s="87" t="s">
        <v>27</v>
      </c>
    </row>
  </sheetData>
  <mergeCells count="392">
    <mergeCell ref="AD16:AD17"/>
    <mergeCell ref="AD18:AD19"/>
    <mergeCell ref="B14:B22"/>
    <mergeCell ref="C14:C22"/>
    <mergeCell ref="D14:D22"/>
    <mergeCell ref="F14:F22"/>
    <mergeCell ref="E20:E22"/>
    <mergeCell ref="AB14:AB19"/>
    <mergeCell ref="AC14:AC19"/>
    <mergeCell ref="Y20:Y22"/>
    <mergeCell ref="L53:L54"/>
    <mergeCell ref="L48:L51"/>
    <mergeCell ref="AG41:AG42"/>
    <mergeCell ref="AA41:AA42"/>
    <mergeCell ref="AA53:AA54"/>
    <mergeCell ref="Z53:Z54"/>
    <mergeCell ref="AA48:AA51"/>
    <mergeCell ref="V53:V54"/>
    <mergeCell ref="W53:W54"/>
    <mergeCell ref="X53:X54"/>
    <mergeCell ref="AL41:AL42"/>
    <mergeCell ref="AD46:AD47"/>
    <mergeCell ref="AE46:AE47"/>
    <mergeCell ref="AF46:AF47"/>
    <mergeCell ref="AG46:AG47"/>
    <mergeCell ref="AD41:AD42"/>
    <mergeCell ref="AK43:AK44"/>
    <mergeCell ref="AH43:AH44"/>
    <mergeCell ref="AI43:AI44"/>
    <mergeCell ref="AJ43:AJ44"/>
    <mergeCell ref="AL39:AL40"/>
    <mergeCell ref="AE41:AE42"/>
    <mergeCell ref="AF41:AF42"/>
    <mergeCell ref="AD34:AD37"/>
    <mergeCell ref="AE34:AE37"/>
    <mergeCell ref="AF34:AF37"/>
    <mergeCell ref="AD39:AD40"/>
    <mergeCell ref="AE39:AE40"/>
    <mergeCell ref="AF39:AF40"/>
    <mergeCell ref="AG39:AG40"/>
    <mergeCell ref="E34:E44"/>
    <mergeCell ref="F34:F44"/>
    <mergeCell ref="G34:G44"/>
    <mergeCell ref="H34:H37"/>
    <mergeCell ref="H41:H42"/>
    <mergeCell ref="H38:H40"/>
    <mergeCell ref="H43:H44"/>
    <mergeCell ref="A34:A44"/>
    <mergeCell ref="B34:B44"/>
    <mergeCell ref="C34:C44"/>
    <mergeCell ref="D34:D44"/>
    <mergeCell ref="AL18:AL19"/>
    <mergeCell ref="AE16:AE17"/>
    <mergeCell ref="AF16:AF17"/>
    <mergeCell ref="AG16:AG17"/>
    <mergeCell ref="AL16:AL17"/>
    <mergeCell ref="AE18:AE19"/>
    <mergeCell ref="AF18:AF19"/>
    <mergeCell ref="AG18:AG19"/>
    <mergeCell ref="Z38:Z40"/>
    <mergeCell ref="AA38:AA40"/>
    <mergeCell ref="AB20:AB22"/>
    <mergeCell ref="AC20:AC22"/>
    <mergeCell ref="Z20:Z22"/>
    <mergeCell ref="AA20:AA22"/>
    <mergeCell ref="AB23:AB26"/>
    <mergeCell ref="AC23:AC26"/>
    <mergeCell ref="Z27:Z29"/>
    <mergeCell ref="AB27:AB29"/>
    <mergeCell ref="Y53:Y54"/>
    <mergeCell ref="R53:R54"/>
    <mergeCell ref="S53:S54"/>
    <mergeCell ref="T53:T54"/>
    <mergeCell ref="U53:U54"/>
    <mergeCell ref="O53:O54"/>
    <mergeCell ref="P53:P54"/>
    <mergeCell ref="Q53:Q54"/>
    <mergeCell ref="AK14:AK19"/>
    <mergeCell ref="AH20:AH22"/>
    <mergeCell ref="AH14:AH19"/>
    <mergeCell ref="AI14:AI19"/>
    <mergeCell ref="AJ14:AJ19"/>
    <mergeCell ref="AI20:AI22"/>
    <mergeCell ref="AJ20:AJ22"/>
    <mergeCell ref="AK27:AK29"/>
    <mergeCell ref="AK23:AK26"/>
    <mergeCell ref="AK20:AK22"/>
    <mergeCell ref="AH23:AH26"/>
    <mergeCell ref="AI23:AI26"/>
    <mergeCell ref="AJ23:AJ26"/>
    <mergeCell ref="AH27:AH29"/>
    <mergeCell ref="AI27:AI29"/>
    <mergeCell ref="AJ27:AJ29"/>
    <mergeCell ref="AK30:AK31"/>
    <mergeCell ref="AH32:AH33"/>
    <mergeCell ref="AH30:AH31"/>
    <mergeCell ref="AI30:AI31"/>
    <mergeCell ref="AJ30:AJ31"/>
    <mergeCell ref="AI32:AI33"/>
    <mergeCell ref="AJ32:AJ33"/>
    <mergeCell ref="AK38:AK40"/>
    <mergeCell ref="AK32:AK33"/>
    <mergeCell ref="AH38:AH40"/>
    <mergeCell ref="AI38:AI40"/>
    <mergeCell ref="AJ38:AJ40"/>
    <mergeCell ref="AH45:AH47"/>
    <mergeCell ref="AI45:AI47"/>
    <mergeCell ref="AJ45:AJ47"/>
    <mergeCell ref="AK45:AK47"/>
    <mergeCell ref="AH48:AH51"/>
    <mergeCell ref="AI48:AI51"/>
    <mergeCell ref="AJ48:AJ51"/>
    <mergeCell ref="AK48:AK51"/>
    <mergeCell ref="S48:S51"/>
    <mergeCell ref="T48:T51"/>
    <mergeCell ref="Y48:Y51"/>
    <mergeCell ref="V45:V47"/>
    <mergeCell ref="X45:X47"/>
    <mergeCell ref="Y45:Y47"/>
    <mergeCell ref="U48:U51"/>
    <mergeCell ref="V48:V51"/>
    <mergeCell ref="W48:W51"/>
    <mergeCell ref="X48:X51"/>
    <mergeCell ref="O48:O51"/>
    <mergeCell ref="P48:P51"/>
    <mergeCell ref="Q48:Q51"/>
    <mergeCell ref="R48:R51"/>
    <mergeCell ref="Y43:Y44"/>
    <mergeCell ref="AA45:AA47"/>
    <mergeCell ref="T45:T47"/>
    <mergeCell ref="U45:U47"/>
    <mergeCell ref="U43:U44"/>
    <mergeCell ref="W45:W47"/>
    <mergeCell ref="V43:V44"/>
    <mergeCell ref="W43:W44"/>
    <mergeCell ref="X43:X44"/>
    <mergeCell ref="Y38:Y40"/>
    <mergeCell ref="V38:V40"/>
    <mergeCell ref="W38:W40"/>
    <mergeCell ref="X38:X40"/>
    <mergeCell ref="R43:R44"/>
    <mergeCell ref="S43:S44"/>
    <mergeCell ref="T43:T44"/>
    <mergeCell ref="U38:U40"/>
    <mergeCell ref="S38:S40"/>
    <mergeCell ref="T38:T40"/>
    <mergeCell ref="L43:L44"/>
    <mergeCell ref="O43:O44"/>
    <mergeCell ref="P43:P44"/>
    <mergeCell ref="Q43:Q44"/>
    <mergeCell ref="O38:O40"/>
    <mergeCell ref="P38:P40"/>
    <mergeCell ref="Q38:Q40"/>
    <mergeCell ref="R38:R40"/>
    <mergeCell ref="X32:X33"/>
    <mergeCell ref="Y32:Y33"/>
    <mergeCell ref="Z32:Z33"/>
    <mergeCell ref="AA32:AA33"/>
    <mergeCell ref="T32:T33"/>
    <mergeCell ref="U32:U33"/>
    <mergeCell ref="V32:V33"/>
    <mergeCell ref="W32:W33"/>
    <mergeCell ref="P32:P33"/>
    <mergeCell ref="Q32:Q33"/>
    <mergeCell ref="R32:R33"/>
    <mergeCell ref="S32:S33"/>
    <mergeCell ref="V30:V31"/>
    <mergeCell ref="W30:W31"/>
    <mergeCell ref="X30:X31"/>
    <mergeCell ref="Y30:Y31"/>
    <mergeCell ref="R30:R31"/>
    <mergeCell ref="S30:S31"/>
    <mergeCell ref="T30:T31"/>
    <mergeCell ref="U30:U31"/>
    <mergeCell ref="L30:L31"/>
    <mergeCell ref="O30:O31"/>
    <mergeCell ref="P30:P31"/>
    <mergeCell ref="Q30:Q31"/>
    <mergeCell ref="V27:V29"/>
    <mergeCell ref="W27:W29"/>
    <mergeCell ref="X27:X29"/>
    <mergeCell ref="Y27:Y29"/>
    <mergeCell ref="Z23:Z26"/>
    <mergeCell ref="AA23:AA26"/>
    <mergeCell ref="L27:L29"/>
    <mergeCell ref="O27:O29"/>
    <mergeCell ref="P27:P29"/>
    <mergeCell ref="Q27:Q29"/>
    <mergeCell ref="R27:R29"/>
    <mergeCell ref="S27:S29"/>
    <mergeCell ref="T27:T29"/>
    <mergeCell ref="U27:U29"/>
    <mergeCell ref="V23:V26"/>
    <mergeCell ref="W23:W26"/>
    <mergeCell ref="X23:X26"/>
    <mergeCell ref="Y23:Y26"/>
    <mergeCell ref="L23:L26"/>
    <mergeCell ref="O23:O26"/>
    <mergeCell ref="P23:P26"/>
    <mergeCell ref="Q23:Q26"/>
    <mergeCell ref="R23:R26"/>
    <mergeCell ref="S23:S26"/>
    <mergeCell ref="T23:T26"/>
    <mergeCell ref="U20:U22"/>
    <mergeCell ref="U23:U26"/>
    <mergeCell ref="V20:V22"/>
    <mergeCell ref="W20:W22"/>
    <mergeCell ref="X20:X22"/>
    <mergeCell ref="I53:I54"/>
    <mergeCell ref="J53:J54"/>
    <mergeCell ref="A52:AL52"/>
    <mergeCell ref="R20:R22"/>
    <mergeCell ref="S20:S22"/>
    <mergeCell ref="T20:T22"/>
    <mergeCell ref="I48:I51"/>
    <mergeCell ref="L14:L19"/>
    <mergeCell ref="O14:O19"/>
    <mergeCell ref="P14:P19"/>
    <mergeCell ref="Q14:Q19"/>
    <mergeCell ref="Y14:Y19"/>
    <mergeCell ref="AA14:AA19"/>
    <mergeCell ref="L20:L22"/>
    <mergeCell ref="I43:I44"/>
    <mergeCell ref="V14:V19"/>
    <mergeCell ref="W14:W19"/>
    <mergeCell ref="X14:X19"/>
    <mergeCell ref="O20:O22"/>
    <mergeCell ref="P20:P22"/>
    <mergeCell ref="Q20:Q22"/>
    <mergeCell ref="J48:J51"/>
    <mergeCell ref="I45:I47"/>
    <mergeCell ref="J45:J47"/>
    <mergeCell ref="A53:A54"/>
    <mergeCell ref="B53:B54"/>
    <mergeCell ref="C53:C54"/>
    <mergeCell ref="D53:D54"/>
    <mergeCell ref="E53:E54"/>
    <mergeCell ref="F53:F54"/>
    <mergeCell ref="G53:G54"/>
    <mergeCell ref="H53:H54"/>
    <mergeCell ref="A48:A51"/>
    <mergeCell ref="B48:B51"/>
    <mergeCell ref="C48:C51"/>
    <mergeCell ref="D48:D51"/>
    <mergeCell ref="E48:E51"/>
    <mergeCell ref="F48:F51"/>
    <mergeCell ref="G48:G51"/>
    <mergeCell ref="H48:H51"/>
    <mergeCell ref="E45:E47"/>
    <mergeCell ref="F45:F47"/>
    <mergeCell ref="G45:G47"/>
    <mergeCell ref="H45:H47"/>
    <mergeCell ref="A45:A47"/>
    <mergeCell ref="B45:B47"/>
    <mergeCell ref="C45:C47"/>
    <mergeCell ref="D45:D47"/>
    <mergeCell ref="J43:J44"/>
    <mergeCell ref="I41:I42"/>
    <mergeCell ref="J41:J42"/>
    <mergeCell ref="H32:H33"/>
    <mergeCell ref="I32:I33"/>
    <mergeCell ref="J32:J33"/>
    <mergeCell ref="I34:I37"/>
    <mergeCell ref="J34:J37"/>
    <mergeCell ref="I38:I40"/>
    <mergeCell ref="J38:J40"/>
    <mergeCell ref="O41:O42"/>
    <mergeCell ref="L41:L42"/>
    <mergeCell ref="H30:H31"/>
    <mergeCell ref="I30:I31"/>
    <mergeCell ref="J30:J31"/>
    <mergeCell ref="O34:O37"/>
    <mergeCell ref="L32:L33"/>
    <mergeCell ref="L34:L36"/>
    <mergeCell ref="O32:O33"/>
    <mergeCell ref="L38:L40"/>
    <mergeCell ref="A32:A33"/>
    <mergeCell ref="B32:B33"/>
    <mergeCell ref="C32:C33"/>
    <mergeCell ref="D32:D33"/>
    <mergeCell ref="E32:E33"/>
    <mergeCell ref="F32:F33"/>
    <mergeCell ref="G32:G33"/>
    <mergeCell ref="H27:H29"/>
    <mergeCell ref="I27:I29"/>
    <mergeCell ref="J27:J29"/>
    <mergeCell ref="A30:A31"/>
    <mergeCell ref="B30:B31"/>
    <mergeCell ref="C30:C31"/>
    <mergeCell ref="D30:D31"/>
    <mergeCell ref="E30:E31"/>
    <mergeCell ref="F30:F31"/>
    <mergeCell ref="G30:G31"/>
    <mergeCell ref="H23:H26"/>
    <mergeCell ref="I23:I26"/>
    <mergeCell ref="J23:J26"/>
    <mergeCell ref="A27:A29"/>
    <mergeCell ref="B27:B29"/>
    <mergeCell ref="C27:C29"/>
    <mergeCell ref="D27:D29"/>
    <mergeCell ref="E27:E29"/>
    <mergeCell ref="F27:F29"/>
    <mergeCell ref="G27:G29"/>
    <mergeCell ref="A4:U4"/>
    <mergeCell ref="A5:B5"/>
    <mergeCell ref="A6:B6"/>
    <mergeCell ref="A23:A26"/>
    <mergeCell ref="B23:B26"/>
    <mergeCell ref="C23:C26"/>
    <mergeCell ref="D23:D26"/>
    <mergeCell ref="E23:E26"/>
    <mergeCell ref="F23:F26"/>
    <mergeCell ref="G23:G26"/>
    <mergeCell ref="H9:H11"/>
    <mergeCell ref="A7:P7"/>
    <mergeCell ref="B8:K8"/>
    <mergeCell ref="M8:Y9"/>
    <mergeCell ref="L10:N10"/>
    <mergeCell ref="O10:P10"/>
    <mergeCell ref="Q10:S10"/>
    <mergeCell ref="T10:V10"/>
    <mergeCell ref="W10:Y10"/>
    <mergeCell ref="A12:AL12"/>
    <mergeCell ref="AI10:AK10"/>
    <mergeCell ref="AA8:AA11"/>
    <mergeCell ref="AL8:AL11"/>
    <mergeCell ref="A9:A11"/>
    <mergeCell ref="B9:B11"/>
    <mergeCell ref="C9:C11"/>
    <mergeCell ref="D9:D11"/>
    <mergeCell ref="E9:E11"/>
    <mergeCell ref="F9:G10"/>
    <mergeCell ref="AD10:AD11"/>
    <mergeCell ref="AE10:AE11"/>
    <mergeCell ref="AF10:AF11"/>
    <mergeCell ref="I9:K10"/>
    <mergeCell ref="Z8:Z11"/>
    <mergeCell ref="AB8:AC9"/>
    <mergeCell ref="AB10:AB11"/>
    <mergeCell ref="AC10:AC11"/>
    <mergeCell ref="A13:AL13"/>
    <mergeCell ref="E14:E19"/>
    <mergeCell ref="H14:H19"/>
    <mergeCell ref="I14:I19"/>
    <mergeCell ref="J14:J19"/>
    <mergeCell ref="R14:R19"/>
    <mergeCell ref="S14:S19"/>
    <mergeCell ref="T14:T19"/>
    <mergeCell ref="U14:U19"/>
    <mergeCell ref="Z14:Z19"/>
    <mergeCell ref="H20:H22"/>
    <mergeCell ref="I20:I22"/>
    <mergeCell ref="J20:J22"/>
    <mergeCell ref="A14:A22"/>
    <mergeCell ref="G14:G22"/>
    <mergeCell ref="AC27:AC29"/>
    <mergeCell ref="AB30:AB31"/>
    <mergeCell ref="AC30:AC31"/>
    <mergeCell ref="Z30:Z31"/>
    <mergeCell ref="AA30:AA31"/>
    <mergeCell ref="AA27:AA29"/>
    <mergeCell ref="AB32:AB33"/>
    <mergeCell ref="AC32:AC33"/>
    <mergeCell ref="Z34:Z37"/>
    <mergeCell ref="AL34:AL37"/>
    <mergeCell ref="AB34:AB36"/>
    <mergeCell ref="AC34:AC36"/>
    <mergeCell ref="AG34:AG37"/>
    <mergeCell ref="AL46:AL47"/>
    <mergeCell ref="AB45:AB47"/>
    <mergeCell ref="AC45:AC47"/>
    <mergeCell ref="Z41:Z42"/>
    <mergeCell ref="AB41:AB42"/>
    <mergeCell ref="AC41:AC42"/>
    <mergeCell ref="AB43:AB44"/>
    <mergeCell ref="AC43:AC44"/>
    <mergeCell ref="Z43:Z44"/>
    <mergeCell ref="AA43:AA44"/>
    <mergeCell ref="Z48:Z51"/>
    <mergeCell ref="AB48:AB51"/>
    <mergeCell ref="AC48:AC51"/>
    <mergeCell ref="L45:L47"/>
    <mergeCell ref="Z45:Z47"/>
    <mergeCell ref="O45:O47"/>
    <mergeCell ref="P45:P47"/>
    <mergeCell ref="Q45:Q47"/>
    <mergeCell ref="R45:R47"/>
    <mergeCell ref="S45:S47"/>
    <mergeCell ref="AB53:AB54"/>
    <mergeCell ref="AC53:AC54"/>
    <mergeCell ref="AB38:AB40"/>
    <mergeCell ref="AC38:AC40"/>
  </mergeCells>
  <printOptions horizontalCentered="1" verticalCentered="1"/>
  <pageMargins left="1.55" right="0.35433070866141736" top="0.984251968503937" bottom="0.7874015748031497" header="0.15748031496062992" footer="0"/>
  <pageSetup horizontalDpi="600" verticalDpi="600" orientation="landscape" paperSize="5" scale="50" r:id="rId4"/>
  <rowBreaks count="8" manualBreakCount="8">
    <brk id="19" max="37" man="1"/>
    <brk id="22" max="37" man="1"/>
    <brk id="26" max="37" man="1"/>
    <brk id="29" max="37" man="1"/>
    <brk id="33" max="37" man="1"/>
    <brk id="42" max="37" man="1"/>
    <brk id="44" max="37" man="1"/>
    <brk id="51"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lburgos</dc:creator>
  <cp:keywords/>
  <dc:description/>
  <cp:lastModifiedBy>libiag</cp:lastModifiedBy>
  <cp:lastPrinted>2006-05-04T15:02:12Z</cp:lastPrinted>
  <dcterms:created xsi:type="dcterms:W3CDTF">2005-12-14T16:17:31Z</dcterms:created>
  <dcterms:modified xsi:type="dcterms:W3CDTF">2006-05-08T15:34:21Z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1211969784</vt:i4>
  </property>
  <property fmtid="{D5CDD505-2E9C-101B-9397-08002B2CF9AE}" pid="3" name="_EmailSubject">
    <vt:lpwstr>seguimientos Planes de accion 2005</vt:lpwstr>
  </property>
  <property fmtid="{D5CDD505-2E9C-101B-9397-08002B2CF9AE}" pid="4" name="_AuthorEmail">
    <vt:lpwstr>Nelson@mincomercio.gov.co</vt:lpwstr>
  </property>
  <property fmtid="{D5CDD505-2E9C-101B-9397-08002B2CF9AE}" pid="5" name="_AuthorEmailDisplayName">
    <vt:lpwstr>Nelson Navarrete</vt:lpwstr>
  </property>
  <property fmtid="{D5CDD505-2E9C-101B-9397-08002B2CF9AE}" pid="6" name="_PreviousAdHocReviewCycleID">
    <vt:i4>-1021792305</vt:i4>
  </property>
  <property fmtid="{D5CDD505-2E9C-101B-9397-08002B2CF9AE}" pid="7" name="_ReviewingToolsShownOnce">
    <vt:lpwstr/>
  </property>
</Properties>
</file>