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OCTUBRE\PDF\"/>
    </mc:Choice>
  </mc:AlternateContent>
  <bookViews>
    <workbookView xWindow="240" yWindow="120" windowWidth="18060" windowHeight="7050"/>
  </bookViews>
  <sheets>
    <sheet name="CUENTAS POR PAGAR DCE 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M13" i="1"/>
  <c r="L13" i="1"/>
  <c r="M11" i="1"/>
  <c r="L11" i="1"/>
  <c r="M10" i="1"/>
  <c r="L10" i="1"/>
  <c r="M9" i="1"/>
  <c r="L9" i="1"/>
  <c r="K14" i="1"/>
  <c r="M14" i="1" s="1"/>
  <c r="J14" i="1"/>
  <c r="L14" i="1" s="1"/>
  <c r="K8" i="1"/>
  <c r="M8" i="1" s="1"/>
  <c r="J8" i="1"/>
  <c r="L8" i="1" s="1"/>
  <c r="K12" i="1"/>
  <c r="M12" i="1" s="1"/>
  <c r="J12" i="1"/>
  <c r="L12" i="1" s="1"/>
  <c r="K7" i="1" l="1"/>
  <c r="J7" i="1"/>
  <c r="L7" i="1" l="1"/>
  <c r="J16" i="1"/>
  <c r="L16" i="1" s="1"/>
  <c r="M7" i="1"/>
  <c r="K16" i="1"/>
  <c r="M16" i="1" l="1"/>
</calcChain>
</file>

<file path=xl/sharedStrings.xml><?xml version="1.0" encoding="utf-8"?>
<sst xmlns="http://schemas.openxmlformats.org/spreadsheetml/2006/main" count="88" uniqueCount="44">
  <si>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</si>
  <si>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</si>
  <si>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</si>
  <si>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</si>
  <si>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</si>
  <si>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</si>
  <si>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</si>
  <si>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</si>
  <si>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</si>
  <si>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</si>
  <si>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</si>
  <si>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</si>
  <si>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</si>
  <si>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</si>
  <si>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</si>
  <si>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</si>
  <si>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</si>
  <si>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</si>
  <si>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</si>
  <si>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</si>
  <si>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</si>
  <si>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</si>
  <si>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</si>
  <si>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</si>
  <si>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</si>
  <si>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</si>
  <si>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</si>
  <si>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</si>
  <si>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GASTOS DE PERSONAL</t>
  </si>
  <si>
    <t xml:space="preserve">GASTOS DE INVERSION </t>
  </si>
  <si>
    <t xml:space="preserve">GASTOS DE FUNCIONAMIENTO </t>
  </si>
  <si>
    <t xml:space="preserve">GASTOS GENERALES </t>
  </si>
  <si>
    <t>MINISTERIO DE COMERCIO INDUSTRIA Y TURISMO</t>
  </si>
  <si>
    <t>EJECUCIÓN PRESUPUESTAL CUENTAS POR PAGAR 2016 CON CORTE AL 31 DE OCTUBRE DE 2017</t>
  </si>
  <si>
    <t>GENERADO: NOVIEMBRE 01 DE 2017</t>
  </si>
  <si>
    <t>TOTAL EJECUCIÓN CUENTAS POR PAGAR 2016 CON CORTE AL 31 DE OCTUBRE DE 2017</t>
  </si>
  <si>
    <t xml:space="preserve">UNIDAD EJECUTORA 3501-02 DIRECCIÓN GENERAL DE COMERCIO EXTERIOR </t>
  </si>
  <si>
    <t>OBLIGACION ($)</t>
  </si>
  <si>
    <t>PAGOS ($)</t>
  </si>
  <si>
    <t>PAGO /OBLIG      (%)</t>
  </si>
  <si>
    <t>OBLIGACION SIN PAGAR           ($)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</si>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</sst>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left" vertical="center" wrapText="1" readingOrder="1"/>
    </xf>
    <xf numFmtId="164" fontId="4" fillId="3" borderId="2" xfId="0" applyNumberFormat="1" applyFont="1" applyFill="1" applyBorder="1" applyAlignment="1">
      <alignment horizontal="right" vertical="center" wrapText="1" readingOrder="1"/>
    </xf>
    <xf numFmtId="165" fontId="6" fillId="3" borderId="2" xfId="0" applyNumberFormat="1" applyFont="1" applyFill="1" applyBorder="1" applyAlignment="1">
      <alignment horizontal="right" vertical="center" wrapText="1"/>
    </xf>
    <xf numFmtId="10" fontId="6" fillId="3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abSelected="1" workbookViewId="0">
      <selection sqref="A1:M1"/>
    </sheetView>
  </sheetViews>
  <sheetFormatPr baseColWidth="10" defaultRowHeight="15" x14ac:dyDescent="0.25"/>
  <cols>
    <col min="1" max="5" width="5.42578125" customWidth="1"/>
    <col min="6" max="6" width="7.5703125" customWidth="1"/>
    <col min="7" max="7" width="4.42578125" customWidth="1"/>
    <col min="8" max="8" width="6.28515625" customWidth="1"/>
    <col min="9" max="9" width="41.42578125" customWidth="1"/>
    <col min="10" max="11" width="18.85546875" customWidth="1"/>
    <col min="12" max="12" width="12" customWidth="1"/>
    <col min="13" max="13" width="10" customWidth="1"/>
  </cols>
  <sheetData>
    <row r="1" spans="1:13" ht="15.75" x14ac:dyDescent="0.25">
      <c r="A1" s="32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.75" x14ac:dyDescent="0.25">
      <c r="A2" s="32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 x14ac:dyDescent="0.25">
      <c r="A3" s="32" t="s">
        <v>36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34" t="s">
        <v>34</v>
      </c>
      <c r="L5" s="35"/>
      <c r="M5" s="35"/>
    </row>
    <row r="6" spans="1:13" ht="35.1" customHeight="1" thickTop="1" thickBot="1" x14ac:dyDescent="0.3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37</v>
      </c>
      <c r="K6" s="11" t="s">
        <v>38</v>
      </c>
      <c r="L6" s="17" t="s">
        <v>40</v>
      </c>
      <c r="M6" s="18" t="s">
        <v>39</v>
      </c>
    </row>
    <row r="7" spans="1:13" ht="35.1" customHeight="1" thickTop="1" thickBot="1" x14ac:dyDescent="0.3">
      <c r="A7" s="3" t="s">
        <v>10</v>
      </c>
      <c r="B7" s="3"/>
      <c r="C7" s="3"/>
      <c r="D7" s="3"/>
      <c r="E7" s="3"/>
      <c r="F7" s="3"/>
      <c r="G7" s="3"/>
      <c r="H7" s="3"/>
      <c r="I7" s="4" t="s">
        <v>30</v>
      </c>
      <c r="J7" s="5">
        <f>+J8+J12</f>
        <v>338142186.89999998</v>
      </c>
      <c r="K7" s="5">
        <f>+K8+K12</f>
        <v>338142186.89999998</v>
      </c>
      <c r="L7" s="6">
        <f t="shared" ref="L7" si="0">+J7-K7</f>
        <v>0</v>
      </c>
      <c r="M7" s="7">
        <f t="shared" ref="M7" si="1">+K7/J7</f>
        <v>1</v>
      </c>
    </row>
    <row r="8" spans="1:13" ht="35.1" customHeight="1" thickTop="1" thickBot="1" x14ac:dyDescent="0.3">
      <c r="A8" s="11" t="s">
        <v>10</v>
      </c>
      <c r="B8" s="11"/>
      <c r="C8" s="11"/>
      <c r="D8" s="11"/>
      <c r="E8" s="11"/>
      <c r="F8" s="11"/>
      <c r="G8" s="11"/>
      <c r="H8" s="11"/>
      <c r="I8" s="19" t="s">
        <v>28</v>
      </c>
      <c r="J8" s="20">
        <f>SUM(J9:J11)</f>
        <v>98596281.5</v>
      </c>
      <c r="K8" s="20">
        <f>SUM(K9:K11)</f>
        <v>98596281.5</v>
      </c>
      <c r="L8" s="21">
        <f t="shared" ref="L8:L16" si="2">+J8-K8</f>
        <v>0</v>
      </c>
      <c r="M8" s="22">
        <f t="shared" ref="M8:M16" si="3">+K8/J8</f>
        <v>1</v>
      </c>
    </row>
    <row r="9" spans="1:13" ht="35.1" customHeight="1" thickTop="1" thickBot="1" x14ac:dyDescent="0.3">
      <c r="A9" s="3" t="s">
        <v>10</v>
      </c>
      <c r="B9" s="3" t="s">
        <v>11</v>
      </c>
      <c r="C9" s="3" t="s">
        <v>12</v>
      </c>
      <c r="D9" s="3" t="s">
        <v>11</v>
      </c>
      <c r="E9" s="3" t="s">
        <v>13</v>
      </c>
      <c r="F9" s="3" t="s">
        <v>14</v>
      </c>
      <c r="G9" s="3" t="s">
        <v>25</v>
      </c>
      <c r="H9" s="3" t="s">
        <v>26</v>
      </c>
      <c r="I9" s="4" t="s">
        <v>15</v>
      </c>
      <c r="J9" s="5">
        <v>497049</v>
      </c>
      <c r="K9" s="5">
        <v>497049</v>
      </c>
      <c r="L9" s="6">
        <f t="shared" si="2"/>
        <v>0</v>
      </c>
      <c r="M9" s="7">
        <f t="shared" si="3"/>
        <v>1</v>
      </c>
    </row>
    <row r="10" spans="1:13" ht="35.1" customHeight="1" thickTop="1" thickBot="1" x14ac:dyDescent="0.3">
      <c r="A10" s="3" t="s">
        <v>10</v>
      </c>
      <c r="B10" s="3" t="s">
        <v>11</v>
      </c>
      <c r="C10" s="3" t="s">
        <v>12</v>
      </c>
      <c r="D10" s="3" t="s">
        <v>16</v>
      </c>
      <c r="E10" s="3"/>
      <c r="F10" s="3" t="s">
        <v>14</v>
      </c>
      <c r="G10" s="3" t="s">
        <v>25</v>
      </c>
      <c r="H10" s="3" t="s">
        <v>26</v>
      </c>
      <c r="I10" s="4" t="s">
        <v>17</v>
      </c>
      <c r="J10" s="5">
        <v>3388144.5</v>
      </c>
      <c r="K10" s="5">
        <v>3388144.5</v>
      </c>
      <c r="L10" s="6">
        <f t="shared" si="2"/>
        <v>0</v>
      </c>
      <c r="M10" s="7">
        <f t="shared" si="3"/>
        <v>1</v>
      </c>
    </row>
    <row r="11" spans="1:13" ht="35.1" customHeight="1" thickTop="1" thickBot="1" x14ac:dyDescent="0.3">
      <c r="A11" s="3" t="s">
        <v>10</v>
      </c>
      <c r="B11" s="3" t="s">
        <v>11</v>
      </c>
      <c r="C11" s="3" t="s">
        <v>12</v>
      </c>
      <c r="D11" s="3" t="s">
        <v>18</v>
      </c>
      <c r="E11" s="3"/>
      <c r="F11" s="3" t="s">
        <v>14</v>
      </c>
      <c r="G11" s="3" t="s">
        <v>25</v>
      </c>
      <c r="H11" s="3" t="s">
        <v>26</v>
      </c>
      <c r="I11" s="4" t="s">
        <v>19</v>
      </c>
      <c r="J11" s="5">
        <v>94711088</v>
      </c>
      <c r="K11" s="5">
        <v>94711088</v>
      </c>
      <c r="L11" s="6">
        <f t="shared" si="2"/>
        <v>0</v>
      </c>
      <c r="M11" s="7">
        <f t="shared" si="3"/>
        <v>1</v>
      </c>
    </row>
    <row r="12" spans="1:13" ht="35.1" customHeight="1" thickTop="1" thickBot="1" x14ac:dyDescent="0.3">
      <c r="A12" s="11" t="s">
        <v>10</v>
      </c>
      <c r="B12" s="11"/>
      <c r="C12" s="11"/>
      <c r="D12" s="11"/>
      <c r="E12" s="11"/>
      <c r="F12" s="11"/>
      <c r="G12" s="11"/>
      <c r="H12" s="11"/>
      <c r="I12" s="19" t="s">
        <v>31</v>
      </c>
      <c r="J12" s="20">
        <f>+J13</f>
        <v>239545905.40000001</v>
      </c>
      <c r="K12" s="20">
        <f>+K13</f>
        <v>239545905.40000001</v>
      </c>
      <c r="L12" s="21">
        <f t="shared" si="2"/>
        <v>0</v>
      </c>
      <c r="M12" s="22">
        <f t="shared" si="3"/>
        <v>1</v>
      </c>
    </row>
    <row r="13" spans="1:13" ht="35.1" customHeight="1" thickTop="1" thickBot="1" x14ac:dyDescent="0.3">
      <c r="A13" s="3" t="s">
        <v>10</v>
      </c>
      <c r="B13" s="3" t="s">
        <v>16</v>
      </c>
      <c r="C13" s="3" t="s">
        <v>12</v>
      </c>
      <c r="D13" s="3" t="s">
        <v>20</v>
      </c>
      <c r="E13" s="3"/>
      <c r="F13" s="3" t="s">
        <v>14</v>
      </c>
      <c r="G13" s="3" t="s">
        <v>25</v>
      </c>
      <c r="H13" s="3" t="s">
        <v>26</v>
      </c>
      <c r="I13" s="4" t="s">
        <v>21</v>
      </c>
      <c r="J13" s="5">
        <v>239545905.40000001</v>
      </c>
      <c r="K13" s="5">
        <v>239545905.40000001</v>
      </c>
      <c r="L13" s="6">
        <f t="shared" si="2"/>
        <v>0</v>
      </c>
      <c r="M13" s="7">
        <f t="shared" si="3"/>
        <v>1</v>
      </c>
    </row>
    <row r="14" spans="1:13" ht="35.1" customHeight="1" thickTop="1" thickBot="1" x14ac:dyDescent="0.3">
      <c r="A14" s="11" t="s">
        <v>22</v>
      </c>
      <c r="B14" s="11"/>
      <c r="C14" s="11"/>
      <c r="D14" s="11"/>
      <c r="E14" s="11"/>
      <c r="F14" s="11"/>
      <c r="G14" s="11"/>
      <c r="H14" s="11"/>
      <c r="I14" s="19" t="s">
        <v>29</v>
      </c>
      <c r="J14" s="20">
        <f>+J15</f>
        <v>400122841.66000003</v>
      </c>
      <c r="K14" s="20">
        <f>+K15</f>
        <v>400122841.66000003</v>
      </c>
      <c r="L14" s="21">
        <f t="shared" si="2"/>
        <v>0</v>
      </c>
      <c r="M14" s="22">
        <f t="shared" si="3"/>
        <v>1</v>
      </c>
    </row>
    <row r="15" spans="1:13" ht="60" customHeight="1" thickTop="1" x14ac:dyDescent="0.25">
      <c r="A15" s="12" t="s">
        <v>22</v>
      </c>
      <c r="B15" s="12" t="s">
        <v>23</v>
      </c>
      <c r="C15" s="12" t="s">
        <v>24</v>
      </c>
      <c r="D15" s="12" t="s">
        <v>20</v>
      </c>
      <c r="E15" s="12"/>
      <c r="F15" s="12" t="s">
        <v>14</v>
      </c>
      <c r="G15" s="12" t="s">
        <v>25</v>
      </c>
      <c r="H15" s="12" t="s">
        <v>26</v>
      </c>
      <c r="I15" s="13" t="s">
        <v>27</v>
      </c>
      <c r="J15" s="14">
        <v>400122841.66000003</v>
      </c>
      <c r="K15" s="14">
        <v>400122841.66000003</v>
      </c>
      <c r="L15" s="15">
        <f t="shared" si="2"/>
        <v>0</v>
      </c>
      <c r="M15" s="16">
        <f t="shared" si="3"/>
        <v>1</v>
      </c>
    </row>
    <row r="16" spans="1:13" ht="35.1" customHeight="1" thickBot="1" x14ac:dyDescent="0.3">
      <c r="A16" s="23" t="s">
        <v>0</v>
      </c>
      <c r="B16" s="24" t="s">
        <v>0</v>
      </c>
      <c r="C16" s="24" t="s">
        <v>0</v>
      </c>
      <c r="D16" s="24" t="s">
        <v>0</v>
      </c>
      <c r="E16" s="24" t="s">
        <v>0</v>
      </c>
      <c r="F16" s="24" t="s">
        <v>0</v>
      </c>
      <c r="G16" s="24" t="s">
        <v>0</v>
      </c>
      <c r="H16" s="24" t="s">
        <v>0</v>
      </c>
      <c r="I16" s="25" t="s">
        <v>35</v>
      </c>
      <c r="J16" s="26">
        <f>+J7+J14</f>
        <v>738265028.55999994</v>
      </c>
      <c r="K16" s="26">
        <f>+K7+K14</f>
        <v>738265028.55999994</v>
      </c>
      <c r="L16" s="27">
        <f t="shared" si="2"/>
        <v>0</v>
      </c>
      <c r="M16" s="28">
        <f t="shared" si="3"/>
        <v>1</v>
      </c>
    </row>
    <row r="17" spans="1:16" ht="14.25" customHeight="1" thickTop="1" x14ac:dyDescent="0.25">
      <c r="A17" s="2" t="s">
        <v>41</v>
      </c>
      <c r="F17" s="2"/>
      <c r="G17" s="2"/>
      <c r="H17" s="2"/>
      <c r="I17" s="2"/>
      <c r="O17" s="29"/>
      <c r="P17" s="29"/>
    </row>
    <row r="18" spans="1:16" ht="17.25" customHeight="1" x14ac:dyDescent="0.25">
      <c r="A18" s="2" t="s">
        <v>42</v>
      </c>
      <c r="F18" s="2"/>
      <c r="G18" s="2"/>
      <c r="H18" s="2"/>
      <c r="I18" s="2"/>
      <c r="O18" s="29"/>
      <c r="P18" s="29"/>
    </row>
    <row r="19" spans="1:16" ht="15.75" customHeight="1" x14ac:dyDescent="0.25">
      <c r="A19" s="2" t="s">
        <v>43</v>
      </c>
      <c r="F19" s="2"/>
      <c r="G19" s="2"/>
      <c r="H19" s="2"/>
      <c r="I19" s="2"/>
      <c r="O19" s="29"/>
      <c r="P19" s="29"/>
    </row>
    <row r="20" spans="1:16" ht="35.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9"/>
      <c r="K20" s="9"/>
      <c r="L20" s="9"/>
      <c r="M20" s="8"/>
    </row>
    <row r="21" spans="1:16" ht="35.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9"/>
      <c r="K21" s="9"/>
      <c r="L21" s="9"/>
      <c r="M21" s="8"/>
    </row>
    <row r="22" spans="1:16" ht="35.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9"/>
      <c r="K22" s="9"/>
      <c r="L22" s="9"/>
      <c r="M22" s="8"/>
    </row>
    <row r="23" spans="1:16" ht="35.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9"/>
      <c r="K23" s="9"/>
      <c r="L23" s="9"/>
      <c r="M23" s="8"/>
    </row>
    <row r="24" spans="1:16" ht="35.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9"/>
      <c r="K24" s="9"/>
      <c r="L24" s="9"/>
      <c r="M24" s="8"/>
    </row>
    <row r="25" spans="1:16" ht="35.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9"/>
      <c r="K25" s="9"/>
      <c r="L25" s="9"/>
      <c r="M25" s="8"/>
    </row>
    <row r="26" spans="1:16" ht="35.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9"/>
      <c r="M26" s="8"/>
    </row>
    <row r="27" spans="1:16" ht="35.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9"/>
      <c r="M27" s="9"/>
    </row>
    <row r="28" spans="1:16" ht="35.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9"/>
      <c r="K28" s="9"/>
      <c r="L28" s="9"/>
      <c r="M28" s="9"/>
    </row>
    <row r="29" spans="1:16" ht="35.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9"/>
      <c r="K29" s="9"/>
      <c r="L29" s="9"/>
      <c r="M29" s="9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9"/>
      <c r="K30" s="9"/>
      <c r="L30" s="9"/>
      <c r="M30" s="9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9"/>
      <c r="K31" s="9"/>
      <c r="L31" s="9"/>
      <c r="M31" s="9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9"/>
      <c r="K32" s="9"/>
      <c r="L32" s="9"/>
      <c r="M32" s="9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9"/>
      <c r="K33" s="9"/>
      <c r="L33" s="9"/>
      <c r="M33" s="9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9"/>
      <c r="K34" s="9"/>
      <c r="L34" s="9"/>
      <c r="M34" s="9"/>
    </row>
    <row r="35" spans="1:13" x14ac:dyDescent="0.25">
      <c r="J35" s="10"/>
      <c r="K35" s="10"/>
      <c r="L35" s="10"/>
      <c r="M35" s="10"/>
    </row>
    <row r="36" spans="1:13" x14ac:dyDescent="0.25">
      <c r="J36" s="10"/>
      <c r="K36" s="10"/>
      <c r="L36" s="10"/>
      <c r="M36" s="10"/>
    </row>
    <row r="37" spans="1:13" x14ac:dyDescent="0.25">
      <c r="J37" s="10"/>
      <c r="K37" s="10"/>
      <c r="L37" s="10"/>
      <c r="M37" s="10"/>
    </row>
    <row r="38" spans="1:13" x14ac:dyDescent="0.25">
      <c r="J38" s="10"/>
      <c r="K38" s="10"/>
      <c r="L38" s="10"/>
      <c r="M38" s="10"/>
    </row>
    <row r="39" spans="1:13" x14ac:dyDescent="0.25">
      <c r="J39" s="10"/>
      <c r="K39" s="10"/>
      <c r="L39" s="10"/>
      <c r="M39" s="10"/>
    </row>
    <row r="40" spans="1:13" x14ac:dyDescent="0.25">
      <c r="J40" s="10"/>
      <c r="K40" s="10"/>
      <c r="L40" s="10"/>
      <c r="M40" s="10"/>
    </row>
    <row r="41" spans="1:13" x14ac:dyDescent="0.25">
      <c r="J41" s="10"/>
      <c r="K41" s="10"/>
      <c r="L41" s="10"/>
      <c r="M41" s="10"/>
    </row>
    <row r="42" spans="1:13" x14ac:dyDescent="0.25">
      <c r="J42" s="10"/>
      <c r="K42" s="10"/>
      <c r="L42" s="10"/>
      <c r="M42" s="10"/>
    </row>
    <row r="43" spans="1:13" x14ac:dyDescent="0.25">
      <c r="J43" s="10"/>
      <c r="K43" s="10"/>
      <c r="L43" s="10"/>
      <c r="M43" s="10"/>
    </row>
    <row r="44" spans="1:13" x14ac:dyDescent="0.25">
      <c r="J44" s="10"/>
      <c r="K44" s="10"/>
      <c r="L44" s="10"/>
      <c r="M44" s="10"/>
    </row>
    <row r="45" spans="1:13" x14ac:dyDescent="0.25">
      <c r="J45" s="10"/>
      <c r="K45" s="10"/>
      <c r="L45" s="10"/>
      <c r="M45" s="10"/>
    </row>
    <row r="46" spans="1:13" x14ac:dyDescent="0.25">
      <c r="J46" s="10"/>
      <c r="K46" s="10"/>
      <c r="L46" s="10"/>
      <c r="M46" s="10"/>
    </row>
    <row r="47" spans="1:13" x14ac:dyDescent="0.25">
      <c r="J47" s="10"/>
      <c r="K47" s="10"/>
      <c r="L47" s="10"/>
      <c r="M47" s="10"/>
    </row>
    <row r="48" spans="1:13" x14ac:dyDescent="0.25">
      <c r="J48" s="10"/>
      <c r="K48" s="10"/>
      <c r="L48" s="10"/>
      <c r="M48" s="10"/>
    </row>
    <row r="49" spans="10:13" x14ac:dyDescent="0.25">
      <c r="J49" s="10"/>
      <c r="K49" s="10"/>
      <c r="L49" s="10"/>
      <c r="M49" s="10"/>
    </row>
    <row r="50" spans="10:13" x14ac:dyDescent="0.25">
      <c r="J50" s="10"/>
      <c r="K50" s="10"/>
      <c r="L50" s="10"/>
      <c r="M50" s="10"/>
    </row>
    <row r="51" spans="10:13" x14ac:dyDescent="0.25">
      <c r="J51" s="10"/>
      <c r="K51" s="10"/>
      <c r="L51" s="10"/>
      <c r="M51" s="10"/>
    </row>
    <row r="52" spans="10:13" x14ac:dyDescent="0.25">
      <c r="J52" s="10"/>
      <c r="K52" s="10"/>
      <c r="L52" s="10"/>
      <c r="M52" s="10"/>
    </row>
    <row r="53" spans="10:13" x14ac:dyDescent="0.25">
      <c r="J53" s="10"/>
      <c r="K53" s="10"/>
      <c r="L53" s="10"/>
      <c r="M53" s="10"/>
    </row>
    <row r="54" spans="10:13" x14ac:dyDescent="0.25">
      <c r="J54" s="10"/>
      <c r="K54" s="10"/>
      <c r="L54" s="10"/>
      <c r="M54" s="10"/>
    </row>
    <row r="55" spans="10:13" x14ac:dyDescent="0.25">
      <c r="J55" s="10"/>
      <c r="K55" s="10"/>
      <c r="L55" s="10"/>
      <c r="M55" s="10"/>
    </row>
  </sheetData>
  <mergeCells count="4">
    <mergeCell ref="A1:M1"/>
    <mergeCell ref="A2:M2"/>
    <mergeCell ref="A3:M3"/>
    <mergeCell ref="K5:M5"/>
  </mergeCells>
  <printOptions horizontalCentered="1"/>
  <pageMargins left="0.78740157480314965" right="0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2017-11-07T20:19:11Z</cp:lastPrinted>
  <dcterms:created xsi:type="dcterms:W3CDTF">2017-11-01T17:29:25Z</dcterms:created>
  <dcterms:modified xsi:type="dcterms:W3CDTF">2017-11-07T20:19:32Z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