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ABRIL\PDF\"/>
    </mc:Choice>
  </mc:AlternateContent>
  <bookViews>
    <workbookView xWindow="240" yWindow="120" windowWidth="18060" windowHeight="7050"/>
  </bookViews>
  <sheets>
    <sheet name="CUENTAS POR PAGAR - DCE" sheetId="1" r:id="rId1"/>
  </sheets>
  <calcPr calcId="152511"/>
</workbook>
</file>

<file path=xl/calcChain.xml><?xml version="1.0" encoding="utf-8"?>
<calcChain xmlns="http://schemas.openxmlformats.org/spreadsheetml/2006/main">
  <c r="M14" i="1" l="1"/>
  <c r="M12" i="1"/>
  <c r="M10" i="1"/>
  <c r="M9" i="1"/>
  <c r="M8" i="1"/>
  <c r="L14" i="1"/>
  <c r="L12" i="1"/>
  <c r="L10" i="1"/>
  <c r="L9" i="1"/>
  <c r="L8" i="1"/>
  <c r="K7" i="1" l="1"/>
  <c r="J7" i="1"/>
  <c r="K11" i="1"/>
  <c r="J11" i="1"/>
  <c r="L11" i="1" s="1"/>
  <c r="K13" i="1"/>
  <c r="J13" i="1"/>
  <c r="M7" i="1" l="1"/>
  <c r="M13" i="1"/>
  <c r="K6" i="1"/>
  <c r="K15" i="1" s="1"/>
  <c r="M11" i="1"/>
  <c r="L13" i="1"/>
  <c r="J6" i="1"/>
  <c r="L7" i="1"/>
  <c r="J15" i="1" l="1"/>
  <c r="L15" i="1" s="1"/>
  <c r="L6" i="1"/>
  <c r="M6" i="1"/>
  <c r="M15" i="1" l="1"/>
</calcChain>
</file>

<file path=xl/sharedStrings.xml><?xml version="1.0" encoding="utf-8"?>
<sst xmlns="http://schemas.openxmlformats.org/spreadsheetml/2006/main" count="76" uniqueCount="43">
  <si>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</si>
  <si>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</si>
  <si>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</si>
  <si>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</si>
  <si>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</si>
  <si>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</si>
  <si>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</si>
  <si>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</si>
  <si>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</si>
  <si>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</si>
  <si>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OBLIGACION</t>
  </si>
  <si>
    <t>PAGOS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</si>
  <si>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</si>
  <si>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</si>
  <si>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</si>
  <si>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</si>
  <si>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</si>
  <si>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</si>
  <si>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</si>
  <si>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</si>
  <si>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</si>
  <si>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</si>
  <si>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</si>
  <si>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</si>
  <si>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</si>
  <si>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</si>
  <si>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</si>
  <si>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</si>
  <si>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</si>
  <si>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</si>
  <si>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OBLIGACION SIN PAGAR</t>
  </si>
  <si>
    <t>GASTOS DE PERSONAL</t>
  </si>
  <si>
    <t>GASTOS GENERALES</t>
  </si>
  <si>
    <t xml:space="preserve">GASTOS DE FUNCIONAMIENTO </t>
  </si>
  <si>
    <t xml:space="preserve">GASTOS DE INVERSION </t>
  </si>
  <si>
    <t>EJECUCIÓN CUENTAS POR PAGAR 2016 CON CORTE AL 30 DE ABRIL DE 2017</t>
  </si>
  <si>
    <t>MINISTERIO DE COMERCIO INDUSTRIA Y TURISMO</t>
  </si>
  <si>
    <t>c</t>
  </si>
  <si>
    <t xml:space="preserve">UNIDAD EJECUTORA 3501-02 DIRECCIÓN GENERAL DE COMERCIO EXTERIOR </t>
  </si>
  <si>
    <t>TOTAL  EJECUCIÓN CUENTAS POR PAGAR 2016 CON CORTE AL 30 DE ABRIL DE 2017</t>
  </si>
  <si>
    <t>Fuente: Sistema Integrado de Información Financiera SIIF Nación</t>
  </si>
  <si>
    <t>PAGO/ OBLIG</t>
  </si>
  <si>
    <t>GENERADO: MAYO 02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</si>
</sst>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5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6" fillId="0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NumberFormat="1" applyFont="1" applyFill="1" applyBorder="1" applyAlignment="1">
      <alignment horizontal="left" vertical="center" wrapText="1" readingOrder="1"/>
    </xf>
    <xf numFmtId="164" fontId="4" fillId="3" borderId="2" xfId="0" applyNumberFormat="1" applyFont="1" applyFill="1" applyBorder="1" applyAlignment="1">
      <alignment horizontal="right" vertical="center" wrapText="1" readingOrder="1"/>
    </xf>
    <xf numFmtId="165" fontId="6" fillId="3" borderId="2" xfId="0" applyNumberFormat="1" applyFont="1" applyFill="1" applyBorder="1" applyAlignment="1">
      <alignment horizontal="center" vertical="center" wrapText="1"/>
    </xf>
    <xf numFmtId="10" fontId="6" fillId="3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workbookViewId="0">
      <selection activeCell="R8" sqref="R8"/>
    </sheetView>
  </sheetViews>
  <sheetFormatPr baseColWidth="10" defaultRowHeight="15"/>
  <cols>
    <col min="1" max="1" width="4.42578125" customWidth="1"/>
    <col min="2" max="3" width="5.42578125" customWidth="1"/>
    <col min="4" max="4" width="4.42578125" customWidth="1"/>
    <col min="5" max="5" width="4.140625" customWidth="1"/>
    <col min="6" max="6" width="7.85546875" customWidth="1"/>
    <col min="7" max="8" width="5.140625" customWidth="1"/>
    <col min="9" max="9" width="33.140625" customWidth="1"/>
    <col min="10" max="11" width="18.85546875" customWidth="1"/>
    <col min="12" max="12" width="13.42578125" customWidth="1"/>
    <col min="13" max="13" width="8.28515625" customWidth="1"/>
  </cols>
  <sheetData>
    <row r="1" spans="1:13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29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29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thickBot="1">
      <c r="A4" s="2"/>
      <c r="B4" s="1"/>
      <c r="C4" s="1"/>
      <c r="D4" s="1"/>
      <c r="E4" s="1"/>
      <c r="F4" s="1"/>
      <c r="G4" s="1"/>
      <c r="H4" s="1"/>
      <c r="I4" s="1"/>
      <c r="J4" s="1"/>
      <c r="K4" s="31" t="s">
        <v>42</v>
      </c>
      <c r="L4" s="32"/>
      <c r="M4" s="32"/>
    </row>
    <row r="5" spans="1:13" ht="24" thickTop="1" thickBo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28" t="s">
        <v>30</v>
      </c>
      <c r="M5" s="28" t="s">
        <v>41</v>
      </c>
    </row>
    <row r="6" spans="1:13" ht="35.1" customHeight="1" thickTop="1" thickBot="1">
      <c r="A6" s="5" t="s">
        <v>12</v>
      </c>
      <c r="B6" s="5"/>
      <c r="C6" s="5"/>
      <c r="D6" s="5"/>
      <c r="E6" s="5"/>
      <c r="F6" s="5"/>
      <c r="G6" s="5"/>
      <c r="H6" s="5"/>
      <c r="I6" s="6" t="s">
        <v>33</v>
      </c>
      <c r="J6" s="7">
        <f>+J7+J11</f>
        <v>338142186.89999998</v>
      </c>
      <c r="K6" s="7">
        <f t="shared" ref="K6" si="0">+K7+K11</f>
        <v>338142186.89999998</v>
      </c>
      <c r="L6" s="3">
        <f t="shared" ref="L6:L15" si="1">+J6-K6</f>
        <v>0</v>
      </c>
      <c r="M6" s="4">
        <f t="shared" ref="M6:M15" si="2">+K6/J6</f>
        <v>1</v>
      </c>
    </row>
    <row r="7" spans="1:13" ht="35.1" customHeight="1" thickTop="1" thickBot="1">
      <c r="A7" s="12" t="s">
        <v>12</v>
      </c>
      <c r="B7" s="12">
        <v>1</v>
      </c>
      <c r="C7" s="12"/>
      <c r="D7" s="12"/>
      <c r="E7" s="12"/>
      <c r="F7" s="12"/>
      <c r="G7" s="12"/>
      <c r="H7" s="12"/>
      <c r="I7" s="13" t="s">
        <v>31</v>
      </c>
      <c r="J7" s="16">
        <f>SUM(J8:J10)</f>
        <v>98596281.5</v>
      </c>
      <c r="K7" s="16">
        <f t="shared" ref="K7" si="3">SUM(K8:K10)</f>
        <v>98596281.5</v>
      </c>
      <c r="L7" s="14">
        <f t="shared" si="1"/>
        <v>0</v>
      </c>
      <c r="M7" s="15">
        <f t="shared" si="2"/>
        <v>1</v>
      </c>
    </row>
    <row r="8" spans="1:13" ht="35.1" customHeight="1" thickTop="1" thickBot="1">
      <c r="A8" s="5" t="s">
        <v>12</v>
      </c>
      <c r="B8" s="5" t="s">
        <v>13</v>
      </c>
      <c r="C8" s="5" t="s">
        <v>14</v>
      </c>
      <c r="D8" s="5" t="s">
        <v>13</v>
      </c>
      <c r="E8" s="5" t="s">
        <v>15</v>
      </c>
      <c r="F8" s="5" t="s">
        <v>16</v>
      </c>
      <c r="G8" s="5" t="s">
        <v>27</v>
      </c>
      <c r="H8" s="5" t="s">
        <v>28</v>
      </c>
      <c r="I8" s="6" t="s">
        <v>17</v>
      </c>
      <c r="J8" s="7">
        <v>497049</v>
      </c>
      <c r="K8" s="7">
        <v>497049</v>
      </c>
      <c r="L8" s="3">
        <f t="shared" si="1"/>
        <v>0</v>
      </c>
      <c r="M8" s="4">
        <f t="shared" si="2"/>
        <v>1</v>
      </c>
    </row>
    <row r="9" spans="1:13" ht="35.1" customHeight="1" thickTop="1" thickBot="1">
      <c r="A9" s="5" t="s">
        <v>12</v>
      </c>
      <c r="B9" s="5" t="s">
        <v>13</v>
      </c>
      <c r="C9" s="5" t="s">
        <v>14</v>
      </c>
      <c r="D9" s="5" t="s">
        <v>18</v>
      </c>
      <c r="E9" s="5"/>
      <c r="F9" s="5" t="s">
        <v>16</v>
      </c>
      <c r="G9" s="5" t="s">
        <v>27</v>
      </c>
      <c r="H9" s="5" t="s">
        <v>28</v>
      </c>
      <c r="I9" s="6" t="s">
        <v>19</v>
      </c>
      <c r="J9" s="7">
        <v>3388144.5</v>
      </c>
      <c r="K9" s="7">
        <v>3388144.5</v>
      </c>
      <c r="L9" s="3">
        <f t="shared" si="1"/>
        <v>0</v>
      </c>
      <c r="M9" s="4">
        <f t="shared" si="2"/>
        <v>1</v>
      </c>
    </row>
    <row r="10" spans="1:13" ht="35.1" customHeight="1" thickTop="1" thickBot="1">
      <c r="A10" s="5" t="s">
        <v>12</v>
      </c>
      <c r="B10" s="5" t="s">
        <v>13</v>
      </c>
      <c r="C10" s="5" t="s">
        <v>14</v>
      </c>
      <c r="D10" s="5" t="s">
        <v>20</v>
      </c>
      <c r="E10" s="5"/>
      <c r="F10" s="5" t="s">
        <v>16</v>
      </c>
      <c r="G10" s="5" t="s">
        <v>27</v>
      </c>
      <c r="H10" s="5" t="s">
        <v>28</v>
      </c>
      <c r="I10" s="6" t="s">
        <v>21</v>
      </c>
      <c r="J10" s="7">
        <v>94711088</v>
      </c>
      <c r="K10" s="7">
        <v>94711088</v>
      </c>
      <c r="L10" s="3">
        <f t="shared" si="1"/>
        <v>0</v>
      </c>
      <c r="M10" s="4">
        <f t="shared" si="2"/>
        <v>1</v>
      </c>
    </row>
    <row r="11" spans="1:13" ht="35.1" customHeight="1" thickTop="1" thickBot="1">
      <c r="A11" s="12" t="s">
        <v>12</v>
      </c>
      <c r="B11" s="12">
        <v>2</v>
      </c>
      <c r="C11" s="12"/>
      <c r="D11" s="12"/>
      <c r="E11" s="12"/>
      <c r="F11" s="12"/>
      <c r="G11" s="12"/>
      <c r="H11" s="12"/>
      <c r="I11" s="13" t="s">
        <v>32</v>
      </c>
      <c r="J11" s="16">
        <f>+J12</f>
        <v>239545905.40000001</v>
      </c>
      <c r="K11" s="16">
        <f t="shared" ref="K11" si="4">+K12</f>
        <v>239545905.40000001</v>
      </c>
      <c r="L11" s="14">
        <f t="shared" si="1"/>
        <v>0</v>
      </c>
      <c r="M11" s="15">
        <f t="shared" si="2"/>
        <v>1</v>
      </c>
    </row>
    <row r="12" spans="1:13" ht="35.1" customHeight="1" thickTop="1" thickBot="1">
      <c r="A12" s="5" t="s">
        <v>12</v>
      </c>
      <c r="B12" s="5" t="s">
        <v>18</v>
      </c>
      <c r="C12" s="5" t="s">
        <v>14</v>
      </c>
      <c r="D12" s="5" t="s">
        <v>22</v>
      </c>
      <c r="E12" s="5"/>
      <c r="F12" s="5" t="s">
        <v>16</v>
      </c>
      <c r="G12" s="5" t="s">
        <v>27</v>
      </c>
      <c r="H12" s="5" t="s">
        <v>28</v>
      </c>
      <c r="I12" s="6" t="s">
        <v>23</v>
      </c>
      <c r="J12" s="7">
        <v>239545905.40000001</v>
      </c>
      <c r="K12" s="7">
        <v>239545905.40000001</v>
      </c>
      <c r="L12" s="3">
        <f t="shared" si="1"/>
        <v>0</v>
      </c>
      <c r="M12" s="4">
        <f t="shared" si="2"/>
        <v>1</v>
      </c>
    </row>
    <row r="13" spans="1:13" ht="35.1" customHeight="1" thickTop="1" thickBot="1">
      <c r="A13" s="12" t="s">
        <v>37</v>
      </c>
      <c r="B13" s="12"/>
      <c r="C13" s="12"/>
      <c r="D13" s="12"/>
      <c r="E13" s="12"/>
      <c r="F13" s="12"/>
      <c r="G13" s="12"/>
      <c r="H13" s="12"/>
      <c r="I13" s="13" t="s">
        <v>34</v>
      </c>
      <c r="J13" s="16">
        <f>+J14</f>
        <v>400122841.66000003</v>
      </c>
      <c r="K13" s="16">
        <f t="shared" ref="K13" si="5">+K14</f>
        <v>400122841.66000003</v>
      </c>
      <c r="L13" s="14">
        <f t="shared" si="1"/>
        <v>0</v>
      </c>
      <c r="M13" s="15">
        <f t="shared" si="2"/>
        <v>1</v>
      </c>
    </row>
    <row r="14" spans="1:13" ht="65.25" customHeight="1" thickTop="1">
      <c r="A14" s="17" t="s">
        <v>24</v>
      </c>
      <c r="B14" s="17" t="s">
        <v>25</v>
      </c>
      <c r="C14" s="17" t="s">
        <v>26</v>
      </c>
      <c r="D14" s="17" t="s">
        <v>22</v>
      </c>
      <c r="E14" s="17"/>
      <c r="F14" s="17" t="s">
        <v>16</v>
      </c>
      <c r="G14" s="17" t="s">
        <v>27</v>
      </c>
      <c r="H14" s="17" t="s">
        <v>28</v>
      </c>
      <c r="I14" s="18" t="s">
        <v>29</v>
      </c>
      <c r="J14" s="19">
        <v>400122841.66000003</v>
      </c>
      <c r="K14" s="19">
        <v>400122841.66000003</v>
      </c>
      <c r="L14" s="20">
        <f t="shared" si="1"/>
        <v>0</v>
      </c>
      <c r="M14" s="21">
        <f t="shared" si="2"/>
        <v>1</v>
      </c>
    </row>
    <row r="15" spans="1:13" ht="51" customHeight="1" thickBot="1">
      <c r="A15" s="22" t="s">
        <v>0</v>
      </c>
      <c r="B15" s="23" t="s">
        <v>0</v>
      </c>
      <c r="C15" s="23" t="s">
        <v>0</v>
      </c>
      <c r="D15" s="23" t="s">
        <v>0</v>
      </c>
      <c r="E15" s="23" t="s">
        <v>0</v>
      </c>
      <c r="F15" s="23" t="s">
        <v>0</v>
      </c>
      <c r="G15" s="23" t="s">
        <v>0</v>
      </c>
      <c r="H15" s="23" t="s">
        <v>0</v>
      </c>
      <c r="I15" s="24" t="s">
        <v>39</v>
      </c>
      <c r="J15" s="25">
        <f>+J6+J13</f>
        <v>738265028.55999994</v>
      </c>
      <c r="K15" s="25">
        <f t="shared" ref="K15" si="6">+K6+K13</f>
        <v>738265028.55999994</v>
      </c>
      <c r="L15" s="26">
        <f t="shared" si="1"/>
        <v>0</v>
      </c>
      <c r="M15" s="27">
        <f t="shared" si="2"/>
        <v>1</v>
      </c>
    </row>
    <row r="16" spans="1:13" ht="23.25" customHeight="1" thickTop="1">
      <c r="A16" s="8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10"/>
    </row>
    <row r="17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1"/>
    </row>
    <row r="18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11"/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1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11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1"/>
    </row>
    <row r="22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1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1"/>
    </row>
    <row r="24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11"/>
    </row>
    <row r="25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1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11"/>
    </row>
    <row r="27" spans="1:1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</sheetData>
  <mergeCells count="4">
    <mergeCell ref="A2:M2"/>
    <mergeCell ref="A1:M1"/>
    <mergeCell ref="A3:M3"/>
    <mergeCell ref="K4:M4"/>
  </mergeCells>
  <printOptions horizontalCentered="1"/>
  <pageMargins left="0.98425196850393704" right="0" top="0.98425196850393704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-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2017-05-04T19:17:29Z</cp:lastPrinted>
  <dcterms:created xsi:type="dcterms:W3CDTF">2017-05-02T12:56:43Z</dcterms:created>
  <dcterms:modified xsi:type="dcterms:W3CDTF">2017-05-04T19:17:56Z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