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CXPAGAR DCE " sheetId="1" r:id="rId1"/>
  </sheets>
  <calcPr calcId="152511"/>
</workbook>
</file>

<file path=xl/calcChain.xml><?xml version="1.0" encoding="utf-8"?>
<calcChain xmlns="http://schemas.openxmlformats.org/spreadsheetml/2006/main">
  <c r="M12" i="1" l="1"/>
  <c r="L12" i="1"/>
  <c r="M10" i="1"/>
  <c r="L10" i="1"/>
  <c r="M8" i="1"/>
  <c r="L8" i="1"/>
  <c r="K11" i="1"/>
  <c r="J11" i="1"/>
  <c r="K9" i="1"/>
  <c r="J9" i="1"/>
  <c r="L9" i="1" s="1"/>
  <c r="K7" i="1"/>
  <c r="K6" i="1" s="1"/>
  <c r="K13" i="1" s="1"/>
  <c r="J7" i="1"/>
  <c r="M9" i="1" l="1"/>
  <c r="L7" i="1"/>
  <c r="L11" i="1"/>
  <c r="M11" i="1"/>
  <c r="M7" i="1"/>
  <c r="J6" i="1"/>
  <c r="J13" i="1" s="1"/>
  <c r="L13" i="1" l="1"/>
  <c r="L6" i="1"/>
  <c r="M6" i="1"/>
  <c r="M13" i="1" l="1"/>
</calcChain>
</file>

<file path=xl/sharedStrings.xml><?xml version="1.0" encoding="utf-8"?>
<sst xmlns="http://schemas.openxmlformats.org/spreadsheetml/2006/main" count="72" uniqueCount="41">
  <si>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</si>
  <si>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</si>
  <si>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</si>
  <si>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</si>
  <si>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</si>
  <si>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</si>
  <si>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</si>
  <si>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</si>
  <si>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</si>
  <si>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</si>
  <si>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</si>
  <si>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</si>
  <si>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</si>
  <si>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</si>
  <si>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</si>
  <si>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</si>
  <si>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</si>
  <si>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</si>
  <si>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</si>
  <si>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</si>
  <si>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</si>
  <si>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</si>
  <si>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</si>
  <si>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</si>
  <si>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</si>
  <si>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</si>
  <si>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</si>
  <si>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</si>
  <si>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>GASTOS DE INVERSIÓN</t>
  </si>
  <si>
    <t>OBLIGACION ($)</t>
  </si>
  <si>
    <t>PAGOS ($)</t>
  </si>
  <si>
    <t>OBLIGACION SIN PAGAR ($)</t>
  </si>
  <si>
    <t>PAGO/OBLIG (%)</t>
  </si>
  <si>
    <t>MINISTERIO DE COMERCIO INDUSTRIA Y TURISMO</t>
  </si>
  <si>
    <t>FECHA DE GENERACIÓN : MAYO 02 DE 2018</t>
  </si>
  <si>
    <t xml:space="preserve">UNIDAD EJECUTORA 3501-02 DIRECCIÓN GRAL DE COMERCIO EXTERIOR </t>
  </si>
  <si>
    <t xml:space="preserve">TOTAL EJECUCIÓN CUENTAS POR PAGAR 2017 UE-DIRECCIÓN GRAL DE COMERCIO EXTERIOR </t>
  </si>
  <si>
    <t>EJECUCIÓN CUENTAS POR PAGAR 2017 CON CORTE AL 30 DE ABRIL DE 2018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</si>
  <si>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</si>
  <si>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color rgb="FF000000"/>
        <rFont val="Arial"/>
        <family val="2"/>
      </rPr>
      <t>Nota1</t>
    </r>
    <r>
      <rPr>
        <sz val="7"/>
        <color rgb="FF000000"/>
        <rFont val="Arial"/>
        <family val="2"/>
      </rPr>
      <t>:  Ley No. 1873 del 20 de Diciembre de 2017 " Por la cual se decreta el presupuesto de rentas y recursos de capital y ley de apropiaciones para la vigencia fiscal del 1° de Enero al 31 de Diciembre de 2018"</t>
    </r>
  </si>
  <si>
    <r>
      <rPr>
        <b/>
        <sz val="7"/>
        <color rgb="FF000000"/>
        <rFont val="Arial"/>
        <family val="2"/>
      </rPr>
      <t>Nota2</t>
    </r>
    <r>
      <rPr>
        <sz val="7"/>
        <color rgb="FF000000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</si>
</sst>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color theme="1" tint="4.9989318521683403E-2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 readingOrder="1"/>
    </xf>
    <xf numFmtId="10" fontId="5" fillId="0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10" fontId="5" fillId="2" borderId="2" xfId="0" applyNumberFormat="1" applyFont="1" applyFill="1" applyBorder="1" applyAlignment="1">
      <alignment horizontal="right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left" vertical="center" wrapText="1" readingOrder="1"/>
    </xf>
    <xf numFmtId="164" fontId="3" fillId="2" borderId="3" xfId="0" applyNumberFormat="1" applyFont="1" applyFill="1" applyBorder="1" applyAlignment="1">
      <alignment horizontal="right" vertical="center" wrapText="1" readingOrder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10" fontId="5" fillId="2" borderId="3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readingOrder="1"/>
    </xf>
    <xf numFmtId="0" fontId="10" fillId="0" borderId="0" xfId="0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tabSelected="1" workbookViewId="0">
      <selection activeCell="I22" sqref="I22"/>
    </sheetView>
  </sheetViews>
  <sheetFormatPr baseColWidth="10" defaultRowHeight="15"/>
  <cols>
    <col min="1" max="5" width="5.42578125" customWidth="1"/>
    <col min="6" max="6" width="8.5703125" customWidth="1"/>
    <col min="7" max="7" width="4.85546875" customWidth="1"/>
    <col min="8" max="8" width="5.28515625" customWidth="1"/>
    <col min="9" max="9" width="30.5703125" customWidth="1"/>
    <col min="10" max="10" width="16.42578125" customWidth="1"/>
    <col min="11" max="11" width="16.85546875" customWidth="1"/>
    <col min="12" max="12" width="11.42578125" customWidth="1"/>
    <col min="13" max="13" width="11.140625" customWidth="1"/>
  </cols>
  <sheetData>
    <row r="1" spans="1:20" ht="16.5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16.5">
      <c r="A2" s="27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ht="16.5">
      <c r="A3" s="27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0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9" t="s">
        <v>34</v>
      </c>
      <c r="L4" s="30"/>
      <c r="M4" s="30"/>
    </row>
    <row r="5" spans="1:20" ht="39.75" customHeight="1" thickTop="1" thickBot="1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29</v>
      </c>
      <c r="K5" s="20" t="s">
        <v>30</v>
      </c>
      <c r="L5" s="21" t="s">
        <v>31</v>
      </c>
      <c r="M5" s="21" t="s">
        <v>32</v>
      </c>
      <c r="N5" s="2"/>
    </row>
    <row r="6" spans="1:20" ht="35.1" customHeight="1" thickBot="1">
      <c r="A6" s="5" t="s">
        <v>10</v>
      </c>
      <c r="B6" s="5"/>
      <c r="C6" s="5"/>
      <c r="D6" s="5"/>
      <c r="E6" s="5"/>
      <c r="F6" s="5"/>
      <c r="G6" s="5"/>
      <c r="H6" s="5"/>
      <c r="I6" s="6" t="s">
        <v>26</v>
      </c>
      <c r="J6" s="7">
        <f>+J7+J9</f>
        <v>246841114.30000001</v>
      </c>
      <c r="K6" s="7">
        <f t="shared" ref="K6" si="0">+K7+K9</f>
        <v>246841114.30000001</v>
      </c>
      <c r="L6" s="8">
        <f t="shared" ref="L6:L13" si="1">+J6-K6</f>
        <v>0</v>
      </c>
      <c r="M6" s="9">
        <f t="shared" ref="M6:M13" si="2">+K6/J6</f>
        <v>1</v>
      </c>
      <c r="N6" s="2"/>
    </row>
    <row r="7" spans="1:20" ht="35.1" customHeight="1" thickBot="1">
      <c r="A7" s="10" t="s">
        <v>10</v>
      </c>
      <c r="B7" s="10">
        <v>1</v>
      </c>
      <c r="C7" s="10"/>
      <c r="D7" s="10"/>
      <c r="E7" s="10"/>
      <c r="F7" s="10"/>
      <c r="G7" s="10"/>
      <c r="H7" s="10"/>
      <c r="I7" s="11" t="s">
        <v>25</v>
      </c>
      <c r="J7" s="12">
        <f>+J8</f>
        <v>655244</v>
      </c>
      <c r="K7" s="12">
        <f t="shared" ref="K7" si="3">+K8</f>
        <v>655244</v>
      </c>
      <c r="L7" s="13">
        <f t="shared" si="1"/>
        <v>0</v>
      </c>
      <c r="M7" s="14">
        <f t="shared" si="2"/>
        <v>1</v>
      </c>
      <c r="N7" s="2"/>
    </row>
    <row r="8" spans="1:20" ht="35.1" customHeight="1" thickBot="1">
      <c r="A8" s="5" t="s">
        <v>10</v>
      </c>
      <c r="B8" s="5" t="s">
        <v>11</v>
      </c>
      <c r="C8" s="5" t="s">
        <v>12</v>
      </c>
      <c r="D8" s="5" t="s">
        <v>11</v>
      </c>
      <c r="E8" s="5" t="s">
        <v>13</v>
      </c>
      <c r="F8" s="5" t="s">
        <v>14</v>
      </c>
      <c r="G8" s="5" t="s">
        <v>22</v>
      </c>
      <c r="H8" s="5" t="s">
        <v>23</v>
      </c>
      <c r="I8" s="6" t="s">
        <v>15</v>
      </c>
      <c r="J8" s="7">
        <v>655244</v>
      </c>
      <c r="K8" s="7">
        <v>655244</v>
      </c>
      <c r="L8" s="8">
        <f t="shared" si="1"/>
        <v>0</v>
      </c>
      <c r="M8" s="9">
        <f t="shared" si="2"/>
        <v>1</v>
      </c>
      <c r="N8" s="2"/>
    </row>
    <row r="9" spans="1:20" ht="35.1" customHeight="1" thickBot="1">
      <c r="A9" s="10" t="s">
        <v>10</v>
      </c>
      <c r="B9" s="10">
        <v>2</v>
      </c>
      <c r="C9" s="10"/>
      <c r="D9" s="10"/>
      <c r="E9" s="10"/>
      <c r="F9" s="10"/>
      <c r="G9" s="10"/>
      <c r="H9" s="10"/>
      <c r="I9" s="11" t="s">
        <v>27</v>
      </c>
      <c r="J9" s="12">
        <f>+J10</f>
        <v>246185870.30000001</v>
      </c>
      <c r="K9" s="12">
        <f t="shared" ref="K9" si="4">+K10</f>
        <v>246185870.30000001</v>
      </c>
      <c r="L9" s="13">
        <f t="shared" si="1"/>
        <v>0</v>
      </c>
      <c r="M9" s="14">
        <f t="shared" si="2"/>
        <v>1</v>
      </c>
      <c r="N9" s="2"/>
    </row>
    <row r="10" spans="1:20" ht="35.1" customHeight="1" thickBot="1">
      <c r="A10" s="5" t="s">
        <v>10</v>
      </c>
      <c r="B10" s="5" t="s">
        <v>16</v>
      </c>
      <c r="C10" s="5" t="s">
        <v>12</v>
      </c>
      <c r="D10" s="5" t="s">
        <v>17</v>
      </c>
      <c r="E10" s="5"/>
      <c r="F10" s="5" t="s">
        <v>14</v>
      </c>
      <c r="G10" s="5" t="s">
        <v>22</v>
      </c>
      <c r="H10" s="5" t="s">
        <v>23</v>
      </c>
      <c r="I10" s="6" t="s">
        <v>18</v>
      </c>
      <c r="J10" s="7">
        <v>246185870.30000001</v>
      </c>
      <c r="K10" s="7">
        <v>246185870.30000001</v>
      </c>
      <c r="L10" s="8">
        <f t="shared" si="1"/>
        <v>0</v>
      </c>
      <c r="M10" s="9">
        <f t="shared" si="2"/>
        <v>1</v>
      </c>
      <c r="N10" s="2"/>
    </row>
    <row r="11" spans="1:20" ht="35.1" customHeight="1" thickBot="1">
      <c r="A11" s="10" t="s">
        <v>19</v>
      </c>
      <c r="B11" s="10"/>
      <c r="C11" s="10"/>
      <c r="D11" s="10"/>
      <c r="E11" s="10"/>
      <c r="F11" s="10"/>
      <c r="G11" s="10"/>
      <c r="H11" s="10"/>
      <c r="I11" s="11" t="s">
        <v>28</v>
      </c>
      <c r="J11" s="12">
        <f>+J12</f>
        <v>419820995.06</v>
      </c>
      <c r="K11" s="12">
        <f t="shared" ref="K11" si="5">+K12</f>
        <v>419820995.06</v>
      </c>
      <c r="L11" s="13">
        <f t="shared" si="1"/>
        <v>0</v>
      </c>
      <c r="M11" s="14">
        <f t="shared" si="2"/>
        <v>1</v>
      </c>
      <c r="N11" s="2"/>
    </row>
    <row r="12" spans="1:20" ht="35.1" customHeight="1" thickBot="1">
      <c r="A12" s="5" t="s">
        <v>19</v>
      </c>
      <c r="B12" s="5" t="s">
        <v>20</v>
      </c>
      <c r="C12" s="5" t="s">
        <v>21</v>
      </c>
      <c r="D12" s="5" t="s">
        <v>11</v>
      </c>
      <c r="E12" s="5"/>
      <c r="F12" s="5" t="s">
        <v>14</v>
      </c>
      <c r="G12" s="5" t="s">
        <v>22</v>
      </c>
      <c r="H12" s="5" t="s">
        <v>23</v>
      </c>
      <c r="I12" s="6" t="s">
        <v>24</v>
      </c>
      <c r="J12" s="7">
        <v>419820995.06</v>
      </c>
      <c r="K12" s="7">
        <v>419820995.06</v>
      </c>
      <c r="L12" s="8">
        <f t="shared" si="1"/>
        <v>0</v>
      </c>
      <c r="M12" s="9">
        <f t="shared" si="2"/>
        <v>1</v>
      </c>
      <c r="N12" s="2"/>
    </row>
    <row r="13" spans="1:20" ht="35.1" customHeight="1" thickBot="1">
      <c r="A13" s="15" t="s">
        <v>0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6" t="s">
        <v>36</v>
      </c>
      <c r="J13" s="17">
        <f>+J6+J11</f>
        <v>666662109.36000001</v>
      </c>
      <c r="K13" s="17">
        <f>+K6+K11</f>
        <v>666662109.36000001</v>
      </c>
      <c r="L13" s="18">
        <f t="shared" si="1"/>
        <v>0</v>
      </c>
      <c r="M13" s="19">
        <f t="shared" si="2"/>
        <v>1</v>
      </c>
      <c r="N13" s="2"/>
    </row>
    <row r="14" spans="1:20" ht="15.75" thickTop="1">
      <c r="A14" s="22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</row>
    <row r="15" spans="1:20">
      <c r="A15" s="22" t="s">
        <v>39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3"/>
      <c r="S15" s="23"/>
      <c r="T15" s="23"/>
    </row>
    <row r="16" spans="1:20">
      <c r="A16" s="22" t="s">
        <v>40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</row>
    <row r="17" spans="1:20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  <c r="L17" s="25"/>
      <c r="M17" s="25"/>
      <c r="N17" s="26"/>
      <c r="O17" s="23"/>
      <c r="P17" s="23"/>
      <c r="Q17" s="23"/>
      <c r="R17" s="23"/>
      <c r="S17" s="23"/>
      <c r="T17" s="23"/>
    </row>
    <row r="18" spans="1:20">
      <c r="J18" s="3"/>
      <c r="K18" s="3"/>
      <c r="L18" s="4"/>
      <c r="M18" s="4"/>
      <c r="N18" s="2"/>
    </row>
    <row r="19" spans="1:20">
      <c r="J19" s="3"/>
      <c r="K19" s="3"/>
      <c r="L19" s="4"/>
      <c r="M19" s="4"/>
      <c r="N19" s="2"/>
    </row>
    <row r="20" spans="1:20">
      <c r="J20" s="3"/>
      <c r="K20" s="3"/>
      <c r="L20" s="4"/>
      <c r="M20" s="4"/>
      <c r="N20" s="2"/>
    </row>
    <row r="21" spans="1:20">
      <c r="J21" s="3"/>
      <c r="K21" s="3"/>
      <c r="L21" s="3"/>
      <c r="M21" s="3"/>
    </row>
    <row r="22" spans="1:20">
      <c r="J22" s="3"/>
      <c r="K22" s="3"/>
      <c r="L22" s="3"/>
      <c r="M22" s="3"/>
    </row>
    <row r="23" spans="1:20">
      <c r="J23" s="3"/>
      <c r="K23" s="3"/>
      <c r="L23" s="3"/>
      <c r="M23" s="3"/>
    </row>
    <row r="24" spans="1:20">
      <c r="J24" s="3"/>
      <c r="K24" s="3"/>
      <c r="L24" s="3"/>
      <c r="M24" s="3"/>
    </row>
    <row r="25" spans="1:20">
      <c r="J25" s="3"/>
      <c r="K25" s="3"/>
      <c r="L25" s="3"/>
      <c r="M25" s="3"/>
    </row>
    <row r="26" spans="1:20">
      <c r="J26" s="3"/>
      <c r="K26" s="3"/>
      <c r="L26" s="3"/>
      <c r="M26" s="3"/>
    </row>
    <row r="27" spans="1:20">
      <c r="J27" s="3"/>
      <c r="K27" s="3"/>
      <c r="L27" s="3"/>
      <c r="M27" s="3"/>
    </row>
    <row r="28" spans="1:20">
      <c r="J28" s="3"/>
      <c r="K28" s="3"/>
      <c r="L28" s="3"/>
      <c r="M28" s="3"/>
    </row>
    <row r="29" spans="1:20">
      <c r="J29" s="3"/>
      <c r="K29" s="3"/>
      <c r="L29" s="3"/>
      <c r="M29" s="3"/>
    </row>
    <row r="30" spans="1:20">
      <c r="J30" s="3"/>
      <c r="K30" s="3"/>
      <c r="L30" s="3"/>
      <c r="M30" s="3"/>
    </row>
    <row r="31" spans="1:20">
      <c r="J31" s="3"/>
      <c r="K31" s="3"/>
      <c r="L31" s="3"/>
      <c r="M31" s="3"/>
    </row>
    <row r="32" spans="1:20">
      <c r="J32" s="3"/>
      <c r="K32" s="3"/>
      <c r="L32" s="3"/>
      <c r="M32" s="3"/>
    </row>
    <row r="33" spans="10:13">
      <c r="J33" s="3"/>
      <c r="K33" s="3"/>
      <c r="L33" s="3"/>
      <c r="M33" s="3"/>
    </row>
    <row r="34" spans="10:13">
      <c r="J34" s="3"/>
      <c r="K34" s="3"/>
      <c r="L34" s="3"/>
      <c r="M34" s="3"/>
    </row>
    <row r="35" spans="10:13">
      <c r="J35" s="3"/>
      <c r="K35" s="3"/>
      <c r="L35" s="3"/>
      <c r="M35" s="3"/>
    </row>
    <row r="36" spans="10:13">
      <c r="J36" s="3"/>
      <c r="K36" s="3"/>
      <c r="L36" s="3"/>
      <c r="M36" s="3"/>
    </row>
    <row r="37" spans="10:13">
      <c r="J37" s="3"/>
      <c r="K37" s="3"/>
      <c r="L37" s="3"/>
      <c r="M37" s="3"/>
    </row>
    <row r="38" spans="10:13">
      <c r="J38" s="3"/>
      <c r="K38" s="3"/>
      <c r="L38" s="3"/>
      <c r="M38" s="3"/>
    </row>
    <row r="39" spans="10:13">
      <c r="J39" s="3"/>
      <c r="K39" s="3"/>
      <c r="L39" s="3"/>
      <c r="M39" s="3"/>
    </row>
    <row r="40" spans="10:13">
      <c r="J40" s="3"/>
      <c r="K40" s="3"/>
      <c r="L40" s="3"/>
      <c r="M40" s="3"/>
    </row>
    <row r="41" spans="10:13">
      <c r="J41" s="3"/>
      <c r="K41" s="3"/>
      <c r="L41" s="3"/>
      <c r="M41" s="3"/>
    </row>
    <row r="42" spans="10:13">
      <c r="J42" s="3"/>
      <c r="K42" s="3"/>
      <c r="L42" s="3"/>
      <c r="M42" s="3"/>
    </row>
    <row r="43" spans="10:13">
      <c r="J43" s="3"/>
      <c r="K43" s="3"/>
      <c r="L43" s="3"/>
      <c r="M43" s="3"/>
    </row>
    <row r="44" spans="10:13">
      <c r="J44" s="3"/>
      <c r="K44" s="3"/>
      <c r="L44" s="3"/>
      <c r="M44" s="3"/>
    </row>
    <row r="45" spans="10:13">
      <c r="J45" s="3"/>
      <c r="K45" s="3"/>
      <c r="L45" s="3"/>
      <c r="M45" s="3"/>
    </row>
    <row r="46" spans="10:13">
      <c r="J46" s="3"/>
      <c r="K46" s="3"/>
      <c r="L46" s="3"/>
      <c r="M46" s="3"/>
    </row>
    <row r="47" spans="10:13">
      <c r="J47" s="3"/>
      <c r="K47" s="3"/>
      <c r="L47" s="3"/>
      <c r="M47" s="3"/>
    </row>
    <row r="48" spans="10:13">
      <c r="J48" s="3"/>
      <c r="K48" s="3"/>
      <c r="L48" s="3"/>
      <c r="M48" s="3"/>
    </row>
    <row r="49" spans="10:13">
      <c r="J49" s="3"/>
      <c r="K49" s="3"/>
      <c r="L49" s="3"/>
      <c r="M49" s="3"/>
    </row>
    <row r="50" spans="10:13">
      <c r="J50" s="3"/>
      <c r="K50" s="3"/>
      <c r="L50" s="3"/>
      <c r="M50" s="3"/>
    </row>
    <row r="51" spans="10:13">
      <c r="J51" s="3"/>
      <c r="K51" s="3"/>
      <c r="L51" s="3"/>
      <c r="M51" s="3"/>
    </row>
    <row r="52" spans="10:13">
      <c r="J52" s="3"/>
      <c r="K52" s="3"/>
      <c r="L52" s="3"/>
      <c r="M52" s="3"/>
    </row>
    <row r="53" spans="10:13">
      <c r="J53" s="3"/>
      <c r="K53" s="3"/>
      <c r="L53" s="3"/>
      <c r="M53" s="3"/>
    </row>
    <row r="54" spans="10:13">
      <c r="J54" s="3"/>
      <c r="K54" s="3"/>
      <c r="L54" s="3"/>
      <c r="M54" s="3"/>
    </row>
    <row r="55" spans="10:13">
      <c r="J55" s="3"/>
      <c r="K55" s="3"/>
      <c r="L55" s="3"/>
      <c r="M55" s="3"/>
    </row>
    <row r="56" spans="10:13">
      <c r="J56" s="3"/>
      <c r="K56" s="3"/>
      <c r="L56" s="3"/>
      <c r="M56" s="3"/>
    </row>
    <row r="57" spans="10:13">
      <c r="J57" s="3"/>
      <c r="K57" s="3"/>
      <c r="L57" s="3"/>
      <c r="M57" s="3"/>
    </row>
    <row r="58" spans="10:13">
      <c r="J58" s="3"/>
      <c r="K58" s="3"/>
      <c r="L58" s="3"/>
      <c r="M58" s="3"/>
    </row>
    <row r="59" spans="10:13">
      <c r="J59" s="3"/>
      <c r="K59" s="3"/>
      <c r="L59" s="3"/>
      <c r="M59" s="3"/>
    </row>
    <row r="60" spans="10:13">
      <c r="J60" s="3"/>
      <c r="K60" s="3"/>
      <c r="L60" s="3"/>
      <c r="M60" s="3"/>
    </row>
    <row r="61" spans="10:13">
      <c r="J61" s="3"/>
      <c r="K61" s="3"/>
      <c r="L61" s="3"/>
      <c r="M61" s="3"/>
    </row>
    <row r="62" spans="10:13">
      <c r="J62" s="3"/>
      <c r="K62" s="3"/>
      <c r="L62" s="3"/>
      <c r="M62" s="3"/>
    </row>
    <row r="63" spans="10:13">
      <c r="J63" s="3"/>
      <c r="K63" s="3"/>
      <c r="L63" s="3"/>
      <c r="M63" s="3"/>
    </row>
  </sheetData>
  <mergeCells count="4">
    <mergeCell ref="A1:M1"/>
    <mergeCell ref="A2:M2"/>
    <mergeCell ref="A3:M3"/>
    <mergeCell ref="K4:M4"/>
  </mergeCells>
  <printOptions horizontalCentered="1"/>
  <pageMargins left="0.78740157480314965" right="0.19685039370078741" top="0.98425196850393704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2018-05-04T20:10:49Z</cp:lastPrinted>
  <dcterms:created xsi:type="dcterms:W3CDTF">2018-05-02T14:03:49Z</dcterms:created>
  <dcterms:modified xsi:type="dcterms:W3CDTF">2018-05-07T17:24:59Z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