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dicador01.MINCOMERCIO\Desktop\"/>
    </mc:Choice>
  </mc:AlternateContent>
  <bookViews>
    <workbookView xWindow="0" yWindow="0" windowWidth="24000" windowHeight="9135"/>
  </bookViews>
  <sheets>
    <sheet name="In Act Inf" sheetId="2" r:id="rId1"/>
  </sheets>
  <calcPr calcId="152511"/>
</workbook>
</file>

<file path=xl/calcChain.xml><?xml version="1.0" encoding="utf-8"?>
<calcChain xmlns="http://schemas.openxmlformats.org/spreadsheetml/2006/main">
  <c r="P76" i="2" l="1"/>
  <c r="P75" i="2"/>
  <c r="P74" i="2"/>
  <c r="P73" i="2"/>
  <c r="AA72"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9" i="2"/>
  <c r="P11" i="2"/>
  <c r="P10" i="2"/>
</calcChain>
</file>

<file path=xl/comments1.xml><?xml version="1.0" encoding="utf-8"?>
<comments xmlns="http://schemas.openxmlformats.org/spreadsheetml/2006/main">
  <authors>
    <author>Eduardo Andres Ospina Jarro - Cont</author>
  </authors>
  <commentList>
    <comment ref="F7" authorId="0" shapeId="0">
      <text>
        <r>
          <rPr>
            <b/>
            <sz val="9"/>
            <color indexed="8"/>
            <rFont val="Tahoma"/>
            <family val="2"/>
          </rPr>
          <t>Eduardo Andres Ospina Jarro - Cont:</t>
        </r>
        <r>
          <rPr>
            <sz val="9"/>
            <color indexed="8"/>
            <rFont val="Tahoma"/>
            <family val="2"/>
          </rPr>
          <t xml:space="preserve">
</t>
        </r>
        <r>
          <rPr>
            <sz val="9"/>
            <color indexed="8"/>
            <rFont val="Tahoma"/>
            <family val="2"/>
          </rPr>
          <t>Para Gestión Interna</t>
        </r>
      </text>
    </comment>
  </commentList>
</comments>
</file>

<file path=xl/sharedStrings.xml><?xml version="1.0" encoding="utf-8"?>
<sst xmlns="http://schemas.openxmlformats.org/spreadsheetml/2006/main" count="1743" uniqueCount="418">
  <si>
    <t>Idioma</t>
  </si>
  <si>
    <t>No</t>
  </si>
  <si>
    <t>Clasificada</t>
  </si>
  <si>
    <t>Grupo de Talento Humano</t>
  </si>
  <si>
    <t>Gestión Documental</t>
  </si>
  <si>
    <t>Si</t>
  </si>
  <si>
    <t>php,html</t>
  </si>
  <si>
    <t>Manuales del Sistema de Gestión Ambiental</t>
  </si>
  <si>
    <t>http://gestioncalidad.mincit.gov.co/ISolucionCalidad/PaginaLogin.aspx</t>
  </si>
  <si>
    <t>Matriz de Inventarios</t>
  </si>
  <si>
    <t>doc,xls</t>
  </si>
  <si>
    <t>php</t>
  </si>
  <si>
    <t>www.dropbox.com</t>
  </si>
  <si>
    <t>Servidor srvdatos/Inversión</t>
  </si>
  <si>
    <t>Acuerdos de confidencialidad</t>
  </si>
  <si>
    <t>Dirección de Inversión Extranjera y Servicios</t>
  </si>
  <si>
    <t>Equipo Negociador</t>
  </si>
  <si>
    <t>Director de Relaciones Comerciales</t>
  </si>
  <si>
    <t>Aplicativo Dumping y Salvaguardias Base de datos</t>
  </si>
  <si>
    <t>Sistema de información web para la gestión de los Expedientes virtuales de Dumping y Subvenciones</t>
  </si>
  <si>
    <t>https://www.mincit.gov.co/mincomercioexterior/defensa-comercial</t>
  </si>
  <si>
    <t>Subdirector de Prácticas Comerciales</t>
  </si>
  <si>
    <t>Módulo Plan Vallejo</t>
  </si>
  <si>
    <t>Sistema de información web para el trámite y gestión de las solicitudes de importación y exportación bajo el régimen Plan Vallejo.</t>
  </si>
  <si>
    <t>Desarrollo Empresarial</t>
  </si>
  <si>
    <t>Carpeta compartida OFEX</t>
  </si>
  <si>
    <t>Gestión Jurídica</t>
  </si>
  <si>
    <t>Carpeta donde se encuentran los Oficios que no se pueden ir por el aplicativo de Gestión Documental: Demandas, que hacen los abogados de la OAJ y ya que ellos no tienen firma digital, lo registran en esta carpeta.</t>
  </si>
  <si>
    <t>ALMACENAMIENTO NUBE PÚBLICA</t>
  </si>
  <si>
    <t>PAASOCI</t>
  </si>
  <si>
    <r>
      <t>Sistema de información para el registro y seguimiento del programa anual de auditorías,  Roles de enfoque en la prevenciónde riesgos, liderazgo estratégico, se cargan los informes finales de auditoría, No se incluyen los seguimientos</t>
    </r>
    <r>
      <rPr>
        <b/>
        <sz val="9"/>
        <color indexed="10"/>
        <rFont val="Calibri"/>
        <family val="2"/>
      </rPr>
      <t>.</t>
    </r>
  </si>
  <si>
    <t>Oficina de Control Interno</t>
  </si>
  <si>
    <t>DIRECTORIO COMPARTIDO</t>
  </si>
  <si>
    <t>MINISTERIO DE COMERCIO, INDUSTRIA Y TURISMO</t>
  </si>
  <si>
    <t>SUBSISTEMA DE GESTIÓN DE SEGURIDAD Y PRIVACIDAD DE LA INFORMACIÓN</t>
  </si>
  <si>
    <t>Inventario de Activos de Información Versión 2.0
Agosto 23 de 2019</t>
  </si>
  <si>
    <t>DOCUMENTO: EXTRACTO DE ACTIVOS TIPO INFORMACION - RECURSO HUMANO Y SERVICIOS
FECHA DE GENERACIÓN: Agosto 26 de 2019
DESTINO: GRUPO DE GESTIÓN DOCUMENTAL Y EQUIPO DE TRABAJO GESTIÓN DEL CONOCIMIENTO INSTITUCIONAL</t>
  </si>
  <si>
    <t>Activos Tipo Información:
Activos Tipo Recurso Humano:
Activos Tipo Servicios:</t>
  </si>
  <si>
    <t>Asociados a documentos físicos o digitales o registros de información en Sistemas de Información institucionales o interinstitucionales
Asociados a las personas - Funcionario o Contratista - que en atención a la resposnabilidad de los temas que gestionan sobre los Activos del Tipo información, toma decisiones sobre producción, control, divulgación.
Asociados a los Sistemas de Información y Aplicativos institucionales que apoyan la gestión de información, algunos de estos son transversales a todos los procesos y otros específicos para la gestión de un área o proceso; así como los servicios de los sistemas de información interinstitucionales de los  cuales el Ministerio es Cliente o proveedor de una información específica.</t>
  </si>
  <si>
    <t>VALORACIÓN DE LA CRITICIDAD</t>
  </si>
  <si>
    <t>INFO. PUBLICADA O DISPONIBLE</t>
  </si>
  <si>
    <t>PROPIEDAD</t>
  </si>
  <si>
    <t>GESTIÓN DEL ACTIVO</t>
  </si>
  <si>
    <t>Proceso</t>
  </si>
  <si>
    <t>Tipo</t>
  </si>
  <si>
    <t>Medio</t>
  </si>
  <si>
    <t>Soporte o Formato</t>
  </si>
  <si>
    <t>Categoría</t>
  </si>
  <si>
    <t>Nombre</t>
  </si>
  <si>
    <t>Descripción</t>
  </si>
  <si>
    <t>Física</t>
  </si>
  <si>
    <t>Electrónico</t>
  </si>
  <si>
    <t>Privacidad del dato personal</t>
  </si>
  <si>
    <t>Confidencialidad</t>
  </si>
  <si>
    <t>Integridad</t>
  </si>
  <si>
    <t>Disponibilidad</t>
  </si>
  <si>
    <t>Nivel de criticidad</t>
  </si>
  <si>
    <t>Publicada</t>
  </si>
  <si>
    <t>Disponible para consulta</t>
  </si>
  <si>
    <t>Propietario del activo (Responsable de la PRODUCCIÓN de la información)</t>
  </si>
  <si>
    <t>Custodio(s)</t>
  </si>
  <si>
    <t>Usuarios</t>
  </si>
  <si>
    <t>Fecha de ingreso</t>
  </si>
  <si>
    <t>Fecha de salida</t>
  </si>
  <si>
    <t>Observación</t>
  </si>
  <si>
    <t>Dependencia</t>
  </si>
  <si>
    <t>Cargo</t>
  </si>
  <si>
    <t>Cargo(s)</t>
  </si>
  <si>
    <t>Adquisición de Bienes y Servicios</t>
  </si>
  <si>
    <t>Información</t>
  </si>
  <si>
    <t>ARCHIVO TRD</t>
  </si>
  <si>
    <t>Español</t>
  </si>
  <si>
    <t>No aplica</t>
  </si>
  <si>
    <t>Semiprivado</t>
  </si>
  <si>
    <t>Media</t>
  </si>
  <si>
    <t>Sí</t>
  </si>
  <si>
    <t>Internos y Externos</t>
  </si>
  <si>
    <t>html</t>
  </si>
  <si>
    <t>No Aplica</t>
  </si>
  <si>
    <t>https://Servidor GESTIONDOCumental.mincit.gov.co/Servidor GESTIONDOC/</t>
  </si>
  <si>
    <t>Alta</t>
  </si>
  <si>
    <t>No Publicada</t>
  </si>
  <si>
    <t>Secretaría General -&gt; Grupo de Pasajes y Viáticos</t>
  </si>
  <si>
    <t>Secretaría General -&gt; Coordinador Grupo de Pasajes y Viáticos</t>
  </si>
  <si>
    <t>Internos</t>
  </si>
  <si>
    <t>Grupo de Pasajes y Viáticos</t>
  </si>
  <si>
    <t>Servicio</t>
  </si>
  <si>
    <t>SISTEMA DE INFORMACIÓN</t>
  </si>
  <si>
    <t>Aplicativo Gestión de Caja Menor - Grupo de Pasajes y Viáticos</t>
  </si>
  <si>
    <t>Aplicativo para el registro y getión de las cajas menores, específicamente Cajas Menores del grupo Pasajes y Viáticos</t>
  </si>
  <si>
    <t>http://servicios.mincit.gov.co/mincit_cm/</t>
  </si>
  <si>
    <t>Únicamente: Grupo Adminsitrativa, Pasajes y Viáticos, Gestión Documental, Despacho del Minsterio y Dirección de Comercio Exterior y Oficina de Control Interno</t>
  </si>
  <si>
    <t>Gestión de Información y Comunicaciones</t>
  </si>
  <si>
    <t>Oficina de Sistemas de Información</t>
  </si>
  <si>
    <t>Jefe Oficina de Sistemas de Información</t>
  </si>
  <si>
    <t>Grupo Adminsitrativa, Pasajes y Viáticos, Gestión Documental, Despacho del Minsterio y Dirección de Comercio Exterior y Oficina de Control Interno</t>
  </si>
  <si>
    <t>Sistema de Gestión Documental- Módulo Comisiones SISCO</t>
  </si>
  <si>
    <t>Sistema de Información para el trámite de solicitudes de comisiones de viaje. Datos que se registran: nombre, sueldo, cargo, celular, número de cédula</t>
  </si>
  <si>
    <t>Jefe de Oficina de Sistemas de Información</t>
  </si>
  <si>
    <t>Módulo de contratistas</t>
  </si>
  <si>
    <t>http://servicios.mincit.gov.co/contratistas/</t>
  </si>
  <si>
    <t>http://servicios.mincit.gov.co/</t>
  </si>
  <si>
    <t>Secretaría General</t>
  </si>
  <si>
    <t>Secretaría General -&gt; Coordinador Grupo de Contratos</t>
  </si>
  <si>
    <r>
      <rPr>
        <b/>
        <sz val="9"/>
        <color indexed="8"/>
        <rFont val="Calibri"/>
        <family val="2"/>
      </rPr>
      <t>Internos:</t>
    </r>
    <r>
      <rPr>
        <sz val="9"/>
        <color indexed="8"/>
        <rFont val="Calibri"/>
        <family val="2"/>
      </rPr>
      <t xml:space="preserve">Para consulta todos los procesos
</t>
    </r>
    <r>
      <rPr>
        <b/>
        <sz val="9"/>
        <color indexed="8"/>
        <rFont val="Calibri"/>
        <family val="2"/>
      </rPr>
      <t>Externos:</t>
    </r>
    <r>
      <rPr>
        <sz val="9"/>
        <color indexed="8"/>
        <rFont val="Calibri"/>
        <family val="2"/>
      </rPr>
      <t>Entes de control</t>
    </r>
  </si>
  <si>
    <t>Con convenio Interadministrativo con INM</t>
  </si>
  <si>
    <t>Gestión de Recursos Físicos</t>
  </si>
  <si>
    <t>Aspectos e impactos: Matriz donde se identifican de todas las actividades que se hacen en el ministerio y de cómo impactan a nivel ambiental y de acuerdo a eso se le da una actuación para que no tenga el impacto no esperado a nivel ambiental, de acuerdo a la matriz de impacto.
Requisitos legales y otros requisitos:Identificación de la norma, por qué debemos cumplir y cómo se está cumpliendo.</t>
  </si>
  <si>
    <t>Publicada en http://gestioncalidad.mincit.gov.co/ISolucionCalidad/PaginaLogin.aspx</t>
  </si>
  <si>
    <t>Secretaría General-&gt;Grupo Administrativa</t>
  </si>
  <si>
    <t>Coordinadora del grupo Administrativa</t>
  </si>
  <si>
    <t>Secretaría General -&gt; Coordinadora del grupo Administrativa</t>
  </si>
  <si>
    <t>Grupo Adminsitrativa-&gt;Equipo Ambiental y funcionarios del Ministerio</t>
  </si>
  <si>
    <t>*El responsable es una contratista</t>
  </si>
  <si>
    <t>Digital</t>
  </si>
  <si>
    <t>Instrumento de control y seguimiento de inventarios de elementos nuevos y usados. Usado para el cierre contable de Almacén</t>
  </si>
  <si>
    <t>Grupo Administrativa-&gt;PC 10115863-&gt;C:/Documentos</t>
  </si>
  <si>
    <t>Grupo Administrativa-&gt; Equipo de Almacén</t>
  </si>
  <si>
    <t>Plan Anual de Adquisiciones</t>
  </si>
  <si>
    <t>Sitio web web donde se actualiza del Plan Anual de Adquisiciones, dependiendo de la información enviada por las dependencias.</t>
  </si>
  <si>
    <t>servicios.minict.gov.co./mincit_paa</t>
  </si>
  <si>
    <t xml:space="preserve">Secretaría General </t>
  </si>
  <si>
    <t>Técnico Administrativa -Responsable caja menor</t>
  </si>
  <si>
    <t>A cargo de Libia Higuera</t>
  </si>
  <si>
    <t>Aplicativo de gestión de Bienes Inmuebles</t>
  </si>
  <si>
    <t>Sistema de información  para la gestión y seguimiento de los bienes inmuebles del MinCIT</t>
  </si>
  <si>
    <t>servicio.mincit.gov.co/nicsp</t>
  </si>
  <si>
    <t>Secretaría General -&gt; Zonas Francas y Bienes Inmubles</t>
  </si>
  <si>
    <t>Secretaría General -&gt; Coordinadro Zonas Francas y Bienes Inmubles</t>
  </si>
  <si>
    <t>Grupo de zonas francas  y bienes inmuebles</t>
  </si>
  <si>
    <t>Sistema de Administración y Seguimiento de Inventarios - SASI</t>
  </si>
  <si>
    <t>Sistema de Información para la gestión de los inventarios de los funcionarios, inventario del ministerios, ingresos y egresos de elementos nuevos en las Bodega, se cruza con contabilidad.</t>
  </si>
  <si>
    <t>servicios.mincit.gov.co/gestionadm</t>
  </si>
  <si>
    <t>Grupo Administrativa-&gt; Equipo de Almacén, Líder de almacén y Secretaria ejecutiva Almacén</t>
  </si>
  <si>
    <t>encagado Fernando Martínez</t>
  </si>
  <si>
    <t>Gestión del Talento Humano</t>
  </si>
  <si>
    <t>Físico y Digital</t>
  </si>
  <si>
    <t>Papel,doc,pdf,xls</t>
  </si>
  <si>
    <t>Procesos Disciplinarios</t>
  </si>
  <si>
    <t>Documentación asociada a los procesos disciplinarios : Se incluyen Archivos, aperturas investigaciones, indagaciones, Declaraciones de los testigos, versión libre, autos (Información con las decisiones que se toman en un expediente: Apertura de indagación, investigación, archivo, pruebas), pliegos de cargos y alegatos.</t>
  </si>
  <si>
    <t>Grupo de Control Interno Disciplinario-&gt; Archivo Central</t>
  </si>
  <si>
    <t>Privado</t>
  </si>
  <si>
    <t>Reservada</t>
  </si>
  <si>
    <t>Secretaría General -&gt; Control Interno Disciplinario</t>
  </si>
  <si>
    <t>Secretaría General -&gt; Coordinador Grupo de Control Interno Disciplinario</t>
  </si>
  <si>
    <t>Secretaría General -&gt; Grupo de Gestión Documental</t>
  </si>
  <si>
    <t>Secretaría General -&gt; Coordinador Grupo de Gestión Documental</t>
  </si>
  <si>
    <t>Coordinador grupo de Control Interno Disciplinario</t>
  </si>
  <si>
    <t>Contar con mecanismo alterno para contar con copias de consulta de los archivos hasta donde permita la ley.</t>
  </si>
  <si>
    <t>Aplicativo Hominis</t>
  </si>
  <si>
    <t>Sistemas de información para la gestión del Recurso Humano. Se Registro información relacionada con: salarios, descuentos, novedades y la requerida para la generación de las diferentes nóminas</t>
  </si>
  <si>
    <t>Secretaría General -&gt; Grupo de Talento Humano</t>
  </si>
  <si>
    <t>Secretaría General -&gt; Coordinador Grupo de Talento Humano</t>
  </si>
  <si>
    <t>Gestión de Nómina</t>
  </si>
  <si>
    <t>información para la gestión del Recurso Humano. Asociada con: salarios, descuentos, novedades y la requerida para la generación de las diferentes nóminas</t>
  </si>
  <si>
    <t>Grupo de Talento Humano-&gt;Archivo de gestión</t>
  </si>
  <si>
    <t>Aplicativo Evaluación De Desempeño Laboral</t>
  </si>
  <si>
    <t xml:space="preserve">Aplicativo para  la concertación de objetivos y el seguimiento periódico a la evaluación del desempeño de los funcionarios </t>
  </si>
  <si>
    <t>http://servicios.mincit.gov.co/edl/</t>
  </si>
  <si>
    <t>Grupo de Talento Humano y Funcionarios</t>
  </si>
  <si>
    <t>Sistema de Información Disciplinaria</t>
  </si>
  <si>
    <t>Sistema de información para el registro de la gestión información disciplinaria</t>
  </si>
  <si>
    <t>http://sid.mincit.gov.co/</t>
  </si>
  <si>
    <t xml:space="preserve">A la fecha 538 expedientes, </t>
  </si>
  <si>
    <r>
      <rPr>
        <sz val="9"/>
        <color indexed="8"/>
        <rFont val="Calibri"/>
        <family val="2"/>
      </rPr>
      <t>Externos:Entes de control
Internos:Grupo de Control Interno Disciplinario  y Control Interno</t>
    </r>
  </si>
  <si>
    <t>Administración, Profundización y Aprovechamiento de acuerdos y Relaciones Comerciales</t>
  </si>
  <si>
    <t>Físico  y Digital</t>
  </si>
  <si>
    <t>Papel,pdf</t>
  </si>
  <si>
    <t>Acuerdos de promoción y protección</t>
  </si>
  <si>
    <t>Documentos asociados a la gestión de los Acuerdos de promoción y protección recíproca de inversión extranjera, se incluyen: Estudios de impacto y conveniencia, cartas de intención, oficios, memorando,documentos de exposiciones de motivos, actas de reuniones , ayudas de memoria y el acuerdo suscrito.</t>
  </si>
  <si>
    <t>Director de Inversión Extranjera y Servicios</t>
  </si>
  <si>
    <t>Dirección de Inversión Extranjera y Servicios 
Asesora y Contratista Equipo Propiedad Intelectual</t>
  </si>
  <si>
    <t>Informes de Controversia internacional de inversión</t>
  </si>
  <si>
    <t>Documentos asociados a los obstáculos y controversias que limitan la inversión extranjera, se incluyen: Estudios de impacto y conveniencia, cartas de intención, oficios, memorandos y ayudas de memoria.</t>
  </si>
  <si>
    <t>Secretaría General-&gt; Grupo Gestión Documental</t>
  </si>
  <si>
    <t>Secretaría General -&gt; Coordinadora de Grupo de Gestión Documental</t>
  </si>
  <si>
    <t>Internos y externos</t>
  </si>
  <si>
    <r>
      <rPr>
        <b/>
        <sz val="9"/>
        <color indexed="8"/>
        <rFont val="Calibri"/>
        <family val="2"/>
      </rPr>
      <t>Internos:</t>
    </r>
    <r>
      <rPr>
        <sz val="9"/>
        <color indexed="8"/>
        <rFont val="Calibri"/>
        <family val="2"/>
      </rPr>
      <t xml:space="preserve"> Dirección de Inversión Extranjera y Servicios Equipo de Controversias-
</t>
    </r>
    <r>
      <rPr>
        <b/>
        <sz val="9"/>
        <color indexed="8"/>
        <rFont val="Calibri"/>
        <family val="2"/>
      </rPr>
      <t>Externos:</t>
    </r>
    <r>
      <rPr>
        <sz val="9"/>
        <color indexed="8"/>
        <rFont val="Calibri"/>
        <family val="2"/>
      </rPr>
      <t xml:space="preserve"> Agencia Nacional de Defensa Jurídica del Estado</t>
    </r>
  </si>
  <si>
    <t>*No se encuentra relacionado en el procedimiento ni como registro ni como anexo</t>
  </si>
  <si>
    <t>pdf,xls,doc,ppt</t>
  </si>
  <si>
    <t>Rondas de Negociaciones</t>
  </si>
  <si>
    <t>Documentos asociados a: 
-Negociaciones de Acceso a mercados, medidas agrícolas, sanitas y fitosanitarias. 
-intercambio de aranceles entre los países, al inicio de las negociaciones, ofertas trabajadas con el Sectori Privada, Ministerio de Agricultura, Agrícola e Indutrial, qe se presentan a las contrapartes.
-Matriz correlativas entre los países de negociaciones, y se retroalimenta del comercio actual</t>
  </si>
  <si>
    <t>Español - Inglés</t>
  </si>
  <si>
    <t xml:space="preserve"> Asesor del Equipo Negociador-&gt;10120814-&gt; C:/</t>
  </si>
  <si>
    <t>Baja</t>
  </si>
  <si>
    <t>No publicada</t>
  </si>
  <si>
    <t>Grupo Equipo Negociador</t>
  </si>
  <si>
    <t>*No hay backup del equipo</t>
  </si>
  <si>
    <t>HERRAMIENTA DE TRABAJO</t>
  </si>
  <si>
    <t>Acuerdos de confidencialidad de las conciliaciones que se realicen en las reuniones cuando hay controversias</t>
  </si>
  <si>
    <t>Dirección de Inversión Extranjera y Servicios -&gt; Equipo de trabajo de Controversias</t>
  </si>
  <si>
    <t>No asociada a TRD</t>
  </si>
  <si>
    <t>doc,xls,doc,ppt</t>
  </si>
  <si>
    <t xml:space="preserve">Administración Acuerdos EFTA -  Acuerdo Europeo de Libre Comercio </t>
  </si>
  <si>
    <t>Archivos de gestión con los acuerdos de EFTA, Canadá, Chile, acuerdos adicionales, compartido con la DIE</t>
  </si>
  <si>
    <t xml:space="preserve"> Dirección de Relaciones Comerciales-&gt;PC 10115746 -&gt; C:/backup/TRABAJO/Admon Acuerdos</t>
  </si>
  <si>
    <t>Dirección de Relaciones Comerciales</t>
  </si>
  <si>
    <t>Dirección de Relaciones Comerciales -&gt; Administrador de los acuerdos comerciales EFTA</t>
  </si>
  <si>
    <t>Dropbox</t>
  </si>
  <si>
    <t>Servicio de almacenamiento de nube gratuito, donde se almacena el consolidado de información asociada a:- Comunidad Andina: Comité ADHOC de propiedad intelectual, los textos que se discuten., posición negociadora, listas de asistencia, Derechos de autor a nivel legal que se le debe dar el país. 
- Negociaciones internacionales 
- Socios comerciales (EEUU, UE) 
-Temas de Salud relacionados a Propiedad Intelectual 
- Organización Mundial del Comercio 
- Organización Mundial de la propiedad intelectual Comisión intersectorial de propiedad intelectual</t>
  </si>
  <si>
    <t>No clasificada</t>
  </si>
  <si>
    <t xml:space="preserve">Dirección de Inversión Extranjera y Servicios </t>
  </si>
  <si>
    <t>*Migrar información a la nube del MinCIT</t>
  </si>
  <si>
    <t>Facilitación del Comercio y Defensa Comercial</t>
  </si>
  <si>
    <t>Actas de Comité de Importaciones</t>
  </si>
  <si>
    <t>Registros de Acta del Comité de Importaciones, se incluye información, acuerdos y tareas referentes al desarrollo del Comité.</t>
  </si>
  <si>
    <t>Dirección de Comercio Exterior -&gt;Comité de Importaciones-&gt;PC 1005756-&gt; C:/Documentos/…/actas de comité</t>
  </si>
  <si>
    <t>Dirección de Comercio Exterior -&gt; Comité de Importaciones</t>
  </si>
  <si>
    <t>Director de Comercio Exterior-&gt; Subdirección de Diseño y Administración de Operaciones-&gt; Coordinador del Comité de Importaciones</t>
  </si>
  <si>
    <t>Dirección de Comercio Exterior</t>
  </si>
  <si>
    <t>Subdirección de Diseño y Administración de Operaciones-&gt; Comité de Importaciones</t>
  </si>
  <si>
    <t>Actas de Comité Expo-Impo</t>
  </si>
  <si>
    <t>Actas de comité de evaluación de los Sistemas Especiales de Importación-Exportación</t>
  </si>
  <si>
    <t xml:space="preserve"> Grupo de Análisis y Gestión de la Cadena Logística-&gt;PC53274-&gt; C:/Documentos/</t>
  </si>
  <si>
    <t>Subdirector de Diseño  y Administración de Operaciones</t>
  </si>
  <si>
    <t>Director de Comercio Exterior-&gt;Subdirector de Diseño  y Administración de Operaciones</t>
  </si>
  <si>
    <t>Subdirección de Diseño y Administración de Operaciones -&gt; Grupo Análisis y Gestión de la Cadena Logística</t>
  </si>
  <si>
    <t>Papel,doc,pdf</t>
  </si>
  <si>
    <t>Certificaciones de elegibilidad para la utilización de cuotas de azúcar</t>
  </si>
  <si>
    <t>Certificaciones emitidas por el Departamento de Agricultura de EEUU y firmado por el Coordinador del Grupo de Operaciones de Comercio Exterior, el cual se entrega por solicitud (electrónica-física) de los exportadores de azúcar el cual les permite acceder a un arancel preferencial.</t>
  </si>
  <si>
    <t xml:space="preserve"> Subdirección de Diseño y Administración de Operaciones -&gt; Grupo Operciones de Comercio Exterior  -&gt; PC 53285 C:/Documentos</t>
  </si>
  <si>
    <t xml:space="preserve">Director de Comercio Exterior-&gt; Subdirección de Diseño y Administración de Operaciones- &gt;  Grupo Operaciones de Comercio Exterior </t>
  </si>
  <si>
    <t xml:space="preserve">Director de Comercio Exterior-&gt; Subdirección de Diseño y Administración de Operaciones-&gt; Coordinador  Grupo Operaciones de Comercio Exterior </t>
  </si>
  <si>
    <t>Director de Comercio Exterior-&gt; Subdirección de Diseño y Administración de Operaciones-&gt;   Grupo Operaciones de Comercio Exterior -&gt; Profesional Especializado</t>
  </si>
  <si>
    <t>Físico, Electrónico y Digital</t>
  </si>
  <si>
    <t>Certificaciones de Existencia Producción Nacional Industria Básica Maquinaria Pesada</t>
  </si>
  <si>
    <t xml:space="preserve">Certificaciones de existencia Producción Nacional Industria Básica Maquinaria Pesada, teniendo en cuenta el tipo de maquinaria de que trata la solicitud de Maquinaria pesada; ésta es generada por el Funcionario dentro del aplicativo web.
</t>
  </si>
  <si>
    <t xml:space="preserve"> Subdirección de Diseño y Administración de Operaciones -&gt; Grupo Operciones de Comercio Exterior  -&gt; Archivo de gestión del área</t>
  </si>
  <si>
    <t>prorigenc.vuce.org.co</t>
  </si>
  <si>
    <t xml:space="preserve"> Subdirección de Diseño y Administración de Operaciones -&gt; Coordinador Grupo de Registro de Productores de Bienes Nacionales</t>
  </si>
  <si>
    <t>Subdirección de Diseño y Administración de Operaciones - &gt; Grupo de Registro  de Productores de Bienes Nacionales</t>
  </si>
  <si>
    <t>Certificaciones de Existencia Producción Nacional Medio Ambiente</t>
  </si>
  <si>
    <t xml:space="preserve">Certificaciones de existencia Producción Nacional Industria Básica Maquinaria Pesada, teniendo en cuenta el tipo de maquinaria de que trata la solicitud de medio ambiente; ésta es generada por el Funcionario dentro del aplicativo web.
</t>
  </si>
  <si>
    <t>Certificados de Calificación Planillas de Motopartes Nacionales</t>
  </si>
  <si>
    <t>Registro dentro del aplicativo web donde se evidencian las Certificaciones de calificación de las planillas de motopartes nacionales; éstas se  generan por parte del Funcionario Evaluador luego de la verificación de la Planilla de Información de calificación de Motoparte Nacional diligenciada por el fabricante.Contiene: Razón social, NIT, Ensambladora,, Subpartida arancelaria, Representante(nombre, firma,y número de documento).</t>
  </si>
  <si>
    <t>Contingentes - Cuotas de Azúcar</t>
  </si>
  <si>
    <t>Documentos con los archivos de gestión referente a los Contingentes de azúcar que se manejan  con el TLC de EEUU.Se incluye la validación de los registros de importación de productos que son sometidos a contingentes. Se renueva cada 01 de enero y con el visto bueno de la entidad que lo emite. Por el módulo de FUCE se hace la solicitud</t>
  </si>
  <si>
    <t xml:space="preserve"> Subdirección de Diseño y Administración de Operaciones -&gt; Grupo Operciones de Comercio Exterior -&gt; PC 53285 C:/Documentos</t>
  </si>
  <si>
    <t xml:space="preserve">Director de Comercio Exterior-&gt; Subdirección de Diseño y Administración de Operaciones-&gt;   Grupo Operaciones de Comercio Exterior </t>
  </si>
  <si>
    <t>2019.-04-02</t>
  </si>
  <si>
    <t xml:space="preserve">Controles de Reposición de Materias Primas </t>
  </si>
  <si>
    <t>Archivos de gestión con los programas del sistema especial de importaciones-exportaciones,autorización de programas de materias primas e insumos, estudios de demostración de los programas con codificación MP, prórrogas, reposición, reporte de operaciones manuales y actualización de datos.</t>
  </si>
  <si>
    <t>Subdirector de Diseño  y Administración de Operaciones-&gt;Grupo de Sistemas Especiales de Importación y Exportación</t>
  </si>
  <si>
    <t>Informes de Gestión de Promoción Exportaciones</t>
  </si>
  <si>
    <t>Informes de gestión de los  instrumentos de promoción a las exportaciones</t>
  </si>
  <si>
    <t>Informes de Investigación de prácticas desleales</t>
  </si>
  <si>
    <t>Gestión realizada en la elaboración de los  informes que  que contiene las recomendaciones de cierre  e imponer o no derechos definitivos de las investigaciones de DAÑO económico y financiero.</t>
  </si>
  <si>
    <t xml:space="preserve"> Subdirección de Prácticas Comerciales - Grupo dumping y subvenciones-&gt; PC 53668-&gt; C:/Documentos</t>
  </si>
  <si>
    <t xml:space="preserve">Dirección de Comercio Exterior - Subdirección de Prácticas Comerciales </t>
  </si>
  <si>
    <t>Dirección de Comercio Exterior-&gt; Subdirección de Prácticas Comerciales</t>
  </si>
  <si>
    <t>Subdirección de Prácticas Comerciales -&gt; Grupo de dumping subvenciones y Grupo de salvaguardas</t>
  </si>
  <si>
    <t>Gestión realizada en la elaboración de los  informes que  que contiene las recomendaciones de cierre  e imponer o no derechos definitivos de las investigaciones de RELACIÓN CAUSAL.</t>
  </si>
  <si>
    <t xml:space="preserve"> Subdirección de Prácticas Comerciales - Grupo dumping y subvenciones-&gt; PC53667-&gt; C:/Documentos</t>
  </si>
  <si>
    <t>Informes de Investigación prácticas desleales</t>
  </si>
  <si>
    <t>Gestión realizada en la elaboración de los  informes que  que contiene las recomendaciones de cierre  e imponer o no derechos definitivos de las LEGALES O JURÍDICAS.</t>
  </si>
  <si>
    <t xml:space="preserve"> de Dumping y Subvenciones-&gt;PC53349,53336-&gt; C:/Documentos</t>
  </si>
  <si>
    <t>Gestión realizada en la elaboración de los  informes que  que contiene las recomendaciones de cierre  e imponer o no derechos definitivos de las investigaciones de de DUMPING.</t>
  </si>
  <si>
    <t xml:space="preserve"> Subdirección de Prácticas Comerciales - Grupo dumping y subvenciones-&gt;PCs:53618,53354,52866-&gt; C:/Documentos</t>
  </si>
  <si>
    <t>Gestión realizada en la elaboración de los  informes que  que contiene las recomendaciones de cierre  e imponer o no derechos definitivos de las investigaciones asociadas a las IMPORTACIONES.</t>
  </si>
  <si>
    <t xml:space="preserve"> Subdirección de Prácticas Comerciales - Grupo dumping y subvenciones -&gt;PC53324-&gt; C:/Documentos</t>
  </si>
  <si>
    <t>Informes de Investigación Salvaguardias</t>
  </si>
  <si>
    <t>Gestión realizada en la elaboración de los  informes que  que contiene las recomendaciones y evaluaciones para la aplicación o no de una salvaguardia.</t>
  </si>
  <si>
    <t xml:space="preserve"> Subdirección de Prácticas Comerciales - Grupo dumping y subvenciones -&gt;PCs: 52859,53340,53332,53341-&gt; C:/Documentos</t>
  </si>
  <si>
    <t>Papel,doc, pdf</t>
  </si>
  <si>
    <t>Procesos de autorización, cesión, renovación, adición y cambio de marca</t>
  </si>
  <si>
    <t>Matriz de gestión realizada por el Funcionario Evaluador en los procesos de autorización, cesión, renovación, adición y cambio de marca para la transformación y ensamble de vehículos, motocicletas o autopartes.</t>
  </si>
  <si>
    <t>Seguimiento Relaciones Bilaterales</t>
  </si>
  <si>
    <t>Documentos de gestión para el control y  seguimientos de relaciones bilaterales, Exámenes de política Comercial, antecedentes de todas la relaciones, cartas, información de cámaras comerciales y perfiles DAO; en el marco del CEI incluyendo Rusia, los Países de Asia y Oceanía.</t>
  </si>
  <si>
    <t xml:space="preserve"> Dirección de Relaciones Comerciales-&gt;PC 10115746 C:/trabajo/</t>
  </si>
  <si>
    <t>Pública</t>
  </si>
  <si>
    <t>Dirección de Relaciones Comerciales -&gt; Administradores de los acuerdos comerciales</t>
  </si>
  <si>
    <t>Seguimiento Relaciones Multilaterales en el marco de la CPTPP</t>
  </si>
  <si>
    <t>Documentación de gestión  de control y seguimientos de relaciones multilaterales en el marco del  CPTPP -  Acuerdo Comprensivo y Progresivo para la Asociación Transpacífica.</t>
  </si>
  <si>
    <t xml:space="preserve"> Dirección de Relaciones Comerciales-&gt;PC 10115746 C:/trabajo/CPTTP</t>
  </si>
  <si>
    <t>Segumiento Acuerdos Comerciales</t>
  </si>
  <si>
    <t>Consolidado del control y seguimiento a la gestión e implementación de los los  Acuerdos Comerciales con CEI-Rusia, Asia, Oceanía y los Acuerdo Inactivos</t>
  </si>
  <si>
    <t xml:space="preserve"> Dirección de Relaciones Comerciales-&gt;PC 1005756-&gt; C:/Documentos</t>
  </si>
  <si>
    <t>sql</t>
  </si>
  <si>
    <t>BASE DE DATOS</t>
  </si>
  <si>
    <t>Privada</t>
  </si>
  <si>
    <t>Director de Comercio Exterior-&gt;Subdirección de Prácticas Comerciales -&gt; Grupo de dumping subvenciones y Grupo de salvaguardas-</t>
  </si>
  <si>
    <t>Oficina de SISTEMA DE INFORMACIÓN</t>
  </si>
  <si>
    <t>Jefe de Oficina de SISTEMA DE INFORMACIÓN</t>
  </si>
  <si>
    <r>
      <rPr>
        <b/>
        <sz val="9"/>
        <color indexed="8"/>
        <rFont val="Calibri"/>
        <family val="2"/>
      </rPr>
      <t>Internos:</t>
    </r>
    <r>
      <rPr>
        <sz val="9"/>
        <color indexed="8"/>
        <rFont val="Calibri"/>
        <family val="2"/>
      </rPr>
      <t xml:space="preserve"> Subdirección de Prácticas Comerciales -&gt; Grupo de dumping subvenciones y Grupo de salvaguardas-&gt;Analistas por roles
</t>
    </r>
    <r>
      <rPr>
        <b/>
        <sz val="9"/>
        <color indexed="8"/>
        <rFont val="Calibri"/>
        <family val="2"/>
      </rPr>
      <t>Externos:</t>
    </r>
    <r>
      <rPr>
        <sz val="9"/>
        <color indexed="8"/>
        <rFont val="Calibri"/>
        <family val="2"/>
      </rPr>
      <t xml:space="preserve"> Ciudadanía en general para consultar los tomos</t>
    </r>
  </si>
  <si>
    <t>BD Usuarios de Medidas de Defensa Comercial</t>
  </si>
  <si>
    <t>La base de datos registra las empresas peticionarias de investigaciones para la aplicación de medidas de defensa comercial (dumping, salvaguardias y subvenciones o derechos compensatorios)</t>
  </si>
  <si>
    <t>DB Registro de Usuarios VUCE</t>
  </si>
  <si>
    <t xml:space="preserve">Registro de usuarios de la Ventanilla Única de Comercio Exterior
Mostrando 1 a 1 de 1 registros
</t>
  </si>
  <si>
    <t>https://vuce.gov.co</t>
  </si>
  <si>
    <t>Jefe Oficina de SISTEMA DE INFORMACIÓN</t>
  </si>
  <si>
    <r>
      <rPr>
        <b/>
        <sz val="9"/>
        <rFont val="Calibri"/>
        <family val="2"/>
      </rPr>
      <t>Internos:</t>
    </r>
    <r>
      <rPr>
        <sz val="9"/>
        <rFont val="Calibri"/>
        <family val="2"/>
      </rPr>
      <t xml:space="preserve"> Dirección de Comercio Exterior
</t>
    </r>
    <r>
      <rPr>
        <b/>
        <sz val="9"/>
        <rFont val="Calibri"/>
        <family val="2"/>
      </rPr>
      <t>Externos:</t>
    </r>
    <r>
      <rPr>
        <sz val="9"/>
        <rFont val="Calibri"/>
        <family val="2"/>
      </rPr>
      <t xml:space="preserve"> Importadores, agentes de aduanas, funcionarios DIAN, Estudiantes</t>
    </r>
  </si>
  <si>
    <t>Módulo Presentación y actualización exportadores policías antinarcóticos</t>
  </si>
  <si>
    <t>Sistema de información web para la consulta específica por parte la Policía de Antinarcóticos, de las empresas exportadoras y análisis de riesgo para perfilar la carga.</t>
  </si>
  <si>
    <t>http://pbn.vuce.gov.co/ponalexpo/</t>
  </si>
  <si>
    <t>Subdirección de Diseño  y Administración de Operaciones</t>
  </si>
  <si>
    <t>Subdirector de Diseño  y Administración de Operaciones-&gt; Grupo Análisis y Gestión de la Cadena Logística</t>
  </si>
  <si>
    <r>
      <rPr>
        <b/>
        <sz val="9"/>
        <color indexed="8"/>
        <rFont val="Calibri"/>
        <family val="2"/>
      </rPr>
      <t>Internos:</t>
    </r>
    <r>
      <rPr>
        <sz val="9"/>
        <color indexed="8"/>
        <rFont val="Calibri"/>
        <family val="2"/>
      </rPr>
      <t xml:space="preserve">Subdirección de Diseño y Administración de Operaciones -&gt; Grupo Análisis y Gestión de la Cadena Logística
</t>
    </r>
    <r>
      <rPr>
        <b/>
        <sz val="9"/>
        <color indexed="8"/>
        <rFont val="Calibri"/>
        <family val="2"/>
      </rPr>
      <t xml:space="preserve">Externos: </t>
    </r>
    <r>
      <rPr>
        <sz val="9"/>
        <color indexed="8"/>
        <rFont val="Calibri"/>
        <family val="2"/>
      </rPr>
      <t>Policía Antinarcóticos</t>
    </r>
  </si>
  <si>
    <t>Módulo RUNIC - Base de datos</t>
  </si>
  <si>
    <t>Sistema de información web donde se realiza el trámite y gestión del Registro Único Nacional de Importadores y Comercializadores Autorizados de Mercurio, para las personas naturales o jurídicas que pretendan importar y/o comercializar mercurio clasificado por la subpartida arancelaria de dicho material.</t>
  </si>
  <si>
    <t>http://ori.vuce.gov.co/runic/</t>
  </si>
  <si>
    <t>Subdirector de Diseño y Administración de Operaciones-&gt;Grupo de diseño de operaciones</t>
  </si>
  <si>
    <r>
      <rPr>
        <b/>
        <sz val="9"/>
        <rFont val="Calibri"/>
        <family val="2"/>
      </rPr>
      <t>Internos:</t>
    </r>
    <r>
      <rPr>
        <sz val="9"/>
        <rFont val="Calibri"/>
        <family val="2"/>
      </rPr>
      <t xml:space="preserve">Subdirección de Diseño y Administración de Operaciones - &gt; Grupo de diseño de operaciones-&gt; Profesional Especializado
</t>
    </r>
    <r>
      <rPr>
        <b/>
        <sz val="9"/>
        <rFont val="Calibri"/>
        <family val="2"/>
      </rPr>
      <t xml:space="preserve">Externos: </t>
    </r>
    <r>
      <rPr>
        <sz val="9"/>
        <rFont val="Calibri"/>
        <family val="2"/>
      </rPr>
      <t>Ciudadanía en general</t>
    </r>
  </si>
  <si>
    <t>Sistemas especiales de importación y exportación</t>
  </si>
  <si>
    <t>Prestar los servicios en el ámbito financiero para el análisis de las solicitudes de los instrumentos de promoción de exportaciones, control en las operaciones e implementación del sistema de “Plan Vallejo”</t>
  </si>
  <si>
    <t>http://planvallejo.vuce.gov.co</t>
  </si>
  <si>
    <t>Director de Comercio Exterior</t>
  </si>
  <si>
    <r>
      <rPr>
        <b/>
        <sz val="9"/>
        <color indexed="8"/>
        <rFont val="Calibri"/>
        <family val="2"/>
      </rPr>
      <t>Internos:</t>
    </r>
    <r>
      <rPr>
        <sz val="9"/>
        <color indexed="8"/>
        <rFont val="Calibri"/>
        <family val="2"/>
      </rPr>
      <t xml:space="preserve"> Subdirección de Diseño y Administración de Operaciones -&gt; Grupo de Sistemas Especiales de Importación y Exportación Comercializadoras Internacionales
</t>
    </r>
    <r>
      <rPr>
        <b/>
        <sz val="9"/>
        <color indexed="8"/>
        <rFont val="Calibri"/>
        <family val="2"/>
      </rPr>
      <t xml:space="preserve">Externos: </t>
    </r>
    <r>
      <rPr>
        <sz val="9"/>
        <color indexed="8"/>
        <rFont val="Calibri"/>
        <family val="2"/>
      </rPr>
      <t>Empresarios</t>
    </r>
    <r>
      <rPr>
        <b/>
        <sz val="9"/>
        <color indexed="8"/>
        <rFont val="Calibri"/>
        <family val="2"/>
      </rPr>
      <t xml:space="preserve"> </t>
    </r>
    <r>
      <rPr>
        <sz val="9"/>
        <color indexed="8"/>
        <rFont val="Calibri"/>
        <family val="2"/>
      </rPr>
      <t>que realice los trámites de impo-expo en el marco de Plan Vallejo</t>
    </r>
  </si>
  <si>
    <t xml:space="preserve"> VUCE - Módulo Producción nacional -Base de datos</t>
  </si>
  <si>
    <t>Sistema de información web para tramitar y  gestionar las solicitudes del registro de productores de bienes nacionales, que contiene partida arancelaria</t>
  </si>
  <si>
    <t>pbn.vuce.gov.co/fuce_admin</t>
  </si>
  <si>
    <t xml:space="preserve"> Subdirección de Diseño y Administración de Operaciones -&gt; Grupo de Registro de Productores de Bienes Nacionales</t>
  </si>
  <si>
    <t>Aplicativo BACEX</t>
  </si>
  <si>
    <t xml:space="preserve">Administración de BACEX (Banco de datos de Comercio y Servicio de procesamiento de importaciones), para la consutla de cifras de importación y exportación por posición arancelaria, país, período. </t>
  </si>
  <si>
    <t>https://servicios.minicit.gov.co/bacex</t>
  </si>
  <si>
    <t>Director de Comercio Exterior-&gt; Subdirección de Diseño y Administración de Operaciones</t>
  </si>
  <si>
    <r>
      <rPr>
        <sz val="9"/>
        <color indexed="8"/>
        <rFont val="Calibri"/>
        <family val="2"/>
      </rPr>
      <t>Internos:Subdirección de Diseño y Administración de Operaciones
Externos:Ciudadanía en general</t>
    </r>
  </si>
  <si>
    <t>Aplicativo Dumping y Salvaguardias</t>
  </si>
  <si>
    <t>Certificado de  producción nacional</t>
  </si>
  <si>
    <t>Aplicativo web para la generación de certificados de existencia o no de producción nacional</t>
  </si>
  <si>
    <t>https://export.vuce.gov.co/exportadores/index.aspx?param=registro</t>
  </si>
  <si>
    <t>Módulo presentación empresas exportadoras</t>
  </si>
  <si>
    <t>Módulo RUNIC</t>
  </si>
  <si>
    <t>Módulo SIIS</t>
  </si>
  <si>
    <t>Sistema de Información web que genera una única inspección a la carga a través de un agendamiento electrónico en los terminales marítimos de las ciudades portuarias del país.</t>
  </si>
  <si>
    <t>http://siis.vuce.gov.co:2083/siis/index.html</t>
  </si>
  <si>
    <t>Régimen de Transformación y/o Ensamble - RTE</t>
  </si>
  <si>
    <t>Sistema de Información para revisar las planillas para las ensambladoras de motos nacionales, y se cruza con el RUES y con el Registro de productores de bienes nacionales para validar si está vigente.</t>
  </si>
  <si>
    <t>https://rte.vuce.gov.co/</t>
  </si>
  <si>
    <t xml:space="preserve"> Subdirección de Diseño y Administración de Operaciones -&gt;  Grupo de Registro de Productores de Bienes Nacionales</t>
  </si>
  <si>
    <t>Sitio web Códigos PROFIA</t>
  </si>
  <si>
    <t>Sistema de información para la gestión de los Programas de Fomento a la Industria Automotriz.</t>
  </si>
  <si>
    <t>pbn.vuce.gov.co/gestion/login.php</t>
  </si>
  <si>
    <t>Subdirección de Diseño y Administración de Operaciones - &gt; Grupo de Registro  de Productores de Bienes Nacionales-&gt;Profesional Universitario</t>
  </si>
  <si>
    <t>VUCE - Sitio web</t>
  </si>
  <si>
    <t>Sitio web de la Ventanilla Única de Comercio Exterior</t>
  </si>
  <si>
    <t>tmx</t>
  </si>
  <si>
    <t xml:space="preserve">VUCE 1.0 - Módulo Impo </t>
  </si>
  <si>
    <t>Sistema de información web para el trámite y gestión  de licencias de importación.</t>
  </si>
  <si>
    <t>https://minimpor.vuce.gov.co/importaciones/</t>
  </si>
  <si>
    <t>Subdirector de Diseño  y Administración de Operaciones-&gt; Grupo VUCE y Comité de Importaciones</t>
  </si>
  <si>
    <r>
      <rPr>
        <b/>
        <sz val="9"/>
        <rFont val="Calibri"/>
        <family val="2"/>
      </rPr>
      <t>Internos:</t>
    </r>
    <r>
      <rPr>
        <sz val="9"/>
        <rFont val="Calibri"/>
        <family val="2"/>
      </rPr>
      <t xml:space="preserve"> Analistas Grupo VUCE.
</t>
    </r>
    <r>
      <rPr>
        <b/>
        <sz val="9"/>
        <rFont val="Calibri"/>
        <family val="2"/>
      </rPr>
      <t>Externos:</t>
    </r>
    <r>
      <rPr>
        <sz val="9"/>
        <rFont val="Calibri"/>
        <family val="2"/>
      </rPr>
      <t xml:space="preserve"> Importadores, agentes de aduanas, funcionarios DIAN, Estudiantes</t>
    </r>
  </si>
  <si>
    <t xml:space="preserve">VUCE 2.0 - Módulo Impo </t>
  </si>
  <si>
    <t>Sistema de información web para el trámite y gestión  de licencias de importación. Con obligatoriedad desde diciembre, numeración de radicación</t>
  </si>
  <si>
    <t>https://vuceimpo.vuce.gov.co/tms.solution.VUCEIMPO</t>
  </si>
  <si>
    <t xml:space="preserve"> doc,pdf,xls</t>
  </si>
  <si>
    <t>Análisis de impactos normativos</t>
  </si>
  <si>
    <t xml:space="preserve">Consolidación por años de Análisis de impactos normativos, Buenas prácticas de laboratorio,  donde hay peticiones, oficios,ICONTEC, ONAC, Registro de Sustancias químicas, SICAL. Análisis de impactos normativos, Estudios Mallas, baldosas, cilindros, calificación anual, codex alimentario, normas de calidad en los procesos para Barras corrugadas, Pinturas, documntos de consulta. </t>
  </si>
  <si>
    <t>Dirección de Regulación-&gt; Archivo de Gestión y  PC 53260 -&gt;  D:/NELSON</t>
  </si>
  <si>
    <t>Servidor srvdatos/REGULACIÓN</t>
  </si>
  <si>
    <t>Dirección de Regulación</t>
  </si>
  <si>
    <t>Director de Regulación</t>
  </si>
  <si>
    <t>Procesos de conversión y migración a normas internacionales</t>
  </si>
  <si>
    <t>Archivo histórico desde el 2003 al 2019, se encuentra la información el proceso de convesión y migración a las normas internacionales, Codigo de ética IEFAC, Proyectos de decreto que se hicieron por cada año, los antecedentes, actas, reuniones.</t>
  </si>
  <si>
    <t>Dirección de Regulación-&gt; PC 10115771-&gt; C://Archivos 2003-2019/ Trabajo</t>
  </si>
  <si>
    <t>Jorge Hernando  Rodríguez</t>
  </si>
  <si>
    <t>Obstáculos Técnicos al Comercio - OTC</t>
  </si>
  <si>
    <t>Registro del fomulario de solicitud, documentación  anexa y las notificaciones de Obstáculos Técnicos al Ccomercio.</t>
  </si>
  <si>
    <t>Dirección de Regulación-&gt; PC 10118225-&gt; C:/Documentos/l</t>
  </si>
  <si>
    <t>Direccionamiento Estratégico</t>
  </si>
  <si>
    <t>ALMACENAMIENTO NUBE PRIVADA INSTITUCIONAL</t>
  </si>
  <si>
    <t>Nube OAPS</t>
  </si>
  <si>
    <t>Carpetas y registros de Trámites presupuestales, Programación presupuestal, seguimientos SPI (Seguimiento Proyectos de Inversión), Proyectos de inversión</t>
  </si>
  <si>
    <t>nube-mcit.gov.co/OAPS</t>
  </si>
  <si>
    <t>Público</t>
  </si>
  <si>
    <t>Oficina Asesora de Planeación Sectorial</t>
  </si>
  <si>
    <t>Jefe Oficina Asesora de Planeación Sectorial</t>
  </si>
  <si>
    <t>Personal encargado de Presupuesto</t>
  </si>
  <si>
    <t>ISOLUCION - Módulo de SST</t>
  </si>
  <si>
    <t>Aplicativo para la administración del Sistema de Seguridad y Salud en el trabajo</t>
  </si>
  <si>
    <t>Sensible</t>
  </si>
  <si>
    <t xml:space="preserve">Gestor subsistema de Seguridad y Salud en el trabajo
</t>
  </si>
  <si>
    <t>ISOLUCION - Módulo gestión de calidad</t>
  </si>
  <si>
    <t>Aplicativo para la administración del Sistema Integrado de Gestión</t>
  </si>
  <si>
    <t>Internos: gestores de calidad y subsistmas de gestión
externos: Ciudadanía en general</t>
  </si>
  <si>
    <t>doc,pdf</t>
  </si>
  <si>
    <t>Servidor srvdatos/oficina_asesora_juridica_Contactos oficina jurídica y tros</t>
  </si>
  <si>
    <t>Oficina Asesora Jurídica</t>
  </si>
  <si>
    <t>Jefe Oficina Asesora Jurídica</t>
  </si>
  <si>
    <t>Todos los grupos de la Oficina Asesora Jurídica</t>
  </si>
  <si>
    <t>Evaluación y Seguimiento</t>
  </si>
  <si>
    <t>xls,doc, pdf, jpg</t>
  </si>
  <si>
    <t>Papeles de trabajo de Auditoría</t>
  </si>
  <si>
    <t>Backup de los papeles de trabajo de los informes de  Auditoría e Informes de Evaluación. Normatividad y     documentos aplicables al proceso de auditoría.</t>
  </si>
  <si>
    <t>nube-mcit.gov.co/OCI</t>
  </si>
  <si>
    <t>Oficina de Contol Interno</t>
  </si>
  <si>
    <t>Jefe Oficina de Control Interno</t>
  </si>
  <si>
    <t>Aplicativo ER+</t>
  </si>
  <si>
    <t>Sistema de Información de Evaluación por Resultados, Para registro y evaluación del avance y adjuntan los soportes, en OCI se valida esa información.Se consulta y se hace un informe del seguimiento a los planes operativos del MinCIT de la vigencia.</t>
  </si>
  <si>
    <t>www.servicios.mincit.gov.co/ER+</t>
  </si>
  <si>
    <t>Todos los integrantes de la OCI tienen accesos</t>
  </si>
  <si>
    <t>https://servicios.mincit.gov.co/paasoci/paas_oci_master</t>
  </si>
  <si>
    <t xml:space="preserve">Sistema de Administración y Seguimiento de Inventario - SASI </t>
  </si>
  <si>
    <t xml:space="preserve">Sistema de información donde se consulta la gestión de monitoreo y supervisión de los  inventarios físicos del MinCIT. </t>
  </si>
  <si>
    <t>servicios.mincit.gov.co/sasi</t>
  </si>
  <si>
    <t>Secretaría General-&gt; Grupo Administrativa</t>
  </si>
  <si>
    <t>Secretaría General-&gt;Coordinador Grupo Administrativa</t>
  </si>
  <si>
    <t>Usuario que designa el acceso: Diego Falla, ya que lo tenía asignado Francisco Chacón</t>
  </si>
  <si>
    <t>Realiza el registro, control y seguimiento a contratos una vez aprobada el acta de inicio, además cuenta con las siguientes funcionalidades</t>
  </si>
  <si>
    <t>TRD</t>
  </si>
  <si>
    <t>140.05</t>
  </si>
  <si>
    <t>140.07</t>
  </si>
  <si>
    <t>140.02</t>
  </si>
  <si>
    <t>140.09</t>
  </si>
  <si>
    <t>140.10</t>
  </si>
  <si>
    <t>140.08</t>
  </si>
  <si>
    <t>104.09</t>
  </si>
  <si>
    <t>140.12</t>
  </si>
  <si>
    <t>115.01.04</t>
  </si>
  <si>
    <t>115.01.05</t>
  </si>
  <si>
    <t>115.01.03</t>
  </si>
  <si>
    <t>115.02.02</t>
  </si>
  <si>
    <t>115.02.01.</t>
  </si>
  <si>
    <t>115.02.01</t>
  </si>
  <si>
    <t>115.01.02</t>
  </si>
  <si>
    <t>115.01.01</t>
  </si>
  <si>
    <t>115.01</t>
  </si>
  <si>
    <t>115.02</t>
  </si>
  <si>
    <t>120.03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</si>
</sst>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7" x14ac:knownFonts="1">
    <font>
      <sz val="11"/>
      <color theme="1"/>
      <name val="Calibri"/>
      <family val="2"/>
      <scheme val="minor"/>
    </font>
    <font>
      <sz val="10"/>
      <name val="Arial"/>
      <family val="2"/>
    </font>
    <font>
      <b/>
      <sz val="9"/>
      <color indexed="8"/>
      <name val="Calibri"/>
      <family val="2"/>
    </font>
    <font>
      <b/>
      <sz val="9"/>
      <name val="Calibri"/>
      <family val="2"/>
    </font>
    <font>
      <sz val="9"/>
      <color indexed="8"/>
      <name val="Calibri"/>
      <family val="2"/>
    </font>
    <font>
      <sz val="9"/>
      <name val="Calibri"/>
      <family val="2"/>
    </font>
    <font>
      <b/>
      <sz val="9"/>
      <color indexed="10"/>
      <name val="Calibri"/>
      <family val="2"/>
    </font>
    <font>
      <b/>
      <sz val="9"/>
      <color indexed="8"/>
      <name val="Tahoma"/>
      <family val="2"/>
    </font>
    <font>
      <sz val="9"/>
      <color indexed="8"/>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u/>
      <sz val="9"/>
      <color theme="10"/>
      <name val="Calibri"/>
      <family val="2"/>
      <scheme val="minor"/>
    </font>
    <font>
      <sz val="12"/>
      <color theme="1"/>
      <name val="Calibri"/>
      <family val="2"/>
      <scheme val="minor"/>
    </font>
    <font>
      <sz val="12"/>
      <name val="Calibri"/>
      <family val="2"/>
      <scheme val="minor"/>
    </font>
    <font>
      <b/>
      <sz val="12"/>
      <name val="Calibri"/>
      <family val="2"/>
      <scheme val="minor"/>
    </font>
    <font>
      <b/>
      <sz val="14"/>
      <name val="Calibri"/>
      <family val="2"/>
      <scheme val="minor"/>
    </font>
    <font>
      <b/>
      <sz val="12"/>
      <color theme="1"/>
      <name val="Calibri"/>
      <family val="2"/>
      <scheme val="minor"/>
    </font>
    <font>
      <b/>
      <sz val="10"/>
      <name val="Calibri"/>
      <family val="2"/>
      <scheme val="minor"/>
    </font>
    <font>
      <b/>
      <sz val="9"/>
      <color theme="0"/>
      <name val="Calibri"/>
      <family val="2"/>
      <scheme val="minor"/>
    </font>
    <font>
      <b/>
      <sz val="9"/>
      <name val="Calibri"/>
      <family val="2"/>
      <scheme val="minor"/>
    </font>
    <font>
      <b/>
      <sz val="9"/>
      <color indexed="8"/>
      <name val="Calibri"/>
      <family val="2"/>
      <scheme val="minor"/>
    </font>
    <font>
      <b/>
      <sz val="9"/>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sz val="9"/>
      <color rgb="FFFF0000"/>
      <name val="Calibri"/>
      <family val="2"/>
      <scheme val="minor"/>
    </font>
    <font>
      <sz val="9"/>
      <color rgb="FF7030A0"/>
      <name val="Calibri"/>
      <family val="2"/>
      <scheme val="minor"/>
    </font>
    <font>
      <b/>
      <i/>
      <sz val="9"/>
      <color theme="1"/>
      <name val="Calibri"/>
      <family val="2"/>
      <scheme val="minor"/>
    </font>
  </fonts>
  <fills count="4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57"/>
      </patternFill>
    </fill>
    <fill>
      <patternFill patternType="solid">
        <fgColor rgb="FF92D050"/>
        <bgColor indexed="22"/>
      </patternFill>
    </fill>
    <fill>
      <patternFill patternType="solid">
        <fgColor theme="5" tint="-0.249977111117893"/>
        <bgColor indexed="57"/>
      </patternFill>
    </fill>
    <fill>
      <patternFill patternType="solid">
        <fgColor theme="6" tint="-0.249977111117893"/>
        <bgColor indexed="57"/>
      </patternFill>
    </fill>
    <fill>
      <patternFill patternType="solid">
        <fgColor theme="4" tint="-0.249977111117893"/>
        <bgColor indexed="22"/>
      </patternFill>
    </fill>
    <fill>
      <patternFill patternType="solid">
        <fgColor rgb="FF0070C0"/>
        <bgColor indexed="64"/>
      </patternFill>
    </fill>
    <fill>
      <patternFill patternType="solid">
        <fgColor rgb="FFCCFF99"/>
        <bgColor indexed="22"/>
      </patternFill>
    </fill>
    <fill>
      <patternFill patternType="solid">
        <fgColor theme="5" tint="0.39997558519241921"/>
        <bgColor indexed="22"/>
      </patternFill>
    </fill>
    <fill>
      <patternFill patternType="solid">
        <fgColor theme="5" tint="0.39997558519241921"/>
        <bgColor indexed="64"/>
      </patternFill>
    </fill>
    <fill>
      <patternFill patternType="solid">
        <fgColor theme="6" tint="0.39997558519241921"/>
        <bgColor indexed="57"/>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2" fillId="21" borderId="5" applyNumberFormat="0" applyAlignment="0" applyProtection="0"/>
    <xf numFmtId="0" fontId="13" fillId="22" borderId="6" applyNumberFormat="0" applyAlignment="0" applyProtection="0"/>
    <xf numFmtId="0" fontId="14" fillId="0" borderId="7" applyNumberFormat="0" applyFill="0" applyAlignment="0" applyProtection="0"/>
    <xf numFmtId="0" fontId="15" fillId="0" borderId="8" applyNumberFormat="0" applyFill="0" applyAlignment="0" applyProtection="0"/>
    <xf numFmtId="0" fontId="16" fillId="0" borderId="0" applyNumberFormat="0" applyFill="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7" fillId="29" borderId="5" applyNumberFormat="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31" borderId="0" applyNumberFormat="0" applyBorder="0" applyAlignment="0" applyProtection="0"/>
    <xf numFmtId="0" fontId="1" fillId="0" borderId="0"/>
    <xf numFmtId="0" fontId="9" fillId="32"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16" fillId="0" borderId="12" applyNumberFormat="0" applyFill="0" applyAlignment="0" applyProtection="0"/>
    <xf numFmtId="0" fontId="26" fillId="0" borderId="13" applyNumberFormat="0" applyFill="0" applyAlignment="0" applyProtection="0"/>
  </cellStyleXfs>
  <cellXfs count="91">
    <xf numFmtId="0" fontId="0" fillId="0" borderId="0" xfId="0"/>
    <xf numFmtId="0" fontId="27" fillId="0" borderId="1" xfId="0" applyFont="1" applyBorder="1" applyAlignment="1">
      <alignment horizontal="center" vertical="center"/>
    </xf>
    <xf numFmtId="0" fontId="28" fillId="0"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7" fillId="33" borderId="1" xfId="0" applyFont="1" applyFill="1" applyBorder="1" applyAlignment="1">
      <alignment horizontal="left" vertical="center" wrapText="1"/>
    </xf>
    <xf numFmtId="0" fontId="28" fillId="0" borderId="1" xfId="0" applyFont="1" applyBorder="1" applyAlignment="1">
      <alignment horizontal="left" vertical="center" wrapText="1"/>
    </xf>
    <xf numFmtId="0" fontId="30" fillId="0" borderId="1" xfId="32" applyFont="1" applyBorder="1" applyAlignment="1">
      <alignment horizontal="center" vertical="center" wrapText="1"/>
    </xf>
    <xf numFmtId="0" fontId="28" fillId="0" borderId="1" xfId="35" applyFont="1" applyFill="1" applyBorder="1" applyAlignment="1">
      <alignment horizontal="lef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left" vertical="center" wrapText="1"/>
    </xf>
    <xf numFmtId="3" fontId="27" fillId="0" borderId="1" xfId="0" applyNumberFormat="1" applyFont="1" applyBorder="1" applyAlignment="1">
      <alignment horizontal="left" vertical="center" wrapText="1"/>
    </xf>
    <xf numFmtId="0" fontId="30" fillId="0" borderId="1" xfId="32" applyFont="1" applyFill="1" applyBorder="1" applyAlignment="1">
      <alignment horizontal="center" vertical="center" wrapText="1"/>
    </xf>
    <xf numFmtId="0" fontId="28" fillId="33" borderId="1" xfId="0" applyFont="1" applyFill="1" applyBorder="1" applyAlignment="1">
      <alignment horizontal="left" vertical="center" wrapText="1"/>
    </xf>
    <xf numFmtId="0" fontId="28" fillId="33" borderId="1" xfId="0" applyFont="1" applyFill="1" applyBorder="1" applyAlignment="1">
      <alignment horizontal="center" vertical="center" wrapText="1"/>
    </xf>
    <xf numFmtId="0" fontId="31" fillId="33" borderId="2" xfId="0" applyFont="1" applyFill="1" applyBorder="1" applyAlignment="1">
      <alignment vertical="center"/>
    </xf>
    <xf numFmtId="0" fontId="32" fillId="33" borderId="0" xfId="0" applyFont="1" applyFill="1" applyBorder="1" applyAlignment="1">
      <alignment vertical="center" wrapText="1"/>
    </xf>
    <xf numFmtId="0" fontId="33" fillId="33" borderId="0" xfId="0" applyFont="1" applyFill="1" applyBorder="1" applyAlignment="1">
      <alignment vertical="center" wrapText="1"/>
    </xf>
    <xf numFmtId="0" fontId="33" fillId="33" borderId="0" xfId="0" applyFont="1" applyFill="1" applyBorder="1" applyAlignment="1">
      <alignment vertical="center" textRotation="90" wrapText="1"/>
    </xf>
    <xf numFmtId="0" fontId="34" fillId="33" borderId="0" xfId="0" applyFont="1" applyFill="1" applyBorder="1" applyAlignment="1">
      <alignment vertical="center" wrapText="1"/>
    </xf>
    <xf numFmtId="0" fontId="33" fillId="33" borderId="0" xfId="0" applyFont="1" applyFill="1" applyBorder="1" applyAlignment="1">
      <alignment horizontal="left" vertical="center" wrapText="1"/>
    </xf>
    <xf numFmtId="0" fontId="33" fillId="33" borderId="0" xfId="0" applyFont="1" applyFill="1" applyBorder="1" applyAlignment="1">
      <alignment horizontal="center" vertical="center" wrapText="1"/>
    </xf>
    <xf numFmtId="0" fontId="33" fillId="33" borderId="0" xfId="0" applyFont="1" applyFill="1" applyBorder="1" applyAlignment="1">
      <alignment horizontal="center" vertical="center" textRotation="90" wrapText="1"/>
    </xf>
    <xf numFmtId="0" fontId="34" fillId="33" borderId="0" xfId="0" applyFont="1" applyFill="1" applyBorder="1" applyAlignment="1">
      <alignment horizontal="center" vertical="center" wrapText="1"/>
    </xf>
    <xf numFmtId="0" fontId="36" fillId="33" borderId="0" xfId="0" applyFont="1" applyFill="1" applyBorder="1" applyAlignment="1">
      <alignment horizontal="center" vertical="center" wrapText="1"/>
    </xf>
    <xf numFmtId="0" fontId="36" fillId="33" borderId="0" xfId="0" applyFont="1" applyFill="1" applyBorder="1" applyAlignment="1">
      <alignment horizontal="left" vertical="center" wrapText="1"/>
    </xf>
    <xf numFmtId="0" fontId="37" fillId="35" borderId="1" xfId="0" applyFont="1" applyFill="1" applyBorder="1" applyAlignment="1">
      <alignment horizontal="center" vertical="center" wrapText="1"/>
    </xf>
    <xf numFmtId="0" fontId="38" fillId="34" borderId="1" xfId="0" applyFont="1" applyFill="1" applyBorder="1" applyAlignment="1">
      <alignment horizontal="left" vertical="center" wrapText="1"/>
    </xf>
    <xf numFmtId="0" fontId="27" fillId="0" borderId="1" xfId="0" applyFont="1" applyBorder="1" applyAlignment="1">
      <alignment horizontal="center" vertical="center" textRotation="90" wrapText="1"/>
    </xf>
    <xf numFmtId="3" fontId="27" fillId="0" borderId="1" xfId="0" applyNumberFormat="1" applyFont="1" applyBorder="1" applyAlignment="1">
      <alignment horizontal="center" vertical="center" wrapText="1"/>
    </xf>
    <xf numFmtId="0" fontId="40" fillId="0" borderId="1" xfId="0" applyFont="1" applyFill="1" applyBorder="1" applyAlignment="1">
      <alignment horizontal="left" vertical="center" wrapText="1"/>
    </xf>
    <xf numFmtId="0" fontId="41" fillId="0" borderId="1" xfId="0" applyFont="1" applyBorder="1" applyAlignment="1">
      <alignment horizontal="center" vertical="center" wrapText="1"/>
    </xf>
    <xf numFmtId="164" fontId="27" fillId="0" borderId="1" xfId="0" applyNumberFormat="1" applyFont="1" applyBorder="1" applyAlignment="1">
      <alignment horizontal="center" vertical="center" wrapText="1"/>
    </xf>
    <xf numFmtId="0" fontId="28" fillId="0" borderId="1" xfId="0" applyFont="1" applyBorder="1" applyAlignment="1">
      <alignment horizontal="center" vertical="center" textRotation="90" wrapText="1"/>
    </xf>
    <xf numFmtId="3" fontId="27" fillId="0" borderId="1" xfId="0" applyNumberFormat="1" applyFont="1" applyFill="1" applyBorder="1" applyAlignment="1">
      <alignment horizontal="center" vertical="center" wrapText="1"/>
    </xf>
    <xf numFmtId="0" fontId="40" fillId="0" borderId="1" xfId="0" applyFont="1" applyBorder="1" applyAlignment="1">
      <alignment horizontal="left" vertical="center" wrapText="1"/>
    </xf>
    <xf numFmtId="0" fontId="27" fillId="33" borderId="1" xfId="0" applyFont="1" applyFill="1" applyBorder="1" applyAlignment="1">
      <alignment horizontal="center" vertical="center" wrapText="1"/>
    </xf>
    <xf numFmtId="0" fontId="42" fillId="0" borderId="1" xfId="0" applyFont="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0" borderId="1" xfId="32" applyNumberFormat="1" applyFont="1" applyFill="1" applyBorder="1" applyAlignment="1">
      <alignment horizontal="center" vertical="center" wrapText="1"/>
    </xf>
    <xf numFmtId="3" fontId="28" fillId="0" borderId="1" xfId="0" applyNumberFormat="1" applyFont="1" applyBorder="1" applyAlignment="1">
      <alignment horizontal="left" vertical="center" wrapText="1"/>
    </xf>
    <xf numFmtId="3" fontId="28" fillId="0" borderId="1" xfId="0" applyNumberFormat="1" applyFont="1" applyBorder="1" applyAlignment="1">
      <alignment horizontal="center" vertical="center" wrapText="1"/>
    </xf>
    <xf numFmtId="164" fontId="28" fillId="0" borderId="1" xfId="0" applyNumberFormat="1" applyFont="1" applyBorder="1" applyAlignment="1">
      <alignment horizontal="center" vertical="center" wrapText="1"/>
    </xf>
    <xf numFmtId="0" fontId="43" fillId="0" borderId="1" xfId="0" applyFont="1" applyBorder="1" applyAlignment="1">
      <alignment horizontal="center" vertical="center" wrapText="1"/>
    </xf>
    <xf numFmtId="0" fontId="27" fillId="0" borderId="1" xfId="0" applyFont="1" applyBorder="1" applyAlignment="1">
      <alignment horizontal="justify" vertical="top" wrapText="1"/>
    </xf>
    <xf numFmtId="0" fontId="44" fillId="45" borderId="1" xfId="0" applyFont="1" applyFill="1" applyBorder="1" applyAlignment="1">
      <alignment horizontal="center" vertical="center" wrapText="1"/>
    </xf>
    <xf numFmtId="0" fontId="29" fillId="33"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7" fillId="0" borderId="1" xfId="0" applyFont="1" applyFill="1" applyBorder="1" applyAlignment="1">
      <alignment horizontal="center" vertical="center" textRotation="90" wrapText="1"/>
    </xf>
    <xf numFmtId="0" fontId="45" fillId="0"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28" fillId="0" borderId="1" xfId="0" applyFont="1" applyFill="1" applyBorder="1" applyAlignment="1">
      <alignment horizontal="left" vertical="center" wrapText="1"/>
    </xf>
    <xf numFmtId="164" fontId="28"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0" fontId="27" fillId="0" borderId="1" xfId="0" applyFont="1" applyBorder="1" applyAlignment="1">
      <alignment horizontal="center" vertical="center" textRotation="90"/>
    </xf>
    <xf numFmtId="0" fontId="27" fillId="0" borderId="1" xfId="0" applyFont="1" applyBorder="1" applyAlignment="1">
      <alignment horizontal="left" vertical="center"/>
    </xf>
    <xf numFmtId="164" fontId="27" fillId="0" borderId="1" xfId="0" applyNumberFormat="1" applyFont="1" applyBorder="1" applyAlignment="1">
      <alignment horizontal="center" vertical="center"/>
    </xf>
    <xf numFmtId="0" fontId="44" fillId="0" borderId="1" xfId="0" applyFont="1" applyBorder="1" applyAlignment="1">
      <alignment horizontal="center" vertical="center" wrapText="1"/>
    </xf>
    <xf numFmtId="0" fontId="29" fillId="0" borderId="1" xfId="0" applyFont="1" applyBorder="1" applyAlignment="1">
      <alignment horizontal="center" vertical="center"/>
    </xf>
    <xf numFmtId="0" fontId="28" fillId="0" borderId="1" xfId="0" applyFont="1" applyFill="1" applyBorder="1" applyAlignment="1">
      <alignment horizontal="center" vertical="center" textRotation="90" wrapText="1"/>
    </xf>
    <xf numFmtId="0" fontId="29"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textRotation="90"/>
    </xf>
    <xf numFmtId="0" fontId="27" fillId="33" borderId="1" xfId="0" applyFont="1" applyFill="1" applyBorder="1" applyAlignment="1">
      <alignment horizontal="center" vertical="center" textRotation="90"/>
    </xf>
    <xf numFmtId="0" fontId="42" fillId="0" borderId="1" xfId="0" applyFont="1" applyFill="1" applyBorder="1" applyAlignment="1">
      <alignment horizontal="center" vertical="center" wrapText="1"/>
    </xf>
    <xf numFmtId="3" fontId="27" fillId="0" borderId="1" xfId="0" applyNumberFormat="1" applyFont="1" applyBorder="1" applyAlignment="1">
      <alignment horizontal="center" vertical="center" textRotation="90" wrapText="1"/>
    </xf>
    <xf numFmtId="3" fontId="28" fillId="0" borderId="1" xfId="0" applyNumberFormat="1" applyFont="1" applyBorder="1" applyAlignment="1">
      <alignment horizontal="center" vertical="center" textRotation="90" wrapText="1"/>
    </xf>
    <xf numFmtId="0" fontId="33" fillId="33" borderId="0" xfId="0" applyFont="1" applyFill="1" applyBorder="1" applyAlignment="1">
      <alignment horizontal="center" vertical="center" wrapText="1"/>
    </xf>
    <xf numFmtId="0" fontId="35" fillId="33" borderId="0" xfId="0" applyFont="1" applyFill="1" applyBorder="1" applyAlignment="1">
      <alignment horizontal="center" vertical="center"/>
    </xf>
    <xf numFmtId="0" fontId="33" fillId="33" borderId="0" xfId="0" applyFont="1" applyFill="1" applyBorder="1" applyAlignment="1">
      <alignment horizontal="left" vertical="center" wrapText="1"/>
    </xf>
    <xf numFmtId="0" fontId="36" fillId="33" borderId="3" xfId="0" applyFont="1" applyFill="1" applyBorder="1" applyAlignment="1">
      <alignment horizontal="right" vertical="center" wrapText="1"/>
    </xf>
    <xf numFmtId="0" fontId="36" fillId="33" borderId="4" xfId="0" applyFont="1" applyFill="1" applyBorder="1" applyAlignment="1">
      <alignment horizontal="right" vertical="center" wrapText="1"/>
    </xf>
    <xf numFmtId="0" fontId="36" fillId="33" borderId="4" xfId="0" applyFont="1" applyFill="1" applyBorder="1" applyAlignment="1">
      <alignment horizontal="left" vertical="center" wrapText="1"/>
    </xf>
    <xf numFmtId="0" fontId="37" fillId="35" borderId="1" xfId="0" applyFont="1" applyFill="1" applyBorder="1" applyAlignment="1">
      <alignment horizontal="center" vertical="center" wrapText="1"/>
    </xf>
    <xf numFmtId="0" fontId="37" fillId="36" borderId="1" xfId="0" applyFont="1" applyFill="1" applyBorder="1" applyAlignment="1">
      <alignment horizontal="center" vertical="center"/>
    </xf>
    <xf numFmtId="0" fontId="37" fillId="37" borderId="1" xfId="0" applyFont="1" applyFill="1" applyBorder="1" applyAlignment="1">
      <alignment horizontal="center" vertical="center" wrapText="1"/>
    </xf>
    <xf numFmtId="0" fontId="37" fillId="38" borderId="1" xfId="0" applyFont="1" applyFill="1" applyBorder="1" applyAlignment="1">
      <alignment horizontal="center" vertical="center" wrapText="1"/>
    </xf>
    <xf numFmtId="0" fontId="37" fillId="39" borderId="1" xfId="0" applyFont="1" applyFill="1" applyBorder="1" applyAlignment="1">
      <alignment horizontal="center" vertical="center" wrapText="1"/>
    </xf>
    <xf numFmtId="0" fontId="39" fillId="41" borderId="1" xfId="0" applyFont="1" applyFill="1" applyBorder="1" applyAlignment="1">
      <alignment horizontal="center" vertical="center" wrapText="1"/>
    </xf>
    <xf numFmtId="0" fontId="38" fillId="42" borderId="1" xfId="0" applyFont="1" applyFill="1" applyBorder="1" applyAlignment="1">
      <alignment horizontal="center" vertical="center" textRotation="45" wrapText="1"/>
    </xf>
    <xf numFmtId="0" fontId="38" fillId="34" borderId="1" xfId="0" applyFont="1" applyFill="1" applyBorder="1" applyAlignment="1">
      <alignment horizontal="center" vertical="center" wrapText="1"/>
    </xf>
    <xf numFmtId="0" fontId="38" fillId="34" borderId="1" xfId="0" applyFont="1" applyFill="1" applyBorder="1" applyAlignment="1">
      <alignment horizontal="center" vertical="center" textRotation="90" wrapText="1"/>
    </xf>
    <xf numFmtId="0" fontId="37" fillId="39" borderId="14" xfId="0" applyFont="1" applyFill="1" applyBorder="1" applyAlignment="1">
      <alignment horizontal="center" vertical="center" wrapText="1"/>
    </xf>
    <xf numFmtId="0" fontId="37" fillId="39" borderId="15" xfId="0" applyFont="1" applyFill="1" applyBorder="1" applyAlignment="1">
      <alignment horizontal="center" vertical="center" wrapText="1"/>
    </xf>
    <xf numFmtId="0" fontId="38" fillId="43" borderId="1" xfId="0" applyFont="1" applyFill="1" applyBorder="1" applyAlignment="1">
      <alignment horizontal="center" vertical="center" wrapText="1"/>
    </xf>
    <xf numFmtId="164" fontId="38" fillId="34" borderId="1" xfId="0" applyNumberFormat="1" applyFont="1" applyFill="1" applyBorder="1" applyAlignment="1">
      <alignment horizontal="center" vertical="center" wrapText="1"/>
    </xf>
    <xf numFmtId="0" fontId="38" fillId="44" borderId="1" xfId="0" applyFont="1" applyFill="1" applyBorder="1" applyAlignment="1">
      <alignment horizontal="center" vertical="center" wrapText="1"/>
    </xf>
    <xf numFmtId="0" fontId="38" fillId="34" borderId="1" xfId="0" applyFont="1" applyFill="1" applyBorder="1" applyAlignment="1">
      <alignment horizontal="left" vertical="center" wrapText="1"/>
    </xf>
    <xf numFmtId="0" fontId="37" fillId="40" borderId="1" xfId="0" applyFont="1" applyFill="1" applyBorder="1" applyAlignment="1">
      <alignment horizontal="center" vertic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Hipervínculo" xfId="32" builtinId="8"/>
    <cellStyle name="Incorrecto" xfId="33" builtinId="27" customBuiltin="1"/>
    <cellStyle name="Neutral" xfId="34" builtinId="28" customBuiltin="1"/>
    <cellStyle name="Normal" xfId="0" builtinId="0"/>
    <cellStyle name="Normal 2" xfId="35"/>
    <cellStyle name="Notas" xfId="36" builtinId="10" customBuiltin="1"/>
    <cellStyle name="Salida" xfId="37" builtinId="21" customBuiltin="1"/>
    <cellStyle name="Texto de advertencia" xfId="38" builtinId="11" customBuiltin="1"/>
    <cellStyle name="Texto explicativo" xfId="39" builtinId="53" customBuiltin="1"/>
    <cellStyle name="Título" xfId="40" builtinId="15" customBuiltin="1"/>
    <cellStyle name="Título 2" xfId="41" builtinId="17" customBuiltin="1"/>
    <cellStyle name="Título 3" xfId="42" builtinId="18" customBuiltin="1"/>
    <cellStyle name="Total" xfId="43" builtinId="25" customBuiltin="1"/>
  </cellStyles>
  <dxfs count="117">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8</xdr:row>
      <xdr:rowOff>0</xdr:rowOff>
    </xdr:from>
    <xdr:to>
      <xdr:col>6</xdr:col>
      <xdr:colOff>166688</xdr:colOff>
      <xdr:row>11</xdr:row>
      <xdr:rowOff>783431</xdr:rowOff>
    </xdr:to>
    <xdr:sp macro="" textlink="">
      <xdr:nvSpPr>
        <xdr:cNvPr id="2785" name="AutoShape 98738"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14925" y="2552700"/>
          <a:ext cx="3048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764382</xdr:rowOff>
    </xdr:to>
    <xdr:sp macro="" textlink="">
      <xdr:nvSpPr>
        <xdr:cNvPr id="2786"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764382</xdr:rowOff>
    </xdr:to>
    <xdr:sp macro="" textlink="">
      <xdr:nvSpPr>
        <xdr:cNvPr id="2787"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764382</xdr:rowOff>
    </xdr:to>
    <xdr:sp macro="" textlink="">
      <xdr:nvSpPr>
        <xdr:cNvPr id="2788"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764382</xdr:rowOff>
    </xdr:to>
    <xdr:sp macro="" textlink="">
      <xdr:nvSpPr>
        <xdr:cNvPr id="2789"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520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0" name="AutoShape 98738"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1"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2"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3"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4"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5" name="AutoShape 98738"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6"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7"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8"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335757</xdr:rowOff>
    </xdr:to>
    <xdr:sp macro="" textlink="">
      <xdr:nvSpPr>
        <xdr:cNvPr id="2799"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0" name="AutoShape 98738"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1"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2"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3"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4"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5" name="AutoShape 98738"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6"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7"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8" name="AutoShape 98739"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304800</xdr:colOff>
      <xdr:row>10</xdr:row>
      <xdr:rowOff>383382</xdr:rowOff>
    </xdr:to>
    <xdr:sp macro="" textlink="">
      <xdr:nvSpPr>
        <xdr:cNvPr id="2809" name="AutoShape 98740" descr="data:image/jpeg;base64,/9j/4AAQSkZJRgABAQAAAQABAAD/2wCEAAkGBxQSEhQUEhQWFhUXFxcXFxcYFBwcFhwXFx8YHR0YFRUdHCgiHx0lHB0aJD0kJiorLi4uGh81ODMsNygtLisBCgoKDg0OGxAQGy8mHiU2Ly0uNy83LSwuLywtLS8sLzQsNywrLywsLCwtLCwsLCwsNDQsLCw3MCwsLSwsLCwsLP/AABEIAEEA3QMBIgACEQEDEQH/xAAcAAACAgMBAQAAAAAAAAAAAAAABwUGAQQIAwL/xABCEAACAQMCBAMCCgYJBQAAAAABAgMABBEFEgYTITEiQVEHYRQVIzJxgZGhsdFCUnJzosEkJSYzU2KCg5JDVHTC8f/EABoBAQADAQEBAAAAAAAAAAAAAAACAwQBBQb/xAAuEQACAgECBAQDCQAAAAAAAAAAAQIDEQQSITFBUQVhcaEGIoETFEJikcHR4fH/2gAMAwEAAhEDEQA/AHjWCaCaovtK4te0CQwYErgsWPXavboPUnP2GoTmoR3M0aXS2am1VV82XndRurm6XUJ5WyZZWY/52P2AGtnTOIrm3bdHM/Q9VZiynHkVNZFro9UfRS+Fbdvy2LPodE5r531C8La18MtVmwAxBDAdgy9DikNLdSbm8b9z+mfU++rbdSoJPGcnn+HeCz1c7IOW1w4Pr3/g6U3Ub6pPsw1My2JViS8TMpyeuCNy/ccfVSd+FyY/vH/5n865ZqlGKljmW6TwGd91tTnjY0uXPOfPyOmN1AalhxPIRotqQzA/J9cnP20t/hcn+I//ADP51GzVqDSwT0Xw9LVQlJWYw2uXb6nS+6s5rmpb6UdpZB/uMP50wfZrxdK0y207Fw4PLY/OBAJKk+fQGlerjKWGsHdb8O26ep2xmpJc+nAamaM1p6wF5E26Tkry3zLkDljaflMnoNvfJ9KVizCGynhziWK4sXklSdnhkjaSPEykseXuX5y+vXqDmth84N/NGaUfFNyztqvKYuDd6aiYlKqSVhDIHU+EEkg49azrmlz28djFMyHfeTsI3upBEkZicrE1wfEQCMjI7kCgG3mjNJXi8yJLCqAKvwO3Tmx3Uhjt2klZRMpHWVQcA57jGehrf4oMjHUo1mZGN5piLICfCXjgBZRnHUnOPOgG3mjNKm2u3u7i/hugyyQWUSSqrMq86N5nWSPB7Opjfv2OD2qNltQF0lRsPMspJnE91JGjSEQZYyAk56nA95oB0ZrOaVGpX89rd3lyrF7aOG3jniUlgqPEMTxHudrYyfNST5V5aSkEo08Xk5jT4rV95uWj8eY/FvDDxYz1oBt5ozSbkuZbiPTuYyyAi8AaedoFkjjbbFI7r1JKBSPXvW3qN5Pa3d3cIxa3jt7dLiFSWCo8bYnibOSUYDJx1UsfKgGzmjNKrQHWcabBeSssDWEckamQos0/TcHcEbiq9QueuSceGpO6WCKSwS0nZ4/jFlYCcyBDyZiYs5OFBx4fI/cAws1mlBDxQfjQXmZ+Q05s8GJxbcj5om52NhYzgDoc4IHrTeFAFJT2uyH4dg/4SY++nVSy9r/DkkoS6iUtsUrIoGTtzkMB7snP0j0rPqYuVfA9bwTURo1alLs1+pA+yWeMXpD4y0bBM+uRnHvxUdq3C16Z5ilrKVMshUhOhUscEe7FVJJyMFTgjBBBwR9BplcG+1BkIivjuTsJgPEv7wDuPePrrHBQlHZI+j1duopulqaMPKSafl2LX7MLGaGzkSeNo25jkBhg4IXr9uaS00nib9o/ia6XWVWTcpBUrkEHIII7g1y7LJ4m/aP4mp6qtKMUjN4HrHK662Sw5Y/cv/sm1PZcyRE9JYzj9pOo+7NUVZOlfelaiYJ4pVPVHVseoHcfWMj661C/pWd8YqPY9euar1Fli/Eo+2f6GxxSf6itT+6pYPJ0NMnitv6gtP8AZ/nSu31ZqI/MvRGTwjU7apr80hle06BFt7FwAGKYJA6kbQfxqs8ETEaha4780D7QQfuqO1riGa6EYmYFYl2oAMADp1956Crd7LOGJJLiO6YqIoySMOrMzEEYIUnbjPn16dq7jfanHyK1f910Eq7XxxL3zgb+qXiQwSyy/wB3HG7v0z4EUlunn0B6VTuH+JtKYLbxRCFLk+FZLZoo5i/YKzLtYny69c9KsPHCE6bfAAkm1uAAO5JjfoBSzj1IXum6fp9vDO1whtQ7mB1jh5RUu5lYAdACOh65r1D4ct8uv6faySWSWsh5TIXSG0Z41ZgrKx2jGcY6+6p/iaS2S3ae7jV4ol5h3IGI94U+dLTUp449XvzNcX1vua32fBkJV8RpneeUw6H3irz7SVLaTdhcsTCcdMse3l60BibWdPW0huAqNbz7LdCsYIKuSBGy+QDZBB7HNZ13XLG2l5LRGWdtkhihgMsmEACO6qDjAAAJ91LzirQprNbWO3QtZz3NrNtAJ5Ey43BR5I/f3HNWpL9dM1G9ku0k5d00bxXCRM6gKgUxPtUlSCOnligJm34ospYprlEdmQCOeMQN8JAJwEeHG7HXPpjJ9a+dB1Cw1RPk7fdHEAqmW32oB1G2MsMdCuCB2xUXw2Wu9Rub+OOSO3NssCl0KGZ1JYy7SAcAHaCajNK1Ca20BVhRjcSyzwxLtOd8txKNx6dAFJbJ6dB60BceG9csr03AttpMbcqXwAZ2gqP2lwCAe1QtzxNpRmMEsPWB/g+9rUmGNgcBOZt2qM9qr+h6fdaZd2TyWyRQPGtlM0cxkLN1aOaQbFwd2cn0Y+6oe50yX4VeyymY2Xxni5hUYBU4KS9skLJtzjyFANUT2d3cTWrRLJJbLGWDxgqolG5dhI69B5eleWka5YzXVzaQ7OdEoWVQoAKrhdoP6QXIUjyziqqmom01DXLkIzBYbMxgKfG/Lwqp06+IgdKg7HSr/TxaXkttGOVI7XMkcpaSRLtvFvi2dNpIPc420BdeIOIdORmsp4GkWFULItq0kSKw8JO0EKMVIJqOnR2SXKmEWieKNlUbQ3VfAoGd/dcd85FVg8QRWWsX7zLKyyxWoj5cDvuKq2R4QfUd/WouHQ7hbGG5Ns5VNRe+Npt+UED78AR/rruB298e/pQFusOLbGTZbPDJAknhiW4tmiic99qFlCk564q5ilhxprkerWws7FJXmkkibeYZEWAIwYyO7AYIAx0PnTOQYAHuoDNV7X+MrOzkEVzKUcruA5cjeE5GcqpHcGrCaRXt2Qi+hbyaAY+pmyPvH21CyTjHKL9PCM54kb+taRp+qSMdMlC3O0u0fKkSN8eeWUBW947+nnSznVkZkYEMrFWB7hh0I+2rd7Gr5I9Q+UZUDQuAWOBnKnGTVf40vElv7p4yGQykqR2OMAkfWDWScVJbup7FOolXJ15bilwyNn2Kas0tpNCxJMDDbnySQEgfUwf6sUl3fqfpP4mml7AgSt83l8iM+8CUn8R9tKSR+p+k/ia7YswiR01yhdY11wS+r2PJ5BHaaCOUf6sg/wAQNR5er1xpp2dH0q5A+YgjY/5XGRn/AFKPtpeFqrsrwy+vWOURv8WN/Z6zP7j+dKl5Oh+g00eLj/ZuyP7j+dKSV+h+g1O6OZIq0l+2EvVjB9ovDsFpFZSQKV5yeMbiQW2qQ3UnHc9ulaPsz1R4dRtwjELK3LkXyYEHGR7jg5/+VY/bGf6Jpv7P/otUbgZv6ysv/Ij/ABqTjixYIQvc9O1PjzOoJD0NVHhXiqW6neNo1CqH3FScxlWKhJM9yQM9PyqzanAZIZUVyhZGUOO6kgjcPeO9UDT+BLuJo2juIotnLVxEsgEyxtuzKSx8R69R169c1oluysHm0OrZJT5vl5F04mv2t7WeZMbo42dQeoyBnqM9qrXDfFks7uhaGUCAy8yFWCow/wCnJkkZ+g+VWXiLTmubSeBSFaWNkDEZALDGcVC6RwrJbSSGOReVLCqyR7T0nVdvMQ+QI7j160lGTkn0JU2VKlxksy/w0eFeLZJgrzXFuQY2dokicSDaP1ixHStmz1G+uYhcI9vBE/WJJULMyn5pdgwAyOuBRwrw/d2yJBPNbyW6xtHhYWWQ57eMsQe/pWlJwddLF8FSW2mtlOYRcwM7xDrgAhgG25OM+tRUJYSyWSvq3txil9E+Hp39yYvtcmjFkDyt80wil2ncgyCSEbp6CtPTdfuZb2SBnhj2Ow5DowkMQHSWN84bJx0A6V82nA6wxWccMgxb3HPlLL1kYg56L0XuMD0Ar4ueF7ua5hae5heOGfnIwg23IU5xFuBwF8s46gV3bIr+0rSaSXJ9PM9tL1W9a9ngkeApAqu+2JgzCRWKhSX6YIGaieGeOZ55oEYwyc15EeONWEsQTdh5DuI2nGfLoas9pojR313cGRcXMcSKn6Q5SkEnr17+VQ3DfA8lm9tJHKm9BKlz4TtlikdnXA7h0yAD7iOxpsl3JO+tp5iuS6eXH3Nqx1W8veZJaGGKBJHjRpELvIUOC2AwCrnNSXCuuPcc6KdAk9u/LlCnKHIBVk9xUg48s1EJod1aSSJY3MCxSs8ohnQsY2Y+MxsrAlMnsfXvUtwxofwRZGll5s878yaQ4Xc3QAKnkoGABUop5KbLIuOEl5d/r3LFQaxmgGpmcMVmiigCqj7ReC11KFQGCTRkmNz83xYyr/5TgfRgVbq1NQEhGI+57nI6fRXGsrBKLaeUc1apwPfQHbJbMfLKEOp94wc/aAa9dI4Bv7kgJBsHm0jBEH0jq32A09jpEp7r/EPzrKaTKDkDB9Qwz+NU/ZLJr+8yx0McF8MJp1ryVO5mJeR8Y3OQB0HkAAAB7q53fh66yf6PL3P6B9a6ktA+35QeL1/n0qEOkSfq/ePzqcoJrBVVc4tt9Sv/ABK03DqwFDzVttyqR4uZGNwGPXIx9dJU8PXX/by/8DXT5t2EGwDxbcdx5++or4ok/V+8fnSVakSrucclG4r0+VuHrONY2Ljk5TB3DGc5HupVvoF1g/IS9j+ga6avbF2gRAPECMjI9/nUV8SS/q/xD865KvLO137U16lI9rWnyyWunCON2Kr4gqkkeBe9UvgvRbhdQs2aCQKs8ZJKHAAPcmn9qunu6xhRnaMHqPQVqWWkyrIhK9AwJ6j86OvMsnI3YhtN7iuNmsrpUBLm3mChfnFijYCj1zVeh1C5e8iwbhYmeMCPkARGDlNueV2Tcr87pjIOAvTrV2rNWmUXl9q90LmdI5ZS4FwViWNDGEj5WwxttLM5BOQSerEYGFrNzqN6xjYNcqGbMarbqQyG4fInyhMe235eM7T1Pc1eY7CJZGkWNBI2AzhAHYD9ZsZNbOKAXMhuy1qsj3Dt8hJgwpy2bxs5mdUG0q21QMjoF6HJNSGj3d20F2Q08kgjQxc6FUYS7W3qi7VDAN2zn6SKuuKzigFlDPeIzGF59kk5PMltzvduXbKvMRYjhOkg7Lnb3HnK8TNcJcO8ZmRGSJXkhiEjgqLgqFVlboZCgJwe4zgEmrxWMUBQ9biutsE8e/nJaYbwLkNI8AkbGw4cR7yAB1I7HtXtfX9wtnamSaVWecq8kUGZjFiZlHKeLO7aqZIQHoSAKu9fDxKcEgEqcjI7HBGR6HBI+ugFvqct7JE8brLzWtyx2wj5nII2BtuN/Pw2zPf3V7AXLlWAll2sBE80IVyA8B+UTaAuH3gHAOBn30xaKAXt3fXPwdSk17+nvf4InNEwTwxrHyiOWX3ZYA9VUbsHJvVgzGNC/wA7au79rAz99bGKKAKKKKAKKKKAKKKKAKKKKAKKKKAKKKKAKKKKAKKKKAKKKKAKKKKAKKKKAKKKKAKKKKAKKKKAKKKKA//Z"/>
        <xdr:cNvSpPr>
          <a:spLocks noChangeAspect="1" noChangeArrowheads="1"/>
        </xdr:cNvSpPr>
      </xdr:nvSpPr>
      <xdr:spPr bwMode="auto">
        <a:xfrm>
          <a:off x="5133975" y="1552575"/>
          <a:ext cx="30480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266700</xdr:colOff>
      <xdr:row>0</xdr:row>
      <xdr:rowOff>295275</xdr:rowOff>
    </xdr:from>
    <xdr:to>
      <xdr:col>3</xdr:col>
      <xdr:colOff>190500</xdr:colOff>
      <xdr:row>2</xdr:row>
      <xdr:rowOff>323850</xdr:rowOff>
    </xdr:to>
    <xdr:pic>
      <xdr:nvPicPr>
        <xdr:cNvPr id="2810" name="Imagen 9" descr="Macintosh HD:Users:mincit:Desktop:LOGOSNEW:LOGOFINAL:LOGOmincomercio-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38125"/>
          <a:ext cx="2571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ervicios.mincit.gov.co/gestionadm" TargetMode="External"/><Relationship Id="rId13" Type="http://schemas.openxmlformats.org/officeDocument/2006/relationships/hyperlink" Target="http://ori.vuce.gov.co/runic/" TargetMode="External"/><Relationship Id="rId18" Type="http://schemas.openxmlformats.org/officeDocument/2006/relationships/hyperlink" Target="http://www.pbn.vuce.gov.co/fuce_admin" TargetMode="External"/><Relationship Id="rId26" Type="http://schemas.openxmlformats.org/officeDocument/2006/relationships/hyperlink" Target="http://pbn.vuce.gov.co/ponalexpo/" TargetMode="External"/><Relationship Id="rId3" Type="http://schemas.openxmlformats.org/officeDocument/2006/relationships/hyperlink" Target="http://servicios.mincit.gov.co/contratistas/" TargetMode="External"/><Relationship Id="rId21" Type="http://schemas.openxmlformats.org/officeDocument/2006/relationships/hyperlink" Target="http://ori.vuce.gov.co/runic/" TargetMode="External"/><Relationship Id="rId34" Type="http://schemas.openxmlformats.org/officeDocument/2006/relationships/hyperlink" Target="https://servicios.mincit.gov.co/paasoci/paas_oci_master" TargetMode="External"/><Relationship Id="rId7" Type="http://schemas.openxmlformats.org/officeDocument/2006/relationships/hyperlink" Target="http://www.servicio.mincit.gov.co/nicsp" TargetMode="External"/><Relationship Id="rId12" Type="http://schemas.openxmlformats.org/officeDocument/2006/relationships/hyperlink" Target="http://www.dropbox.com/" TargetMode="External"/><Relationship Id="rId17" Type="http://schemas.openxmlformats.org/officeDocument/2006/relationships/hyperlink" Target="http://planvallejo.vuce.gov.co/" TargetMode="External"/><Relationship Id="rId25" Type="http://schemas.openxmlformats.org/officeDocument/2006/relationships/hyperlink" Target="http://planvallejo.vuce.gov.co/" TargetMode="External"/><Relationship Id="rId33" Type="http://schemas.openxmlformats.org/officeDocument/2006/relationships/hyperlink" Target="http://www.servicios.mincit.gov.co/ER+" TargetMode="External"/><Relationship Id="rId38" Type="http://schemas.openxmlformats.org/officeDocument/2006/relationships/comments" Target="../comments1.xml"/><Relationship Id="rId2" Type="http://schemas.openxmlformats.org/officeDocument/2006/relationships/hyperlink" Target="https://gestiondocumental.mincit.gov.co/gestiondoc/" TargetMode="External"/><Relationship Id="rId16" Type="http://schemas.openxmlformats.org/officeDocument/2006/relationships/hyperlink" Target="https://vuce.gov.co/" TargetMode="External"/><Relationship Id="rId20" Type="http://schemas.openxmlformats.org/officeDocument/2006/relationships/hyperlink" Target="https://vuceimpo.vuce.gov.co/tms.solution.VUCEIMPO" TargetMode="External"/><Relationship Id="rId29" Type="http://schemas.openxmlformats.org/officeDocument/2006/relationships/hyperlink" Target="https://www.mincit.gov.co/mincomercioexterior/defensa-comercial" TargetMode="External"/><Relationship Id="rId1" Type="http://schemas.openxmlformats.org/officeDocument/2006/relationships/hyperlink" Target="http://servicios.mincit.gov.co/mincit_cm/" TargetMode="External"/><Relationship Id="rId6" Type="http://schemas.openxmlformats.org/officeDocument/2006/relationships/hyperlink" Target="http://www.servicios.minict.gov.co./mincit_paa" TargetMode="External"/><Relationship Id="rId11" Type="http://schemas.openxmlformats.org/officeDocument/2006/relationships/hyperlink" Target="http://sid.mincit.gov.co/" TargetMode="External"/><Relationship Id="rId24" Type="http://schemas.openxmlformats.org/officeDocument/2006/relationships/hyperlink" Target="http://siis.vuce.gov.co:2083/siis/index.html" TargetMode="External"/><Relationship Id="rId32" Type="http://schemas.openxmlformats.org/officeDocument/2006/relationships/hyperlink" Target="http://gestioncalidad.mincit.gov.co/ISolucionCalidad/PaginaLogin.aspx" TargetMode="External"/><Relationship Id="rId37" Type="http://schemas.openxmlformats.org/officeDocument/2006/relationships/vmlDrawing" Target="../drawings/vmlDrawing1.vml"/><Relationship Id="rId5" Type="http://schemas.openxmlformats.org/officeDocument/2006/relationships/hyperlink" Target="http://gestioncalidad.mincit.gov.co/ISolucionCalidad/PaginaLogin.aspx" TargetMode="External"/><Relationship Id="rId15" Type="http://schemas.openxmlformats.org/officeDocument/2006/relationships/hyperlink" Target="https://www.mincit.gov.co/mincomercioexterior/defensa-comercial" TargetMode="External"/><Relationship Id="rId23" Type="http://schemas.openxmlformats.org/officeDocument/2006/relationships/hyperlink" Target="http://www.pbn.vuce.gov.co/gestion/login.php" TargetMode="External"/><Relationship Id="rId28" Type="http://schemas.openxmlformats.org/officeDocument/2006/relationships/hyperlink" Target="https://rte.vuce.gov.co/" TargetMode="External"/><Relationship Id="rId36" Type="http://schemas.openxmlformats.org/officeDocument/2006/relationships/drawing" Target="../drawings/drawing1.xml"/><Relationship Id="rId10" Type="http://schemas.openxmlformats.org/officeDocument/2006/relationships/hyperlink" Target="http://servicios.mincit.gov.co/edl/" TargetMode="External"/><Relationship Id="rId19" Type="http://schemas.openxmlformats.org/officeDocument/2006/relationships/hyperlink" Target="https://servicios.minicit.gov.co/bacex" TargetMode="External"/><Relationship Id="rId31" Type="http://schemas.openxmlformats.org/officeDocument/2006/relationships/hyperlink" Target="http://gestioncalidad.mincit.gov.co/ISolucionCalidad/PaginaLogin.aspx" TargetMode="External"/><Relationship Id="rId4" Type="http://schemas.openxmlformats.org/officeDocument/2006/relationships/hyperlink" Target="http://servicios.mincit.gov.co/" TargetMode="External"/><Relationship Id="rId9" Type="http://schemas.openxmlformats.org/officeDocument/2006/relationships/hyperlink" Target="http://servicios.mincit.gov.co/edl/" TargetMode="External"/><Relationship Id="rId14" Type="http://schemas.openxmlformats.org/officeDocument/2006/relationships/hyperlink" Target="http://pbn.vuce.gov.co/ponalexpo/" TargetMode="External"/><Relationship Id="rId22" Type="http://schemas.openxmlformats.org/officeDocument/2006/relationships/hyperlink" Target="https://export.vuce.gov.co/exportadores/index.aspx?param=registro" TargetMode="External"/><Relationship Id="rId27" Type="http://schemas.openxmlformats.org/officeDocument/2006/relationships/hyperlink" Target="https://minimpor.vuce.gov.co/importaciones/" TargetMode="External"/><Relationship Id="rId30" Type="http://schemas.openxmlformats.org/officeDocument/2006/relationships/hyperlink" Target="https://vuce.gov.co/"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6"/>
  <sheetViews>
    <sheetView tabSelected="1" view="pageBreakPreview" zoomScaleNormal="100" zoomScaleSheetLayoutView="100" workbookViewId="0">
      <selection activeCell="AA9" sqref="AA9"/>
    </sheetView>
  </sheetViews>
  <sheetFormatPr baseColWidth="10" defaultRowHeight="15" x14ac:dyDescent="0.25"/>
  <cols>
    <col min="1" max="1" width="7" customWidth="1"/>
    <col min="2" max="2" width="19.140625" customWidth="1"/>
    <col min="5" max="5" width="14.42578125" customWidth="1"/>
    <col min="6" max="6" width="13.28515625" customWidth="1"/>
    <col min="7" max="7" width="23" customWidth="1"/>
    <col min="8" max="8" width="46.5703125" customWidth="1"/>
    <col min="11" max="11" width="12.28515625" customWidth="1"/>
    <col min="25" max="25" width="10" customWidth="1"/>
    <col min="26" max="26" width="14.5703125" customWidth="1"/>
    <col min="28" max="28" width="7.5703125" customWidth="1"/>
  </cols>
  <sheetData>
    <row r="1" spans="1:29" ht="18.75" x14ac:dyDescent="0.25">
      <c r="A1" s="17"/>
      <c r="B1" s="18"/>
      <c r="C1" s="18"/>
      <c r="D1" s="18"/>
      <c r="E1" s="69" t="s">
        <v>33</v>
      </c>
      <c r="F1" s="69"/>
      <c r="G1" s="69"/>
      <c r="H1" s="69"/>
      <c r="I1" s="69"/>
      <c r="J1" s="19"/>
      <c r="K1" s="19"/>
      <c r="L1" s="20"/>
      <c r="M1" s="20"/>
      <c r="N1" s="20"/>
      <c r="O1" s="20"/>
      <c r="P1" s="21"/>
      <c r="Q1" s="19"/>
      <c r="R1" s="19"/>
      <c r="S1" s="22"/>
      <c r="T1" s="22"/>
      <c r="U1" s="22"/>
      <c r="V1" s="22"/>
      <c r="W1" s="22"/>
      <c r="X1" s="22"/>
      <c r="Y1" s="22"/>
      <c r="Z1" s="22"/>
      <c r="AA1" s="19"/>
      <c r="AB1" s="19"/>
      <c r="AC1" s="22"/>
    </row>
    <row r="2" spans="1:29" ht="18.75" x14ac:dyDescent="0.25">
      <c r="A2" s="17"/>
      <c r="B2" s="18"/>
      <c r="C2" s="18"/>
      <c r="D2" s="18"/>
      <c r="E2" s="70" t="s">
        <v>34</v>
      </c>
      <c r="F2" s="70"/>
      <c r="G2" s="70"/>
      <c r="H2" s="70"/>
      <c r="I2" s="70"/>
      <c r="J2" s="19"/>
      <c r="K2" s="19"/>
      <c r="L2" s="20"/>
      <c r="M2" s="20"/>
      <c r="N2" s="20"/>
      <c r="O2" s="20"/>
      <c r="P2" s="21"/>
      <c r="Q2" s="19"/>
      <c r="R2" s="19"/>
      <c r="S2" s="22"/>
      <c r="T2" s="22"/>
      <c r="U2" s="22"/>
      <c r="V2" s="22"/>
      <c r="W2" s="22"/>
      <c r="X2" s="22"/>
      <c r="Y2" s="22"/>
      <c r="Z2" s="22"/>
      <c r="AA2" s="19"/>
      <c r="AB2" s="19"/>
      <c r="AC2" s="22"/>
    </row>
    <row r="3" spans="1:29" ht="30" customHeight="1" x14ac:dyDescent="0.25">
      <c r="A3" s="17"/>
      <c r="B3" s="18"/>
      <c r="C3" s="18"/>
      <c r="D3" s="18"/>
      <c r="E3" s="69" t="s">
        <v>35</v>
      </c>
      <c r="F3" s="69"/>
      <c r="G3" s="69"/>
      <c r="H3" s="69"/>
      <c r="I3" s="69"/>
      <c r="J3" s="23"/>
      <c r="K3" s="23"/>
      <c r="L3" s="24"/>
      <c r="M3" s="24"/>
      <c r="N3" s="24"/>
      <c r="O3" s="24"/>
      <c r="P3" s="25"/>
      <c r="Q3" s="23"/>
      <c r="R3" s="23"/>
      <c r="S3" s="22"/>
      <c r="T3" s="22"/>
      <c r="U3" s="22"/>
      <c r="V3" s="22"/>
      <c r="W3" s="22"/>
      <c r="X3" s="22"/>
      <c r="Y3" s="22"/>
      <c r="Z3" s="22"/>
      <c r="AA3" s="23"/>
      <c r="AB3" s="23"/>
      <c r="AC3" s="22"/>
    </row>
    <row r="4" spans="1:29" ht="32.25" customHeight="1" x14ac:dyDescent="0.25">
      <c r="A4" s="17"/>
      <c r="B4" s="18"/>
      <c r="C4" s="18"/>
      <c r="D4" s="18"/>
      <c r="E4" s="71" t="s">
        <v>36</v>
      </c>
      <c r="F4" s="71"/>
      <c r="G4" s="71"/>
      <c r="H4" s="71"/>
      <c r="I4" s="71"/>
      <c r="J4" s="23"/>
      <c r="K4" s="23"/>
      <c r="L4" s="24"/>
      <c r="M4" s="24"/>
      <c r="N4" s="24"/>
      <c r="O4" s="24"/>
      <c r="P4" s="25"/>
      <c r="Q4" s="23"/>
      <c r="R4" s="23"/>
      <c r="S4" s="22"/>
      <c r="T4" s="22"/>
      <c r="U4" s="22"/>
      <c r="V4" s="22"/>
      <c r="W4" s="22"/>
      <c r="X4" s="22"/>
      <c r="Y4" s="22"/>
      <c r="Z4" s="22"/>
      <c r="AA4" s="23"/>
      <c r="AB4" s="23"/>
      <c r="AC4" s="22"/>
    </row>
    <row r="5" spans="1:29" ht="47.25" customHeight="1" x14ac:dyDescent="0.25">
      <c r="A5" s="72" t="s">
        <v>37</v>
      </c>
      <c r="B5" s="73"/>
      <c r="C5" s="74" t="s">
        <v>38</v>
      </c>
      <c r="D5" s="74"/>
      <c r="E5" s="74"/>
      <c r="F5" s="74"/>
      <c r="G5" s="74"/>
      <c r="H5" s="74"/>
      <c r="I5" s="74"/>
      <c r="J5" s="74"/>
      <c r="K5" s="74"/>
      <c r="L5" s="74"/>
      <c r="M5" s="74"/>
      <c r="N5" s="74"/>
      <c r="O5" s="74"/>
      <c r="P5" s="74"/>
      <c r="Q5" s="74"/>
      <c r="R5" s="74"/>
      <c r="S5" s="74"/>
      <c r="T5" s="74"/>
      <c r="U5" s="74"/>
      <c r="V5" s="74"/>
      <c r="W5" s="74"/>
      <c r="X5" s="74"/>
      <c r="Y5" s="74"/>
      <c r="Z5" s="74"/>
      <c r="AA5" s="74"/>
      <c r="AB5" s="26"/>
      <c r="AC5" s="27"/>
    </row>
    <row r="6" spans="1:29" ht="25.5" customHeight="1" x14ac:dyDescent="0.25">
      <c r="A6" s="1"/>
      <c r="B6" s="75"/>
      <c r="C6" s="75"/>
      <c r="D6" s="75"/>
      <c r="E6" s="75"/>
      <c r="F6" s="75"/>
      <c r="G6" s="75"/>
      <c r="H6" s="75"/>
      <c r="I6" s="28"/>
      <c r="J6" s="76"/>
      <c r="K6" s="76"/>
      <c r="L6" s="77" t="s">
        <v>39</v>
      </c>
      <c r="M6" s="77"/>
      <c r="N6" s="77"/>
      <c r="O6" s="77"/>
      <c r="P6" s="77"/>
      <c r="Q6" s="78" t="s">
        <v>40</v>
      </c>
      <c r="R6" s="78"/>
      <c r="S6" s="79" t="s">
        <v>41</v>
      </c>
      <c r="T6" s="79"/>
      <c r="U6" s="79"/>
      <c r="V6" s="79"/>
      <c r="W6" s="79"/>
      <c r="X6" s="79"/>
      <c r="Y6" s="84"/>
      <c r="Z6" s="85"/>
      <c r="AA6" s="90" t="s">
        <v>42</v>
      </c>
      <c r="AB6" s="90"/>
      <c r="AC6" s="90"/>
    </row>
    <row r="7" spans="1:29" ht="34.5" customHeight="1" x14ac:dyDescent="0.25">
      <c r="A7" s="83" t="s">
        <v>398</v>
      </c>
      <c r="B7" s="82" t="s">
        <v>43</v>
      </c>
      <c r="C7" s="83" t="s">
        <v>44</v>
      </c>
      <c r="D7" s="83" t="s">
        <v>45</v>
      </c>
      <c r="E7" s="82" t="s">
        <v>46</v>
      </c>
      <c r="F7" s="82" t="s">
        <v>47</v>
      </c>
      <c r="G7" s="82" t="s">
        <v>48</v>
      </c>
      <c r="H7" s="82" t="s">
        <v>49</v>
      </c>
      <c r="I7" s="82" t="s">
        <v>0</v>
      </c>
      <c r="J7" s="80" t="s">
        <v>50</v>
      </c>
      <c r="K7" s="80" t="s">
        <v>51</v>
      </c>
      <c r="L7" s="81" t="s">
        <v>52</v>
      </c>
      <c r="M7" s="81" t="s">
        <v>53</v>
      </c>
      <c r="N7" s="81" t="s">
        <v>54</v>
      </c>
      <c r="O7" s="81" t="s">
        <v>55</v>
      </c>
      <c r="P7" s="86" t="s">
        <v>56</v>
      </c>
      <c r="Q7" s="88" t="s">
        <v>57</v>
      </c>
      <c r="R7" s="88" t="s">
        <v>58</v>
      </c>
      <c r="S7" s="89" t="s">
        <v>59</v>
      </c>
      <c r="T7" s="89"/>
      <c r="U7" s="89"/>
      <c r="V7" s="82" t="s">
        <v>60</v>
      </c>
      <c r="W7" s="82"/>
      <c r="X7" s="82"/>
      <c r="Y7" s="82" t="s">
        <v>61</v>
      </c>
      <c r="Z7" s="82"/>
      <c r="AA7" s="87" t="s">
        <v>62</v>
      </c>
      <c r="AB7" s="82" t="s">
        <v>63</v>
      </c>
      <c r="AC7" s="82" t="s">
        <v>64</v>
      </c>
    </row>
    <row r="8" spans="1:29" ht="25.5" customHeight="1" x14ac:dyDescent="0.25">
      <c r="A8" s="83"/>
      <c r="B8" s="82"/>
      <c r="C8" s="83"/>
      <c r="D8" s="83"/>
      <c r="E8" s="82"/>
      <c r="F8" s="82"/>
      <c r="G8" s="82"/>
      <c r="H8" s="82"/>
      <c r="I8" s="82"/>
      <c r="J8" s="80"/>
      <c r="K8" s="80"/>
      <c r="L8" s="81"/>
      <c r="M8" s="81"/>
      <c r="N8" s="81"/>
      <c r="O8" s="81"/>
      <c r="P8" s="86"/>
      <c r="Q8" s="88"/>
      <c r="R8" s="88"/>
      <c r="S8" s="29" t="s">
        <v>43</v>
      </c>
      <c r="T8" s="29" t="s">
        <v>65</v>
      </c>
      <c r="U8" s="29" t="s">
        <v>66</v>
      </c>
      <c r="V8" s="29" t="s">
        <v>43</v>
      </c>
      <c r="W8" s="29" t="s">
        <v>65</v>
      </c>
      <c r="X8" s="29" t="s">
        <v>67</v>
      </c>
      <c r="Y8" s="29" t="s">
        <v>44</v>
      </c>
      <c r="Z8" s="29" t="s">
        <v>49</v>
      </c>
      <c r="AA8" s="87"/>
      <c r="AB8" s="82"/>
      <c r="AC8" s="82"/>
    </row>
    <row r="9" spans="1:29" ht="60" x14ac:dyDescent="0.25">
      <c r="A9" s="30" t="s">
        <v>399</v>
      </c>
      <c r="B9" s="8" t="s">
        <v>92</v>
      </c>
      <c r="C9" s="8" t="s">
        <v>86</v>
      </c>
      <c r="D9" s="1" t="s">
        <v>51</v>
      </c>
      <c r="E9" s="1" t="s">
        <v>6</v>
      </c>
      <c r="F9" s="9" t="s">
        <v>87</v>
      </c>
      <c r="G9" s="12" t="s">
        <v>99</v>
      </c>
      <c r="H9" s="12" t="s">
        <v>397</v>
      </c>
      <c r="I9" s="1" t="s">
        <v>71</v>
      </c>
      <c r="J9" s="11" t="s">
        <v>78</v>
      </c>
      <c r="K9" s="6" t="s">
        <v>100</v>
      </c>
      <c r="L9" s="30" t="s">
        <v>73</v>
      </c>
      <c r="M9" s="30" t="s">
        <v>2</v>
      </c>
      <c r="N9" s="30" t="s">
        <v>80</v>
      </c>
      <c r="O9" s="30" t="s">
        <v>74</v>
      </c>
      <c r="P9" s="33" t="str">
        <f>IF(OR(L9="Privado",L9="Semiprivado",L9="Sensible",AND(N9="Alta",O9="Alta"),AND(M9="Reservada",N9="Alta"),AND(M9="Reservada",O9="Alta")),"Alta",IF(OR(M9="Reservada",N9="Alta",O9="Alta",M9="Clasificada"),"Media","Baja"))</f>
        <v>Alta</v>
      </c>
      <c r="Q9" s="6" t="s">
        <v>101</v>
      </c>
      <c r="R9" s="8" t="s">
        <v>5</v>
      </c>
      <c r="S9" s="12" t="s">
        <v>68</v>
      </c>
      <c r="T9" s="12" t="s">
        <v>102</v>
      </c>
      <c r="U9" s="12" t="s">
        <v>103</v>
      </c>
      <c r="V9" s="12" t="s">
        <v>92</v>
      </c>
      <c r="W9" s="12" t="s">
        <v>93</v>
      </c>
      <c r="X9" s="12" t="s">
        <v>94</v>
      </c>
      <c r="Y9" s="12" t="s">
        <v>76</v>
      </c>
      <c r="Z9" s="12" t="s">
        <v>104</v>
      </c>
      <c r="AA9" s="34">
        <v>43544</v>
      </c>
      <c r="AB9" s="8"/>
      <c r="AC9" s="12" t="s">
        <v>105</v>
      </c>
    </row>
    <row r="10" spans="1:29" ht="192" x14ac:dyDescent="0.25">
      <c r="A10" s="30" t="s">
        <v>400</v>
      </c>
      <c r="B10" s="8" t="s">
        <v>68</v>
      </c>
      <c r="C10" s="8" t="s">
        <v>86</v>
      </c>
      <c r="D10" s="8" t="s">
        <v>51</v>
      </c>
      <c r="E10" s="36" t="s">
        <v>77</v>
      </c>
      <c r="F10" s="36" t="s">
        <v>87</v>
      </c>
      <c r="G10" s="12" t="s">
        <v>88</v>
      </c>
      <c r="H10" s="12" t="s">
        <v>89</v>
      </c>
      <c r="I10" s="8" t="s">
        <v>71</v>
      </c>
      <c r="J10" s="8" t="s">
        <v>78</v>
      </c>
      <c r="K10" s="6" t="s">
        <v>90</v>
      </c>
      <c r="L10" s="35" t="s">
        <v>78</v>
      </c>
      <c r="M10" s="30" t="s">
        <v>2</v>
      </c>
      <c r="N10" s="30" t="s">
        <v>80</v>
      </c>
      <c r="O10" s="30" t="s">
        <v>74</v>
      </c>
      <c r="P10" s="39" t="str">
        <f t="shared" ref="P10:P72" si="0">IF(OR(L10="Privado",L10="Semiprivado",L10="Sensible",AND(N10="Alta",O10="Alta"),AND(M10="Reservada",N10="Alta"),AND(M10="Reservada",O10="Alta")),"Alta",IF(OR(M10="Reservada",N10="Alta",O10="Alta",M10="Clasificada"),"Media","Baja"))</f>
        <v>Media</v>
      </c>
      <c r="Q10" s="8" t="s">
        <v>81</v>
      </c>
      <c r="R10" s="8" t="s">
        <v>91</v>
      </c>
      <c r="S10" s="12" t="s">
        <v>68</v>
      </c>
      <c r="T10" s="12" t="s">
        <v>82</v>
      </c>
      <c r="U10" s="12" t="s">
        <v>83</v>
      </c>
      <c r="V10" s="12" t="s">
        <v>92</v>
      </c>
      <c r="W10" s="12" t="s">
        <v>93</v>
      </c>
      <c r="X10" s="12" t="s">
        <v>94</v>
      </c>
      <c r="Y10" s="12" t="s">
        <v>84</v>
      </c>
      <c r="Z10" s="12" t="s">
        <v>95</v>
      </c>
      <c r="AA10" s="40">
        <v>43594</v>
      </c>
      <c r="AB10" s="8"/>
      <c r="AC10" s="4"/>
    </row>
    <row r="11" spans="1:29" ht="84" x14ac:dyDescent="0.25">
      <c r="A11" s="30" t="s">
        <v>403</v>
      </c>
      <c r="B11" s="8" t="s">
        <v>68</v>
      </c>
      <c r="C11" s="3" t="s">
        <v>86</v>
      </c>
      <c r="D11" s="3" t="s">
        <v>51</v>
      </c>
      <c r="E11" s="3" t="s">
        <v>6</v>
      </c>
      <c r="F11" s="3" t="s">
        <v>87</v>
      </c>
      <c r="G11" s="12" t="s">
        <v>96</v>
      </c>
      <c r="H11" s="12" t="s">
        <v>97</v>
      </c>
      <c r="I11" s="8" t="s">
        <v>71</v>
      </c>
      <c r="J11" s="8" t="s">
        <v>78</v>
      </c>
      <c r="K11" s="41" t="s">
        <v>79</v>
      </c>
      <c r="L11" s="30" t="s">
        <v>73</v>
      </c>
      <c r="M11" s="30" t="s">
        <v>2</v>
      </c>
      <c r="N11" s="35" t="s">
        <v>80</v>
      </c>
      <c r="O11" s="35" t="s">
        <v>80</v>
      </c>
      <c r="P11" s="39" t="str">
        <f t="shared" si="0"/>
        <v>Alta</v>
      </c>
      <c r="Q11" s="8" t="s">
        <v>57</v>
      </c>
      <c r="R11" s="8" t="s">
        <v>75</v>
      </c>
      <c r="S11" s="12" t="s">
        <v>68</v>
      </c>
      <c r="T11" s="12" t="s">
        <v>82</v>
      </c>
      <c r="U11" s="12" t="s">
        <v>83</v>
      </c>
      <c r="V11" s="42" t="s">
        <v>92</v>
      </c>
      <c r="W11" s="42" t="s">
        <v>93</v>
      </c>
      <c r="X11" s="42" t="s">
        <v>98</v>
      </c>
      <c r="Y11" s="12" t="s">
        <v>84</v>
      </c>
      <c r="Z11" s="12" t="s">
        <v>85</v>
      </c>
      <c r="AA11" s="34">
        <v>43578</v>
      </c>
      <c r="AB11" s="8"/>
      <c r="AC11" s="4"/>
    </row>
    <row r="12" spans="1:29" ht="108" x14ac:dyDescent="0.25">
      <c r="A12" s="30" t="s">
        <v>401</v>
      </c>
      <c r="B12" s="8" t="s">
        <v>106</v>
      </c>
      <c r="C12" s="9" t="s">
        <v>69</v>
      </c>
      <c r="D12" s="43" t="s">
        <v>51</v>
      </c>
      <c r="E12" s="9" t="s">
        <v>77</v>
      </c>
      <c r="F12" s="9" t="s">
        <v>70</v>
      </c>
      <c r="G12" s="5" t="s">
        <v>7</v>
      </c>
      <c r="H12" s="5" t="s">
        <v>107</v>
      </c>
      <c r="I12" s="9" t="s">
        <v>71</v>
      </c>
      <c r="J12" s="2" t="s">
        <v>78</v>
      </c>
      <c r="K12" s="6" t="s">
        <v>8</v>
      </c>
      <c r="L12" s="35" t="s">
        <v>78</v>
      </c>
      <c r="M12" s="35" t="s">
        <v>2</v>
      </c>
      <c r="N12" s="35" t="s">
        <v>80</v>
      </c>
      <c r="O12" s="35" t="s">
        <v>74</v>
      </c>
      <c r="P12" s="45" t="str">
        <f t="shared" si="0"/>
        <v>Media</v>
      </c>
      <c r="Q12" s="8" t="s">
        <v>108</v>
      </c>
      <c r="R12" s="8" t="s">
        <v>75</v>
      </c>
      <c r="S12" s="5" t="s">
        <v>106</v>
      </c>
      <c r="T12" s="5" t="s">
        <v>109</v>
      </c>
      <c r="U12" s="5" t="s">
        <v>110</v>
      </c>
      <c r="V12" s="5" t="s">
        <v>68</v>
      </c>
      <c r="W12" s="5" t="s">
        <v>109</v>
      </c>
      <c r="X12" s="5" t="s">
        <v>111</v>
      </c>
      <c r="Y12" s="5" t="s">
        <v>84</v>
      </c>
      <c r="Z12" s="5" t="s">
        <v>112</v>
      </c>
      <c r="AA12" s="44">
        <v>43550</v>
      </c>
      <c r="AB12" s="9"/>
      <c r="AC12" s="4" t="s">
        <v>113</v>
      </c>
    </row>
    <row r="13" spans="1:29" ht="72" x14ac:dyDescent="0.25">
      <c r="A13" s="30" t="s">
        <v>402</v>
      </c>
      <c r="B13" s="8" t="s">
        <v>106</v>
      </c>
      <c r="C13" s="8" t="s">
        <v>69</v>
      </c>
      <c r="D13" s="8" t="s">
        <v>114</v>
      </c>
      <c r="E13" s="8" t="s">
        <v>10</v>
      </c>
      <c r="F13" s="8" t="s">
        <v>70</v>
      </c>
      <c r="G13" s="7" t="s">
        <v>9</v>
      </c>
      <c r="H13" s="12" t="s">
        <v>115</v>
      </c>
      <c r="I13" s="8" t="s">
        <v>71</v>
      </c>
      <c r="J13" s="8" t="s">
        <v>116</v>
      </c>
      <c r="K13" s="36" t="s">
        <v>78</v>
      </c>
      <c r="L13" s="35" t="s">
        <v>78</v>
      </c>
      <c r="M13" s="35" t="s">
        <v>2</v>
      </c>
      <c r="N13" s="35" t="s">
        <v>80</v>
      </c>
      <c r="O13" s="35" t="s">
        <v>74</v>
      </c>
      <c r="P13" s="39" t="str">
        <f t="shared" si="0"/>
        <v>Media</v>
      </c>
      <c r="Q13" s="8" t="s">
        <v>81</v>
      </c>
      <c r="R13" s="8" t="s">
        <v>1</v>
      </c>
      <c r="S13" s="5" t="s">
        <v>106</v>
      </c>
      <c r="T13" s="5" t="s">
        <v>109</v>
      </c>
      <c r="U13" s="5" t="s">
        <v>110</v>
      </c>
      <c r="V13" s="5" t="s">
        <v>68</v>
      </c>
      <c r="W13" s="5" t="s">
        <v>109</v>
      </c>
      <c r="X13" s="5" t="s">
        <v>111</v>
      </c>
      <c r="Y13" s="5" t="s">
        <v>84</v>
      </c>
      <c r="Z13" s="12" t="s">
        <v>117</v>
      </c>
      <c r="AA13" s="34">
        <v>43609</v>
      </c>
      <c r="AB13" s="8"/>
      <c r="AC13" s="4"/>
    </row>
    <row r="14" spans="1:29" ht="72" x14ac:dyDescent="0.25">
      <c r="A14" s="30" t="s">
        <v>402</v>
      </c>
      <c r="B14" s="8" t="s">
        <v>106</v>
      </c>
      <c r="C14" s="9" t="s">
        <v>86</v>
      </c>
      <c r="D14" s="43" t="s">
        <v>51</v>
      </c>
      <c r="E14" s="9" t="s">
        <v>11</v>
      </c>
      <c r="F14" s="9" t="s">
        <v>70</v>
      </c>
      <c r="G14" s="5" t="s">
        <v>118</v>
      </c>
      <c r="H14" s="5" t="s">
        <v>119</v>
      </c>
      <c r="I14" s="9" t="s">
        <v>71</v>
      </c>
      <c r="J14" s="9" t="s">
        <v>72</v>
      </c>
      <c r="K14" s="6" t="s">
        <v>120</v>
      </c>
      <c r="L14" s="35" t="s">
        <v>78</v>
      </c>
      <c r="M14" s="35" t="s">
        <v>2</v>
      </c>
      <c r="N14" s="35" t="s">
        <v>80</v>
      </c>
      <c r="O14" s="35" t="s">
        <v>74</v>
      </c>
      <c r="P14" s="39" t="str">
        <f t="shared" si="0"/>
        <v>Media</v>
      </c>
      <c r="Q14" s="8" t="s">
        <v>57</v>
      </c>
      <c r="R14" s="8" t="s">
        <v>75</v>
      </c>
      <c r="S14" s="5" t="s">
        <v>68</v>
      </c>
      <c r="T14" s="5" t="s">
        <v>121</v>
      </c>
      <c r="U14" s="5" t="s">
        <v>121</v>
      </c>
      <c r="V14" s="5" t="s">
        <v>68</v>
      </c>
      <c r="W14" s="5" t="s">
        <v>109</v>
      </c>
      <c r="X14" s="5" t="s">
        <v>111</v>
      </c>
      <c r="Y14" s="5" t="s">
        <v>84</v>
      </c>
      <c r="Z14" s="5" t="s">
        <v>122</v>
      </c>
      <c r="AA14" s="44">
        <v>43550</v>
      </c>
      <c r="AB14" s="9"/>
      <c r="AC14" s="4" t="s">
        <v>123</v>
      </c>
    </row>
    <row r="15" spans="1:29" ht="84" x14ac:dyDescent="0.25">
      <c r="A15" s="30" t="s">
        <v>404</v>
      </c>
      <c r="B15" s="8" t="s">
        <v>106</v>
      </c>
      <c r="C15" s="8" t="s">
        <v>86</v>
      </c>
      <c r="D15" s="31" t="s">
        <v>51</v>
      </c>
      <c r="E15" s="9" t="s">
        <v>11</v>
      </c>
      <c r="F15" s="9" t="s">
        <v>87</v>
      </c>
      <c r="G15" s="10" t="s">
        <v>124</v>
      </c>
      <c r="H15" s="12" t="s">
        <v>125</v>
      </c>
      <c r="I15" s="8" t="s">
        <v>71</v>
      </c>
      <c r="J15" s="8" t="s">
        <v>78</v>
      </c>
      <c r="K15" s="6" t="s">
        <v>126</v>
      </c>
      <c r="L15" s="35" t="s">
        <v>78</v>
      </c>
      <c r="M15" s="30" t="s">
        <v>2</v>
      </c>
      <c r="N15" s="35" t="s">
        <v>80</v>
      </c>
      <c r="O15" s="35" t="s">
        <v>74</v>
      </c>
      <c r="P15" s="39" t="str">
        <f t="shared" si="0"/>
        <v>Media</v>
      </c>
      <c r="Q15" s="8" t="s">
        <v>81</v>
      </c>
      <c r="R15" s="8" t="s">
        <v>1</v>
      </c>
      <c r="S15" s="5" t="s">
        <v>106</v>
      </c>
      <c r="T15" s="12" t="s">
        <v>127</v>
      </c>
      <c r="U15" s="12" t="s">
        <v>128</v>
      </c>
      <c r="V15" s="5" t="s">
        <v>106</v>
      </c>
      <c r="W15" s="12" t="s">
        <v>127</v>
      </c>
      <c r="X15" s="12" t="s">
        <v>128</v>
      </c>
      <c r="Y15" s="12" t="s">
        <v>84</v>
      </c>
      <c r="Z15" s="12" t="s">
        <v>129</v>
      </c>
      <c r="AA15" s="34">
        <v>43557</v>
      </c>
      <c r="AB15" s="8"/>
      <c r="AC15" s="4"/>
    </row>
    <row r="16" spans="1:29" ht="96" x14ac:dyDescent="0.25">
      <c r="A16" s="30" t="s">
        <v>405</v>
      </c>
      <c r="B16" s="8" t="s">
        <v>106</v>
      </c>
      <c r="C16" s="8" t="s">
        <v>86</v>
      </c>
      <c r="D16" s="8" t="s">
        <v>51</v>
      </c>
      <c r="E16" s="8" t="s">
        <v>11</v>
      </c>
      <c r="F16" s="9" t="s">
        <v>87</v>
      </c>
      <c r="G16" s="7" t="s">
        <v>130</v>
      </c>
      <c r="H16" s="12" t="s">
        <v>131</v>
      </c>
      <c r="I16" s="8" t="s">
        <v>71</v>
      </c>
      <c r="J16" s="8" t="s">
        <v>78</v>
      </c>
      <c r="K16" s="6" t="s">
        <v>132</v>
      </c>
      <c r="L16" s="35" t="s">
        <v>78</v>
      </c>
      <c r="M16" s="35" t="s">
        <v>2</v>
      </c>
      <c r="N16" s="35" t="s">
        <v>80</v>
      </c>
      <c r="O16" s="35" t="s">
        <v>80</v>
      </c>
      <c r="P16" s="45" t="str">
        <f t="shared" si="0"/>
        <v>Alta</v>
      </c>
      <c r="Q16" s="8" t="s">
        <v>81</v>
      </c>
      <c r="R16" s="8" t="s">
        <v>1</v>
      </c>
      <c r="S16" s="5" t="s">
        <v>68</v>
      </c>
      <c r="T16" s="5" t="s">
        <v>121</v>
      </c>
      <c r="U16" s="5" t="s">
        <v>121</v>
      </c>
      <c r="V16" s="5" t="s">
        <v>68</v>
      </c>
      <c r="W16" s="5" t="s">
        <v>109</v>
      </c>
      <c r="X16" s="5" t="s">
        <v>111</v>
      </c>
      <c r="Y16" s="5" t="s">
        <v>84</v>
      </c>
      <c r="Z16" s="5" t="s">
        <v>133</v>
      </c>
      <c r="AA16" s="44">
        <v>43649</v>
      </c>
      <c r="AB16" s="8"/>
      <c r="AC16" s="4" t="s">
        <v>134</v>
      </c>
    </row>
    <row r="17" spans="1:29" ht="120" x14ac:dyDescent="0.25">
      <c r="A17" s="30" t="s">
        <v>406</v>
      </c>
      <c r="B17" s="8" t="s">
        <v>135</v>
      </c>
      <c r="C17" s="8" t="s">
        <v>69</v>
      </c>
      <c r="D17" s="31" t="s">
        <v>136</v>
      </c>
      <c r="E17" s="31" t="s">
        <v>137</v>
      </c>
      <c r="F17" s="8" t="s">
        <v>70</v>
      </c>
      <c r="G17" s="10" t="s">
        <v>138</v>
      </c>
      <c r="H17" s="46" t="s">
        <v>139</v>
      </c>
      <c r="I17" s="8" t="s">
        <v>71</v>
      </c>
      <c r="J17" s="8" t="s">
        <v>140</v>
      </c>
      <c r="K17" s="36" t="s">
        <v>78</v>
      </c>
      <c r="L17" s="30" t="s">
        <v>141</v>
      </c>
      <c r="M17" s="30" t="s">
        <v>142</v>
      </c>
      <c r="N17" s="30" t="s">
        <v>80</v>
      </c>
      <c r="O17" s="30" t="s">
        <v>74</v>
      </c>
      <c r="P17" s="45" t="str">
        <f t="shared" si="0"/>
        <v>Alta</v>
      </c>
      <c r="Q17" s="3" t="s">
        <v>81</v>
      </c>
      <c r="R17" s="8" t="s">
        <v>5</v>
      </c>
      <c r="S17" s="12" t="s">
        <v>135</v>
      </c>
      <c r="T17" s="12" t="s">
        <v>143</v>
      </c>
      <c r="U17" s="12" t="s">
        <v>144</v>
      </c>
      <c r="V17" s="12" t="s">
        <v>4</v>
      </c>
      <c r="W17" s="12" t="s">
        <v>145</v>
      </c>
      <c r="X17" s="12" t="s">
        <v>146</v>
      </c>
      <c r="Y17" s="12" t="s">
        <v>84</v>
      </c>
      <c r="Z17" s="12" t="s">
        <v>147</v>
      </c>
      <c r="AA17" s="34">
        <v>43564</v>
      </c>
      <c r="AB17" s="8"/>
      <c r="AC17" s="4" t="s">
        <v>148</v>
      </c>
    </row>
    <row r="18" spans="1:29" ht="72" x14ac:dyDescent="0.25">
      <c r="A18" s="30" t="s">
        <v>401</v>
      </c>
      <c r="B18" s="8" t="s">
        <v>135</v>
      </c>
      <c r="C18" s="8" t="s">
        <v>86</v>
      </c>
      <c r="D18" s="31" t="s">
        <v>51</v>
      </c>
      <c r="E18" s="8" t="s">
        <v>78</v>
      </c>
      <c r="F18" s="8" t="s">
        <v>70</v>
      </c>
      <c r="G18" s="4" t="s">
        <v>149</v>
      </c>
      <c r="H18" s="12" t="s">
        <v>150</v>
      </c>
      <c r="I18" s="8" t="s">
        <v>71</v>
      </c>
      <c r="J18" s="8" t="s">
        <v>78</v>
      </c>
      <c r="K18" s="47"/>
      <c r="L18" s="30" t="s">
        <v>73</v>
      </c>
      <c r="M18" s="30" t="s">
        <v>2</v>
      </c>
      <c r="N18" s="30" t="s">
        <v>80</v>
      </c>
      <c r="O18" s="30" t="s">
        <v>80</v>
      </c>
      <c r="P18" s="39" t="str">
        <f t="shared" si="0"/>
        <v>Alta</v>
      </c>
      <c r="Q18" s="8" t="s">
        <v>81</v>
      </c>
      <c r="R18" s="8" t="s">
        <v>1</v>
      </c>
      <c r="S18" s="12" t="s">
        <v>135</v>
      </c>
      <c r="T18" s="12" t="s">
        <v>151</v>
      </c>
      <c r="U18" s="12" t="s">
        <v>152</v>
      </c>
      <c r="V18" s="10" t="s">
        <v>92</v>
      </c>
      <c r="W18" s="10" t="s">
        <v>93</v>
      </c>
      <c r="X18" s="10" t="s">
        <v>94</v>
      </c>
      <c r="Y18" s="12" t="s">
        <v>84</v>
      </c>
      <c r="Z18" s="12" t="s">
        <v>3</v>
      </c>
      <c r="AA18" s="44">
        <v>43543</v>
      </c>
      <c r="AB18" s="8"/>
      <c r="AC18" s="4"/>
    </row>
    <row r="19" spans="1:29" ht="72" x14ac:dyDescent="0.25">
      <c r="A19" s="30" t="s">
        <v>401</v>
      </c>
      <c r="B19" s="8" t="s">
        <v>135</v>
      </c>
      <c r="C19" s="8" t="s">
        <v>86</v>
      </c>
      <c r="D19" s="31" t="s">
        <v>51</v>
      </c>
      <c r="E19" s="8" t="s">
        <v>78</v>
      </c>
      <c r="F19" s="8" t="s">
        <v>70</v>
      </c>
      <c r="G19" s="4" t="s">
        <v>153</v>
      </c>
      <c r="H19" s="12" t="s">
        <v>154</v>
      </c>
      <c r="I19" s="8" t="s">
        <v>71</v>
      </c>
      <c r="J19" s="8" t="s">
        <v>155</v>
      </c>
      <c r="K19" s="8" t="s">
        <v>78</v>
      </c>
      <c r="L19" s="30" t="s">
        <v>73</v>
      </c>
      <c r="M19" s="30" t="s">
        <v>2</v>
      </c>
      <c r="N19" s="30" t="s">
        <v>80</v>
      </c>
      <c r="O19" s="30" t="s">
        <v>80</v>
      </c>
      <c r="P19" s="39" t="str">
        <f t="shared" si="0"/>
        <v>Alta</v>
      </c>
      <c r="Q19" s="8" t="s">
        <v>81</v>
      </c>
      <c r="R19" s="8" t="s">
        <v>1</v>
      </c>
      <c r="S19" s="12" t="s">
        <v>135</v>
      </c>
      <c r="T19" s="12" t="s">
        <v>151</v>
      </c>
      <c r="U19" s="12" t="s">
        <v>152</v>
      </c>
      <c r="V19" s="12" t="s">
        <v>135</v>
      </c>
      <c r="W19" s="12" t="s">
        <v>151</v>
      </c>
      <c r="X19" s="12" t="s">
        <v>152</v>
      </c>
      <c r="Y19" s="12" t="s">
        <v>84</v>
      </c>
      <c r="Z19" s="12" t="s">
        <v>3</v>
      </c>
      <c r="AA19" s="44">
        <v>43543</v>
      </c>
      <c r="AB19" s="8"/>
      <c r="AC19" s="4"/>
    </row>
    <row r="20" spans="1:29" ht="72" x14ac:dyDescent="0.25">
      <c r="A20" s="30" t="s">
        <v>401</v>
      </c>
      <c r="B20" s="8" t="s">
        <v>135</v>
      </c>
      <c r="C20" s="8" t="s">
        <v>86</v>
      </c>
      <c r="D20" s="8" t="s">
        <v>51</v>
      </c>
      <c r="E20" s="8" t="s">
        <v>77</v>
      </c>
      <c r="F20" s="48" t="s">
        <v>87</v>
      </c>
      <c r="G20" s="4" t="s">
        <v>156</v>
      </c>
      <c r="H20" s="12" t="s">
        <v>157</v>
      </c>
      <c r="I20" s="8" t="s">
        <v>71</v>
      </c>
      <c r="J20" s="8" t="s">
        <v>78</v>
      </c>
      <c r="K20" s="6" t="s">
        <v>158</v>
      </c>
      <c r="L20" s="30" t="s">
        <v>73</v>
      </c>
      <c r="M20" s="30" t="s">
        <v>2</v>
      </c>
      <c r="N20" s="35" t="s">
        <v>80</v>
      </c>
      <c r="O20" s="35" t="s">
        <v>74</v>
      </c>
      <c r="P20" s="39" t="str">
        <f t="shared" si="0"/>
        <v>Alta</v>
      </c>
      <c r="Q20" s="6" t="s">
        <v>158</v>
      </c>
      <c r="R20" s="8" t="s">
        <v>75</v>
      </c>
      <c r="S20" s="12" t="s">
        <v>135</v>
      </c>
      <c r="T20" s="12" t="s">
        <v>151</v>
      </c>
      <c r="U20" s="12" t="s">
        <v>152</v>
      </c>
      <c r="V20" s="12" t="s">
        <v>92</v>
      </c>
      <c r="W20" s="12" t="s">
        <v>93</v>
      </c>
      <c r="X20" s="12" t="s">
        <v>98</v>
      </c>
      <c r="Y20" s="12" t="s">
        <v>84</v>
      </c>
      <c r="Z20" s="12" t="s">
        <v>159</v>
      </c>
      <c r="AA20" s="34">
        <v>43564</v>
      </c>
      <c r="AB20" s="8"/>
      <c r="AC20" s="4"/>
    </row>
    <row r="21" spans="1:29" ht="84" x14ac:dyDescent="0.25">
      <c r="A21" s="30" t="s">
        <v>401</v>
      </c>
      <c r="B21" s="8" t="s">
        <v>135</v>
      </c>
      <c r="C21" s="3" t="s">
        <v>86</v>
      </c>
      <c r="D21" s="3" t="s">
        <v>51</v>
      </c>
      <c r="E21" s="3" t="s">
        <v>77</v>
      </c>
      <c r="F21" s="3" t="s">
        <v>87</v>
      </c>
      <c r="G21" s="4" t="s">
        <v>160</v>
      </c>
      <c r="H21" s="12" t="s">
        <v>161</v>
      </c>
      <c r="I21" s="8" t="s">
        <v>71</v>
      </c>
      <c r="J21" s="8" t="s">
        <v>78</v>
      </c>
      <c r="K21" s="6" t="s">
        <v>162</v>
      </c>
      <c r="L21" s="30" t="s">
        <v>141</v>
      </c>
      <c r="M21" s="30" t="s">
        <v>142</v>
      </c>
      <c r="N21" s="35" t="s">
        <v>80</v>
      </c>
      <c r="O21" s="35" t="s">
        <v>74</v>
      </c>
      <c r="P21" s="45" t="str">
        <f t="shared" si="0"/>
        <v>Alta</v>
      </c>
      <c r="Q21" s="3" t="s">
        <v>81</v>
      </c>
      <c r="R21" s="8" t="s">
        <v>1</v>
      </c>
      <c r="S21" s="12" t="s">
        <v>135</v>
      </c>
      <c r="T21" s="12" t="s">
        <v>143</v>
      </c>
      <c r="U21" s="12" t="s">
        <v>144</v>
      </c>
      <c r="V21" s="49" t="s">
        <v>102</v>
      </c>
      <c r="W21" s="49" t="s">
        <v>93</v>
      </c>
      <c r="X21" s="12" t="s">
        <v>98</v>
      </c>
      <c r="Y21" s="12" t="s">
        <v>76</v>
      </c>
      <c r="Z21" s="12" t="s">
        <v>164</v>
      </c>
      <c r="AA21" s="34">
        <v>43564</v>
      </c>
      <c r="AB21" s="8"/>
      <c r="AC21" s="4" t="s">
        <v>163</v>
      </c>
    </row>
    <row r="22" spans="1:29" ht="108" x14ac:dyDescent="0.25">
      <c r="A22" s="67">
        <v>112</v>
      </c>
      <c r="B22" s="31" t="s">
        <v>165</v>
      </c>
      <c r="C22" s="8" t="s">
        <v>69</v>
      </c>
      <c r="D22" s="8" t="s">
        <v>166</v>
      </c>
      <c r="E22" s="8" t="s">
        <v>167</v>
      </c>
      <c r="F22" s="8" t="s">
        <v>70</v>
      </c>
      <c r="G22" s="32" t="s">
        <v>168</v>
      </c>
      <c r="H22" s="10" t="s">
        <v>169</v>
      </c>
      <c r="I22" s="8" t="s">
        <v>71</v>
      </c>
      <c r="J22" s="8" t="s">
        <v>78</v>
      </c>
      <c r="K22" s="8" t="s">
        <v>13</v>
      </c>
      <c r="L22" s="30" t="s">
        <v>78</v>
      </c>
      <c r="M22" s="50" t="s">
        <v>2</v>
      </c>
      <c r="N22" s="50" t="s">
        <v>80</v>
      </c>
      <c r="O22" s="50" t="s">
        <v>80</v>
      </c>
      <c r="P22" s="39" t="str">
        <f t="shared" si="0"/>
        <v>Alta</v>
      </c>
      <c r="Q22" s="8" t="s">
        <v>81</v>
      </c>
      <c r="R22" s="8" t="s">
        <v>5</v>
      </c>
      <c r="S22" s="13" t="s">
        <v>165</v>
      </c>
      <c r="T22" s="13" t="s">
        <v>15</v>
      </c>
      <c r="U22" s="13" t="s">
        <v>170</v>
      </c>
      <c r="V22" s="13" t="s">
        <v>165</v>
      </c>
      <c r="W22" s="13" t="s">
        <v>15</v>
      </c>
      <c r="X22" s="13" t="s">
        <v>170</v>
      </c>
      <c r="Y22" s="12" t="s">
        <v>84</v>
      </c>
      <c r="Z22" s="10" t="s">
        <v>171</v>
      </c>
      <c r="AA22" s="40">
        <v>43560</v>
      </c>
      <c r="AB22" s="51"/>
      <c r="AC22" s="10"/>
    </row>
    <row r="23" spans="1:29" ht="120" x14ac:dyDescent="0.25">
      <c r="A23" s="67">
        <v>112</v>
      </c>
      <c r="B23" s="31" t="s">
        <v>165</v>
      </c>
      <c r="C23" s="8" t="s">
        <v>69</v>
      </c>
      <c r="D23" s="8" t="s">
        <v>166</v>
      </c>
      <c r="E23" s="8" t="s">
        <v>167</v>
      </c>
      <c r="F23" s="8" t="s">
        <v>70</v>
      </c>
      <c r="G23" s="52" t="s">
        <v>172</v>
      </c>
      <c r="H23" s="12" t="s">
        <v>173</v>
      </c>
      <c r="I23" s="8" t="s">
        <v>71</v>
      </c>
      <c r="J23" s="8" t="s">
        <v>78</v>
      </c>
      <c r="K23" s="8" t="s">
        <v>13</v>
      </c>
      <c r="L23" s="30" t="s">
        <v>73</v>
      </c>
      <c r="M23" s="30" t="s">
        <v>2</v>
      </c>
      <c r="N23" s="50" t="s">
        <v>80</v>
      </c>
      <c r="O23" s="50" t="s">
        <v>80</v>
      </c>
      <c r="P23" s="39" t="str">
        <f t="shared" si="0"/>
        <v>Alta</v>
      </c>
      <c r="Q23" s="8" t="s">
        <v>81</v>
      </c>
      <c r="R23" s="8" t="s">
        <v>5</v>
      </c>
      <c r="S23" s="13" t="s">
        <v>165</v>
      </c>
      <c r="T23" s="13" t="s">
        <v>15</v>
      </c>
      <c r="U23" s="13" t="s">
        <v>170</v>
      </c>
      <c r="V23" s="12" t="s">
        <v>4</v>
      </c>
      <c r="W23" s="12" t="s">
        <v>174</v>
      </c>
      <c r="X23" s="12" t="s">
        <v>175</v>
      </c>
      <c r="Y23" s="12" t="s">
        <v>176</v>
      </c>
      <c r="Z23" s="12" t="s">
        <v>177</v>
      </c>
      <c r="AA23" s="34">
        <v>43556</v>
      </c>
      <c r="AB23" s="8"/>
      <c r="AC23" s="12" t="s">
        <v>178</v>
      </c>
    </row>
    <row r="24" spans="1:29" ht="108" x14ac:dyDescent="0.25">
      <c r="A24" s="67">
        <v>112</v>
      </c>
      <c r="B24" s="11" t="s">
        <v>165</v>
      </c>
      <c r="C24" s="43" t="s">
        <v>69</v>
      </c>
      <c r="D24" s="43" t="s">
        <v>114</v>
      </c>
      <c r="E24" s="2" t="s">
        <v>179</v>
      </c>
      <c r="F24" s="8" t="s">
        <v>70</v>
      </c>
      <c r="G24" s="7" t="s">
        <v>180</v>
      </c>
      <c r="H24" s="12" t="s">
        <v>181</v>
      </c>
      <c r="I24" s="3" t="s">
        <v>182</v>
      </c>
      <c r="J24" s="8" t="s">
        <v>183</v>
      </c>
      <c r="K24" s="1" t="s">
        <v>78</v>
      </c>
      <c r="L24" s="30" t="s">
        <v>78</v>
      </c>
      <c r="M24" s="30" t="s">
        <v>142</v>
      </c>
      <c r="N24" s="30" t="s">
        <v>74</v>
      </c>
      <c r="O24" s="30" t="s">
        <v>184</v>
      </c>
      <c r="P24" s="45" t="str">
        <f t="shared" si="0"/>
        <v>Media</v>
      </c>
      <c r="Q24" s="8" t="s">
        <v>185</v>
      </c>
      <c r="R24" s="8" t="s">
        <v>78</v>
      </c>
      <c r="S24" s="10" t="s">
        <v>165</v>
      </c>
      <c r="T24" s="12" t="s">
        <v>16</v>
      </c>
      <c r="U24" s="12" t="s">
        <v>16</v>
      </c>
      <c r="V24" s="10" t="s">
        <v>165</v>
      </c>
      <c r="W24" s="12" t="s">
        <v>16</v>
      </c>
      <c r="X24" s="12" t="s">
        <v>16</v>
      </c>
      <c r="Y24" s="12" t="s">
        <v>84</v>
      </c>
      <c r="Z24" s="12" t="s">
        <v>186</v>
      </c>
      <c r="AA24" s="34">
        <v>43612</v>
      </c>
      <c r="AB24" s="34"/>
      <c r="AC24" s="12" t="s">
        <v>187</v>
      </c>
    </row>
    <row r="25" spans="1:29" ht="108" x14ac:dyDescent="0.25">
      <c r="A25" s="67">
        <v>112</v>
      </c>
      <c r="B25" s="31" t="s">
        <v>165</v>
      </c>
      <c r="C25" s="8" t="s">
        <v>69</v>
      </c>
      <c r="D25" s="8" t="s">
        <v>166</v>
      </c>
      <c r="E25" s="8" t="s">
        <v>167</v>
      </c>
      <c r="F25" s="8" t="s">
        <v>188</v>
      </c>
      <c r="G25" s="12" t="s">
        <v>14</v>
      </c>
      <c r="H25" s="12" t="s">
        <v>189</v>
      </c>
      <c r="I25" s="8" t="s">
        <v>71</v>
      </c>
      <c r="J25" s="1" t="s">
        <v>78</v>
      </c>
      <c r="K25" s="8" t="s">
        <v>13</v>
      </c>
      <c r="L25" s="30" t="s">
        <v>78</v>
      </c>
      <c r="M25" s="50" t="s">
        <v>2</v>
      </c>
      <c r="N25" s="50" t="s">
        <v>74</v>
      </c>
      <c r="O25" s="50" t="s">
        <v>74</v>
      </c>
      <c r="P25" s="45" t="str">
        <f t="shared" si="0"/>
        <v>Media</v>
      </c>
      <c r="Q25" s="8" t="s">
        <v>81</v>
      </c>
      <c r="R25" s="8" t="s">
        <v>78</v>
      </c>
      <c r="S25" s="13" t="s">
        <v>165</v>
      </c>
      <c r="T25" s="13" t="s">
        <v>15</v>
      </c>
      <c r="U25" s="13" t="s">
        <v>170</v>
      </c>
      <c r="V25" s="13" t="s">
        <v>165</v>
      </c>
      <c r="W25" s="13" t="s">
        <v>15</v>
      </c>
      <c r="X25" s="13" t="s">
        <v>170</v>
      </c>
      <c r="Y25" s="12" t="s">
        <v>84</v>
      </c>
      <c r="Z25" s="12" t="s">
        <v>190</v>
      </c>
      <c r="AA25" s="34">
        <v>43556</v>
      </c>
      <c r="AB25" s="8"/>
      <c r="AC25" s="4" t="s">
        <v>191</v>
      </c>
    </row>
    <row r="26" spans="1:29" ht="108" x14ac:dyDescent="0.25">
      <c r="A26" s="67">
        <v>112</v>
      </c>
      <c r="B26" s="8" t="s">
        <v>165</v>
      </c>
      <c r="C26" s="8" t="s">
        <v>69</v>
      </c>
      <c r="D26" s="8" t="s">
        <v>114</v>
      </c>
      <c r="E26" s="8" t="s">
        <v>192</v>
      </c>
      <c r="F26" s="8" t="s">
        <v>188</v>
      </c>
      <c r="G26" s="10" t="s">
        <v>193</v>
      </c>
      <c r="H26" s="12" t="s">
        <v>194</v>
      </c>
      <c r="I26" s="8" t="s">
        <v>71</v>
      </c>
      <c r="J26" s="8" t="s">
        <v>195</v>
      </c>
      <c r="K26" s="1" t="s">
        <v>78</v>
      </c>
      <c r="L26" s="30" t="s">
        <v>78</v>
      </c>
      <c r="M26" s="50" t="s">
        <v>2</v>
      </c>
      <c r="N26" s="50" t="s">
        <v>74</v>
      </c>
      <c r="O26" s="50" t="s">
        <v>74</v>
      </c>
      <c r="P26" s="45" t="str">
        <f t="shared" si="0"/>
        <v>Media</v>
      </c>
      <c r="Q26" s="8" t="s">
        <v>81</v>
      </c>
      <c r="R26" s="8" t="s">
        <v>78</v>
      </c>
      <c r="S26" s="12" t="s">
        <v>165</v>
      </c>
      <c r="T26" s="12" t="s">
        <v>196</v>
      </c>
      <c r="U26" s="12" t="s">
        <v>17</v>
      </c>
      <c r="V26" s="12" t="s">
        <v>165</v>
      </c>
      <c r="W26" s="12" t="s">
        <v>196</v>
      </c>
      <c r="X26" s="12" t="s">
        <v>17</v>
      </c>
      <c r="Y26" s="12" t="s">
        <v>84</v>
      </c>
      <c r="Z26" s="12" t="s">
        <v>197</v>
      </c>
      <c r="AA26" s="34">
        <v>43593</v>
      </c>
      <c r="AB26" s="8"/>
      <c r="AC26" s="12"/>
    </row>
    <row r="27" spans="1:29" ht="144" x14ac:dyDescent="0.25">
      <c r="A27" s="67">
        <v>112</v>
      </c>
      <c r="B27" s="43" t="s">
        <v>165</v>
      </c>
      <c r="C27" s="2" t="s">
        <v>86</v>
      </c>
      <c r="D27" s="9" t="s">
        <v>51</v>
      </c>
      <c r="E27" s="16" t="s">
        <v>77</v>
      </c>
      <c r="F27" s="9" t="s">
        <v>28</v>
      </c>
      <c r="G27" s="10" t="s">
        <v>198</v>
      </c>
      <c r="H27" s="10" t="s">
        <v>199</v>
      </c>
      <c r="I27" s="9" t="s">
        <v>71</v>
      </c>
      <c r="J27" s="2" t="s">
        <v>78</v>
      </c>
      <c r="K27" s="14" t="s">
        <v>12</v>
      </c>
      <c r="L27" s="35" t="s">
        <v>78</v>
      </c>
      <c r="M27" s="35" t="s">
        <v>200</v>
      </c>
      <c r="N27" s="35" t="s">
        <v>74</v>
      </c>
      <c r="O27" s="35" t="s">
        <v>74</v>
      </c>
      <c r="P27" s="39" t="str">
        <f t="shared" si="0"/>
        <v>Baja</v>
      </c>
      <c r="Q27" s="9" t="s">
        <v>81</v>
      </c>
      <c r="R27" s="9" t="s">
        <v>78</v>
      </c>
      <c r="S27" s="42" t="s">
        <v>165</v>
      </c>
      <c r="T27" s="53" t="s">
        <v>201</v>
      </c>
      <c r="U27" s="53" t="s">
        <v>170</v>
      </c>
      <c r="V27" s="53" t="s">
        <v>78</v>
      </c>
      <c r="W27" s="53" t="s">
        <v>78</v>
      </c>
      <c r="X27" s="53" t="s">
        <v>198</v>
      </c>
      <c r="Y27" s="5" t="s">
        <v>84</v>
      </c>
      <c r="Z27" s="53" t="s">
        <v>171</v>
      </c>
      <c r="AA27" s="54">
        <v>43558</v>
      </c>
      <c r="AB27" s="2"/>
      <c r="AC27" s="53" t="s">
        <v>202</v>
      </c>
    </row>
    <row r="28" spans="1:29" ht="168" x14ac:dyDescent="0.25">
      <c r="A28" s="67" t="s">
        <v>407</v>
      </c>
      <c r="B28" s="8" t="s">
        <v>203</v>
      </c>
      <c r="C28" s="8" t="s">
        <v>69</v>
      </c>
      <c r="D28" s="8" t="s">
        <v>166</v>
      </c>
      <c r="E28" s="8" t="s">
        <v>167</v>
      </c>
      <c r="F28" s="8" t="s">
        <v>70</v>
      </c>
      <c r="G28" s="10" t="s">
        <v>204</v>
      </c>
      <c r="H28" s="12" t="s">
        <v>205</v>
      </c>
      <c r="I28" s="8" t="s">
        <v>71</v>
      </c>
      <c r="J28" s="8" t="s">
        <v>206</v>
      </c>
      <c r="K28" s="1" t="s">
        <v>78</v>
      </c>
      <c r="L28" s="30" t="s">
        <v>78</v>
      </c>
      <c r="M28" s="50" t="s">
        <v>2</v>
      </c>
      <c r="N28" s="50" t="s">
        <v>80</v>
      </c>
      <c r="O28" s="50" t="s">
        <v>80</v>
      </c>
      <c r="P28" s="45" t="str">
        <f t="shared" si="0"/>
        <v>Alta</v>
      </c>
      <c r="Q28" s="8" t="s">
        <v>81</v>
      </c>
      <c r="R28" s="8" t="s">
        <v>5</v>
      </c>
      <c r="S28" s="12" t="s">
        <v>203</v>
      </c>
      <c r="T28" s="12" t="s">
        <v>207</v>
      </c>
      <c r="U28" s="12" t="s">
        <v>208</v>
      </c>
      <c r="V28" s="12" t="s">
        <v>203</v>
      </c>
      <c r="W28" s="12" t="s">
        <v>209</v>
      </c>
      <c r="X28" s="12" t="s">
        <v>208</v>
      </c>
      <c r="Y28" s="12" t="s">
        <v>84</v>
      </c>
      <c r="Z28" s="12" t="s">
        <v>210</v>
      </c>
      <c r="AA28" s="34">
        <v>43579</v>
      </c>
      <c r="AB28" s="8"/>
      <c r="AC28" s="12"/>
    </row>
    <row r="29" spans="1:29" ht="96" x14ac:dyDescent="0.25">
      <c r="A29" s="67" t="s">
        <v>407</v>
      </c>
      <c r="B29" s="8" t="s">
        <v>203</v>
      </c>
      <c r="C29" s="8" t="s">
        <v>69</v>
      </c>
      <c r="D29" s="8" t="s">
        <v>136</v>
      </c>
      <c r="E29" s="8" t="s">
        <v>167</v>
      </c>
      <c r="F29" s="8" t="s">
        <v>70</v>
      </c>
      <c r="G29" s="32" t="s">
        <v>211</v>
      </c>
      <c r="H29" s="12" t="s">
        <v>212</v>
      </c>
      <c r="I29" s="8" t="s">
        <v>71</v>
      </c>
      <c r="J29" s="8" t="s">
        <v>213</v>
      </c>
      <c r="K29" s="1" t="s">
        <v>78</v>
      </c>
      <c r="L29" s="30" t="s">
        <v>78</v>
      </c>
      <c r="M29" s="50" t="s">
        <v>2</v>
      </c>
      <c r="N29" s="50" t="s">
        <v>80</v>
      </c>
      <c r="O29" s="50" t="s">
        <v>80</v>
      </c>
      <c r="P29" s="39" t="str">
        <f t="shared" si="0"/>
        <v>Alta</v>
      </c>
      <c r="Q29" s="8" t="s">
        <v>81</v>
      </c>
      <c r="R29" s="8" t="s">
        <v>5</v>
      </c>
      <c r="S29" s="12" t="s">
        <v>203</v>
      </c>
      <c r="T29" s="12" t="s">
        <v>209</v>
      </c>
      <c r="U29" s="12" t="s">
        <v>214</v>
      </c>
      <c r="V29" s="12" t="s">
        <v>203</v>
      </c>
      <c r="W29" s="12" t="s">
        <v>209</v>
      </c>
      <c r="X29" s="12" t="s">
        <v>215</v>
      </c>
      <c r="Y29" s="12" t="s">
        <v>84</v>
      </c>
      <c r="Z29" s="12" t="s">
        <v>216</v>
      </c>
      <c r="AA29" s="34">
        <v>43594</v>
      </c>
      <c r="AB29" s="8"/>
      <c r="AC29" s="12"/>
    </row>
    <row r="30" spans="1:29" ht="168" x14ac:dyDescent="0.25">
      <c r="A30" s="67" t="s">
        <v>407</v>
      </c>
      <c r="B30" s="8" t="s">
        <v>203</v>
      </c>
      <c r="C30" s="8" t="s">
        <v>69</v>
      </c>
      <c r="D30" s="38" t="s">
        <v>136</v>
      </c>
      <c r="E30" s="8" t="s">
        <v>217</v>
      </c>
      <c r="F30" s="8" t="s">
        <v>70</v>
      </c>
      <c r="G30" s="32" t="s">
        <v>218</v>
      </c>
      <c r="H30" s="12" t="s">
        <v>219</v>
      </c>
      <c r="I30" s="8" t="s">
        <v>71</v>
      </c>
      <c r="J30" s="8" t="s">
        <v>220</v>
      </c>
      <c r="K30" s="1" t="s">
        <v>78</v>
      </c>
      <c r="L30" s="30" t="s">
        <v>73</v>
      </c>
      <c r="M30" s="50" t="s">
        <v>2</v>
      </c>
      <c r="N30" s="50" t="s">
        <v>80</v>
      </c>
      <c r="O30" s="50" t="s">
        <v>80</v>
      </c>
      <c r="P30" s="39" t="str">
        <f t="shared" si="0"/>
        <v>Alta</v>
      </c>
      <c r="Q30" s="8" t="s">
        <v>81</v>
      </c>
      <c r="R30" s="8" t="s">
        <v>5</v>
      </c>
      <c r="S30" s="12" t="s">
        <v>203</v>
      </c>
      <c r="T30" s="12" t="s">
        <v>221</v>
      </c>
      <c r="U30" s="12" t="s">
        <v>222</v>
      </c>
      <c r="V30" s="12" t="s">
        <v>203</v>
      </c>
      <c r="W30" s="12" t="s">
        <v>221</v>
      </c>
      <c r="X30" s="12" t="s">
        <v>222</v>
      </c>
      <c r="Y30" s="12" t="s">
        <v>84</v>
      </c>
      <c r="Z30" s="12" t="s">
        <v>223</v>
      </c>
      <c r="AA30" s="34">
        <v>43557</v>
      </c>
      <c r="AB30" s="8"/>
      <c r="AC30" s="12"/>
    </row>
    <row r="31" spans="1:29" ht="144" x14ac:dyDescent="0.25">
      <c r="A31" s="67" t="s">
        <v>409</v>
      </c>
      <c r="B31" s="8" t="s">
        <v>203</v>
      </c>
      <c r="C31" s="8" t="s">
        <v>69</v>
      </c>
      <c r="D31" s="8" t="s">
        <v>224</v>
      </c>
      <c r="E31" s="8" t="s">
        <v>167</v>
      </c>
      <c r="F31" s="8" t="s">
        <v>70</v>
      </c>
      <c r="G31" s="32" t="s">
        <v>225</v>
      </c>
      <c r="H31" s="12" t="s">
        <v>226</v>
      </c>
      <c r="I31" s="8" t="s">
        <v>71</v>
      </c>
      <c r="J31" s="8" t="s">
        <v>227</v>
      </c>
      <c r="K31" s="14" t="s">
        <v>228</v>
      </c>
      <c r="L31" s="30" t="s">
        <v>78</v>
      </c>
      <c r="M31" s="50" t="s">
        <v>2</v>
      </c>
      <c r="N31" s="50" t="s">
        <v>80</v>
      </c>
      <c r="O31" s="50" t="s">
        <v>80</v>
      </c>
      <c r="P31" s="39" t="str">
        <f t="shared" si="0"/>
        <v>Alta</v>
      </c>
      <c r="Q31" s="8" t="s">
        <v>81</v>
      </c>
      <c r="R31" s="8" t="s">
        <v>5</v>
      </c>
      <c r="S31" s="12" t="s">
        <v>203</v>
      </c>
      <c r="T31" s="12" t="s">
        <v>209</v>
      </c>
      <c r="U31" s="12" t="s">
        <v>229</v>
      </c>
      <c r="V31" s="12" t="s">
        <v>92</v>
      </c>
      <c r="W31" s="12" t="s">
        <v>93</v>
      </c>
      <c r="X31" s="12" t="s">
        <v>98</v>
      </c>
      <c r="Y31" s="12" t="s">
        <v>84</v>
      </c>
      <c r="Z31" s="12" t="s">
        <v>230</v>
      </c>
      <c r="AA31" s="34">
        <v>43560</v>
      </c>
      <c r="AB31" s="8"/>
      <c r="AC31" s="12"/>
    </row>
    <row r="32" spans="1:29" ht="144" x14ac:dyDescent="0.25">
      <c r="A32" s="67" t="s">
        <v>409</v>
      </c>
      <c r="B32" s="8" t="s">
        <v>203</v>
      </c>
      <c r="C32" s="8" t="s">
        <v>69</v>
      </c>
      <c r="D32" s="8" t="s">
        <v>224</v>
      </c>
      <c r="E32" s="8" t="s">
        <v>167</v>
      </c>
      <c r="F32" s="8" t="s">
        <v>70</v>
      </c>
      <c r="G32" s="32" t="s">
        <v>231</v>
      </c>
      <c r="H32" s="12" t="s">
        <v>232</v>
      </c>
      <c r="I32" s="8" t="s">
        <v>71</v>
      </c>
      <c r="J32" s="8" t="s">
        <v>227</v>
      </c>
      <c r="K32" s="14" t="s">
        <v>228</v>
      </c>
      <c r="L32" s="30" t="s">
        <v>78</v>
      </c>
      <c r="M32" s="50" t="s">
        <v>2</v>
      </c>
      <c r="N32" s="50" t="s">
        <v>80</v>
      </c>
      <c r="O32" s="50" t="s">
        <v>80</v>
      </c>
      <c r="P32" s="39" t="str">
        <f t="shared" si="0"/>
        <v>Alta</v>
      </c>
      <c r="Q32" s="8" t="s">
        <v>81</v>
      </c>
      <c r="R32" s="8" t="s">
        <v>5</v>
      </c>
      <c r="S32" s="12" t="s">
        <v>203</v>
      </c>
      <c r="T32" s="12" t="s">
        <v>209</v>
      </c>
      <c r="U32" s="12" t="s">
        <v>229</v>
      </c>
      <c r="V32" s="12" t="s">
        <v>92</v>
      </c>
      <c r="W32" s="12" t="s">
        <v>93</v>
      </c>
      <c r="X32" s="12" t="s">
        <v>98</v>
      </c>
      <c r="Y32" s="12" t="s">
        <v>84</v>
      </c>
      <c r="Z32" s="12" t="s">
        <v>230</v>
      </c>
      <c r="AA32" s="34">
        <v>43560</v>
      </c>
      <c r="AB32" s="8"/>
      <c r="AC32" s="12"/>
    </row>
    <row r="33" spans="1:29" ht="144" x14ac:dyDescent="0.25">
      <c r="A33" s="67" t="s">
        <v>409</v>
      </c>
      <c r="B33" s="8" t="s">
        <v>203</v>
      </c>
      <c r="C33" s="8" t="s">
        <v>69</v>
      </c>
      <c r="D33" s="8" t="s">
        <v>224</v>
      </c>
      <c r="E33" s="8" t="s">
        <v>167</v>
      </c>
      <c r="F33" s="8" t="s">
        <v>70</v>
      </c>
      <c r="G33" s="32" t="s">
        <v>233</v>
      </c>
      <c r="H33" s="12" t="s">
        <v>234</v>
      </c>
      <c r="I33" s="8" t="s">
        <v>71</v>
      </c>
      <c r="J33" s="8" t="s">
        <v>227</v>
      </c>
      <c r="K33" s="14" t="s">
        <v>228</v>
      </c>
      <c r="L33" s="30" t="s">
        <v>73</v>
      </c>
      <c r="M33" s="50" t="s">
        <v>2</v>
      </c>
      <c r="N33" s="50" t="s">
        <v>80</v>
      </c>
      <c r="O33" s="50" t="s">
        <v>80</v>
      </c>
      <c r="P33" s="39" t="str">
        <f t="shared" si="0"/>
        <v>Alta</v>
      </c>
      <c r="Q33" s="8" t="s">
        <v>81</v>
      </c>
      <c r="R33" s="8" t="s">
        <v>5</v>
      </c>
      <c r="S33" s="12" t="s">
        <v>203</v>
      </c>
      <c r="T33" s="12" t="s">
        <v>209</v>
      </c>
      <c r="U33" s="12" t="s">
        <v>229</v>
      </c>
      <c r="V33" s="12" t="s">
        <v>92</v>
      </c>
      <c r="W33" s="12" t="s">
        <v>93</v>
      </c>
      <c r="X33" s="12" t="s">
        <v>98</v>
      </c>
      <c r="Y33" s="12" t="s">
        <v>84</v>
      </c>
      <c r="Z33" s="12" t="s">
        <v>230</v>
      </c>
      <c r="AA33" s="34">
        <v>43560</v>
      </c>
      <c r="AB33" s="8"/>
      <c r="AC33" s="12"/>
    </row>
    <row r="34" spans="1:29" ht="168" x14ac:dyDescent="0.25">
      <c r="A34" s="67" t="s">
        <v>407</v>
      </c>
      <c r="B34" s="8" t="s">
        <v>203</v>
      </c>
      <c r="C34" s="8" t="s">
        <v>69</v>
      </c>
      <c r="D34" s="38" t="s">
        <v>136</v>
      </c>
      <c r="E34" s="8" t="s">
        <v>167</v>
      </c>
      <c r="F34" s="8" t="s">
        <v>70</v>
      </c>
      <c r="G34" s="32" t="s">
        <v>235</v>
      </c>
      <c r="H34" s="12" t="s">
        <v>236</v>
      </c>
      <c r="I34" s="8" t="s">
        <v>71</v>
      </c>
      <c r="J34" s="8" t="s">
        <v>237</v>
      </c>
      <c r="K34" s="1" t="s">
        <v>78</v>
      </c>
      <c r="L34" s="30" t="s">
        <v>78</v>
      </c>
      <c r="M34" s="50" t="s">
        <v>2</v>
      </c>
      <c r="N34" s="50" t="s">
        <v>80</v>
      </c>
      <c r="O34" s="50" t="s">
        <v>80</v>
      </c>
      <c r="P34" s="39" t="str">
        <f t="shared" si="0"/>
        <v>Alta</v>
      </c>
      <c r="Q34" s="8" t="s">
        <v>81</v>
      </c>
      <c r="R34" s="8" t="s">
        <v>78</v>
      </c>
      <c r="S34" s="12" t="s">
        <v>203</v>
      </c>
      <c r="T34" s="12" t="s">
        <v>221</v>
      </c>
      <c r="U34" s="12" t="s">
        <v>222</v>
      </c>
      <c r="V34" s="12" t="s">
        <v>203</v>
      </c>
      <c r="W34" s="12" t="s">
        <v>221</v>
      </c>
      <c r="X34" s="12" t="s">
        <v>222</v>
      </c>
      <c r="Y34" s="12" t="s">
        <v>84</v>
      </c>
      <c r="Z34" s="12" t="s">
        <v>238</v>
      </c>
      <c r="AA34" s="34" t="s">
        <v>239</v>
      </c>
      <c r="AB34" s="8"/>
      <c r="AC34" s="12"/>
    </row>
    <row r="35" spans="1:29" ht="132" x14ac:dyDescent="0.25">
      <c r="A35" s="67" t="s">
        <v>407</v>
      </c>
      <c r="B35" s="8" t="s">
        <v>203</v>
      </c>
      <c r="C35" s="8" t="s">
        <v>69</v>
      </c>
      <c r="D35" s="8" t="s">
        <v>136</v>
      </c>
      <c r="E35" s="8" t="s">
        <v>217</v>
      </c>
      <c r="F35" s="8" t="s">
        <v>70</v>
      </c>
      <c r="G35" s="32" t="s">
        <v>240</v>
      </c>
      <c r="H35" s="12" t="s">
        <v>241</v>
      </c>
      <c r="I35" s="8" t="s">
        <v>71</v>
      </c>
      <c r="J35" s="8" t="s">
        <v>213</v>
      </c>
      <c r="K35" s="1" t="s">
        <v>78</v>
      </c>
      <c r="L35" s="30" t="s">
        <v>78</v>
      </c>
      <c r="M35" s="50" t="s">
        <v>2</v>
      </c>
      <c r="N35" s="50" t="s">
        <v>74</v>
      </c>
      <c r="O35" s="50" t="s">
        <v>74</v>
      </c>
      <c r="P35" s="39" t="str">
        <f t="shared" si="0"/>
        <v>Media</v>
      </c>
      <c r="Q35" s="8" t="s">
        <v>81</v>
      </c>
      <c r="R35" s="8" t="s">
        <v>78</v>
      </c>
      <c r="S35" s="12" t="s">
        <v>203</v>
      </c>
      <c r="T35" s="12" t="s">
        <v>209</v>
      </c>
      <c r="U35" s="12" t="s">
        <v>242</v>
      </c>
      <c r="V35" s="12" t="s">
        <v>203</v>
      </c>
      <c r="W35" s="12" t="s">
        <v>209</v>
      </c>
      <c r="X35" s="12" t="s">
        <v>215</v>
      </c>
      <c r="Y35" s="12" t="s">
        <v>84</v>
      </c>
      <c r="Z35" s="12" t="s">
        <v>216</v>
      </c>
      <c r="AA35" s="34">
        <v>43594</v>
      </c>
      <c r="AB35" s="8"/>
      <c r="AC35" s="12"/>
    </row>
    <row r="36" spans="1:29" ht="132" x14ac:dyDescent="0.25">
      <c r="A36" s="67" t="s">
        <v>407</v>
      </c>
      <c r="B36" s="8" t="s">
        <v>203</v>
      </c>
      <c r="C36" s="8" t="s">
        <v>69</v>
      </c>
      <c r="D36" s="8" t="s">
        <v>136</v>
      </c>
      <c r="E36" s="8" t="s">
        <v>217</v>
      </c>
      <c r="F36" s="8" t="s">
        <v>70</v>
      </c>
      <c r="G36" s="32" t="s">
        <v>243</v>
      </c>
      <c r="H36" s="12" t="s">
        <v>244</v>
      </c>
      <c r="I36" s="8" t="s">
        <v>71</v>
      </c>
      <c r="J36" s="8" t="s">
        <v>213</v>
      </c>
      <c r="K36" s="1" t="s">
        <v>78</v>
      </c>
      <c r="L36" s="30" t="s">
        <v>78</v>
      </c>
      <c r="M36" s="50" t="s">
        <v>2</v>
      </c>
      <c r="N36" s="50" t="s">
        <v>74</v>
      </c>
      <c r="O36" s="50" t="s">
        <v>74</v>
      </c>
      <c r="P36" s="39" t="str">
        <f t="shared" si="0"/>
        <v>Media</v>
      </c>
      <c r="Q36" s="8" t="s">
        <v>81</v>
      </c>
      <c r="R36" s="8" t="s">
        <v>5</v>
      </c>
      <c r="S36" s="12" t="s">
        <v>203</v>
      </c>
      <c r="T36" s="12" t="s">
        <v>209</v>
      </c>
      <c r="U36" s="12" t="s">
        <v>242</v>
      </c>
      <c r="V36" s="12" t="s">
        <v>203</v>
      </c>
      <c r="W36" s="12" t="s">
        <v>209</v>
      </c>
      <c r="X36" s="12" t="s">
        <v>215</v>
      </c>
      <c r="Y36" s="12" t="s">
        <v>84</v>
      </c>
      <c r="Z36" s="12" t="s">
        <v>216</v>
      </c>
      <c r="AA36" s="34">
        <v>43594</v>
      </c>
      <c r="AB36" s="8"/>
      <c r="AC36" s="12"/>
    </row>
    <row r="37" spans="1:29" ht="120" x14ac:dyDescent="0.25">
      <c r="A37" s="67" t="s">
        <v>410</v>
      </c>
      <c r="B37" s="8" t="s">
        <v>203</v>
      </c>
      <c r="C37" s="8" t="s">
        <v>69</v>
      </c>
      <c r="D37" s="8" t="s">
        <v>166</v>
      </c>
      <c r="E37" s="8" t="s">
        <v>217</v>
      </c>
      <c r="F37" s="8" t="s">
        <v>70</v>
      </c>
      <c r="G37" s="32" t="s">
        <v>245</v>
      </c>
      <c r="H37" s="12" t="s">
        <v>246</v>
      </c>
      <c r="I37" s="8" t="s">
        <v>71</v>
      </c>
      <c r="J37" s="8" t="s">
        <v>247</v>
      </c>
      <c r="K37" s="1" t="s">
        <v>78</v>
      </c>
      <c r="L37" s="30" t="s">
        <v>78</v>
      </c>
      <c r="M37" s="50" t="s">
        <v>2</v>
      </c>
      <c r="N37" s="50" t="s">
        <v>80</v>
      </c>
      <c r="O37" s="50" t="s">
        <v>80</v>
      </c>
      <c r="P37" s="39" t="str">
        <f t="shared" si="0"/>
        <v>Alta</v>
      </c>
      <c r="Q37" s="8" t="s">
        <v>81</v>
      </c>
      <c r="R37" s="8" t="s">
        <v>78</v>
      </c>
      <c r="S37" s="12" t="s">
        <v>203</v>
      </c>
      <c r="T37" s="12" t="s">
        <v>248</v>
      </c>
      <c r="U37" s="12" t="s">
        <v>21</v>
      </c>
      <c r="V37" s="12" t="s">
        <v>203</v>
      </c>
      <c r="W37" s="12" t="s">
        <v>249</v>
      </c>
      <c r="X37" s="12" t="s">
        <v>250</v>
      </c>
      <c r="Y37" s="12" t="s">
        <v>84</v>
      </c>
      <c r="Z37" s="12" t="s">
        <v>250</v>
      </c>
      <c r="AA37" s="34">
        <v>43579</v>
      </c>
      <c r="AB37" s="8"/>
      <c r="AC37" s="12"/>
    </row>
    <row r="38" spans="1:29" ht="108" x14ac:dyDescent="0.25">
      <c r="A38" s="67" t="s">
        <v>410</v>
      </c>
      <c r="B38" s="8" t="s">
        <v>203</v>
      </c>
      <c r="C38" s="8" t="s">
        <v>69</v>
      </c>
      <c r="D38" s="8" t="s">
        <v>166</v>
      </c>
      <c r="E38" s="8" t="s">
        <v>217</v>
      </c>
      <c r="F38" s="8" t="s">
        <v>70</v>
      </c>
      <c r="G38" s="32" t="s">
        <v>245</v>
      </c>
      <c r="H38" s="12" t="s">
        <v>251</v>
      </c>
      <c r="I38" s="8" t="s">
        <v>71</v>
      </c>
      <c r="J38" s="8" t="s">
        <v>252</v>
      </c>
      <c r="K38" s="1" t="s">
        <v>78</v>
      </c>
      <c r="L38" s="30" t="s">
        <v>78</v>
      </c>
      <c r="M38" s="50" t="s">
        <v>2</v>
      </c>
      <c r="N38" s="50" t="s">
        <v>80</v>
      </c>
      <c r="O38" s="50" t="s">
        <v>80</v>
      </c>
      <c r="P38" s="39" t="str">
        <f t="shared" si="0"/>
        <v>Alta</v>
      </c>
      <c r="Q38" s="8" t="s">
        <v>81</v>
      </c>
      <c r="R38" s="8" t="s">
        <v>78</v>
      </c>
      <c r="S38" s="12" t="s">
        <v>203</v>
      </c>
      <c r="T38" s="12" t="s">
        <v>248</v>
      </c>
      <c r="U38" s="12" t="s">
        <v>21</v>
      </c>
      <c r="V38" s="12" t="s">
        <v>203</v>
      </c>
      <c r="W38" s="12" t="s">
        <v>249</v>
      </c>
      <c r="X38" s="12" t="s">
        <v>250</v>
      </c>
      <c r="Y38" s="12" t="s">
        <v>84</v>
      </c>
      <c r="Z38" s="12" t="s">
        <v>250</v>
      </c>
      <c r="AA38" s="34">
        <v>43579</v>
      </c>
      <c r="AB38" s="8"/>
      <c r="AC38" s="12"/>
    </row>
    <row r="39" spans="1:29" ht="96" x14ac:dyDescent="0.25">
      <c r="A39" s="67" t="s">
        <v>410</v>
      </c>
      <c r="B39" s="8" t="s">
        <v>203</v>
      </c>
      <c r="C39" s="8" t="s">
        <v>69</v>
      </c>
      <c r="D39" s="8" t="s">
        <v>166</v>
      </c>
      <c r="E39" s="8" t="s">
        <v>217</v>
      </c>
      <c r="F39" s="8" t="s">
        <v>70</v>
      </c>
      <c r="G39" s="32" t="s">
        <v>253</v>
      </c>
      <c r="H39" s="12" t="s">
        <v>254</v>
      </c>
      <c r="I39" s="8" t="s">
        <v>71</v>
      </c>
      <c r="J39" s="8" t="s">
        <v>255</v>
      </c>
      <c r="K39" s="1" t="s">
        <v>78</v>
      </c>
      <c r="L39" s="30" t="s">
        <v>78</v>
      </c>
      <c r="M39" s="50" t="s">
        <v>2</v>
      </c>
      <c r="N39" s="50" t="s">
        <v>80</v>
      </c>
      <c r="O39" s="50" t="s">
        <v>80</v>
      </c>
      <c r="P39" s="39" t="str">
        <f t="shared" si="0"/>
        <v>Alta</v>
      </c>
      <c r="Q39" s="8" t="s">
        <v>81</v>
      </c>
      <c r="R39" s="8" t="s">
        <v>78</v>
      </c>
      <c r="S39" s="12" t="s">
        <v>203</v>
      </c>
      <c r="T39" s="12" t="s">
        <v>248</v>
      </c>
      <c r="U39" s="12" t="s">
        <v>21</v>
      </c>
      <c r="V39" s="12" t="s">
        <v>203</v>
      </c>
      <c r="W39" s="12" t="s">
        <v>249</v>
      </c>
      <c r="X39" s="12" t="s">
        <v>250</v>
      </c>
      <c r="Y39" s="12" t="s">
        <v>84</v>
      </c>
      <c r="Z39" s="12" t="s">
        <v>250</v>
      </c>
      <c r="AA39" s="34">
        <v>43579</v>
      </c>
      <c r="AB39" s="8"/>
      <c r="AC39" s="12"/>
    </row>
    <row r="40" spans="1:29" ht="132" x14ac:dyDescent="0.25">
      <c r="A40" s="67" t="s">
        <v>410</v>
      </c>
      <c r="B40" s="8" t="s">
        <v>203</v>
      </c>
      <c r="C40" s="8" t="s">
        <v>69</v>
      </c>
      <c r="D40" s="8" t="s">
        <v>166</v>
      </c>
      <c r="E40" s="8" t="s">
        <v>217</v>
      </c>
      <c r="F40" s="8" t="s">
        <v>70</v>
      </c>
      <c r="G40" s="32" t="s">
        <v>253</v>
      </c>
      <c r="H40" s="12" t="s">
        <v>256</v>
      </c>
      <c r="I40" s="8" t="s">
        <v>71</v>
      </c>
      <c r="J40" s="8" t="s">
        <v>257</v>
      </c>
      <c r="K40" s="1" t="s">
        <v>78</v>
      </c>
      <c r="L40" s="30" t="s">
        <v>78</v>
      </c>
      <c r="M40" s="50" t="s">
        <v>2</v>
      </c>
      <c r="N40" s="50" t="s">
        <v>80</v>
      </c>
      <c r="O40" s="50" t="s">
        <v>80</v>
      </c>
      <c r="P40" s="39" t="str">
        <f t="shared" si="0"/>
        <v>Alta</v>
      </c>
      <c r="Q40" s="8" t="s">
        <v>81</v>
      </c>
      <c r="R40" s="8" t="s">
        <v>78</v>
      </c>
      <c r="S40" s="12" t="s">
        <v>203</v>
      </c>
      <c r="T40" s="12" t="s">
        <v>248</v>
      </c>
      <c r="U40" s="12" t="s">
        <v>21</v>
      </c>
      <c r="V40" s="12" t="s">
        <v>203</v>
      </c>
      <c r="W40" s="12" t="s">
        <v>249</v>
      </c>
      <c r="X40" s="12" t="s">
        <v>250</v>
      </c>
      <c r="Y40" s="12" t="s">
        <v>84</v>
      </c>
      <c r="Z40" s="12" t="s">
        <v>250</v>
      </c>
      <c r="AA40" s="34">
        <v>43579</v>
      </c>
      <c r="AB40" s="8"/>
      <c r="AC40" s="12"/>
    </row>
    <row r="41" spans="1:29" ht="108" x14ac:dyDescent="0.25">
      <c r="A41" s="67" t="s">
        <v>410</v>
      </c>
      <c r="B41" s="8" t="s">
        <v>203</v>
      </c>
      <c r="C41" s="8" t="s">
        <v>69</v>
      </c>
      <c r="D41" s="8" t="s">
        <v>166</v>
      </c>
      <c r="E41" s="8" t="s">
        <v>217</v>
      </c>
      <c r="F41" s="8" t="s">
        <v>70</v>
      </c>
      <c r="G41" s="32" t="s">
        <v>253</v>
      </c>
      <c r="H41" s="12" t="s">
        <v>258</v>
      </c>
      <c r="I41" s="8" t="s">
        <v>71</v>
      </c>
      <c r="J41" s="8" t="s">
        <v>259</v>
      </c>
      <c r="K41" s="1" t="s">
        <v>78</v>
      </c>
      <c r="L41" s="30" t="s">
        <v>78</v>
      </c>
      <c r="M41" s="50" t="s">
        <v>2</v>
      </c>
      <c r="N41" s="50" t="s">
        <v>80</v>
      </c>
      <c r="O41" s="50" t="s">
        <v>80</v>
      </c>
      <c r="P41" s="39" t="str">
        <f t="shared" si="0"/>
        <v>Alta</v>
      </c>
      <c r="Q41" s="8" t="s">
        <v>81</v>
      </c>
      <c r="R41" s="8" t="s">
        <v>78</v>
      </c>
      <c r="S41" s="12" t="s">
        <v>203</v>
      </c>
      <c r="T41" s="12" t="s">
        <v>248</v>
      </c>
      <c r="U41" s="12" t="s">
        <v>21</v>
      </c>
      <c r="V41" s="12" t="s">
        <v>203</v>
      </c>
      <c r="W41" s="12" t="s">
        <v>249</v>
      </c>
      <c r="X41" s="12" t="s">
        <v>250</v>
      </c>
      <c r="Y41" s="12" t="s">
        <v>84</v>
      </c>
      <c r="Z41" s="12" t="s">
        <v>250</v>
      </c>
      <c r="AA41" s="34">
        <v>43579</v>
      </c>
      <c r="AB41" s="8"/>
      <c r="AC41" s="12"/>
    </row>
    <row r="42" spans="1:29" ht="132" x14ac:dyDescent="0.25">
      <c r="A42" s="67" t="s">
        <v>411</v>
      </c>
      <c r="B42" s="8" t="s">
        <v>203</v>
      </c>
      <c r="C42" s="8" t="s">
        <v>69</v>
      </c>
      <c r="D42" s="8" t="s">
        <v>166</v>
      </c>
      <c r="E42" s="8" t="s">
        <v>217</v>
      </c>
      <c r="F42" s="8" t="s">
        <v>70</v>
      </c>
      <c r="G42" s="32" t="s">
        <v>260</v>
      </c>
      <c r="H42" s="12" t="s">
        <v>261</v>
      </c>
      <c r="I42" s="8" t="s">
        <v>71</v>
      </c>
      <c r="J42" s="8" t="s">
        <v>262</v>
      </c>
      <c r="K42" s="1" t="s">
        <v>78</v>
      </c>
      <c r="L42" s="30" t="s">
        <v>78</v>
      </c>
      <c r="M42" s="50" t="s">
        <v>2</v>
      </c>
      <c r="N42" s="50" t="s">
        <v>80</v>
      </c>
      <c r="O42" s="50" t="s">
        <v>80</v>
      </c>
      <c r="P42" s="39" t="str">
        <f t="shared" si="0"/>
        <v>Alta</v>
      </c>
      <c r="Q42" s="8" t="s">
        <v>81</v>
      </c>
      <c r="R42" s="8" t="s">
        <v>78</v>
      </c>
      <c r="S42" s="12" t="s">
        <v>203</v>
      </c>
      <c r="T42" s="12" t="s">
        <v>248</v>
      </c>
      <c r="U42" s="12" t="s">
        <v>21</v>
      </c>
      <c r="V42" s="12" t="s">
        <v>203</v>
      </c>
      <c r="W42" s="12" t="s">
        <v>249</v>
      </c>
      <c r="X42" s="12" t="s">
        <v>250</v>
      </c>
      <c r="Y42" s="12" t="s">
        <v>84</v>
      </c>
      <c r="Z42" s="12" t="s">
        <v>250</v>
      </c>
      <c r="AA42" s="34">
        <v>43579</v>
      </c>
      <c r="AB42" s="8"/>
      <c r="AC42" s="12"/>
    </row>
    <row r="43" spans="1:29" ht="144" x14ac:dyDescent="0.25">
      <c r="A43" s="67" t="s">
        <v>409</v>
      </c>
      <c r="B43" s="8" t="s">
        <v>203</v>
      </c>
      <c r="C43" s="8" t="s">
        <v>69</v>
      </c>
      <c r="D43" s="8" t="s">
        <v>224</v>
      </c>
      <c r="E43" s="8" t="s">
        <v>263</v>
      </c>
      <c r="F43" s="8" t="s">
        <v>70</v>
      </c>
      <c r="G43" s="32" t="s">
        <v>264</v>
      </c>
      <c r="H43" s="12" t="s">
        <v>265</v>
      </c>
      <c r="I43" s="8" t="s">
        <v>71</v>
      </c>
      <c r="J43" s="8" t="s">
        <v>227</v>
      </c>
      <c r="K43" s="14" t="s">
        <v>228</v>
      </c>
      <c r="L43" s="30" t="s">
        <v>78</v>
      </c>
      <c r="M43" s="50" t="s">
        <v>2</v>
      </c>
      <c r="N43" s="50" t="s">
        <v>80</v>
      </c>
      <c r="O43" s="50" t="s">
        <v>80</v>
      </c>
      <c r="P43" s="39" t="str">
        <f t="shared" si="0"/>
        <v>Alta</v>
      </c>
      <c r="Q43" s="8" t="s">
        <v>81</v>
      </c>
      <c r="R43" s="8" t="s">
        <v>5</v>
      </c>
      <c r="S43" s="12" t="s">
        <v>203</v>
      </c>
      <c r="T43" s="12" t="s">
        <v>209</v>
      </c>
      <c r="U43" s="12" t="s">
        <v>229</v>
      </c>
      <c r="V43" s="12" t="s">
        <v>92</v>
      </c>
      <c r="W43" s="12" t="s">
        <v>93</v>
      </c>
      <c r="X43" s="12" t="s">
        <v>98</v>
      </c>
      <c r="Y43" s="12" t="s">
        <v>84</v>
      </c>
      <c r="Z43" s="12" t="s">
        <v>230</v>
      </c>
      <c r="AA43" s="34">
        <v>43560</v>
      </c>
      <c r="AB43" s="8"/>
      <c r="AC43" s="12"/>
    </row>
    <row r="44" spans="1:29" ht="108" x14ac:dyDescent="0.25">
      <c r="A44" s="67">
        <v>112</v>
      </c>
      <c r="B44" s="8" t="s">
        <v>203</v>
      </c>
      <c r="C44" s="8" t="s">
        <v>69</v>
      </c>
      <c r="D44" s="8" t="s">
        <v>166</v>
      </c>
      <c r="E44" s="8" t="s">
        <v>167</v>
      </c>
      <c r="F44" s="8" t="s">
        <v>70</v>
      </c>
      <c r="G44" s="32" t="s">
        <v>266</v>
      </c>
      <c r="H44" s="12" t="s">
        <v>267</v>
      </c>
      <c r="I44" s="8" t="s">
        <v>71</v>
      </c>
      <c r="J44" s="8" t="s">
        <v>268</v>
      </c>
      <c r="K44" s="1" t="s">
        <v>78</v>
      </c>
      <c r="L44" s="30" t="s">
        <v>78</v>
      </c>
      <c r="M44" s="50" t="s">
        <v>269</v>
      </c>
      <c r="N44" s="50" t="s">
        <v>80</v>
      </c>
      <c r="O44" s="50" t="s">
        <v>80</v>
      </c>
      <c r="P44" s="39" t="str">
        <f t="shared" si="0"/>
        <v>Alta</v>
      </c>
      <c r="Q44" s="8" t="s">
        <v>81</v>
      </c>
      <c r="R44" s="8" t="s">
        <v>5</v>
      </c>
      <c r="S44" s="12" t="s">
        <v>165</v>
      </c>
      <c r="T44" s="12" t="s">
        <v>196</v>
      </c>
      <c r="U44" s="12" t="s">
        <v>17</v>
      </c>
      <c r="V44" s="12" t="s">
        <v>165</v>
      </c>
      <c r="W44" s="12" t="s">
        <v>196</v>
      </c>
      <c r="X44" s="12" t="s">
        <v>17</v>
      </c>
      <c r="Y44" s="12" t="s">
        <v>84</v>
      </c>
      <c r="Z44" s="12" t="s">
        <v>270</v>
      </c>
      <c r="AA44" s="34">
        <v>43593</v>
      </c>
      <c r="AB44" s="8"/>
      <c r="AC44" s="12"/>
    </row>
    <row r="45" spans="1:29" ht="108" x14ac:dyDescent="0.25">
      <c r="A45" s="67">
        <v>112</v>
      </c>
      <c r="B45" s="8" t="s">
        <v>203</v>
      </c>
      <c r="C45" s="8" t="s">
        <v>69</v>
      </c>
      <c r="D45" s="8" t="s">
        <v>166</v>
      </c>
      <c r="E45" s="8" t="s">
        <v>167</v>
      </c>
      <c r="F45" s="8" t="s">
        <v>70</v>
      </c>
      <c r="G45" s="32" t="s">
        <v>271</v>
      </c>
      <c r="H45" s="12" t="s">
        <v>272</v>
      </c>
      <c r="I45" s="8" t="s">
        <v>71</v>
      </c>
      <c r="J45" s="8" t="s">
        <v>273</v>
      </c>
      <c r="K45" s="1" t="s">
        <v>78</v>
      </c>
      <c r="L45" s="30" t="s">
        <v>78</v>
      </c>
      <c r="M45" s="50" t="s">
        <v>269</v>
      </c>
      <c r="N45" s="50" t="s">
        <v>80</v>
      </c>
      <c r="O45" s="50" t="s">
        <v>80</v>
      </c>
      <c r="P45" s="39" t="str">
        <f t="shared" si="0"/>
        <v>Alta</v>
      </c>
      <c r="Q45" s="8" t="s">
        <v>81</v>
      </c>
      <c r="R45" s="8" t="s">
        <v>5</v>
      </c>
      <c r="S45" s="12" t="s">
        <v>165</v>
      </c>
      <c r="T45" s="12" t="s">
        <v>196</v>
      </c>
      <c r="U45" s="12" t="s">
        <v>17</v>
      </c>
      <c r="V45" s="12" t="s">
        <v>165</v>
      </c>
      <c r="W45" s="12" t="s">
        <v>196</v>
      </c>
      <c r="X45" s="12" t="s">
        <v>17</v>
      </c>
      <c r="Y45" s="12" t="s">
        <v>84</v>
      </c>
      <c r="Z45" s="12" t="s">
        <v>270</v>
      </c>
      <c r="AA45" s="34">
        <v>43593</v>
      </c>
      <c r="AB45" s="8"/>
      <c r="AC45" s="12"/>
    </row>
    <row r="46" spans="1:29" ht="108" x14ac:dyDescent="0.25">
      <c r="A46" s="67">
        <v>102</v>
      </c>
      <c r="B46" s="8" t="s">
        <v>203</v>
      </c>
      <c r="C46" s="8" t="s">
        <v>69</v>
      </c>
      <c r="D46" s="8" t="s">
        <v>166</v>
      </c>
      <c r="E46" s="8" t="s">
        <v>167</v>
      </c>
      <c r="F46" s="8" t="s">
        <v>70</v>
      </c>
      <c r="G46" s="32" t="s">
        <v>274</v>
      </c>
      <c r="H46" s="12" t="s">
        <v>275</v>
      </c>
      <c r="I46" s="8" t="s">
        <v>71</v>
      </c>
      <c r="J46" s="8" t="s">
        <v>276</v>
      </c>
      <c r="K46" s="1" t="s">
        <v>78</v>
      </c>
      <c r="L46" s="30" t="s">
        <v>78</v>
      </c>
      <c r="M46" s="50" t="s">
        <v>269</v>
      </c>
      <c r="N46" s="50" t="s">
        <v>80</v>
      </c>
      <c r="O46" s="50" t="s">
        <v>80</v>
      </c>
      <c r="P46" s="39" t="str">
        <f t="shared" si="0"/>
        <v>Alta</v>
      </c>
      <c r="Q46" s="8" t="s">
        <v>81</v>
      </c>
      <c r="R46" s="8" t="s">
        <v>5</v>
      </c>
      <c r="S46" s="12" t="s">
        <v>165</v>
      </c>
      <c r="T46" s="12" t="s">
        <v>196</v>
      </c>
      <c r="U46" s="12" t="s">
        <v>17</v>
      </c>
      <c r="V46" s="12" t="s">
        <v>165</v>
      </c>
      <c r="W46" s="12" t="s">
        <v>196</v>
      </c>
      <c r="X46" s="12" t="s">
        <v>17</v>
      </c>
      <c r="Y46" s="12" t="s">
        <v>84</v>
      </c>
      <c r="Z46" s="12" t="s">
        <v>270</v>
      </c>
      <c r="AA46" s="34">
        <v>43593</v>
      </c>
      <c r="AB46" s="8"/>
      <c r="AC46" s="12"/>
    </row>
    <row r="47" spans="1:29" ht="192" x14ac:dyDescent="0.25">
      <c r="A47" s="67" t="s">
        <v>412</v>
      </c>
      <c r="B47" s="8" t="s">
        <v>203</v>
      </c>
      <c r="C47" s="8" t="s">
        <v>69</v>
      </c>
      <c r="D47" s="9" t="s">
        <v>114</v>
      </c>
      <c r="E47" s="8" t="s">
        <v>277</v>
      </c>
      <c r="F47" s="8" t="s">
        <v>278</v>
      </c>
      <c r="G47" s="32" t="s">
        <v>18</v>
      </c>
      <c r="H47" s="12" t="s">
        <v>19</v>
      </c>
      <c r="I47" s="9" t="s">
        <v>71</v>
      </c>
      <c r="J47" s="11" t="s">
        <v>78</v>
      </c>
      <c r="K47" s="6" t="s">
        <v>20</v>
      </c>
      <c r="L47" s="35" t="s">
        <v>279</v>
      </c>
      <c r="M47" s="30" t="s">
        <v>2</v>
      </c>
      <c r="N47" s="30" t="s">
        <v>80</v>
      </c>
      <c r="O47" s="30" t="s">
        <v>80</v>
      </c>
      <c r="P47" s="39" t="str">
        <f t="shared" si="0"/>
        <v>Alta</v>
      </c>
      <c r="Q47" s="9" t="s">
        <v>81</v>
      </c>
      <c r="R47" s="9" t="s">
        <v>78</v>
      </c>
      <c r="S47" s="12" t="s">
        <v>203</v>
      </c>
      <c r="T47" s="53" t="s">
        <v>209</v>
      </c>
      <c r="U47" s="12" t="s">
        <v>280</v>
      </c>
      <c r="V47" s="12" t="s">
        <v>92</v>
      </c>
      <c r="W47" s="12" t="s">
        <v>281</v>
      </c>
      <c r="X47" s="12" t="s">
        <v>282</v>
      </c>
      <c r="Y47" s="12" t="s">
        <v>176</v>
      </c>
      <c r="Z47" s="12" t="s">
        <v>283</v>
      </c>
      <c r="AA47" s="34">
        <v>43579</v>
      </c>
      <c r="AB47" s="8"/>
      <c r="AC47" s="12"/>
    </row>
    <row r="48" spans="1:29" ht="108" x14ac:dyDescent="0.25">
      <c r="A48" s="67" t="s">
        <v>412</v>
      </c>
      <c r="B48" s="8" t="s">
        <v>203</v>
      </c>
      <c r="C48" s="8" t="s">
        <v>69</v>
      </c>
      <c r="D48" s="8" t="s">
        <v>166</v>
      </c>
      <c r="E48" s="8" t="s">
        <v>217</v>
      </c>
      <c r="F48" s="8" t="s">
        <v>278</v>
      </c>
      <c r="G48" s="32" t="s">
        <v>284</v>
      </c>
      <c r="H48" s="12" t="s">
        <v>285</v>
      </c>
      <c r="I48" s="8" t="s">
        <v>71</v>
      </c>
      <c r="J48" s="8" t="s">
        <v>259</v>
      </c>
      <c r="K48" s="1" t="s">
        <v>78</v>
      </c>
      <c r="L48" s="30" t="s">
        <v>73</v>
      </c>
      <c r="M48" s="50" t="s">
        <v>2</v>
      </c>
      <c r="N48" s="50" t="s">
        <v>80</v>
      </c>
      <c r="O48" s="50" t="s">
        <v>80</v>
      </c>
      <c r="P48" s="39" t="str">
        <f t="shared" si="0"/>
        <v>Alta</v>
      </c>
      <c r="Q48" s="8" t="s">
        <v>81</v>
      </c>
      <c r="R48" s="8" t="s">
        <v>78</v>
      </c>
      <c r="S48" s="12" t="s">
        <v>203</v>
      </c>
      <c r="T48" s="12" t="s">
        <v>248</v>
      </c>
      <c r="U48" s="12" t="s">
        <v>21</v>
      </c>
      <c r="V48" s="12" t="s">
        <v>203</v>
      </c>
      <c r="W48" s="12" t="s">
        <v>249</v>
      </c>
      <c r="X48" s="12" t="s">
        <v>250</v>
      </c>
      <c r="Y48" s="12" t="s">
        <v>84</v>
      </c>
      <c r="Z48" s="12" t="s">
        <v>250</v>
      </c>
      <c r="AA48" s="34">
        <v>43579</v>
      </c>
      <c r="AB48" s="8"/>
      <c r="AC48" s="12"/>
    </row>
    <row r="49" spans="1:29" ht="120" x14ac:dyDescent="0.25">
      <c r="A49" s="67" t="s">
        <v>413</v>
      </c>
      <c r="B49" s="2" t="s">
        <v>203</v>
      </c>
      <c r="C49" s="2" t="s">
        <v>69</v>
      </c>
      <c r="D49" s="9" t="s">
        <v>114</v>
      </c>
      <c r="E49" s="16" t="s">
        <v>277</v>
      </c>
      <c r="F49" s="2" t="s">
        <v>278</v>
      </c>
      <c r="G49" s="55" t="s">
        <v>286</v>
      </c>
      <c r="H49" s="53" t="s">
        <v>287</v>
      </c>
      <c r="I49" s="9" t="s">
        <v>71</v>
      </c>
      <c r="J49" s="2" t="s">
        <v>78</v>
      </c>
      <c r="K49" s="14" t="s">
        <v>288</v>
      </c>
      <c r="L49" s="35" t="s">
        <v>73</v>
      </c>
      <c r="M49" s="35" t="s">
        <v>2</v>
      </c>
      <c r="N49" s="35" t="s">
        <v>80</v>
      </c>
      <c r="O49" s="35" t="s">
        <v>80</v>
      </c>
      <c r="P49" s="39" t="str">
        <f t="shared" si="0"/>
        <v>Alta</v>
      </c>
      <c r="Q49" s="2" t="s">
        <v>57</v>
      </c>
      <c r="R49" s="2" t="s">
        <v>5</v>
      </c>
      <c r="S49" s="53" t="s">
        <v>203</v>
      </c>
      <c r="T49" s="53" t="s">
        <v>209</v>
      </c>
      <c r="U49" s="10" t="s">
        <v>209</v>
      </c>
      <c r="V49" s="53" t="s">
        <v>92</v>
      </c>
      <c r="W49" s="53" t="s">
        <v>281</v>
      </c>
      <c r="X49" s="53" t="s">
        <v>289</v>
      </c>
      <c r="Y49" s="53" t="s">
        <v>176</v>
      </c>
      <c r="Z49" s="53" t="s">
        <v>290</v>
      </c>
      <c r="AA49" s="2" t="s">
        <v>239</v>
      </c>
      <c r="AB49" s="2"/>
      <c r="AC49" s="53"/>
    </row>
    <row r="50" spans="1:29" ht="120" x14ac:dyDescent="0.25">
      <c r="A50" s="67" t="s">
        <v>414</v>
      </c>
      <c r="B50" s="11" t="s">
        <v>203</v>
      </c>
      <c r="C50" s="8" t="s">
        <v>69</v>
      </c>
      <c r="D50" s="8" t="s">
        <v>114</v>
      </c>
      <c r="E50" s="8" t="s">
        <v>277</v>
      </c>
      <c r="F50" s="11" t="s">
        <v>278</v>
      </c>
      <c r="G50" s="32" t="s">
        <v>291</v>
      </c>
      <c r="H50" s="10" t="s">
        <v>292</v>
      </c>
      <c r="I50" s="9" t="s">
        <v>71</v>
      </c>
      <c r="J50" s="11" t="s">
        <v>78</v>
      </c>
      <c r="K50" s="6" t="s">
        <v>293</v>
      </c>
      <c r="L50" s="35" t="s">
        <v>73</v>
      </c>
      <c r="M50" s="30" t="s">
        <v>2</v>
      </c>
      <c r="N50" s="30" t="s">
        <v>80</v>
      </c>
      <c r="O50" s="30" t="s">
        <v>80</v>
      </c>
      <c r="P50" s="39" t="str">
        <f t="shared" si="0"/>
        <v>Alta</v>
      </c>
      <c r="Q50" s="9" t="s">
        <v>57</v>
      </c>
      <c r="R50" s="2" t="s">
        <v>78</v>
      </c>
      <c r="S50" s="10" t="s">
        <v>203</v>
      </c>
      <c r="T50" s="10" t="s">
        <v>294</v>
      </c>
      <c r="U50" s="10" t="s">
        <v>295</v>
      </c>
      <c r="V50" s="10" t="s">
        <v>203</v>
      </c>
      <c r="W50" s="10" t="s">
        <v>209</v>
      </c>
      <c r="X50" s="12" t="s">
        <v>215</v>
      </c>
      <c r="Y50" s="12" t="s">
        <v>84</v>
      </c>
      <c r="Z50" s="12" t="s">
        <v>296</v>
      </c>
      <c r="AA50" s="34">
        <v>43594</v>
      </c>
      <c r="AB50" s="8"/>
      <c r="AC50" s="12"/>
    </row>
    <row r="51" spans="1:29" ht="144" x14ac:dyDescent="0.25">
      <c r="A51" s="67" t="s">
        <v>415</v>
      </c>
      <c r="B51" s="2" t="s">
        <v>203</v>
      </c>
      <c r="C51" s="2" t="s">
        <v>69</v>
      </c>
      <c r="D51" s="9" t="s">
        <v>114</v>
      </c>
      <c r="E51" s="16" t="s">
        <v>277</v>
      </c>
      <c r="F51" s="2" t="s">
        <v>278</v>
      </c>
      <c r="G51" s="55" t="s">
        <v>297</v>
      </c>
      <c r="H51" s="53" t="s">
        <v>298</v>
      </c>
      <c r="I51" s="9" t="s">
        <v>71</v>
      </c>
      <c r="J51" s="2" t="s">
        <v>78</v>
      </c>
      <c r="K51" s="14" t="s">
        <v>299</v>
      </c>
      <c r="L51" s="35" t="s">
        <v>73</v>
      </c>
      <c r="M51" s="35" t="s">
        <v>2</v>
      </c>
      <c r="N51" s="35" t="s">
        <v>80</v>
      </c>
      <c r="O51" s="35" t="s">
        <v>80</v>
      </c>
      <c r="P51" s="39" t="str">
        <f t="shared" si="0"/>
        <v>Alta</v>
      </c>
      <c r="Q51" s="2" t="s">
        <v>57</v>
      </c>
      <c r="R51" s="2" t="s">
        <v>5</v>
      </c>
      <c r="S51" s="53" t="s">
        <v>203</v>
      </c>
      <c r="T51" s="53" t="s">
        <v>209</v>
      </c>
      <c r="U51" s="15" t="s">
        <v>300</v>
      </c>
      <c r="V51" s="5" t="s">
        <v>92</v>
      </c>
      <c r="W51" s="5" t="s">
        <v>281</v>
      </c>
      <c r="X51" s="5" t="s">
        <v>282</v>
      </c>
      <c r="Y51" s="5" t="s">
        <v>176</v>
      </c>
      <c r="Z51" s="5" t="s">
        <v>301</v>
      </c>
      <c r="AA51" s="54">
        <v>43557</v>
      </c>
      <c r="AB51" s="2"/>
      <c r="AC51" s="53"/>
    </row>
    <row r="52" spans="1:29" ht="228" x14ac:dyDescent="0.25">
      <c r="A52" s="67" t="s">
        <v>407</v>
      </c>
      <c r="B52" s="8" t="s">
        <v>203</v>
      </c>
      <c r="C52" s="8" t="s">
        <v>69</v>
      </c>
      <c r="D52" s="8" t="s">
        <v>114</v>
      </c>
      <c r="E52" s="8" t="s">
        <v>277</v>
      </c>
      <c r="F52" s="8" t="s">
        <v>278</v>
      </c>
      <c r="G52" s="32" t="s">
        <v>302</v>
      </c>
      <c r="H52" s="12" t="s">
        <v>303</v>
      </c>
      <c r="I52" s="8" t="s">
        <v>71</v>
      </c>
      <c r="J52" s="8" t="s">
        <v>78</v>
      </c>
      <c r="K52" s="14" t="s">
        <v>304</v>
      </c>
      <c r="L52" s="30" t="s">
        <v>73</v>
      </c>
      <c r="M52" s="50" t="s">
        <v>2</v>
      </c>
      <c r="N52" s="50" t="s">
        <v>80</v>
      </c>
      <c r="O52" s="50" t="s">
        <v>80</v>
      </c>
      <c r="P52" s="39" t="str">
        <f t="shared" si="0"/>
        <v>Alta</v>
      </c>
      <c r="Q52" s="8" t="s">
        <v>57</v>
      </c>
      <c r="R52" s="8" t="s">
        <v>78</v>
      </c>
      <c r="S52" s="12" t="s">
        <v>203</v>
      </c>
      <c r="T52" s="12" t="s">
        <v>209</v>
      </c>
      <c r="U52" s="12" t="s">
        <v>305</v>
      </c>
      <c r="V52" s="12" t="s">
        <v>92</v>
      </c>
      <c r="W52" s="12" t="s">
        <v>281</v>
      </c>
      <c r="X52" s="12" t="s">
        <v>289</v>
      </c>
      <c r="Y52" s="12" t="s">
        <v>176</v>
      </c>
      <c r="Z52" s="12" t="s">
        <v>306</v>
      </c>
      <c r="AA52" s="34">
        <v>43594</v>
      </c>
      <c r="AB52" s="8"/>
      <c r="AC52" s="12"/>
    </row>
    <row r="53" spans="1:29" ht="120" x14ac:dyDescent="0.25">
      <c r="A53" s="67" t="s">
        <v>413</v>
      </c>
      <c r="B53" s="2" t="s">
        <v>203</v>
      </c>
      <c r="C53" s="8" t="s">
        <v>86</v>
      </c>
      <c r="D53" s="9" t="s">
        <v>51</v>
      </c>
      <c r="E53" s="9" t="s">
        <v>11</v>
      </c>
      <c r="F53" s="8" t="s">
        <v>278</v>
      </c>
      <c r="G53" s="32" t="s">
        <v>307</v>
      </c>
      <c r="H53" s="12" t="s">
        <v>308</v>
      </c>
      <c r="I53" s="9" t="s">
        <v>71</v>
      </c>
      <c r="J53" s="8" t="s">
        <v>78</v>
      </c>
      <c r="K53" s="6" t="s">
        <v>309</v>
      </c>
      <c r="L53" s="35" t="s">
        <v>78</v>
      </c>
      <c r="M53" s="30" t="s">
        <v>142</v>
      </c>
      <c r="N53" s="30" t="s">
        <v>80</v>
      </c>
      <c r="O53" s="30" t="s">
        <v>80</v>
      </c>
      <c r="P53" s="39" t="str">
        <f t="shared" si="0"/>
        <v>Alta</v>
      </c>
      <c r="Q53" s="9" t="s">
        <v>57</v>
      </c>
      <c r="R53" s="9" t="s">
        <v>78</v>
      </c>
      <c r="S53" s="10" t="s">
        <v>203</v>
      </c>
      <c r="T53" s="53" t="s">
        <v>209</v>
      </c>
      <c r="U53" s="12" t="s">
        <v>310</v>
      </c>
      <c r="V53" s="12" t="s">
        <v>92</v>
      </c>
      <c r="W53" s="12" t="s">
        <v>281</v>
      </c>
      <c r="X53" s="12" t="s">
        <v>282</v>
      </c>
      <c r="Y53" s="12" t="s">
        <v>84</v>
      </c>
      <c r="Z53" s="12" t="s">
        <v>230</v>
      </c>
      <c r="AA53" s="34">
        <v>43560</v>
      </c>
      <c r="AB53" s="8"/>
      <c r="AC53" s="12"/>
    </row>
    <row r="54" spans="1:29" ht="96" x14ac:dyDescent="0.25">
      <c r="A54" s="67" t="s">
        <v>407</v>
      </c>
      <c r="B54" s="11" t="s">
        <v>203</v>
      </c>
      <c r="C54" s="8" t="s">
        <v>86</v>
      </c>
      <c r="D54" s="3" t="s">
        <v>51</v>
      </c>
      <c r="E54" s="8" t="s">
        <v>11</v>
      </c>
      <c r="F54" s="11" t="s">
        <v>87</v>
      </c>
      <c r="G54" s="10" t="s">
        <v>311</v>
      </c>
      <c r="H54" s="10" t="s">
        <v>312</v>
      </c>
      <c r="I54" s="9" t="s">
        <v>71</v>
      </c>
      <c r="J54" s="11" t="s">
        <v>78</v>
      </c>
      <c r="K54" s="14" t="s">
        <v>313</v>
      </c>
      <c r="L54" s="35" t="s">
        <v>78</v>
      </c>
      <c r="M54" s="30" t="s">
        <v>269</v>
      </c>
      <c r="N54" s="30" t="s">
        <v>74</v>
      </c>
      <c r="O54" s="30" t="s">
        <v>80</v>
      </c>
      <c r="P54" s="45" t="str">
        <f t="shared" si="0"/>
        <v>Media</v>
      </c>
      <c r="Q54" s="2" t="s">
        <v>81</v>
      </c>
      <c r="R54" s="2" t="s">
        <v>78</v>
      </c>
      <c r="S54" s="10" t="s">
        <v>203</v>
      </c>
      <c r="T54" s="10" t="s">
        <v>209</v>
      </c>
      <c r="U54" s="10" t="s">
        <v>314</v>
      </c>
      <c r="V54" s="10" t="s">
        <v>203</v>
      </c>
      <c r="W54" s="10" t="s">
        <v>209</v>
      </c>
      <c r="X54" s="12" t="s">
        <v>215</v>
      </c>
      <c r="Y54" s="12" t="s">
        <v>176</v>
      </c>
      <c r="Z54" s="12" t="s">
        <v>315</v>
      </c>
      <c r="AA54" s="34">
        <v>43594</v>
      </c>
      <c r="AB54" s="11"/>
      <c r="AC54" s="10"/>
    </row>
    <row r="55" spans="1:29" ht="192" x14ac:dyDescent="0.25">
      <c r="A55" s="67" t="s">
        <v>416</v>
      </c>
      <c r="B55" s="8" t="s">
        <v>203</v>
      </c>
      <c r="C55" s="8" t="s">
        <v>86</v>
      </c>
      <c r="D55" s="9" t="s">
        <v>51</v>
      </c>
      <c r="E55" s="8" t="s">
        <v>77</v>
      </c>
      <c r="F55" s="8" t="s">
        <v>87</v>
      </c>
      <c r="G55" s="32" t="s">
        <v>316</v>
      </c>
      <c r="H55" s="12" t="s">
        <v>19</v>
      </c>
      <c r="I55" s="9" t="s">
        <v>71</v>
      </c>
      <c r="J55" s="11" t="s">
        <v>78</v>
      </c>
      <c r="K55" s="6" t="s">
        <v>20</v>
      </c>
      <c r="L55" s="35" t="s">
        <v>78</v>
      </c>
      <c r="M55" s="30" t="s">
        <v>2</v>
      </c>
      <c r="N55" s="30" t="s">
        <v>80</v>
      </c>
      <c r="O55" s="30" t="s">
        <v>80</v>
      </c>
      <c r="P55" s="39" t="str">
        <f t="shared" si="0"/>
        <v>Alta</v>
      </c>
      <c r="Q55" s="9" t="s">
        <v>81</v>
      </c>
      <c r="R55" s="9" t="s">
        <v>78</v>
      </c>
      <c r="S55" s="12" t="s">
        <v>203</v>
      </c>
      <c r="T55" s="53" t="s">
        <v>209</v>
      </c>
      <c r="U55" s="12" t="s">
        <v>280</v>
      </c>
      <c r="V55" s="12" t="s">
        <v>92</v>
      </c>
      <c r="W55" s="12" t="s">
        <v>281</v>
      </c>
      <c r="X55" s="12" t="s">
        <v>282</v>
      </c>
      <c r="Y55" s="12" t="s">
        <v>176</v>
      </c>
      <c r="Z55" s="12" t="s">
        <v>283</v>
      </c>
      <c r="AA55" s="34">
        <v>43579</v>
      </c>
      <c r="AB55" s="8"/>
      <c r="AC55" s="12"/>
    </row>
    <row r="56" spans="1:29" ht="144" x14ac:dyDescent="0.25">
      <c r="A56" s="67" t="s">
        <v>409</v>
      </c>
      <c r="B56" s="2" t="s">
        <v>203</v>
      </c>
      <c r="C56" s="8" t="s">
        <v>86</v>
      </c>
      <c r="D56" s="9" t="s">
        <v>51</v>
      </c>
      <c r="E56" s="9" t="s">
        <v>11</v>
      </c>
      <c r="F56" s="8" t="s">
        <v>87</v>
      </c>
      <c r="G56" s="32" t="s">
        <v>317</v>
      </c>
      <c r="H56" s="12" t="s">
        <v>318</v>
      </c>
      <c r="I56" s="9" t="s">
        <v>71</v>
      </c>
      <c r="J56" s="8" t="s">
        <v>78</v>
      </c>
      <c r="K56" s="6" t="s">
        <v>319</v>
      </c>
      <c r="L56" s="35" t="s">
        <v>78</v>
      </c>
      <c r="M56" s="30" t="s">
        <v>2</v>
      </c>
      <c r="N56" s="30" t="s">
        <v>74</v>
      </c>
      <c r="O56" s="30" t="s">
        <v>80</v>
      </c>
      <c r="P56" s="39" t="str">
        <f t="shared" si="0"/>
        <v>Media</v>
      </c>
      <c r="Q56" s="9" t="s">
        <v>81</v>
      </c>
      <c r="R56" s="9" t="s">
        <v>5</v>
      </c>
      <c r="S56" s="12" t="s">
        <v>203</v>
      </c>
      <c r="T56" s="12" t="s">
        <v>209</v>
      </c>
      <c r="U56" s="12" t="s">
        <v>229</v>
      </c>
      <c r="V56" s="12" t="s">
        <v>92</v>
      </c>
      <c r="W56" s="12" t="s">
        <v>281</v>
      </c>
      <c r="X56" s="12" t="s">
        <v>282</v>
      </c>
      <c r="Y56" s="12" t="s">
        <v>84</v>
      </c>
      <c r="Z56" s="12" t="s">
        <v>230</v>
      </c>
      <c r="AA56" s="34">
        <v>43560</v>
      </c>
      <c r="AB56" s="8"/>
      <c r="AC56" s="12"/>
    </row>
    <row r="57" spans="1:29" ht="228" x14ac:dyDescent="0.25">
      <c r="A57" s="67" t="s">
        <v>409</v>
      </c>
      <c r="B57" s="8" t="s">
        <v>203</v>
      </c>
      <c r="C57" s="8" t="s">
        <v>86</v>
      </c>
      <c r="D57" s="8" t="s">
        <v>51</v>
      </c>
      <c r="E57" s="8" t="s">
        <v>11</v>
      </c>
      <c r="F57" s="8" t="s">
        <v>87</v>
      </c>
      <c r="G57" s="32" t="s">
        <v>22</v>
      </c>
      <c r="H57" s="12" t="s">
        <v>23</v>
      </c>
      <c r="I57" s="8" t="s">
        <v>71</v>
      </c>
      <c r="J57" s="8" t="s">
        <v>78</v>
      </c>
      <c r="K57" s="14" t="s">
        <v>304</v>
      </c>
      <c r="L57" s="30" t="s">
        <v>78</v>
      </c>
      <c r="M57" s="50" t="s">
        <v>2</v>
      </c>
      <c r="N57" s="50" t="s">
        <v>80</v>
      </c>
      <c r="O57" s="50" t="s">
        <v>80</v>
      </c>
      <c r="P57" s="39" t="str">
        <f t="shared" si="0"/>
        <v>Alta</v>
      </c>
      <c r="Q57" s="8" t="s">
        <v>57</v>
      </c>
      <c r="R57" s="8" t="s">
        <v>78</v>
      </c>
      <c r="S57" s="12" t="s">
        <v>203</v>
      </c>
      <c r="T57" s="12" t="s">
        <v>209</v>
      </c>
      <c r="U57" s="12" t="s">
        <v>305</v>
      </c>
      <c r="V57" s="12" t="s">
        <v>92</v>
      </c>
      <c r="W57" s="12" t="s">
        <v>281</v>
      </c>
      <c r="X57" s="12" t="s">
        <v>289</v>
      </c>
      <c r="Y57" s="12" t="s">
        <v>176</v>
      </c>
      <c r="Z57" s="12" t="s">
        <v>306</v>
      </c>
      <c r="AA57" s="34">
        <v>43594</v>
      </c>
      <c r="AB57" s="8"/>
      <c r="AC57" s="12"/>
    </row>
    <row r="58" spans="1:29" ht="120" x14ac:dyDescent="0.25">
      <c r="A58" s="67" t="s">
        <v>414</v>
      </c>
      <c r="B58" s="11" t="s">
        <v>203</v>
      </c>
      <c r="C58" s="8" t="s">
        <v>86</v>
      </c>
      <c r="D58" s="8" t="s">
        <v>51</v>
      </c>
      <c r="E58" s="8" t="s">
        <v>11</v>
      </c>
      <c r="F58" s="11" t="s">
        <v>87</v>
      </c>
      <c r="G58" s="32" t="s">
        <v>320</v>
      </c>
      <c r="H58" s="10" t="s">
        <v>292</v>
      </c>
      <c r="I58" s="9" t="s">
        <v>71</v>
      </c>
      <c r="J58" s="11" t="s">
        <v>78</v>
      </c>
      <c r="K58" s="6" t="s">
        <v>293</v>
      </c>
      <c r="L58" s="35" t="s">
        <v>78</v>
      </c>
      <c r="M58" s="30" t="s">
        <v>2</v>
      </c>
      <c r="N58" s="30" t="s">
        <v>80</v>
      </c>
      <c r="O58" s="30" t="s">
        <v>80</v>
      </c>
      <c r="P58" s="39" t="str">
        <f t="shared" si="0"/>
        <v>Alta</v>
      </c>
      <c r="Q58" s="9" t="s">
        <v>57</v>
      </c>
      <c r="R58" s="2" t="s">
        <v>78</v>
      </c>
      <c r="S58" s="10" t="s">
        <v>203</v>
      </c>
      <c r="T58" s="10" t="s">
        <v>294</v>
      </c>
      <c r="U58" s="10" t="s">
        <v>295</v>
      </c>
      <c r="V58" s="10" t="s">
        <v>203</v>
      </c>
      <c r="W58" s="10" t="s">
        <v>209</v>
      </c>
      <c r="X58" s="12" t="s">
        <v>215</v>
      </c>
      <c r="Y58" s="12" t="s">
        <v>84</v>
      </c>
      <c r="Z58" s="12" t="s">
        <v>296</v>
      </c>
      <c r="AA58" s="34">
        <v>43594</v>
      </c>
      <c r="AB58" s="8"/>
      <c r="AC58" s="12"/>
    </row>
    <row r="59" spans="1:29" ht="144" x14ac:dyDescent="0.25">
      <c r="A59" s="67" t="s">
        <v>408</v>
      </c>
      <c r="B59" s="2" t="s">
        <v>203</v>
      </c>
      <c r="C59" s="2" t="s">
        <v>86</v>
      </c>
      <c r="D59" s="9" t="s">
        <v>51</v>
      </c>
      <c r="E59" s="16" t="s">
        <v>11</v>
      </c>
      <c r="F59" s="2" t="s">
        <v>87</v>
      </c>
      <c r="G59" s="55" t="s">
        <v>321</v>
      </c>
      <c r="H59" s="53" t="s">
        <v>298</v>
      </c>
      <c r="I59" s="9" t="s">
        <v>71</v>
      </c>
      <c r="J59" s="2" t="s">
        <v>78</v>
      </c>
      <c r="K59" s="14" t="s">
        <v>299</v>
      </c>
      <c r="L59" s="35" t="s">
        <v>78</v>
      </c>
      <c r="M59" s="35" t="s">
        <v>2</v>
      </c>
      <c r="N59" s="35" t="s">
        <v>80</v>
      </c>
      <c r="O59" s="35" t="s">
        <v>80</v>
      </c>
      <c r="P59" s="39" t="str">
        <f t="shared" si="0"/>
        <v>Alta</v>
      </c>
      <c r="Q59" s="2" t="s">
        <v>57</v>
      </c>
      <c r="R59" s="2" t="s">
        <v>5</v>
      </c>
      <c r="S59" s="53" t="s">
        <v>203</v>
      </c>
      <c r="T59" s="53" t="s">
        <v>209</v>
      </c>
      <c r="U59" s="15" t="s">
        <v>300</v>
      </c>
      <c r="V59" s="5" t="s">
        <v>92</v>
      </c>
      <c r="W59" s="5" t="s">
        <v>281</v>
      </c>
      <c r="X59" s="5" t="s">
        <v>282</v>
      </c>
      <c r="Y59" s="5" t="s">
        <v>176</v>
      </c>
      <c r="Z59" s="5" t="s">
        <v>301</v>
      </c>
      <c r="AA59" s="54">
        <v>43557</v>
      </c>
      <c r="AB59" s="2"/>
      <c r="AC59" s="53"/>
    </row>
    <row r="60" spans="1:29" ht="96" x14ac:dyDescent="0.25">
      <c r="A60" s="67" t="s">
        <v>408</v>
      </c>
      <c r="B60" s="11" t="s">
        <v>203</v>
      </c>
      <c r="C60" s="8" t="s">
        <v>86</v>
      </c>
      <c r="D60" s="8" t="s">
        <v>51</v>
      </c>
      <c r="E60" s="8" t="s">
        <v>11</v>
      </c>
      <c r="F60" s="11" t="s">
        <v>87</v>
      </c>
      <c r="G60" s="32" t="s">
        <v>322</v>
      </c>
      <c r="H60" s="10" t="s">
        <v>323</v>
      </c>
      <c r="I60" s="9" t="s">
        <v>71</v>
      </c>
      <c r="J60" s="11" t="s">
        <v>78</v>
      </c>
      <c r="K60" s="6" t="s">
        <v>324</v>
      </c>
      <c r="L60" s="35" t="s">
        <v>78</v>
      </c>
      <c r="M60" s="30" t="s">
        <v>2</v>
      </c>
      <c r="N60" s="30" t="s">
        <v>80</v>
      </c>
      <c r="O60" s="30" t="s">
        <v>80</v>
      </c>
      <c r="P60" s="39" t="str">
        <f t="shared" si="0"/>
        <v>Alta</v>
      </c>
      <c r="Q60" s="9" t="s">
        <v>57</v>
      </c>
      <c r="R60" s="2" t="s">
        <v>78</v>
      </c>
      <c r="S60" s="10" t="s">
        <v>203</v>
      </c>
      <c r="T60" s="10" t="s">
        <v>294</v>
      </c>
      <c r="U60" s="10" t="s">
        <v>214</v>
      </c>
      <c r="V60" s="10" t="s">
        <v>203</v>
      </c>
      <c r="W60" s="10" t="s">
        <v>209</v>
      </c>
      <c r="X60" s="12" t="s">
        <v>215</v>
      </c>
      <c r="Y60" s="12" t="s">
        <v>84</v>
      </c>
      <c r="Z60" s="12" t="s">
        <v>216</v>
      </c>
      <c r="AA60" s="34">
        <v>43594</v>
      </c>
      <c r="AB60" s="8"/>
      <c r="AC60" s="12"/>
    </row>
    <row r="61" spans="1:29" ht="120" x14ac:dyDescent="0.25">
      <c r="A61" s="67" t="s">
        <v>409</v>
      </c>
      <c r="B61" s="2" t="s">
        <v>203</v>
      </c>
      <c r="C61" s="8" t="s">
        <v>86</v>
      </c>
      <c r="D61" s="9" t="s">
        <v>51</v>
      </c>
      <c r="E61" s="8" t="s">
        <v>11</v>
      </c>
      <c r="F61" s="8" t="s">
        <v>87</v>
      </c>
      <c r="G61" s="32" t="s">
        <v>325</v>
      </c>
      <c r="H61" s="12" t="s">
        <v>326</v>
      </c>
      <c r="I61" s="9" t="s">
        <v>71</v>
      </c>
      <c r="J61" s="8" t="s">
        <v>78</v>
      </c>
      <c r="K61" s="6" t="s">
        <v>327</v>
      </c>
      <c r="L61" s="35" t="s">
        <v>78</v>
      </c>
      <c r="M61" s="30" t="s">
        <v>2</v>
      </c>
      <c r="N61" s="30" t="s">
        <v>80</v>
      </c>
      <c r="O61" s="30" t="s">
        <v>80</v>
      </c>
      <c r="P61" s="39" t="str">
        <f t="shared" si="0"/>
        <v>Alta</v>
      </c>
      <c r="Q61" s="9" t="s">
        <v>81</v>
      </c>
      <c r="R61" s="9" t="s">
        <v>78</v>
      </c>
      <c r="S61" s="10" t="s">
        <v>203</v>
      </c>
      <c r="T61" s="53" t="s">
        <v>209</v>
      </c>
      <c r="U61" s="12" t="s">
        <v>328</v>
      </c>
      <c r="V61" s="12" t="s">
        <v>92</v>
      </c>
      <c r="W61" s="12" t="s">
        <v>281</v>
      </c>
      <c r="X61" s="12" t="s">
        <v>282</v>
      </c>
      <c r="Y61" s="12" t="s">
        <v>84</v>
      </c>
      <c r="Z61" s="12" t="s">
        <v>230</v>
      </c>
      <c r="AA61" s="34">
        <v>43560</v>
      </c>
      <c r="AB61" s="8"/>
      <c r="AC61" s="12"/>
    </row>
    <row r="62" spans="1:29" ht="144" x14ac:dyDescent="0.25">
      <c r="A62" s="67" t="s">
        <v>409</v>
      </c>
      <c r="B62" s="2" t="s">
        <v>203</v>
      </c>
      <c r="C62" s="8" t="s">
        <v>86</v>
      </c>
      <c r="D62" s="9" t="s">
        <v>51</v>
      </c>
      <c r="E62" s="8" t="s">
        <v>77</v>
      </c>
      <c r="F62" s="8" t="s">
        <v>87</v>
      </c>
      <c r="G62" s="32" t="s">
        <v>329</v>
      </c>
      <c r="H62" s="12" t="s">
        <v>330</v>
      </c>
      <c r="I62" s="9" t="s">
        <v>71</v>
      </c>
      <c r="J62" s="8" t="s">
        <v>78</v>
      </c>
      <c r="K62" s="6" t="s">
        <v>331</v>
      </c>
      <c r="L62" s="35" t="s">
        <v>78</v>
      </c>
      <c r="M62" s="30" t="s">
        <v>2</v>
      </c>
      <c r="N62" s="30" t="s">
        <v>80</v>
      </c>
      <c r="O62" s="30" t="s">
        <v>80</v>
      </c>
      <c r="P62" s="39" t="str">
        <f t="shared" si="0"/>
        <v>Alta</v>
      </c>
      <c r="Q62" s="9" t="s">
        <v>81</v>
      </c>
      <c r="R62" s="9" t="s">
        <v>78</v>
      </c>
      <c r="S62" s="10" t="s">
        <v>203</v>
      </c>
      <c r="T62" s="53" t="s">
        <v>209</v>
      </c>
      <c r="U62" s="12" t="s">
        <v>229</v>
      </c>
      <c r="V62" s="12" t="s">
        <v>92</v>
      </c>
      <c r="W62" s="12" t="s">
        <v>281</v>
      </c>
      <c r="X62" s="12" t="s">
        <v>282</v>
      </c>
      <c r="Y62" s="12" t="s">
        <v>84</v>
      </c>
      <c r="Z62" s="12" t="s">
        <v>332</v>
      </c>
      <c r="AA62" s="34">
        <v>43594</v>
      </c>
      <c r="AB62" s="8"/>
      <c r="AC62" s="12"/>
    </row>
    <row r="63" spans="1:29" ht="120" x14ac:dyDescent="0.25">
      <c r="A63" s="67" t="s">
        <v>413</v>
      </c>
      <c r="B63" s="2" t="s">
        <v>203</v>
      </c>
      <c r="C63" s="2" t="s">
        <v>86</v>
      </c>
      <c r="D63" s="9" t="s">
        <v>51</v>
      </c>
      <c r="E63" s="16" t="s">
        <v>77</v>
      </c>
      <c r="F63" s="2" t="s">
        <v>87</v>
      </c>
      <c r="G63" s="55" t="s">
        <v>333</v>
      </c>
      <c r="H63" s="53" t="s">
        <v>334</v>
      </c>
      <c r="I63" s="9" t="s">
        <v>71</v>
      </c>
      <c r="J63" s="2" t="s">
        <v>78</v>
      </c>
      <c r="K63" s="14" t="s">
        <v>288</v>
      </c>
      <c r="L63" s="35" t="s">
        <v>78</v>
      </c>
      <c r="M63" s="35" t="s">
        <v>2</v>
      </c>
      <c r="N63" s="35" t="s">
        <v>80</v>
      </c>
      <c r="O63" s="35" t="s">
        <v>80</v>
      </c>
      <c r="P63" s="39" t="str">
        <f t="shared" si="0"/>
        <v>Alta</v>
      </c>
      <c r="Q63" s="2" t="s">
        <v>57</v>
      </c>
      <c r="R63" s="2" t="s">
        <v>5</v>
      </c>
      <c r="S63" s="53" t="s">
        <v>203</v>
      </c>
      <c r="T63" s="53" t="s">
        <v>209</v>
      </c>
      <c r="U63" s="10" t="s">
        <v>209</v>
      </c>
      <c r="V63" s="53" t="s">
        <v>92</v>
      </c>
      <c r="W63" s="53" t="s">
        <v>281</v>
      </c>
      <c r="X63" s="53" t="s">
        <v>289</v>
      </c>
      <c r="Y63" s="53" t="s">
        <v>176</v>
      </c>
      <c r="Z63" s="53" t="s">
        <v>290</v>
      </c>
      <c r="AA63" s="2" t="s">
        <v>239</v>
      </c>
      <c r="AB63" s="2"/>
      <c r="AC63" s="53"/>
    </row>
    <row r="64" spans="1:29" ht="120" x14ac:dyDescent="0.25">
      <c r="A64" s="67" t="s">
        <v>413</v>
      </c>
      <c r="B64" s="2" t="s">
        <v>203</v>
      </c>
      <c r="C64" s="2" t="s">
        <v>86</v>
      </c>
      <c r="D64" s="9" t="s">
        <v>51</v>
      </c>
      <c r="E64" s="16" t="s">
        <v>335</v>
      </c>
      <c r="F64" s="2" t="s">
        <v>87</v>
      </c>
      <c r="G64" s="55" t="s">
        <v>336</v>
      </c>
      <c r="H64" s="53" t="s">
        <v>337</v>
      </c>
      <c r="I64" s="9" t="s">
        <v>71</v>
      </c>
      <c r="J64" s="2" t="s">
        <v>78</v>
      </c>
      <c r="K64" s="14" t="s">
        <v>338</v>
      </c>
      <c r="L64" s="35" t="s">
        <v>78</v>
      </c>
      <c r="M64" s="35" t="s">
        <v>2</v>
      </c>
      <c r="N64" s="35" t="s">
        <v>80</v>
      </c>
      <c r="O64" s="35" t="s">
        <v>80</v>
      </c>
      <c r="P64" s="39" t="str">
        <f t="shared" si="0"/>
        <v>Alta</v>
      </c>
      <c r="Q64" s="2" t="s">
        <v>81</v>
      </c>
      <c r="R64" s="2" t="s">
        <v>5</v>
      </c>
      <c r="S64" s="53" t="s">
        <v>203</v>
      </c>
      <c r="T64" s="53" t="s">
        <v>209</v>
      </c>
      <c r="U64" s="10" t="s">
        <v>339</v>
      </c>
      <c r="V64" s="53" t="s">
        <v>92</v>
      </c>
      <c r="W64" s="53" t="s">
        <v>281</v>
      </c>
      <c r="X64" s="53" t="s">
        <v>289</v>
      </c>
      <c r="Y64" s="53" t="s">
        <v>176</v>
      </c>
      <c r="Z64" s="53" t="s">
        <v>340</v>
      </c>
      <c r="AA64" s="2" t="s">
        <v>239</v>
      </c>
      <c r="AB64" s="2"/>
      <c r="AC64" s="53"/>
    </row>
    <row r="65" spans="1:29" ht="120" x14ac:dyDescent="0.25">
      <c r="A65" s="67" t="s">
        <v>413</v>
      </c>
      <c r="B65" s="2" t="s">
        <v>203</v>
      </c>
      <c r="C65" s="2" t="s">
        <v>86</v>
      </c>
      <c r="D65" s="9" t="s">
        <v>51</v>
      </c>
      <c r="E65" s="16" t="s">
        <v>335</v>
      </c>
      <c r="F65" s="2" t="s">
        <v>87</v>
      </c>
      <c r="G65" s="55" t="s">
        <v>341</v>
      </c>
      <c r="H65" s="53" t="s">
        <v>342</v>
      </c>
      <c r="I65" s="9" t="s">
        <v>71</v>
      </c>
      <c r="J65" s="2" t="s">
        <v>78</v>
      </c>
      <c r="K65" s="14" t="s">
        <v>343</v>
      </c>
      <c r="L65" s="35" t="s">
        <v>78</v>
      </c>
      <c r="M65" s="35" t="s">
        <v>2</v>
      </c>
      <c r="N65" s="35" t="s">
        <v>80</v>
      </c>
      <c r="O65" s="35" t="s">
        <v>80</v>
      </c>
      <c r="P65" s="39" t="str">
        <f t="shared" si="0"/>
        <v>Alta</v>
      </c>
      <c r="Q65" s="2" t="s">
        <v>81</v>
      </c>
      <c r="R65" s="2" t="s">
        <v>5</v>
      </c>
      <c r="S65" s="53" t="s">
        <v>203</v>
      </c>
      <c r="T65" s="53" t="s">
        <v>209</v>
      </c>
      <c r="U65" s="10" t="s">
        <v>339</v>
      </c>
      <c r="V65" s="53" t="s">
        <v>92</v>
      </c>
      <c r="W65" s="53" t="s">
        <v>281</v>
      </c>
      <c r="X65" s="53" t="s">
        <v>289</v>
      </c>
      <c r="Y65" s="53" t="s">
        <v>176</v>
      </c>
      <c r="Z65" s="53" t="s">
        <v>340</v>
      </c>
      <c r="AA65" s="2" t="s">
        <v>239</v>
      </c>
      <c r="AB65" s="2"/>
      <c r="AC65" s="53"/>
    </row>
    <row r="66" spans="1:29" ht="84" x14ac:dyDescent="0.25">
      <c r="A66" s="56" t="s">
        <v>417</v>
      </c>
      <c r="B66" s="8" t="s">
        <v>24</v>
      </c>
      <c r="C66" s="8" t="s">
        <v>69</v>
      </c>
      <c r="D66" s="31" t="s">
        <v>114</v>
      </c>
      <c r="E66" s="8" t="s">
        <v>344</v>
      </c>
      <c r="F66" s="8" t="s">
        <v>188</v>
      </c>
      <c r="G66" s="32" t="s">
        <v>345</v>
      </c>
      <c r="H66" s="12" t="s">
        <v>346</v>
      </c>
      <c r="I66" s="8" t="s">
        <v>71</v>
      </c>
      <c r="J66" s="8" t="s">
        <v>347</v>
      </c>
      <c r="K66" s="8" t="s">
        <v>348</v>
      </c>
      <c r="L66" s="56" t="s">
        <v>78</v>
      </c>
      <c r="M66" s="56" t="s">
        <v>2</v>
      </c>
      <c r="N66" s="56" t="s">
        <v>80</v>
      </c>
      <c r="O66" s="56" t="s">
        <v>74</v>
      </c>
      <c r="P66" s="33" t="str">
        <f t="shared" si="0"/>
        <v>Media</v>
      </c>
      <c r="Q66" s="1" t="s">
        <v>185</v>
      </c>
      <c r="R66" s="1" t="s">
        <v>1</v>
      </c>
      <c r="S66" s="12" t="s">
        <v>24</v>
      </c>
      <c r="T66" s="12" t="s">
        <v>349</v>
      </c>
      <c r="U66" s="12" t="s">
        <v>350</v>
      </c>
      <c r="V66" s="12" t="s">
        <v>24</v>
      </c>
      <c r="W66" s="12" t="s">
        <v>349</v>
      </c>
      <c r="X66" s="12" t="s">
        <v>350</v>
      </c>
      <c r="Y66" s="57" t="s">
        <v>84</v>
      </c>
      <c r="Z66" s="12" t="s">
        <v>349</v>
      </c>
      <c r="AA66" s="58">
        <v>43591</v>
      </c>
      <c r="AB66" s="8"/>
      <c r="AC66" s="12"/>
    </row>
    <row r="67" spans="1:29" ht="72" x14ac:dyDescent="0.25">
      <c r="A67" s="56" t="s">
        <v>417</v>
      </c>
      <c r="B67" s="8" t="s">
        <v>24</v>
      </c>
      <c r="C67" s="8" t="s">
        <v>69</v>
      </c>
      <c r="D67" s="31" t="s">
        <v>114</v>
      </c>
      <c r="E67" s="8" t="s">
        <v>344</v>
      </c>
      <c r="F67" s="8" t="s">
        <v>188</v>
      </c>
      <c r="G67" s="32" t="s">
        <v>351</v>
      </c>
      <c r="H67" s="12" t="s">
        <v>352</v>
      </c>
      <c r="I67" s="8" t="s">
        <v>71</v>
      </c>
      <c r="J67" s="8" t="s">
        <v>353</v>
      </c>
      <c r="K67" s="8" t="s">
        <v>78</v>
      </c>
      <c r="L67" s="56" t="s">
        <v>78</v>
      </c>
      <c r="M67" s="56" t="s">
        <v>2</v>
      </c>
      <c r="N67" s="56" t="s">
        <v>74</v>
      </c>
      <c r="O67" s="56" t="s">
        <v>74</v>
      </c>
      <c r="P67" s="33" t="str">
        <f t="shared" si="0"/>
        <v>Media</v>
      </c>
      <c r="Q67" s="1" t="s">
        <v>185</v>
      </c>
      <c r="R67" s="1" t="s">
        <v>1</v>
      </c>
      <c r="S67" s="12" t="s">
        <v>24</v>
      </c>
      <c r="T67" s="12" t="s">
        <v>349</v>
      </c>
      <c r="U67" s="12" t="s">
        <v>350</v>
      </c>
      <c r="V67" s="12" t="s">
        <v>24</v>
      </c>
      <c r="W67" s="12" t="s">
        <v>349</v>
      </c>
      <c r="X67" s="12" t="s">
        <v>350</v>
      </c>
      <c r="Y67" s="57" t="s">
        <v>84</v>
      </c>
      <c r="Z67" s="12" t="s">
        <v>349</v>
      </c>
      <c r="AA67" s="58">
        <v>43591</v>
      </c>
      <c r="AB67" s="8"/>
      <c r="AC67" s="12" t="s">
        <v>354</v>
      </c>
    </row>
    <row r="68" spans="1:29" ht="60" x14ac:dyDescent="0.25">
      <c r="A68" s="56" t="s">
        <v>417</v>
      </c>
      <c r="B68" s="8" t="s">
        <v>24</v>
      </c>
      <c r="C68" s="8" t="s">
        <v>69</v>
      </c>
      <c r="D68" s="31" t="s">
        <v>114</v>
      </c>
      <c r="E68" s="8" t="s">
        <v>344</v>
      </c>
      <c r="F68" s="8" t="s">
        <v>188</v>
      </c>
      <c r="G68" s="32" t="s">
        <v>355</v>
      </c>
      <c r="H68" s="12" t="s">
        <v>356</v>
      </c>
      <c r="I68" s="8" t="s">
        <v>71</v>
      </c>
      <c r="J68" s="8" t="s">
        <v>357</v>
      </c>
      <c r="K68" s="8" t="s">
        <v>78</v>
      </c>
      <c r="L68" s="56" t="s">
        <v>78</v>
      </c>
      <c r="M68" s="56" t="s">
        <v>2</v>
      </c>
      <c r="N68" s="56" t="s">
        <v>74</v>
      </c>
      <c r="O68" s="56" t="s">
        <v>74</v>
      </c>
      <c r="P68" s="33" t="str">
        <f t="shared" si="0"/>
        <v>Media</v>
      </c>
      <c r="Q68" s="1" t="s">
        <v>185</v>
      </c>
      <c r="R68" s="1" t="s">
        <v>1</v>
      </c>
      <c r="S68" s="12" t="s">
        <v>24</v>
      </c>
      <c r="T68" s="12" t="s">
        <v>349</v>
      </c>
      <c r="U68" s="12" t="s">
        <v>350</v>
      </c>
      <c r="V68" s="12" t="s">
        <v>24</v>
      </c>
      <c r="W68" s="12" t="s">
        <v>349</v>
      </c>
      <c r="X68" s="12" t="s">
        <v>350</v>
      </c>
      <c r="Y68" s="57" t="s">
        <v>84</v>
      </c>
      <c r="Z68" s="12" t="s">
        <v>349</v>
      </c>
      <c r="AA68" s="58">
        <v>43591</v>
      </c>
      <c r="AB68" s="8"/>
      <c r="AC68" s="12"/>
    </row>
    <row r="69" spans="1:29" ht="60" x14ac:dyDescent="0.25">
      <c r="A69" s="68">
        <v>103</v>
      </c>
      <c r="B69" s="9" t="s">
        <v>358</v>
      </c>
      <c r="C69" s="9" t="s">
        <v>69</v>
      </c>
      <c r="D69" s="8" t="s">
        <v>114</v>
      </c>
      <c r="E69" s="8" t="s">
        <v>10</v>
      </c>
      <c r="F69" s="9" t="s">
        <v>359</v>
      </c>
      <c r="G69" s="55" t="s">
        <v>360</v>
      </c>
      <c r="H69" s="5" t="s">
        <v>361</v>
      </c>
      <c r="I69" s="9" t="s">
        <v>71</v>
      </c>
      <c r="J69" s="9" t="s">
        <v>72</v>
      </c>
      <c r="K69" s="9" t="s">
        <v>362</v>
      </c>
      <c r="L69" s="35" t="s">
        <v>363</v>
      </c>
      <c r="M69" s="35" t="s">
        <v>2</v>
      </c>
      <c r="N69" s="35" t="s">
        <v>74</v>
      </c>
      <c r="O69" s="35" t="s">
        <v>74</v>
      </c>
      <c r="P69" s="39" t="str">
        <f t="shared" si="0"/>
        <v>Media</v>
      </c>
      <c r="Q69" s="8" t="s">
        <v>81</v>
      </c>
      <c r="R69" s="8" t="s">
        <v>78</v>
      </c>
      <c r="S69" s="5" t="s">
        <v>358</v>
      </c>
      <c r="T69" s="5" t="s">
        <v>364</v>
      </c>
      <c r="U69" s="5" t="s">
        <v>365</v>
      </c>
      <c r="V69" s="5" t="s">
        <v>92</v>
      </c>
      <c r="W69" s="5" t="s">
        <v>93</v>
      </c>
      <c r="X69" s="5" t="s">
        <v>94</v>
      </c>
      <c r="Y69" s="5" t="s">
        <v>84</v>
      </c>
      <c r="Z69" s="5" t="s">
        <v>366</v>
      </c>
      <c r="AA69" s="34">
        <v>43564</v>
      </c>
      <c r="AB69" s="59"/>
      <c r="AC69" s="12"/>
    </row>
    <row r="70" spans="1:29" ht="72" x14ac:dyDescent="0.25">
      <c r="A70" s="68">
        <v>103</v>
      </c>
      <c r="B70" s="9" t="s">
        <v>358</v>
      </c>
      <c r="C70" s="8" t="s">
        <v>86</v>
      </c>
      <c r="D70" s="8" t="s">
        <v>51</v>
      </c>
      <c r="E70" s="8" t="s">
        <v>77</v>
      </c>
      <c r="F70" s="9" t="s">
        <v>87</v>
      </c>
      <c r="G70" s="55" t="s">
        <v>367</v>
      </c>
      <c r="H70" s="15" t="s">
        <v>368</v>
      </c>
      <c r="I70" s="9" t="s">
        <v>71</v>
      </c>
      <c r="J70" s="9" t="s">
        <v>78</v>
      </c>
      <c r="K70" s="6" t="s">
        <v>8</v>
      </c>
      <c r="L70" s="35" t="s">
        <v>369</v>
      </c>
      <c r="M70" s="35" t="s">
        <v>2</v>
      </c>
      <c r="N70" s="35" t="s">
        <v>80</v>
      </c>
      <c r="O70" s="35" t="s">
        <v>74</v>
      </c>
      <c r="P70" s="39" t="str">
        <f t="shared" si="0"/>
        <v>Alta</v>
      </c>
      <c r="Q70" s="8" t="s">
        <v>5</v>
      </c>
      <c r="R70" s="8" t="s">
        <v>5</v>
      </c>
      <c r="S70" s="5" t="s">
        <v>358</v>
      </c>
      <c r="T70" s="5" t="s">
        <v>364</v>
      </c>
      <c r="U70" s="53" t="s">
        <v>365</v>
      </c>
      <c r="V70" s="5" t="s">
        <v>92</v>
      </c>
      <c r="W70" s="5" t="s">
        <v>281</v>
      </c>
      <c r="X70" s="5" t="s">
        <v>289</v>
      </c>
      <c r="Y70" s="5" t="s">
        <v>84</v>
      </c>
      <c r="Z70" s="12" t="s">
        <v>370</v>
      </c>
      <c r="AA70" s="34">
        <v>43592</v>
      </c>
      <c r="AB70" s="8"/>
      <c r="AC70" s="12"/>
    </row>
    <row r="71" spans="1:29" ht="96" x14ac:dyDescent="0.25">
      <c r="A71" s="68">
        <v>103</v>
      </c>
      <c r="B71" s="9" t="s">
        <v>358</v>
      </c>
      <c r="C71" s="8" t="s">
        <v>86</v>
      </c>
      <c r="D71" s="8" t="s">
        <v>51</v>
      </c>
      <c r="E71" s="8" t="s">
        <v>77</v>
      </c>
      <c r="F71" s="9" t="s">
        <v>87</v>
      </c>
      <c r="G71" s="55" t="s">
        <v>371</v>
      </c>
      <c r="H71" s="15" t="s">
        <v>372</v>
      </c>
      <c r="I71" s="9" t="s">
        <v>71</v>
      </c>
      <c r="J71" s="9" t="s">
        <v>78</v>
      </c>
      <c r="K71" s="6" t="s">
        <v>8</v>
      </c>
      <c r="L71" s="35" t="s">
        <v>363</v>
      </c>
      <c r="M71" s="35" t="s">
        <v>269</v>
      </c>
      <c r="N71" s="35" t="s">
        <v>80</v>
      </c>
      <c r="O71" s="35" t="s">
        <v>74</v>
      </c>
      <c r="P71" s="39" t="str">
        <f t="shared" si="0"/>
        <v>Media</v>
      </c>
      <c r="Q71" s="8" t="s">
        <v>5</v>
      </c>
      <c r="R71" s="8" t="s">
        <v>5</v>
      </c>
      <c r="S71" s="5" t="s">
        <v>358</v>
      </c>
      <c r="T71" s="5" t="s">
        <v>364</v>
      </c>
      <c r="U71" s="53" t="s">
        <v>365</v>
      </c>
      <c r="V71" s="5" t="s">
        <v>92</v>
      </c>
      <c r="W71" s="5" t="s">
        <v>281</v>
      </c>
      <c r="X71" s="5" t="s">
        <v>289</v>
      </c>
      <c r="Y71" s="5" t="s">
        <v>76</v>
      </c>
      <c r="Z71" s="12" t="s">
        <v>373</v>
      </c>
      <c r="AA71" s="34">
        <v>43592</v>
      </c>
      <c r="AB71" s="8"/>
      <c r="AC71" s="12"/>
    </row>
    <row r="72" spans="1:29" ht="72" x14ac:dyDescent="0.25">
      <c r="A72" s="30">
        <v>101</v>
      </c>
      <c r="B72" s="9" t="s">
        <v>26</v>
      </c>
      <c r="C72" s="8" t="s">
        <v>69</v>
      </c>
      <c r="D72" s="3" t="s">
        <v>114</v>
      </c>
      <c r="E72" s="3" t="s">
        <v>374</v>
      </c>
      <c r="F72" s="9" t="s">
        <v>32</v>
      </c>
      <c r="G72" s="5" t="s">
        <v>25</v>
      </c>
      <c r="H72" s="5" t="s">
        <v>27</v>
      </c>
      <c r="I72" s="9" t="s">
        <v>71</v>
      </c>
      <c r="J72" s="9" t="s">
        <v>72</v>
      </c>
      <c r="K72" s="9" t="s">
        <v>375</v>
      </c>
      <c r="L72" s="35" t="s">
        <v>73</v>
      </c>
      <c r="M72" s="35" t="s">
        <v>2</v>
      </c>
      <c r="N72" s="35" t="s">
        <v>74</v>
      </c>
      <c r="O72" s="35" t="s">
        <v>74</v>
      </c>
      <c r="P72" s="45" t="str">
        <f t="shared" si="0"/>
        <v>Alta</v>
      </c>
      <c r="Q72" s="8" t="s">
        <v>81</v>
      </c>
      <c r="R72" s="8" t="s">
        <v>1</v>
      </c>
      <c r="S72" s="5" t="s">
        <v>26</v>
      </c>
      <c r="T72" s="5" t="s">
        <v>376</v>
      </c>
      <c r="U72" s="5" t="s">
        <v>377</v>
      </c>
      <c r="V72" s="5" t="s">
        <v>26</v>
      </c>
      <c r="W72" s="5" t="s">
        <v>376</v>
      </c>
      <c r="X72" s="5" t="s">
        <v>377</v>
      </c>
      <c r="Y72" s="5" t="s">
        <v>84</v>
      </c>
      <c r="Z72" s="5" t="s">
        <v>378</v>
      </c>
      <c r="AA72" s="44">
        <f ca="1">IF(ISBLANK(B72),"",TODAY())</f>
        <v>43742</v>
      </c>
      <c r="AB72" s="59"/>
      <c r="AC72" s="12"/>
    </row>
    <row r="73" spans="1:29" ht="60" x14ac:dyDescent="0.25">
      <c r="A73" s="30">
        <v>101</v>
      </c>
      <c r="B73" s="11" t="s">
        <v>379</v>
      </c>
      <c r="C73" s="60" t="s">
        <v>86</v>
      </c>
      <c r="D73" s="8" t="s">
        <v>51</v>
      </c>
      <c r="E73" s="8" t="s">
        <v>380</v>
      </c>
      <c r="F73" s="8" t="s">
        <v>188</v>
      </c>
      <c r="G73" s="37" t="s">
        <v>381</v>
      </c>
      <c r="H73" s="5" t="s">
        <v>382</v>
      </c>
      <c r="I73" s="1" t="s">
        <v>71</v>
      </c>
      <c r="J73" s="8" t="s">
        <v>78</v>
      </c>
      <c r="K73" s="6" t="s">
        <v>383</v>
      </c>
      <c r="L73" s="56" t="s">
        <v>78</v>
      </c>
      <c r="M73" s="56" t="s">
        <v>2</v>
      </c>
      <c r="N73" s="56" t="s">
        <v>80</v>
      </c>
      <c r="O73" s="56" t="s">
        <v>74</v>
      </c>
      <c r="P73" s="39" t="str">
        <f>IF(OR(L73="Privado",L73="Semiprivado",L73="Sensible",AND(N73="Alta",O73="Alta"),AND(M73="Reservada",N73="Alta"),AND(M73="Reservada",O73="Alta")),"Alta",IF(OR(M73="Reservada",N73="Alta",O73="Alta",M73="Clasificada"),"Media","Baja"))</f>
        <v>Media</v>
      </c>
      <c r="Q73" s="1" t="s">
        <v>81</v>
      </c>
      <c r="R73" s="1" t="s">
        <v>1</v>
      </c>
      <c r="S73" s="10" t="s">
        <v>379</v>
      </c>
      <c r="T73" s="12" t="s">
        <v>384</v>
      </c>
      <c r="U73" s="12" t="s">
        <v>385</v>
      </c>
      <c r="V73" s="12" t="s">
        <v>92</v>
      </c>
      <c r="W73" s="12" t="s">
        <v>93</v>
      </c>
      <c r="X73" s="12" t="s">
        <v>94</v>
      </c>
      <c r="Y73" s="12" t="s">
        <v>84</v>
      </c>
      <c r="Z73" s="12" t="s">
        <v>31</v>
      </c>
      <c r="AA73" s="44">
        <v>43599</v>
      </c>
      <c r="AB73" s="8"/>
      <c r="AC73" s="12"/>
    </row>
    <row r="74" spans="1:29" ht="60" x14ac:dyDescent="0.25">
      <c r="A74" s="30">
        <v>103</v>
      </c>
      <c r="B74" s="11" t="s">
        <v>379</v>
      </c>
      <c r="C74" s="62" t="s">
        <v>86</v>
      </c>
      <c r="D74" s="63" t="s">
        <v>51</v>
      </c>
      <c r="E74" s="63" t="s">
        <v>77</v>
      </c>
      <c r="F74" s="11" t="s">
        <v>87</v>
      </c>
      <c r="G74" s="37" t="s">
        <v>386</v>
      </c>
      <c r="H74" s="4" t="s">
        <v>387</v>
      </c>
      <c r="I74" s="63" t="s">
        <v>71</v>
      </c>
      <c r="J74" s="63" t="s">
        <v>78</v>
      </c>
      <c r="K74" s="14" t="s">
        <v>388</v>
      </c>
      <c r="L74" s="64" t="s">
        <v>78</v>
      </c>
      <c r="M74" s="61" t="s">
        <v>2</v>
      </c>
      <c r="N74" s="65" t="s">
        <v>80</v>
      </c>
      <c r="O74" s="65" t="s">
        <v>80</v>
      </c>
      <c r="P74" s="66" t="str">
        <f>IF(OR(L74="Privado",L74="Semiprivado",L74="Sensible",AND(N74="Alta",O74="Alta"),AND(M74="Reservada",N74="Alta"),AND(M74="Reservada",O74="Alta")),"Alta",IF(OR(M74="Reservada",N74="Alta",O74="Alta",M74="Clasificada"),"Media","Baja"))</f>
        <v>Alta</v>
      </c>
      <c r="Q74" s="11" t="s">
        <v>81</v>
      </c>
      <c r="R74" s="11" t="s">
        <v>1</v>
      </c>
      <c r="S74" s="53" t="s">
        <v>358</v>
      </c>
      <c r="T74" s="53" t="s">
        <v>364</v>
      </c>
      <c r="U74" s="53" t="s">
        <v>365</v>
      </c>
      <c r="V74" s="53" t="s">
        <v>92</v>
      </c>
      <c r="W74" s="12" t="s">
        <v>93</v>
      </c>
      <c r="X74" s="12" t="s">
        <v>94</v>
      </c>
      <c r="Y74" s="10" t="s">
        <v>84</v>
      </c>
      <c r="Z74" s="10" t="s">
        <v>31</v>
      </c>
      <c r="AA74" s="54">
        <v>43599</v>
      </c>
      <c r="AB74" s="11"/>
      <c r="AC74" s="15" t="s">
        <v>389</v>
      </c>
    </row>
    <row r="75" spans="1:29" ht="60" x14ac:dyDescent="0.25">
      <c r="A75" s="30">
        <v>101</v>
      </c>
      <c r="B75" s="11" t="s">
        <v>379</v>
      </c>
      <c r="C75" s="60" t="s">
        <v>86</v>
      </c>
      <c r="D75" s="1" t="s">
        <v>51</v>
      </c>
      <c r="E75" s="1" t="s">
        <v>77</v>
      </c>
      <c r="F75" s="11" t="s">
        <v>87</v>
      </c>
      <c r="G75" s="37" t="s">
        <v>29</v>
      </c>
      <c r="H75" s="4" t="s">
        <v>30</v>
      </c>
      <c r="I75" s="1" t="s">
        <v>71</v>
      </c>
      <c r="J75" s="1" t="s">
        <v>78</v>
      </c>
      <c r="K75" s="6" t="s">
        <v>390</v>
      </c>
      <c r="L75" s="56" t="s">
        <v>78</v>
      </c>
      <c r="M75" s="56" t="s">
        <v>2</v>
      </c>
      <c r="N75" s="65" t="s">
        <v>80</v>
      </c>
      <c r="O75" s="65" t="s">
        <v>80</v>
      </c>
      <c r="P75" s="39" t="str">
        <f>IF(OR(L75="Privado",L75="Semiprivado",L75="Sensible",AND(N75="Alta",O75="Alta"),AND(M75="Reservada",N75="Alta"),AND(M75="Reservada",O75="Alta")),"Alta",IF(OR(M75="Reservada",N75="Alta",O75="Alta",M75="Clasificada"),"Media","Baja"))</f>
        <v>Alta</v>
      </c>
      <c r="Q75" s="1" t="s">
        <v>81</v>
      </c>
      <c r="R75" s="1" t="s">
        <v>5</v>
      </c>
      <c r="S75" s="10" t="s">
        <v>379</v>
      </c>
      <c r="T75" s="12" t="s">
        <v>384</v>
      </c>
      <c r="U75" s="12" t="s">
        <v>385</v>
      </c>
      <c r="V75" s="12" t="s">
        <v>92</v>
      </c>
      <c r="W75" s="12" t="s">
        <v>93</v>
      </c>
      <c r="X75" s="12" t="s">
        <v>94</v>
      </c>
      <c r="Y75" s="12" t="s">
        <v>84</v>
      </c>
      <c r="Z75" s="12" t="s">
        <v>31</v>
      </c>
      <c r="AA75" s="44">
        <v>43599</v>
      </c>
      <c r="AB75" s="8"/>
      <c r="AC75" s="15" t="s">
        <v>389</v>
      </c>
    </row>
    <row r="76" spans="1:29" ht="108" x14ac:dyDescent="0.25">
      <c r="A76" s="30">
        <v>104</v>
      </c>
      <c r="B76" s="11" t="s">
        <v>379</v>
      </c>
      <c r="C76" s="60" t="s">
        <v>86</v>
      </c>
      <c r="D76" s="1" t="s">
        <v>51</v>
      </c>
      <c r="E76" s="1" t="s">
        <v>77</v>
      </c>
      <c r="F76" s="8" t="s">
        <v>87</v>
      </c>
      <c r="G76" s="37" t="s">
        <v>391</v>
      </c>
      <c r="H76" s="4" t="s">
        <v>392</v>
      </c>
      <c r="I76" s="1" t="s">
        <v>71</v>
      </c>
      <c r="J76" s="1" t="s">
        <v>78</v>
      </c>
      <c r="K76" s="6" t="s">
        <v>393</v>
      </c>
      <c r="L76" s="56" t="s">
        <v>78</v>
      </c>
      <c r="M76" s="56" t="s">
        <v>2</v>
      </c>
      <c r="N76" s="65" t="s">
        <v>80</v>
      </c>
      <c r="O76" s="65" t="s">
        <v>80</v>
      </c>
      <c r="P76" s="39" t="str">
        <f>IF(OR(L76="Privado",L76="Semiprivado",L76="Sensible",AND(N76="Alta",O76="Alta"),AND(M76="Reservada",N76="Alta"),AND(M76="Reservada",O76="Alta")),"Alta",IF(OR(M76="Reservada",N76="Alta",O76="Alta",M76="Clasificada"),"Media","Baja"))</f>
        <v>Alta</v>
      </c>
      <c r="Q76" s="1" t="s">
        <v>57</v>
      </c>
      <c r="R76" s="1" t="s">
        <v>5</v>
      </c>
      <c r="S76" s="12" t="s">
        <v>106</v>
      </c>
      <c r="T76" s="5" t="s">
        <v>394</v>
      </c>
      <c r="U76" s="12" t="s">
        <v>395</v>
      </c>
      <c r="V76" s="12" t="s">
        <v>92</v>
      </c>
      <c r="W76" s="12" t="s">
        <v>93</v>
      </c>
      <c r="X76" s="12" t="s">
        <v>94</v>
      </c>
      <c r="Y76" s="12" t="s">
        <v>84</v>
      </c>
      <c r="Z76" s="12" t="s">
        <v>31</v>
      </c>
      <c r="AA76" s="44">
        <v>43599</v>
      </c>
      <c r="AB76" s="8"/>
      <c r="AC76" s="12" t="s">
        <v>396</v>
      </c>
    </row>
  </sheetData>
  <mergeCells count="37">
    <mergeCell ref="Y6:Z6"/>
    <mergeCell ref="P7:P8"/>
    <mergeCell ref="AA7:AA8"/>
    <mergeCell ref="AB7:AB8"/>
    <mergeCell ref="AC7:AC8"/>
    <mergeCell ref="Q7:Q8"/>
    <mergeCell ref="R7:R8"/>
    <mergeCell ref="S7:U7"/>
    <mergeCell ref="V7:X7"/>
    <mergeCell ref="Y7:Z7"/>
    <mergeCell ref="AA6:AC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B6:H6"/>
    <mergeCell ref="J6:K6"/>
    <mergeCell ref="L6:P6"/>
    <mergeCell ref="Q6:R6"/>
    <mergeCell ref="S6:X6"/>
    <mergeCell ref="E1:I1"/>
    <mergeCell ref="E2:I2"/>
    <mergeCell ref="E3:I3"/>
    <mergeCell ref="E4:I4"/>
    <mergeCell ref="A5:B5"/>
    <mergeCell ref="C5:AA5"/>
  </mergeCells>
  <conditionalFormatting sqref="P10 P9:R9 P17:R17 P19:R19">
    <cfRule type="cellIs" dxfId="116" priority="139" operator="equal">
      <formula>"Media"</formula>
    </cfRule>
    <cfRule type="cellIs" dxfId="115" priority="140" operator="equal">
      <formula>"Alta"</formula>
    </cfRule>
    <cfRule type="cellIs" dxfId="114" priority="141" operator="equal">
      <formula>"Baja"</formula>
    </cfRule>
  </conditionalFormatting>
  <conditionalFormatting sqref="P11">
    <cfRule type="cellIs" dxfId="113" priority="136" operator="equal">
      <formula>"Media"</formula>
    </cfRule>
    <cfRule type="cellIs" dxfId="112" priority="137" operator="equal">
      <formula>"Alta"</formula>
    </cfRule>
    <cfRule type="cellIs" dxfId="111" priority="138" operator="equal">
      <formula>"Baja"</formula>
    </cfRule>
  </conditionalFormatting>
  <conditionalFormatting sqref="P9">
    <cfRule type="cellIs" dxfId="110" priority="130" operator="equal">
      <formula>"Media"</formula>
    </cfRule>
    <cfRule type="cellIs" dxfId="109" priority="131" operator="equal">
      <formula>"Alta"</formula>
    </cfRule>
    <cfRule type="cellIs" dxfId="108" priority="132" operator="equal">
      <formula>"Baja"</formula>
    </cfRule>
  </conditionalFormatting>
  <conditionalFormatting sqref="Q9:R9">
    <cfRule type="cellIs" dxfId="107" priority="124" operator="equal">
      <formula>"Media"</formula>
    </cfRule>
    <cfRule type="cellIs" dxfId="106" priority="125" operator="equal">
      <formula>"Alta"</formula>
    </cfRule>
    <cfRule type="cellIs" dxfId="105" priority="126" operator="equal">
      <formula>"Baja"</formula>
    </cfRule>
  </conditionalFormatting>
  <conditionalFormatting sqref="Q9:R9">
    <cfRule type="cellIs" dxfId="104" priority="121" operator="equal">
      <formula>"Media"</formula>
    </cfRule>
    <cfRule type="cellIs" dxfId="103" priority="122" operator="equal">
      <formula>"Alta"</formula>
    </cfRule>
    <cfRule type="cellIs" dxfId="102" priority="123" operator="equal">
      <formula>"Baja"</formula>
    </cfRule>
  </conditionalFormatting>
  <conditionalFormatting sqref="P12">
    <cfRule type="cellIs" dxfId="101" priority="118" operator="equal">
      <formula>"Media"</formula>
    </cfRule>
    <cfRule type="cellIs" dxfId="100" priority="119" operator="equal">
      <formula>"Alta"</formula>
    </cfRule>
    <cfRule type="cellIs" dxfId="99" priority="120" operator="equal">
      <formula>"Baja"</formula>
    </cfRule>
  </conditionalFormatting>
  <conditionalFormatting sqref="P13">
    <cfRule type="cellIs" dxfId="98" priority="112" operator="equal">
      <formula>"Media"</formula>
    </cfRule>
    <cfRule type="cellIs" dxfId="97" priority="113" operator="equal">
      <formula>"Alta"</formula>
    </cfRule>
    <cfRule type="cellIs" dxfId="96" priority="114" operator="equal">
      <formula>"Baja"</formula>
    </cfRule>
  </conditionalFormatting>
  <conditionalFormatting sqref="P14">
    <cfRule type="cellIs" dxfId="95" priority="106" operator="equal">
      <formula>"Media"</formula>
    </cfRule>
    <cfRule type="cellIs" dxfId="94" priority="107" operator="equal">
      <formula>"Alta"</formula>
    </cfRule>
    <cfRule type="cellIs" dxfId="93" priority="108" operator="equal">
      <formula>"Baja"</formula>
    </cfRule>
  </conditionalFormatting>
  <conditionalFormatting sqref="P15">
    <cfRule type="cellIs" dxfId="92" priority="103" operator="equal">
      <formula>"Media"</formula>
    </cfRule>
    <cfRule type="cellIs" dxfId="91" priority="104" operator="equal">
      <formula>"Alta"</formula>
    </cfRule>
    <cfRule type="cellIs" dxfId="90" priority="105" operator="equal">
      <formula>"Baja"</formula>
    </cfRule>
  </conditionalFormatting>
  <conditionalFormatting sqref="P16">
    <cfRule type="cellIs" dxfId="89" priority="100" operator="equal">
      <formula>"Media"</formula>
    </cfRule>
    <cfRule type="cellIs" dxfId="88" priority="101" operator="equal">
      <formula>"Alta"</formula>
    </cfRule>
    <cfRule type="cellIs" dxfId="87" priority="102" operator="equal">
      <formula>"Baja"</formula>
    </cfRule>
  </conditionalFormatting>
  <conditionalFormatting sqref="P18">
    <cfRule type="cellIs" dxfId="86" priority="91" operator="equal">
      <formula>"Media"</formula>
    </cfRule>
    <cfRule type="cellIs" dxfId="85" priority="92" operator="equal">
      <formula>"Alta"</formula>
    </cfRule>
    <cfRule type="cellIs" dxfId="84" priority="93" operator="equal">
      <formula>"Baja"</formula>
    </cfRule>
  </conditionalFormatting>
  <conditionalFormatting sqref="P20">
    <cfRule type="cellIs" dxfId="83" priority="88" operator="equal">
      <formula>"Media"</formula>
    </cfRule>
    <cfRule type="cellIs" dxfId="82" priority="89" operator="equal">
      <formula>"Alta"</formula>
    </cfRule>
    <cfRule type="cellIs" dxfId="81" priority="90" operator="equal">
      <formula>"Baja"</formula>
    </cfRule>
  </conditionalFormatting>
  <conditionalFormatting sqref="P21">
    <cfRule type="cellIs" dxfId="80" priority="82" operator="equal">
      <formula>"Media"</formula>
    </cfRule>
    <cfRule type="cellIs" dxfId="79" priority="83" operator="equal">
      <formula>"Alta"</formula>
    </cfRule>
    <cfRule type="cellIs" dxfId="78" priority="84" operator="equal">
      <formula>"Baja"</formula>
    </cfRule>
  </conditionalFormatting>
  <conditionalFormatting sqref="P22:P23">
    <cfRule type="cellIs" dxfId="77" priority="79" operator="equal">
      <formula>"Media"</formula>
    </cfRule>
    <cfRule type="cellIs" dxfId="76" priority="80" operator="equal">
      <formula>"Alta"</formula>
    </cfRule>
    <cfRule type="cellIs" dxfId="75" priority="81" operator="equal">
      <formula>"Baja"</formula>
    </cfRule>
  </conditionalFormatting>
  <conditionalFormatting sqref="P24">
    <cfRule type="cellIs" dxfId="74" priority="76" operator="equal">
      <formula>"Media"</formula>
    </cfRule>
    <cfRule type="cellIs" dxfId="73" priority="77" operator="equal">
      <formula>"Alta"</formula>
    </cfRule>
    <cfRule type="cellIs" dxfId="72" priority="78" operator="equal">
      <formula>"Baja"</formula>
    </cfRule>
  </conditionalFormatting>
  <conditionalFormatting sqref="P25:P26">
    <cfRule type="cellIs" dxfId="71" priority="73" operator="equal">
      <formula>"Media"</formula>
    </cfRule>
    <cfRule type="cellIs" dxfId="70" priority="74" operator="equal">
      <formula>"Alta"</formula>
    </cfRule>
    <cfRule type="cellIs" dxfId="69" priority="75" operator="equal">
      <formula>"Baja"</formula>
    </cfRule>
  </conditionalFormatting>
  <conditionalFormatting sqref="P27">
    <cfRule type="cellIs" dxfId="68" priority="67" operator="equal">
      <formula>"Media"</formula>
    </cfRule>
    <cfRule type="cellIs" dxfId="67" priority="68" operator="equal">
      <formula>"Alta"</formula>
    </cfRule>
    <cfRule type="cellIs" dxfId="66" priority="69" operator="equal">
      <formula>"Baja"</formula>
    </cfRule>
  </conditionalFormatting>
  <conditionalFormatting sqref="P28">
    <cfRule type="cellIs" dxfId="65" priority="64" operator="equal">
      <formula>"Media"</formula>
    </cfRule>
    <cfRule type="cellIs" dxfId="64" priority="65" operator="equal">
      <formula>"Alta"</formula>
    </cfRule>
    <cfRule type="cellIs" dxfId="63" priority="66" operator="equal">
      <formula>"Baja"</formula>
    </cfRule>
  </conditionalFormatting>
  <conditionalFormatting sqref="P29:P49 P51:P52">
    <cfRule type="cellIs" dxfId="62" priority="61" operator="equal">
      <formula>"Media"</formula>
    </cfRule>
    <cfRule type="cellIs" dxfId="61" priority="62" operator="equal">
      <formula>"Alta"</formula>
    </cfRule>
    <cfRule type="cellIs" dxfId="60" priority="63" operator="equal">
      <formula>"Baja"</formula>
    </cfRule>
  </conditionalFormatting>
  <conditionalFormatting sqref="P50">
    <cfRule type="cellIs" dxfId="59" priority="58" operator="equal">
      <formula>"Media"</formula>
    </cfRule>
    <cfRule type="cellIs" dxfId="58" priority="59" operator="equal">
      <formula>"Alta"</formula>
    </cfRule>
    <cfRule type="cellIs" dxfId="57" priority="60" operator="equal">
      <formula>"Baja"</formula>
    </cfRule>
  </conditionalFormatting>
  <conditionalFormatting sqref="P53">
    <cfRule type="cellIs" dxfId="56" priority="55" operator="equal">
      <formula>"Media"</formula>
    </cfRule>
    <cfRule type="cellIs" dxfId="55" priority="56" operator="equal">
      <formula>"Alta"</formula>
    </cfRule>
    <cfRule type="cellIs" dxfId="54" priority="57" operator="equal">
      <formula>"Baja"</formula>
    </cfRule>
  </conditionalFormatting>
  <conditionalFormatting sqref="P54">
    <cfRule type="cellIs" dxfId="53" priority="52" operator="equal">
      <formula>"Media"</formula>
    </cfRule>
    <cfRule type="cellIs" dxfId="52" priority="53" operator="equal">
      <formula>"Alta"</formula>
    </cfRule>
    <cfRule type="cellIs" dxfId="51" priority="54" operator="equal">
      <formula>"Baja"</formula>
    </cfRule>
  </conditionalFormatting>
  <conditionalFormatting sqref="P55:P56">
    <cfRule type="cellIs" dxfId="50" priority="49" operator="equal">
      <formula>"Media"</formula>
    </cfRule>
    <cfRule type="cellIs" dxfId="49" priority="50" operator="equal">
      <formula>"Alta"</formula>
    </cfRule>
    <cfRule type="cellIs" dxfId="48" priority="51" operator="equal">
      <formula>"Baja"</formula>
    </cfRule>
  </conditionalFormatting>
  <conditionalFormatting sqref="P57">
    <cfRule type="cellIs" dxfId="47" priority="46" operator="equal">
      <formula>"Media"</formula>
    </cfRule>
    <cfRule type="cellIs" dxfId="46" priority="47" operator="equal">
      <formula>"Alta"</formula>
    </cfRule>
    <cfRule type="cellIs" dxfId="45" priority="48" operator="equal">
      <formula>"Baja"</formula>
    </cfRule>
  </conditionalFormatting>
  <conditionalFormatting sqref="P58">
    <cfRule type="cellIs" dxfId="44" priority="43" operator="equal">
      <formula>"Media"</formula>
    </cfRule>
    <cfRule type="cellIs" dxfId="43" priority="44" operator="equal">
      <formula>"Alta"</formula>
    </cfRule>
    <cfRule type="cellIs" dxfId="42" priority="45" operator="equal">
      <formula>"Baja"</formula>
    </cfRule>
  </conditionalFormatting>
  <conditionalFormatting sqref="P65">
    <cfRule type="cellIs" dxfId="41" priority="40" operator="equal">
      <formula>"Media"</formula>
    </cfRule>
    <cfRule type="cellIs" dxfId="40" priority="41" operator="equal">
      <formula>"Alta"</formula>
    </cfRule>
    <cfRule type="cellIs" dxfId="39" priority="42" operator="equal">
      <formula>"Baja"</formula>
    </cfRule>
  </conditionalFormatting>
  <conditionalFormatting sqref="P59">
    <cfRule type="cellIs" dxfId="38" priority="37" operator="equal">
      <formula>"Media"</formula>
    </cfRule>
    <cfRule type="cellIs" dxfId="37" priority="38" operator="equal">
      <formula>"Alta"</formula>
    </cfRule>
    <cfRule type="cellIs" dxfId="36" priority="39" operator="equal">
      <formula>"Baja"</formula>
    </cfRule>
  </conditionalFormatting>
  <conditionalFormatting sqref="P60">
    <cfRule type="cellIs" dxfId="35" priority="34" operator="equal">
      <formula>"Media"</formula>
    </cfRule>
    <cfRule type="cellIs" dxfId="34" priority="35" operator="equal">
      <formula>"Alta"</formula>
    </cfRule>
    <cfRule type="cellIs" dxfId="33" priority="36" operator="equal">
      <formula>"Baja"</formula>
    </cfRule>
  </conditionalFormatting>
  <conditionalFormatting sqref="P61:P64">
    <cfRule type="cellIs" dxfId="32" priority="31" operator="equal">
      <formula>"Media"</formula>
    </cfRule>
    <cfRule type="cellIs" dxfId="31" priority="32" operator="equal">
      <formula>"Alta"</formula>
    </cfRule>
    <cfRule type="cellIs" dxfId="30" priority="33" operator="equal">
      <formula>"Baja"</formula>
    </cfRule>
  </conditionalFormatting>
  <conditionalFormatting sqref="P66">
    <cfRule type="cellIs" dxfId="29" priority="28" operator="equal">
      <formula>"Media"</formula>
    </cfRule>
    <cfRule type="cellIs" dxfId="28" priority="29" operator="equal">
      <formula>"Alta"</formula>
    </cfRule>
    <cfRule type="cellIs" dxfId="27" priority="30" operator="equal">
      <formula>"Baja"</formula>
    </cfRule>
  </conditionalFormatting>
  <conditionalFormatting sqref="P67">
    <cfRule type="cellIs" dxfId="26" priority="25" operator="equal">
      <formula>"Media"</formula>
    </cfRule>
    <cfRule type="cellIs" dxfId="25" priority="26" operator="equal">
      <formula>"Alta"</formula>
    </cfRule>
    <cfRule type="cellIs" dxfId="24" priority="27" operator="equal">
      <formula>"Baja"</formula>
    </cfRule>
  </conditionalFormatting>
  <conditionalFormatting sqref="P68">
    <cfRule type="cellIs" dxfId="23" priority="22" operator="equal">
      <formula>"Media"</formula>
    </cfRule>
    <cfRule type="cellIs" dxfId="22" priority="23" operator="equal">
      <formula>"Alta"</formula>
    </cfRule>
    <cfRule type="cellIs" dxfId="21" priority="24" operator="equal">
      <formula>"Baja"</formula>
    </cfRule>
  </conditionalFormatting>
  <conditionalFormatting sqref="P69">
    <cfRule type="cellIs" dxfId="20" priority="19" operator="equal">
      <formula>"Media"</formula>
    </cfRule>
    <cfRule type="cellIs" dxfId="19" priority="20" operator="equal">
      <formula>"Alta"</formula>
    </cfRule>
    <cfRule type="cellIs" dxfId="18" priority="21" operator="equal">
      <formula>"Baja"</formula>
    </cfRule>
  </conditionalFormatting>
  <conditionalFormatting sqref="P70:P71">
    <cfRule type="cellIs" dxfId="17" priority="16" operator="equal">
      <formula>"Media"</formula>
    </cfRule>
    <cfRule type="cellIs" dxfId="16" priority="17" operator="equal">
      <formula>"Alta"</formula>
    </cfRule>
    <cfRule type="cellIs" dxfId="15" priority="18" operator="equal">
      <formula>"Baja"</formula>
    </cfRule>
  </conditionalFormatting>
  <conditionalFormatting sqref="P72">
    <cfRule type="cellIs" dxfId="14" priority="13" operator="equal">
      <formula>"Media"</formula>
    </cfRule>
    <cfRule type="cellIs" dxfId="13" priority="14" operator="equal">
      <formula>"Alta"</formula>
    </cfRule>
    <cfRule type="cellIs" dxfId="12" priority="15" operator="equal">
      <formula>"Baja"</formula>
    </cfRule>
  </conditionalFormatting>
  <conditionalFormatting sqref="P73">
    <cfRule type="cellIs" dxfId="11" priority="10" operator="equal">
      <formula>"Media"</formula>
    </cfRule>
    <cfRule type="cellIs" dxfId="10" priority="11" operator="equal">
      <formula>"Alta"</formula>
    </cfRule>
    <cfRule type="cellIs" dxfId="9" priority="12" operator="equal">
      <formula>"Baja"</formula>
    </cfRule>
  </conditionalFormatting>
  <conditionalFormatting sqref="P74">
    <cfRule type="cellIs" dxfId="8" priority="7" operator="equal">
      <formula>"Media"</formula>
    </cfRule>
    <cfRule type="cellIs" dxfId="7" priority="8" operator="equal">
      <formula>"Alta"</formula>
    </cfRule>
    <cfRule type="cellIs" dxfId="6" priority="9" operator="equal">
      <formula>"Baja"</formula>
    </cfRule>
  </conditionalFormatting>
  <conditionalFormatting sqref="P75">
    <cfRule type="cellIs" dxfId="5" priority="4" operator="equal">
      <formula>"Media"</formula>
    </cfRule>
    <cfRule type="cellIs" dxfId="4" priority="5" operator="equal">
      <formula>"Alta"</formula>
    </cfRule>
    <cfRule type="cellIs" dxfId="3" priority="6" operator="equal">
      <formula>"Baja"</formula>
    </cfRule>
  </conditionalFormatting>
  <conditionalFormatting sqref="P76">
    <cfRule type="cellIs" dxfId="2" priority="1" operator="equal">
      <formula>"Media"</formula>
    </cfRule>
    <cfRule type="cellIs" dxfId="1" priority="2" operator="equal">
      <formula>"Alta"</formula>
    </cfRule>
    <cfRule type="cellIs" dxfId="0" priority="3" operator="equal">
      <formula>"Baja"</formula>
    </cfRule>
  </conditionalFormatting>
  <dataValidations count="8">
    <dataValidation allowBlank="1" sqref="L6"/>
    <dataValidation type="list" allowBlank="1" showInputMessage="1" showErrorMessage="1" sqref="W11 W9">
      <formula1>#REF!</formula1>
    </dataValidation>
    <dataValidation type="list" allowBlank="1" showInputMessage="1" showErrorMessage="1" sqref="N9:O27 N29:O52 N54:O76">
      <formula1>"Alta,Media,Baja"</formula1>
    </dataValidation>
    <dataValidation type="list" allowBlank="1" showInputMessage="1" showErrorMessage="1" sqref="M9:M27 M29:M52 M54:M64 M66:M76">
      <formula1>"Reservada,Clasificada,Pública,No clasificada"</formula1>
    </dataValidation>
    <dataValidation type="list" allowBlank="1" showInputMessage="1" showErrorMessage="1" sqref="L9:L15 L17:L21 L72 L76">
      <formula1>"Público,Semiprivado,Privado,Sensible"</formula1>
    </dataValidation>
    <dataValidation showInputMessage="1" showErrorMessage="1" sqref="E9:F11 F72 B72"/>
    <dataValidation type="list" allowBlank="1" showInputMessage="1" showErrorMessage="1" sqref="L9:L13 L16 L73:L75">
      <formula1>"No Aplica,Público,Semiprivado,Privado,Sensible"</formula1>
    </dataValidation>
    <dataValidation type="list" allowBlank="1" showInputMessage="1" showErrorMessage="1" sqref="L27 L66:L71">
      <formula1>"Público,Semiprivado,Privado,Sensible,No Aplica"</formula1>
    </dataValidation>
  </dataValidations>
  <hyperlinks>
    <hyperlink ref="K10" r:id="rId1"/>
    <hyperlink ref="K11" r:id="rId2" display="https://gestiondocumental.mincit.gov.co/gestiondoc/"/>
    <hyperlink ref="K9" r:id="rId3"/>
    <hyperlink ref="Q9" r:id="rId4"/>
    <hyperlink ref="K12" r:id="rId5"/>
    <hyperlink ref="K14" r:id="rId6" display="www.servicios.minict.gov.co./mincit_paa"/>
    <hyperlink ref="K15" r:id="rId7" display="www.servicio.mincit.gov.co/nicsp"/>
    <hyperlink ref="K16" r:id="rId8" display="www.servicios.mincit.gov.co/gestionadm"/>
    <hyperlink ref="K20" r:id="rId9"/>
    <hyperlink ref="Q20" r:id="rId10"/>
    <hyperlink ref="K21" r:id="rId11"/>
    <hyperlink ref="K27" r:id="rId12"/>
    <hyperlink ref="K51" r:id="rId13"/>
    <hyperlink ref="K50" r:id="rId14"/>
    <hyperlink ref="K47" r:id="rId15"/>
    <hyperlink ref="K49" r:id="rId16"/>
    <hyperlink ref="K52" r:id="rId17"/>
    <hyperlink ref="K53" r:id="rId18" display="www.pbn.vuce.gov.co/fuce_admin"/>
    <hyperlink ref="K54" r:id="rId19"/>
    <hyperlink ref="K65" r:id="rId20"/>
    <hyperlink ref="K59" r:id="rId21"/>
    <hyperlink ref="K56" r:id="rId22"/>
    <hyperlink ref="K62" r:id="rId23" display="www.pbn.vuce.gov.co/gestion/login.php"/>
    <hyperlink ref="K60" r:id="rId24"/>
    <hyperlink ref="K57" r:id="rId25"/>
    <hyperlink ref="K58" r:id="rId26"/>
    <hyperlink ref="K64" r:id="rId27"/>
    <hyperlink ref="K61" r:id="rId28"/>
    <hyperlink ref="K55" r:id="rId29"/>
    <hyperlink ref="K63" r:id="rId30"/>
    <hyperlink ref="K71" r:id="rId31"/>
    <hyperlink ref="K70" r:id="rId32"/>
    <hyperlink ref="K74" r:id="rId33"/>
    <hyperlink ref="K75" r:id="rId34"/>
  </hyperlinks>
  <pageMargins left="0.25" right="0.25" top="0.75" bottom="0.75" header="0.3" footer="0.3"/>
  <pageSetup scale="34" fitToHeight="0" orientation="landscape" r:id="rId35"/>
  <drawing r:id="rId36"/>
  <legacy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 Act Inf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Rosario Chacón Herrera</dc:creator>
  <cp:lastModifiedBy>Radicador 01</cp:lastModifiedBy>
  <cp:lastPrinted>2019-09-19T14:11:49Z</cp:lastPrinted>
  <dcterms:created xsi:type="dcterms:W3CDTF">2019-08-21T20:07:49Z</dcterms:created>
  <dcterms:modified xsi:type="dcterms:W3CDTF">2019-10-04T19:45:59Z</dcterms:modified>
</cp:coreProperties>
</file>