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0730" windowHeight="11700"/>
  </bookViews>
  <sheets>
    <sheet name="MRC 2019v5" sheetId="1" r:id="rId1"/>
  </sheets>
  <externalReferences>
    <externalReference r:id="rId2"/>
  </externalReferences>
  <definedNames>
    <definedName name="_xlnm._FilterDatabase" localSheetId="0" hidden="1">'MRC 2019v5'!$A$3:$AC$48</definedName>
    <definedName name="_xlnm.Print_Titles" localSheetId="0">'MRC 2019v5'!$3:$6</definedName>
  </definedNames>
  <calcPr calcId="144525"/>
</workbook>
</file>

<file path=xl/calcChain.xml><?xml version="1.0" encoding="utf-8"?>
<calcChain xmlns="http://schemas.openxmlformats.org/spreadsheetml/2006/main">
  <c r="AM9" i="1" l="1"/>
  <c r="AM12" i="1"/>
  <c r="AM14" i="1"/>
  <c r="AM17" i="1"/>
  <c r="AM28" i="1"/>
  <c r="AM31" i="1"/>
  <c r="AM32" i="1"/>
  <c r="AM33" i="1"/>
  <c r="AF36" i="1" l="1"/>
  <c r="AM36" i="1" s="1"/>
  <c r="AF26" i="1" l="1"/>
  <c r="AM26" i="1" s="1"/>
  <c r="AF24" i="1" l="1"/>
  <c r="AM24" i="1" s="1"/>
  <c r="AF23" i="1" l="1"/>
  <c r="AM23" i="1" s="1"/>
  <c r="AF22" i="1" l="1"/>
  <c r="AM22" i="1" s="1"/>
  <c r="AF19" i="1" l="1"/>
  <c r="AM19" i="1" s="1"/>
  <c r="AF7" i="1" l="1"/>
  <c r="AM7" i="1" s="1"/>
  <c r="Y9" i="1" l="1"/>
  <c r="Y22" i="1" l="1"/>
  <c r="Y26" i="1" l="1"/>
  <c r="Y7" i="1"/>
  <c r="Y36" i="1"/>
  <c r="Y28" i="1"/>
  <c r="Y20" i="1"/>
  <c r="AF20" i="1" s="1"/>
  <c r="AM20" i="1" s="1"/>
  <c r="Y19" i="1"/>
  <c r="Y23" i="1"/>
  <c r="Y33" i="1"/>
  <c r="Y32" i="1"/>
  <c r="Y31" i="1"/>
  <c r="Y37" i="1"/>
  <c r="AF37" i="1" s="1"/>
  <c r="AM37" i="1" s="1"/>
  <c r="Y17" i="1"/>
  <c r="Y14" i="1"/>
  <c r="Y12" i="1"/>
</calcChain>
</file>

<file path=xl/sharedStrings.xml><?xml version="1.0" encoding="utf-8"?>
<sst xmlns="http://schemas.openxmlformats.org/spreadsheetml/2006/main" count="635" uniqueCount="387">
  <si>
    <t>Ítem</t>
  </si>
  <si>
    <t>Proceso</t>
  </si>
  <si>
    <t>Objetivo del proceso</t>
  </si>
  <si>
    <t>Causa</t>
  </si>
  <si>
    <t>Nombre Riesgo</t>
  </si>
  <si>
    <t>Procedimiento Asociado</t>
  </si>
  <si>
    <t>Consecuencias Potenciales</t>
  </si>
  <si>
    <t>Calificación
(Riesgo inherente)</t>
  </si>
  <si>
    <t>Valoración del Riesgo
(Riesgo residual)</t>
  </si>
  <si>
    <t>Acciones Asociadas al control</t>
  </si>
  <si>
    <t xml:space="preserve">Monitoreo y Revisión </t>
  </si>
  <si>
    <t>Probabilidad</t>
  </si>
  <si>
    <t>Impacto</t>
  </si>
  <si>
    <t>Medidas de Respuesta</t>
  </si>
  <si>
    <t>Controles</t>
  </si>
  <si>
    <t>Evaluación 
(Zona de riesgo)</t>
  </si>
  <si>
    <t>Acciones</t>
  </si>
  <si>
    <t>Dependencia y
Responsable</t>
  </si>
  <si>
    <t>Mecanismo de Seguimiento</t>
  </si>
  <si>
    <t>Registro/
Evidencia</t>
  </si>
  <si>
    <t>Periodo de ejecución</t>
  </si>
  <si>
    <t>Corte 30 de abril</t>
  </si>
  <si>
    <t>Fecha de Inicio</t>
  </si>
  <si>
    <t>Fecha de Finalización</t>
  </si>
  <si>
    <t>Fecha del Reporte</t>
  </si>
  <si>
    <t>Acciones Adelantadas</t>
  </si>
  <si>
    <t>Responsable</t>
  </si>
  <si>
    <t>¿El riesgo se materializó?</t>
  </si>
  <si>
    <t>SI</t>
  </si>
  <si>
    <t>NO</t>
  </si>
  <si>
    <t>¿Por qué?</t>
  </si>
  <si>
    <t>Desarrollo Empresarial</t>
  </si>
  <si>
    <t>Formular y gestionar las políticas generales en materia de desarrollo económico y social del país, relacionadas con la competitividad, productividad e innovación del sector empresarial y regional, el fomento, desarrollo, regulación del comercio interno y los servicios de la Infraestructura de la Calidad , la consolidación y desarrollo de las micro, pequeñas y medianas empresas, para la cual se establecerán mecanismos, permanentes y eficaces que garanticen una mayor participación de los sectores económicos y de la sociedad civil.</t>
  </si>
  <si>
    <t>1. Deficiencia en la verificación de las condiciones y/o requisitos a presentar por parte del inversionista. 
2. No aplicación adecuada de los conceptos de la DIAN, el DNP y el Ministerio del Ramo.</t>
  </si>
  <si>
    <t>Impacto negativo a la Entidad:
Genera altas consecuencias para la Entidad</t>
  </si>
  <si>
    <t>2- Improbable</t>
  </si>
  <si>
    <t>Evitar el riesgo</t>
  </si>
  <si>
    <t>1- Raro</t>
  </si>
  <si>
    <t>10- Mayor</t>
  </si>
  <si>
    <t>10- Moderada</t>
  </si>
  <si>
    <t>Reducir el Riesgo</t>
  </si>
  <si>
    <t>40- Extrema</t>
  </si>
  <si>
    <t>2. Realizar la verificación de 2 expedientes "para la aprobación del plan maestro de desarrollo y concepto de viabilidad de Zona franca" que certifique el cumplimiento de los requisitos y la utilización de las actividades de control.</t>
  </si>
  <si>
    <t>1. Socialización del Riesgo de Corrupción.</t>
  </si>
  <si>
    <t>2. Ayuda de memoria y Registro de asistencia.</t>
  </si>
  <si>
    <t>20- Alta</t>
  </si>
  <si>
    <t>Compartir o Transferir el riesgo</t>
  </si>
  <si>
    <t>Informe Técnico de evaluación</t>
  </si>
  <si>
    <t>1. Realizar socialización del riesgo de corrupción.</t>
  </si>
  <si>
    <t>1. Registro de asistencia y presentación.</t>
  </si>
  <si>
    <t>2. Revisar el documento que contiene los informes técnicos de evaluación de las solicitudes de Contrato de Estabilidad Jurídica  o de las solicitudes cuya decisión corresponda al Comité de Estabilidad Jurídica.</t>
  </si>
  <si>
    <t xml:space="preserve">2. Actas del Comité de Estabilidad Jurídica donde se revisa el informe Técnico de evaluación o la solicitud cuya decisión corresponda al CEJ.
</t>
  </si>
  <si>
    <t>DM-PR-013 Coordinación de las Comisiones Regionales de Competitividad</t>
  </si>
  <si>
    <t>3- Posible</t>
  </si>
  <si>
    <t>60- Extrema</t>
  </si>
  <si>
    <t xml:space="preserve">1. Socialización del Riesgo de Corrupción.
</t>
  </si>
  <si>
    <t>2. Verificar informe del procedimiento que realizo la entidad designada para la selección del operador.</t>
  </si>
  <si>
    <t>2. Informe de selección del operador.</t>
  </si>
  <si>
    <t>Gestión del Talento Humano</t>
  </si>
  <si>
    <t>Atraer, desarrollar y retener talento humano competente y excepcional que permita cumplir con el objetivo y las funciones del Ministerio, aplicando las herramientas de administración de personal y la normatividad vigente.</t>
  </si>
  <si>
    <t>10 
Mayor</t>
  </si>
  <si>
    <t xml:space="preserve">20 
Alta </t>
  </si>
  <si>
    <t xml:space="preserve">Compartir o transferir el riesgo
</t>
  </si>
  <si>
    <t>Reducir el riesgo.</t>
  </si>
  <si>
    <t>1. Realizar socialización del mapa de riesgos de corrupción 2019 en la dependencia y/o área.</t>
  </si>
  <si>
    <t xml:space="preserve">2.  Realizar en el cuatrimestre 12 reuniones para la revisión de los expedientes disciplinarios en cuanto a fondo y forma . </t>
  </si>
  <si>
    <t>Gestión Jurídica</t>
  </si>
  <si>
    <t>Asesorar y apoyar jurídicamente la gestión de los procesos institucionales asegurando que el ejercicio de la función administrativa asignada al Ministerio se ajuste a la Constitución, 
la ley y a los reglamentos, a través de la emisión de conceptos jurídicos, interpretación normativa, representación judicial y extrajudicialmente y ejercicio de las acciones de cobro coactivo.</t>
  </si>
  <si>
    <t xml:space="preserve">Pérdida de credibilidad y de confianza en la Entidad. </t>
  </si>
  <si>
    <t>Compartir o trasferir el riesgo</t>
  </si>
  <si>
    <t>20-Zona de Riesgo Alta</t>
  </si>
  <si>
    <t>Listas de asistencias y ayuda de memoria</t>
  </si>
  <si>
    <t>Pérdida de credibilidad y de confianza en la Entidad.</t>
  </si>
  <si>
    <t>Pérdida económica por pérdida de cartera</t>
  </si>
  <si>
    <t>Elaborar y ejecutar las políticas turísticas, con el fin de mejorar la competitividad, sostenibilidad y la promoción de los destinos turísticos; a través de la formulación, implementación, seguimiento y evaluación de los mecanismos necesarios para promover, fortalecer y desarrollar el turismo.</t>
  </si>
  <si>
    <t>Perdida de credibilidad e imagen.</t>
  </si>
  <si>
    <t>Compartir o transferir el riesgo</t>
  </si>
  <si>
    <t>10
Moderada</t>
  </si>
  <si>
    <t>Registro de asistencia y ayuda de memoria.</t>
  </si>
  <si>
    <t>1. Perdida de imagen y credibilidad (Imagen institucional afectada en el orden nacional por actos o hechos de corrupción comprobados).
2. Perdidas económicas (Reducción en el recaudo por la no imposición de sanciones a los infractores de las normas).</t>
  </si>
  <si>
    <t>1. Verificar el cumplimiento de requisitos legales y procedimentales durante la investigación.</t>
  </si>
  <si>
    <t xml:space="preserve">Porcentaje de actos administrativos modificados o revocados 
(Resuelven investigación por operar sin RNT) </t>
  </si>
  <si>
    <t>Registro de asistencia.</t>
  </si>
  <si>
    <t>1. Pago de sanciones económicas o indemnizaciones a terceros que puedan afectar el presupuesto total de la entidad &gt;= 20 %. 
2. Sanción por parte ente de control u otro ente regulador 3. Sanciones internacionales en el seno de la OMC.</t>
  </si>
  <si>
    <t>Cronograma de verificación de aplicación de los controles</t>
  </si>
  <si>
    <t xml:space="preserve">1. Establecimiento de roles y competencias en el equipo de trabajo para el  manejo de los diferentes temas y programas de la Dirección.                                                                                                                                                                                                                                                                    </t>
  </si>
  <si>
    <t>Documento con Instrucción</t>
  </si>
  <si>
    <t>Perdida de la imagen institucional credibilidad y confianza</t>
  </si>
  <si>
    <t>2 -Improbable</t>
  </si>
  <si>
    <t>10 - Mayor</t>
  </si>
  <si>
    <t>20 - Moderado</t>
  </si>
  <si>
    <t>Eliminar o reducir el riesgo</t>
  </si>
  <si>
    <t>1 - Raro</t>
  </si>
  <si>
    <t>1. Verificar la solicitud de declaratoria de existencia de una Zona Franca permanente, permanente especial o transitoria.
2. Solicitar concepto a otras entidades, al recibir respuesta se incorpora al informe técnico y se lleva a evaluación por el CIZF.
3. Realizar visita Técnica al área a declarar como Zona Franca.
4. Verificar la solicitud de modificación a la declaratoria de existencia de una Zona Franca, tales como ampliación extensión o reducción de área.
5. Realizar visita Técnica al terreno donde se pretende la ampliación, extensión o reducción del área.</t>
  </si>
  <si>
    <t>2. Realizar cuatrimestralmente,  una verificación aleatoria del 10% de los expedientes en el marco del cumplimiento de los requisitos legales y organizacionales, así:  lista de chequeo versus los soportes contenidos en el expediente.</t>
  </si>
  <si>
    <t>30- Alta</t>
  </si>
  <si>
    <t>Gestión de Información y Comunicaciones</t>
  </si>
  <si>
    <t>1. Afectación de la disponibilidad de los servicios soportados con infraestructura TI.</t>
  </si>
  <si>
    <t>Compartir o Transferir el Riesgo</t>
  </si>
  <si>
    <t>Reducir el riesgo</t>
  </si>
  <si>
    <t>1. Monitoreo SOC/NOC.</t>
  </si>
  <si>
    <t>Informe</t>
  </si>
  <si>
    <t>2.Indisponibilidad e integridad de la información en bases de datos</t>
  </si>
  <si>
    <t xml:space="preserve">2. Aplicación de gestión de cambios </t>
  </si>
  <si>
    <t>Formato</t>
  </si>
  <si>
    <t>Gestión de Recursos Financieros</t>
  </si>
  <si>
    <t xml:space="preserve">   
Efectuar la ejecución, control, registro y pago oportuno de los hechos económicos adquiridos por el Ministerio de Comercio, Industria y Turismo, para el cumplimiento de los objetivos misionales, sociales, ambientales y legales de la entidad, a través del uso de herramientas y generación de información. </t>
  </si>
  <si>
    <t>GR-PR-016 Gestión Financiera - Cadena Presupuestal de Gastos SIIF II</t>
  </si>
  <si>
    <t>1. Perdida recursos financieros. 
2. Sanciones legales.
3. Perdida o alteración de la información.</t>
  </si>
  <si>
    <t>1. Realizar la Denuncia respectiva (Numeral 4.3. Literal b) Reglamento del Uso del SIIF Nación).
2. Cumplimiento de la normatividad vigente y del procedimiento Gestión de Recursos Financieros GR-PR-016.      
3. Notificar el error y proceder a realizar los ajustes respectivos.</t>
  </si>
  <si>
    <t xml:space="preserve">
Registros generados del aplicativo SIIF Nación</t>
  </si>
  <si>
    <t xml:space="preserve">
01/01/2019</t>
  </si>
  <si>
    <t xml:space="preserve">
31/12/2019</t>
  </si>
  <si>
    <t>1. Informar al superior inmediato y al ente de control interno (Numeral 4.3. literal b) Reglamento del Uso del SIIF Nación).
2. Verificar la documentación con los soportes respectivos. Devolver si no está completa o de conformidad; verifica en el aplicativo SIIF la orden de pago generada y autoriza el pago mediante firma digital.
 3. Uso de Firmas Digitales.</t>
  </si>
  <si>
    <t>Adquisición de Bienes y Servicios</t>
  </si>
  <si>
    <t>Garantizar el suministro oportuno de Bienes y/o Servicios a la Entidad, que permitan el normal funcionamiento de todas sus dependencias, teniendo en cuenta las necesidades específicas y la disponibilidad de recursos de acuerdo con la normatividad vigente.</t>
  </si>
  <si>
    <t>Uso indebido del dinero en efectivo o cheque destinado para la Caja Menor</t>
  </si>
  <si>
    <t>BS-PR-001 Manejo y control de cajas menores</t>
  </si>
  <si>
    <t>Descapitalizar la caja menor  afectando el desarrollo de las operaciones para la cual  fue destinada, originando detrimento patrimonial.</t>
  </si>
  <si>
    <t>Cronograma de verificación de gastos (semestral)</t>
  </si>
  <si>
    <t>Ayuda de Memoria</t>
  </si>
  <si>
    <t xml:space="preserve">2 - Improbable </t>
  </si>
  <si>
    <t>30 - Alta</t>
  </si>
  <si>
    <t>5 Moderado</t>
  </si>
  <si>
    <t>5 Moderada</t>
  </si>
  <si>
    <t>Administrar y gestionar el aprovechamiento y profundización de acuerdos comerciales y de inversión, así como las relaciones comerciales, bilaterales, regionales y multilaterales de Colombia, junto con la prevención y atención de controversias que puedan surgir.</t>
  </si>
  <si>
    <t>AP-PR-001   Negociaciones Comerciales
 AP-PR-006 Acuerdos de promoción y protección recíproca de inversiones APPRI.</t>
  </si>
  <si>
    <t>Pérdida de credibilidad y confianza.</t>
  </si>
  <si>
    <t>40 - Zona de riesgo extrema</t>
  </si>
  <si>
    <t>Evitar el Riesgo</t>
  </si>
  <si>
    <t>1-raro</t>
  </si>
  <si>
    <t>20-Catastrofico</t>
  </si>
  <si>
    <t xml:space="preserve">Compartir o transferir el riesgo </t>
  </si>
  <si>
    <t>Documentación almacenada en el archivo de las negociaciones</t>
  </si>
  <si>
    <t>Compartir o transferir el riesgo.</t>
  </si>
  <si>
    <t>5 - Moderado</t>
  </si>
  <si>
    <t xml:space="preserve"> 1 - Raro</t>
  </si>
  <si>
    <t xml:space="preserve"> 1 -Raro</t>
  </si>
  <si>
    <t>Ejecutar la política de comercio exterior en materia de facilitación de comercio, trámites, procedimientos de comercio exterior y prácticas desleales de comercio, a través de los instrumentos relacionados con la promoción de exportaciones, y demás mecanismos existentes para proteger la producción nacional de conformidad con los acuerdos comerciales.</t>
  </si>
  <si>
    <t>Evaluación
 (Zona de riesgo)</t>
  </si>
  <si>
    <t>20- Catastrófico</t>
  </si>
  <si>
    <t>10 -Mayor</t>
  </si>
  <si>
    <t xml:space="preserve"> 10 - Mayor</t>
  </si>
  <si>
    <t xml:space="preserve"> 10 -Mayor</t>
  </si>
  <si>
    <t xml:space="preserve">20 -Catastrófico </t>
  </si>
  <si>
    <t>3 - Posible</t>
  </si>
  <si>
    <t>10  -Mayor</t>
  </si>
  <si>
    <t xml:space="preserve">20 - Alta </t>
  </si>
  <si>
    <t>40 -Extrema</t>
  </si>
  <si>
    <t xml:space="preserve">20 -Alta </t>
  </si>
  <si>
    <t xml:space="preserve"> 4 - Probable</t>
  </si>
  <si>
    <t>2 - Improbable</t>
  </si>
  <si>
    <t>20  - Catastrófico</t>
  </si>
  <si>
    <t>10  -  Mayor</t>
  </si>
  <si>
    <t>10 -Moderada</t>
  </si>
  <si>
    <t>20 - Alta</t>
  </si>
  <si>
    <t>10 - Moderada</t>
  </si>
  <si>
    <t>1 -Raro</t>
  </si>
  <si>
    <t>TH-PR-010 Acciones Disciplinarias</t>
  </si>
  <si>
    <t>GJ-PR-002 Representación judicial y extrajudicial</t>
  </si>
  <si>
    <t>GJ-PR-005 Conceptos y asuntos legales</t>
  </si>
  <si>
    <t>GJ-PR-003 Cobro coactivo</t>
  </si>
  <si>
    <t>DM-PR-015 DISEÑO Formulación y adopción de instrumentos e incentivos de fomento y promoción enfocados a las Mipymes</t>
  </si>
  <si>
    <t>IC-PR-028 Gestión de Incidentes de Seguridad y Privacidad de la Información</t>
  </si>
  <si>
    <t>IC-PR-029 Gestión de Cambios de Tecnologías de la Información</t>
  </si>
  <si>
    <t>IC-PR-030 Gestión de  la  Capacidad de TI</t>
  </si>
  <si>
    <t>1. Verificar el cumplimiento del procedimiento para la selección del operador a cargo de la entidad designada y la aplicación de los  criterios definidos por el comité designado.</t>
  </si>
  <si>
    <t>1.Controlar y revisar las bases de datos de todos los procesos (tutelas, demandas y conciliaciones) de forma mensual a través de Ekogui y del informe mensual de novedades.</t>
  </si>
  <si>
    <t>1.Revisar y reportar el estado de los Proyectos de Ley y demás conceptos</t>
  </si>
  <si>
    <t>1.Realizar reporte mensual de novedades en los procesos de cobro coactivo</t>
  </si>
  <si>
    <t>1.Verificar la inscripción y actualización en el registro nacional de turismo, en la base de datos de prestadores de servicios turísticos del Ministerio de Comercio, Industria y Turismo y el consolidado de las cámaras de comercio, de acuerdo con lo establecido en la normatividad vigente.</t>
  </si>
  <si>
    <t>1.Arqueos a las cajas menores.</t>
  </si>
  <si>
    <t>2.Enviar correo electrónico a funcionario que recibió el dinero con copia al jefe inmediato.</t>
  </si>
  <si>
    <t>3.Obtener mínimo dos cotizaciones cuando existan dudas sobre precios</t>
  </si>
  <si>
    <t>1.Dar aplicación a los protocolos establecidos en la Guía "Negociaciones de acuerdos comerciales e internacionales de inversión"</t>
  </si>
  <si>
    <t>1.Realizar cuatrimestralmente,  una verificación aleatoria del15% de las  visitas hoteleras en el período.</t>
  </si>
  <si>
    <t>1. Revisión por la Dirección del proyecto de documento técnico para el diseño del Instrumento o Incentivo correspondiente.</t>
  </si>
  <si>
    <t xml:space="preserve">1.Realizar seguimiento a la aplicación de los controles establecidos en la guía y diligenciamiento de los registros de control antes, durante y después de cada ronda. </t>
  </si>
  <si>
    <t>Registro de asistencia y ayuda de memoria</t>
  </si>
  <si>
    <t>FP-PR-027  Emisión de conceptos con destino DIMAR, ANI Y CORMAGDALENA.</t>
  </si>
  <si>
    <t>Afectación de la imagen y credibilidad de la entidad.</t>
  </si>
  <si>
    <t xml:space="preserve">1. Asignar consecutivamente un número de radicación.
2.Verificar que las solicitudes de concepto DIMAR sean atendidas en orden, de acuerdo al número de radicación y dentro de los tiempos legales establecidos.
</t>
  </si>
  <si>
    <t>Reducir el Riesgo
Compartir o transferir el riesgo.</t>
  </si>
  <si>
    <t>Capacitar a los funcionarios y contratistas de la dependencia en Ley 734 de 2002</t>
  </si>
  <si>
    <t>Publicar la base de datos de conceptos técnicos DIMAR en la pagina web de la entidad y actualizar permanentemente.</t>
  </si>
  <si>
    <t>Evaluación de la capacitación</t>
  </si>
  <si>
    <t>Publicación página web</t>
  </si>
  <si>
    <t>FC-PR-014 Aprobación de licencias de importación, modificaciones y cancelaciones</t>
  </si>
  <si>
    <t>Perdida de imagen y credibilidad</t>
  </si>
  <si>
    <t>1. Revisar si la solicitud tiene completos los anexos, los vistos buenos de entidades vinculadas a la VUCE, o si requiere consulta de Producción Nacional. 
2. Verificar cumplimiento de requisitos: Realizar validación de “consulta Arancel-vistos buenos” y “Base de Datos de Registro de Productores de Bienes Nacionales".</t>
  </si>
  <si>
    <t xml:space="preserve">Realizar reunión con la Oficina de Sistemas de Información, con el fin de analizar la inclusión en el aplicativo vuce de una opción que permita asignar aleatoriamente las solicitudes de licencia, modificaciones o cancelaciones. </t>
  </si>
  <si>
    <t>FECHA</t>
  </si>
  <si>
    <t>VERSIÓN</t>
  </si>
  <si>
    <t>X</t>
  </si>
  <si>
    <t>FECHA DE PUBLICACIÓN</t>
  </si>
  <si>
    <t>OBSERVACIONES</t>
  </si>
  <si>
    <t>Carlos Andrés Arévalo Pérez
Director
Dirección de Productividad y Competitividad</t>
  </si>
  <si>
    <t>Sandra Liliana Cubillos Díaz 
Coordinadora
Grupo Control Interno Disciplinario</t>
  </si>
  <si>
    <t>Martha Arcos Ordoñez
Coordinador 
Grupo Análisis Sectorial y Registro Nacional del Turismo</t>
  </si>
  <si>
    <t>Natalia García López
Directora
Dirección de Regulación</t>
  </si>
  <si>
    <t>Edgar Carrillo
Jefe  de Oficina 
Oficina de Sistemas de Información</t>
  </si>
  <si>
    <t>María Eugenia Anzola Tavera
Coordinadora
Grupo de Planificación y Desarrollo Sostenible del Turismo</t>
  </si>
  <si>
    <t>Informe de la reunión</t>
  </si>
  <si>
    <t>Numero de visitas virtuales en la página web</t>
  </si>
  <si>
    <t>Verificación de la información almacenada en el archivo de las negociaciones</t>
  </si>
  <si>
    <t>Número de documentos generados del SIIF y su respectiva revisión</t>
  </si>
  <si>
    <t xml:space="preserve">Informe de monitoreo </t>
  </si>
  <si>
    <t>Instrucción realizada</t>
  </si>
  <si>
    <t>Informe cuatrimestral con la relación del total de certificaciones de exención de renta que han sido verificadas</t>
  </si>
  <si>
    <t>Reporte de seguimiento</t>
  </si>
  <si>
    <t>Eficacia en la revisión de los procesos judiciales</t>
  </si>
  <si>
    <t>Informe de seguimiento cuatrimestral</t>
  </si>
  <si>
    <t>Informe de selección del operador a cargo de la entidad designada</t>
  </si>
  <si>
    <t>Informe técnico de las solicitudes de declaratoria de existencia de
zonas francas</t>
  </si>
  <si>
    <t>Avance Mecanismo de Seguimiento</t>
  </si>
  <si>
    <t>1. Realizar adecuada motivación y argumentación jurídica, financiera y económica en los Informes técnicos de evaluación de las solicitudes de Contratos de Estabilidad Jurídica  o de las solicitudes cuya decisión corresponda al Comité de Estabilidad Jurídica.
2. Consolidar los informes técnicos en coordinación con  los profesionales designados por los miembros que participaran en el Comité.</t>
  </si>
  <si>
    <t>3. Elaborar las ayudas de memoria de los pre comités de Estabilidad Jurídica.</t>
  </si>
  <si>
    <t>3. Ayudas de memoria del Pre comité de Estabilidad Jurídica</t>
  </si>
  <si>
    <t>20 -Catastrófico</t>
  </si>
  <si>
    <t xml:space="preserve">1. Interés ilegitimo que pueda influir las instancias de evaluación y decisión.                                                                                                                                                                                         2. Concentración de autoridad en  pocas personas.                                                                                                          3. Falta de compromiso con la entidad y el sector. </t>
  </si>
  <si>
    <t>Decisiones que afectan  el crecimiento y desarrollo  de la Micro, Pequeña y Mediana Empresa y concentración de información de determinadas actividades o procesos en una persona.</t>
  </si>
  <si>
    <t>1.Monitorear la infraestructura de TI.</t>
  </si>
  <si>
    <t>1. Presiones externas e internas para emitir los conceptos de manera anticipada  (clientelismo, amiguismo).</t>
  </si>
  <si>
    <t>Celebración y/o modificación en de contratos de estabilidad jurídica que afecten los intereses del estado</t>
  </si>
  <si>
    <t>Impacto negativo a la Entidad
Genera altas consecuencias para la Entidad</t>
  </si>
  <si>
    <t>1. Reunión de seguimiento de revisión aleatoria a los gastos generados por caja menor</t>
  </si>
  <si>
    <t>No aplica</t>
  </si>
  <si>
    <t>Fortalecimiento de la Competitividad y  Promoción del Turismo</t>
  </si>
  <si>
    <t>Luz Belén Fernández Álvarez -
Coordinadora
Grupo Protección al Turista</t>
  </si>
  <si>
    <t>1. Verificar el contexto y bases de ocurrencia de los riesgos frente al desarrollo de un reglamento técnico. (Cuenta con viabilidad jurídica y técnica)
2. Aplicar el resultado determinado en el AIN, considerar las observaciones que contribuyan a minimizar el riesgo 
3. Obtener concepto previo sobre los proyectos de reglamentos técnicos y de evaluación de la conformidad (cuenta con viabilidad jurídica y técnica)
4. Obtener concepto de abogacía de la Competencia (cuenta con viabilidad Jurídica y técnica
5. Realizar la viabilidad jurídica del acto administrativo y Vo. Bo. del Viceministro de Desarrollo Empresarial y S.G (cuenta con viabilidad jurídica y técnica)</t>
  </si>
  <si>
    <t>1. Realizar socialización de mapa de riesgos de corrupción 2019 en la dependencia y/o área
2. Celebrar dos reuniones anuales, en las cuales se verifique la aplicación de los controles
3. De acuerdo a los resultados de las reuniones de la acción 2, verificar si es necesario modificar y/o actualizar  el procedimiento. 
DM-PR-006 Producción normativa en reglamentación técnica - PPNRT.</t>
  </si>
  <si>
    <t xml:space="preserve">1. Listado de asistencia de la socialización 
2.1. Listado de asistencia de las reuniones                                   
2.2. Ayuda de memoria    
3. Procedimiento  DM-PR-006 Producción normativa en reglamentación técnica  PPNRT, modificado y/o actualizado </t>
  </si>
  <si>
    <t>1. 01/02/2019
2. 03/02/2019
3. 04/02/2019</t>
  </si>
  <si>
    <t>1. 20/12/2019
2. 22/12/2019
3. 23/12/2019</t>
  </si>
  <si>
    <t xml:space="preserve">
2. Registro de asistencia</t>
  </si>
  <si>
    <t xml:space="preserve">1. Ayuda de memoria  </t>
  </si>
  <si>
    <t>DM-PR-011  Declaratoria de zonas francas permanentes y permanentes especiales
DM-PR-012 Declaratoria de zonas francas transitorias</t>
  </si>
  <si>
    <t>FP-PR-035 Expedición de certificaciones para la exención de renta de servicios hoteleros</t>
  </si>
  <si>
    <t>FP-PR-034 Tramite de investigaciones e imposición de sanciones a prestadores de servicios turísticos</t>
  </si>
  <si>
    <t xml:space="preserve">20%
</t>
  </si>
  <si>
    <t>MONITOREO</t>
  </si>
  <si>
    <t>1.Acceso por parte de terceros  a información confidencial.
2.Posible fuga de información confidencial por parte de alguno de los miembros del equipo negociador.</t>
  </si>
  <si>
    <t>1. Omitir la verificación del Análisis de impacto. 
2. No desarrollar los mecanismos de participación con las partes interesadas.
3. Obviar los conceptos sobre creación de obstáculos técnicos innecesarios al comercio y/o de la abogacía de la competencia.</t>
  </si>
  <si>
    <t>1. Inobservancia de los requisitos legales y organizacionales en la expedición del Acto Administrativo. 
2. Presiones por parte de un tercero.</t>
  </si>
  <si>
    <t xml:space="preserve">1. Desconocimiento o mala la interpretación de la ley 788 de 2002, decreto 2755 de 2003, 920 de 2009, 463 de 2016 y resoluciones 1510 de 2016 y 0445 de 2018.  </t>
  </si>
  <si>
    <t>1. Debilidad en los controles e indicadores sobre el nivel de atención a cada proceso.</t>
  </si>
  <si>
    <t>1. Falta de ética y valores del servidor.</t>
  </si>
  <si>
    <t>1. Falta de ética y valores del apoderado.</t>
  </si>
  <si>
    <t>1. El tercero interesado en el resultado de una acción disciplinaria en particular. 
2.Expediente disciplinario tramitado, impulsado y de conocimiento de un único servidor público.</t>
  </si>
  <si>
    <t>1.  Desconocimiento de los requisitos para asignar a un operador.
2. Falta de definición de criterios para la selección de operadores.</t>
  </si>
  <si>
    <t>1. Interés ilegitimo que pueda influir las instancias de evaluación y decisión.</t>
  </si>
  <si>
    <t>A  corte 30 de abril de 2019,  se realizaron doce (12)  reuniones al interior del Grupo CID para hacer seguimiento a los expedientes y cuatro (4) reuniones con Secretaría General para control de expedientes. Adicionalmente, se actualizó el Sistema de Información Disciplinaria  (acción que se realiza de manera permanentemente).</t>
  </si>
  <si>
    <t>A  corte 30 de abril de 2019, se atendieron todas las audiencias  judiciales y extrajudiciales  convocadas por los despachos  y se entregó respuesta oportuna a todas demandas que fueron notificadas  en el Ministerio.</t>
  </si>
  <si>
    <t>A  corte 30 de abril de 2019, se revisó la constitucionalidad y la legalidad de los proyectos de decreto y de resolución allegados a la Oficina Asesora Jurídica (OAJ).</t>
  </si>
  <si>
    <t>A  corte 30 de abril de 2019, se realizó la evaluación del  15% de las  13 visitas realizadas en el cuatrimestre (enero - abril de 2019) en donde se verificaron dos (2) hoteles en donde se realizaron visitasen cumplimiento de lo ordenado en la resolución 0445 de 2018. (Fecha de realización de la sesión: Mayo 2 de 2019).</t>
  </si>
  <si>
    <t xml:space="preserve">A  corte 30 de abril de 2019, se realizó la verificación aleatoria a los siguientes expedientes: 14-26950, 14-26904, 13-26840, 13-26590, 16-27129, en donde se evidenció el cumplimiento de los requisitos legales y organizacionales.
Avance acumulado: 33%              </t>
  </si>
  <si>
    <t>A  corte 30 de abril de 2019, se realizó la programación de la reunión de socialización del mapa de riegos de corrupción identificados por  la Dirección de Regulación. Fecha prevista: 20 de junio de 2019.
De igual manera,  se programó la reunión del primer semestre, para la verificación de controles, a realizar el  26 de junio de 2019  (fecha sujeta a modificación).  
Durante la sesión (26 de junio) se  evaluará y determinará la correspondencia de ajuste y/o modificación del procedimiento:  DM-PR-006 Producción normativa en reglamentación técnica  PPNRT.</t>
  </si>
  <si>
    <t>A corte 30 de abril de 2019 , el monitoreo realizado a la seguridad de la plataforma tecnológica del Ministerio (enero-abril),  reportó disponibilidad 99% de los servicios críticos y bloqueo de eventos de seguridad a través los dispositivos de seguridad perimetral del como resultado del  servicio de monitoreo para dispositivos de la red LAN y WAN y seguridad de la plataforma tecnológica.</t>
  </si>
  <si>
    <t>A corte 30 de abril de 2019, no se realizó socialización del mapa de riesgos de corrupción, se realizará en el momento en que se presente alguna modificación del riesgo de corrupción identificado.</t>
  </si>
  <si>
    <t>A  corte 30 de abril de 2019, se actualizó la matriz de reporte de acuerdo con las actuaciones dentro de los procesos de cobro coactivo y se aplicó el  pago los títulos judiciales recaudando la cartera a favor de FONTUR y del Ministerio.</t>
  </si>
  <si>
    <t>A corte 30 de abril de 2019 (enero - Abril  de 2019), se realizaron las siguientes acciones:
(1).  Seguimiento a la Unidad Ejecutora 3501-01 Gestión General;  se revisaron y se registraron 544 Certificados de Disponibilidad Presupuestal, 843 Compromisos Presupuestal del Gasto, en el consejo Técnico de la Contaduría se revisaron y registraron 2 Certificados de Disponibilidad Presupuestal y 21  Compromisos Presupuestales del Gasto.
(2).  Seguimiento, revisión y registro a 55 Certificados de Disponibilidad Presupuestal y a 185 Compromisos Presupuestales del Gasto, en la Unidad Ejecutora 3501-02 Dirección General de Comercio Exterior .
(3).  Seguimiento, revisión y registro a 1512 Obligaciones Presupuestales en la Unidad Ejecutora 3501-01 Gestión General, se registraron y revisaron 35 Obligaciones en el Consejo Técnico de la Contaduría, se registraron y revisaron 297 Obligaciones Presupuestales en la Unidad Ejecutora 3501-02 Dirección General de Comercio Exterior. 
(4).  Revisión y pagos 1600 Ordenes de Pago presupuestal en la Unidad Ejecutora 3501-01 Gestión General,  31 Ordenes de Pago en el Consejo Técnico de la Contaduría, se revisaron y pagaron 262 Ordenes de Pago Presupuestales  en la Unidad Ejecutora 3501-02 Dirección de Comercio Exterior. 
(5).  Registro y revisión de  140 Ordenes de Pago No Presupuestales, en la Unidad Ejecutora 3501-02 Dirección General de Comercio Exterior
(6).  Revisión y pago a  218 Ordenes de Pago No Presupuestales en la Unidad Ejecutora 3501-01 Gestión General .
(7). Revisión y pago a 23 Ordenes de Pago No presupuestales en  el Consejo Técnico de la Contaduría.</t>
  </si>
  <si>
    <t xml:space="preserve">A corte 30 de abril de 2019 , se realizó reunión de verificación de la aplicación de los  controles establecidos al riesgo de corrupción “ Uso indebido de información confidencial, por parte del equipo negociador o por parte de los gremios, sociedad civil, academia y otros agentes involucrados ; para beneficio propio o de un tercero. Riesgo que está asociado a los procedimientos NA-PR-001 Negociaciones Comerciales y NA-PR-006 Acuerdos de Promoción y Protección Recíproca de Inversiones APPRI. </t>
  </si>
  <si>
    <t>DM-PR-009 Secretaría Técnica comité de Estabilidad Jurídica y supervisión de los contratos de Estabilidad Jurídica, suscritos por el Ministerio de Comercio, Industria y Turismo</t>
  </si>
  <si>
    <t>DM-PR-006 Producción normativa en reglamentación técnica-PPNRT</t>
  </si>
  <si>
    <t>A corte 30 de abril de 2019, se  presenta avance en la realización de una reunión con la Oficina de Sistemas de Información - OSI  (25 de abril),  para analizar la inclusión de una opción que permita asignar aleatoriamente las solicitudes de licencias de importación  en el aplicativo VUCE .  Acción que se encuentra en curso.</t>
  </si>
  <si>
    <t xml:space="preserve">
A corte 30 de abril de 2019,  no se emitió el documento con instrucción, como  quiera que el proyecto de  diseño del instrumento o incentivo se encuentra en construcción.</t>
  </si>
  <si>
    <t>Se identifica nuevo riesgo: Solicitar o recibir cualquier dadiva o  beneficio para aprobar la solicitud de licencia de importación sin el cumplimiento de los requisitos establecidos.</t>
  </si>
  <si>
    <t>Se identifica nuevo riesgo: Recibir o solicitar cualquier dadiva o beneficio para emitir el concepto DIMAR.</t>
  </si>
  <si>
    <t>Formulación del mapa de riesgos de corrupción 2019.</t>
  </si>
  <si>
    <t xml:space="preserve">100%
</t>
  </si>
  <si>
    <t>A  corte 30 de abril de 2019, no se viabilizaron proyectos de fortalecimiento para las CRC. El control establecido se aplicará durante los procesos de viabilización de proyectos para el fortalecimiento de las CRC.
Nota: Durante el primer cuatrimestre de 2019  no se han viabilizado proyectos. No se cuenta con los insumos para elaborar  el informe de selección de operador.</t>
  </si>
  <si>
    <t>A  corte 30 de abril de 2019, el Comité de Estabilidad Jurídica y  el Pre comité de Estabilidad Jurídica no sesionó.
Nota:  Durante el primer cuatrimestre de  2019  no ha sesionado el  Comité y Pre comité.
No se cuenta con los insumos para  revisión de informes técnicos o de solicitudes cuya decisión corresponda al CEJ.</t>
  </si>
  <si>
    <t>La verificación de los expedientes se tiene programada realizarla  durante el segundo y ultimo trimestre del año.
Nota: Durante el primer cuatrimestre de  2019 no se han presentado declaratorias de existencia de zonas francas. 
No se cuenta con insumos para elaborar el informe técnico.</t>
  </si>
  <si>
    <t>A corte 30 de abril de 2019, se realizó reunión con los responsables de las Cajas Menores para socializar el riesgo de corrupción implementado con el apoyo de la Oficina Asesora de Planeación.
Así mismo se estableció el cronograma de verificación de gastos de cada una de las Cajas Menores.</t>
  </si>
  <si>
    <t>A corte 30 de abril de 2019, se realizó la programación de la  capacitación al equipo de trabajo del grupo de Planificación y Desarrollo Sostenible del Turismo en la Ley 734 de 2002 a realizar en el mes de mayo de 2019. 
La publicación de los conceptos técnicos DIMAR  expedidos durante el período Enero - Abril de 2019 en la página web de la Entidad , se realizó de manera exitosa.</t>
  </si>
  <si>
    <t>No gestionar de manera adecuada y oportuna los procesos judiciales</t>
  </si>
  <si>
    <t>No presentar observaciones de constitucionalidad o legalidad, a proyectos de decreto y resolución, en los cuales se compruebe que hubo beneficio privado o ajeno a los de la Entidad</t>
  </si>
  <si>
    <t>Omitir o dilatar la ejecución de las principales actuaciones del proceso, facilitándole al deudor la oportunidad de constituirse en insolvencia o liquidación</t>
  </si>
  <si>
    <t>Decisiones favorables a intereses propios o de terceros en la reglamentación técnica aplicable a fabricantes nacionales importadores y comercializadores de bienes, creando obstáculos innecesarios al comercio con otros países</t>
  </si>
  <si>
    <t>Favorecimiento indebido de intereses de terceros en la celebración y/o modificación de Contratos de Estabilidad Jurídica (CEJ)</t>
  </si>
  <si>
    <t>Decisiones ajustadas a intereses propios o de terceros en la declaración o modificación de declaración de un área como Zona Franca</t>
  </si>
  <si>
    <t>Uso indebido de información confidencial, por parte del equipo negociador o por parte de  los gremios, sociedad civil, academia y otros agentes involucrados; para beneficio propio o de un tercero</t>
  </si>
  <si>
    <t>Favorecimiento indebido a terceros en la expedición de certificaciones de exención de renta para hoteles nuevos y remodelados</t>
  </si>
  <si>
    <t>Ocultar o alterar información en una investigación adelantada a un prestador de servicios turísticos por operar sin RNT, para beneficio propio o de terceros</t>
  </si>
  <si>
    <t>Recibir o solicitar cualquier dadiva o beneficio para emitir el concepto DIMAR</t>
  </si>
  <si>
    <t>Acceso no autorizado y uso indebido de datos, afectando la integridad y calidad de la información en beneficio de un particular</t>
  </si>
  <si>
    <t xml:space="preserve">Inadecuado registro de las operaciones con el fin de efectuar el pago a través del sistema de Información financiera en beneficio propio o de un tercero
</t>
  </si>
  <si>
    <t>Ineficacia de las actuaciones disciplinarias en beneficio particular o de un tercero</t>
  </si>
  <si>
    <t>1.  Presiones externas o de un superior .
2. Falta de verificación de los requisitos para el pago de obligaciones. 
3. Manipulación de los sistemas de información del proceso de recursos financieros.</t>
  </si>
  <si>
    <t>Favorecimiento de intereses de terceros en la formulación y adopción  de  instrumentos e incentivos de  fomento y promoción enfocados a las Mipymes</t>
  </si>
  <si>
    <t>Solicitar o recibir cualquier dadiva o beneficio para aprobar la solicitud de licencia de importación sin el cumplimiento de los requisitos establecidos</t>
  </si>
  <si>
    <t>Viabilización de proyectos de fortalecimiento a la CRC que beneficien a proponentes sin el cumplimiento de requisitos establecidos para la selección</t>
  </si>
  <si>
    <t>2.Revisar el acto administrativo sancionatorio antes de su expedición.</t>
  </si>
  <si>
    <t>Corte 31 de agosto</t>
  </si>
  <si>
    <t>Facilitar los flujos de información y comunicación interna y externa, así como el procesamiento de estadísticas y documentos de análisis económico de manera oportuna y transparente para los grupos de interés. De esta forma, se fortalece la imagen institucional y la cultura del servicio, con el apoyo de recursos tecnológicos e informáticos, contribuyendo a la sostenibilidad ambiental.
i) Falta de monitoreo a la infraestructura de red. ii) Acceso no autorizado a bases de datos, aplicativos, centro de computo o áreas de comunicación. iii) Desactualización de los elementos de configuración de la infraestructura tecnológica. iv) Copias de seguridad de la información incompletas o con errores. v) Realización de cambios en software o de hardware sin pruebas de validación de su implementación. vi) Perdida o modificación de la información en bases de datos, servidores o de equipos de computo.</t>
  </si>
  <si>
    <t>2.Realizar pruebas de funcionalidad del cambio.
3. Asignación o revocación de accesos.</t>
  </si>
  <si>
    <t>Documentar IC-FM-024 Gestión de cambios
Registro de caso en Mesa de Ayuda</t>
  </si>
  <si>
    <t>De igual manera,  se registraron 41 requerimientos de servicio por la Categoría "Creación de Usuarios" y 258  requerimientos de servicio en la Categoría "Configuración perfil de usuario". Así mismo,  se crearon 121 requerimiento de servicios  en la Categoría "Cuenta de Usuario Expirada". (Período evaluado: Enero-abril 2019).
Por último,  se gestionaron 142 casos por las categorías: (i) equipos de seguridad y (ii) servicios, a través del control gestión de cambio en el sistema de información Aranda. (Período evaluado: Enero-abril 2019).</t>
  </si>
  <si>
    <t xml:space="preserve">1. El coordinador del Grupo de Control Interno Disciplinario realizará  revisión periódica de los expedientes disciplinarios en cuanto a fondo y forma vigentes en el grupo; así como revisión y toma de decisión en la que participan varios funcionarios de diferentes niveles de empleo. </t>
  </si>
  <si>
    <t>2. El administrador del Sistema de Información Disciplinaria - SID lo actualizará permanentemente, incluyendo copia de los documentos de cada expediente en formato digital.</t>
  </si>
  <si>
    <t xml:space="preserve">Luis Felipe Quintero Suárez
Negociador Internacional  
Despacho del Negociador Internacional 
Maria Paula Arenas Quijano
Directora
Dirección de Inversión Extranjera y Servicios </t>
  </si>
  <si>
    <t xml:space="preserve">A corte 31 de Agosto de 2019, se realizó reunión de verificación de la aplicación de los  controles establecidos al riesgo de corrupción “ Uso indebido de información confidencial, por parte del equipo negociador o por parte de los gremios, sociedad civil, academia y otros agentes involucrados ; para beneficio propio o de un tercero. El riesgo que está asociado a los procedimientos AP-PR-001 Negociaciones Comerciales y AP-PR-006 Acuerdos de Promoción y Protección Recíproca de Inversiones APPRI. </t>
  </si>
  <si>
    <t>Fernando Martínez Mendez
Coordinador
Grupo Administrativa</t>
  </si>
  <si>
    <t>Actividades: Se realizó la socialización de los riesgos de corrupción a cargo de la Dirección de Productividad y Competitividad a los funcionarios y colaboradores. Fecha: Agosto 30 de 2019
Se programó realizar la verificación de expedientes para el mes de Octubre de 2019.</t>
  </si>
  <si>
    <t>Actividades: Se realizó la socialización de los riesgos de corrupción a cargo de la Dirección de Productividad y Competitividad a los funcionarios y colaboradores. Fecha: Agosto 30 de 2019
El Comité de Estabilidad Jurídica durante el segundo cuatrimestre no sesionó. Por lo anterior,  no se cuenta con las actas correspondientes, donde se realiza la revisión del Informe Técnico de evaluación o la solicitud cuya decisión corresponda.
El pre comité de Estabilidad Jurídica, revisó y acordó las recomendaciones para el Comité de Estabilidad Jurídica, Acciones: Dos solicitudes de modificación de los contratos EJ 10 de 2010 y EJ 02 de 2016. Comité. Fecha: Agosto 16 de 2019.</t>
  </si>
  <si>
    <t>A corte 31 de agosto de 2019, el Comité de Estabilidad Jurídica no sesionó. Por lo anterior no, cuenta con Informe Técnico de Evaluación.
No obstante las solicitudes cuya decisión corresponden al Comité de Estabilidad Jurídica han sido revisadas y evaluadas en el Pre comité de Estabilidad Jurídica. Se deja como evidencia en los documentos de ayuda de memoria los registros pertinentes.  (Fecha: Agosto 16 de 2019 segundo cuatrimestre).</t>
  </si>
  <si>
    <t>No aplica informe de selección de operador, dado que la aprobación del convenio se realizó a través de la Junta de Adquisiciones y Licitaciones del MINISTERIO en sesión del 8 de julio de 2019, según consta en Acta No. 24, autorizó suscribir el presente convenio de asociación (numeral 21 de los consideraciones del convenio de asociación – se adjunta copia convenio).
Actividades: El 30 de agosto se realizó la socialización de los riesgos de corrupción de a cargo de la Dirección a los funcionarios de la DPC.</t>
  </si>
  <si>
    <t>Para la vigencia 2019, el MinCIT no adelantó procesos abiertos  (convocatoria o concurso de méritos) para la contratación de operadores que  ejecuten proyectos  para el  fortalecimiento  a  las CRCI. 
Nota: El único proceso adelantado, se realizó a través de Convenio  de asociación con Confecámaras, de acuerdo con el  artículo 2 del Decreto 3820 de 2008 que reglamenta  el artículo 23 de la Ley 905 de 2004, indica que el Ministerio y las Cámaras de Comercio o través de su órgano de agremiación Confecámaras podrán ejecutar las obligaciones requeridas para dar cumplimiento a las líneas de acción concertadas por las partes en cada vigencia. (Para ello, se suscribió el día doce (12) de diciembre de 2018 el adendum, estableciendo en el numeral quinto de la parte sobre “Líneas de acción y programas para el desarrollo empresarial Cámaras de Comercio de Colombia y Confecámaras”: Institucionalidad, a) Comisiones Regionales de Competitividad. Fortalecer el rol de las Comisiones Regionales de Competitividad (CRC) como plataformas para la gestión interinstitucional de la competitividad en los Departamentos y participar activamente en la formulación e implementación de Agendas Integradas de Competitividad, Ciencia, Tecnología e Innovación)</t>
  </si>
  <si>
    <t>Carlos Andrés Arévalo Pérez Director
Dirección     de      Productividad     y Competitividad</t>
  </si>
  <si>
    <t>Sandra Gisella Acero Walteros
Directora
Dirección de Mipymes</t>
  </si>
  <si>
    <t xml:space="preserve">A corte 31 de agosto de 2019,  se emitieron 7 documentos con instrucciones al Grupo de Contratos para realizar el estudio jurídico  y presentación ante la Junta de Adquisiciones y Licitaciones de los instrumentos correspondientes. Dichos documentos, incluyen el alcance técnico de los proyectos a implementar en la vigencia y son suscritos por la Directora del área. </t>
  </si>
  <si>
    <t>Se realizó el respectivo desarrollo en la plataforma de la VUCE 2.0 (información remitida por la Oficina de Sistemas de información). que permite asignar aleatoriamente desde la ventanilla las solicitudes de licencias, modificaciones o cancelaciones a los revisores. 
Nota: El mecanismo está en ambiente de pruebas y será implementado en septiembre de 2019.</t>
  </si>
  <si>
    <t xml:space="preserve">Luz Belén Fernández Álvarez 
Coordinador
Grupo Protección al Turista
</t>
  </si>
  <si>
    <t>A corte 31 de agosto de 2019, en el cual se realizó la evaluación del  15% de  27 visitas hoteleras realizadas en el cuatrimestre (mayo – agosto de 2019) donde se verificaron cuatro (4) hoteles, en cumplimiento de lo ordenado en la resolución 0445 de 2018. (Fecha de realización de la sesión: septiembre 2 de 2019).</t>
  </si>
  <si>
    <t xml:space="preserve">A  corte 30 de julio de 2019, se realizó la socialización del procedimiento FP-PR-034 "Investigaciones e imposición de sanciones a prestadores de servicios turísticos" y del Mapa de riesgos de  corrupción (V2) a los funcionarios y colaboradores de la dependencia.  
Avance acumulado: 66%          </t>
  </si>
  <si>
    <t xml:space="preserve">A corte 31 de agosto de 2019, se realizó la verificación aleatoria a los siguientes expedientes: 16-27173, 15-27076, 16-27145, 18-27765, 18-27653, en donde se evidenció el cumplimiento de los requisitos legales y organizacionales. Fecha: Agosto 01 de 2019
Avance acumulado: 66%              </t>
  </si>
  <si>
    <t xml:space="preserve">A corte 31 de agosto de 2019, se realizó la capacitación de la Ley 734 de 2002, por parte de la Oficina de Control Interno Disciplinario a la Dirección de Calidad y Desarrollo Sostenible del Turismo. Fecha: 16 de mayo de 2019. 
Durante este período se publicó en la pagina Web del Ministerio la relación de conceptos  solicitados por la DIMAR, ANI y COORMAGDALENA.
</t>
  </si>
  <si>
    <t>A  corte 30 de agosto de 2019, se atendieron todas las audiencias  judiciales y extrajudiciales  convocadas por los despachos  y se entregó respuesta oportuna a todas demandas que fueron notificadas  en el Ministerio.</t>
  </si>
  <si>
    <t>A  corte 30 de agosto de 2019, se revisó la constitucionalidad y la legalidad de los proyectos de decreto y de resolución allegados a la Oficina Asesora Jurídica (OAJ).</t>
  </si>
  <si>
    <t>A  corte 30 de agosto de 2019, se actualizó la matriz de reporte de acuerdo con las actuaciones dentro de los procesos de cobro coactivo y se aplicó el  pago los títulos judiciales recaudando la cartera a favor de FONTUR y del Ministerio.</t>
  </si>
  <si>
    <t>Ivett Lorena Sanabria Gaitán
Jefe Oficina 
Oficina Asesora Jurídica</t>
  </si>
  <si>
    <t>A corte 31 de agosto de 2019, el Grupo de Zonas Francas cuenta con los siguientes tres informes técnicos:
(1) Zona Franca Permanente Especial Clínica San Miguel UCI Honda S.A.S.
(2) Zona Franca Permanente Especial Agroindustrial Plena S.A.S
(3)  Zona Franca Permanente Especial Sociedad Termocandelaria S.C.S E.S.P
Los documentos soporte se encuentran ubicados en la Dirección de Productividad y Competitividad.</t>
  </si>
  <si>
    <r>
      <t>1. Socializar en la dependencia el procedimiento "I</t>
    </r>
    <r>
      <rPr>
        <i/>
        <sz val="11"/>
        <rFont val="Arial"/>
        <family val="2"/>
      </rPr>
      <t>nvestigaciones e imposición de sanciones a prestadores de servicios turísticos</t>
    </r>
    <r>
      <rPr>
        <sz val="11"/>
        <rFont val="Arial"/>
        <family val="2"/>
      </rPr>
      <t xml:space="preserve">", el riesgo asociado  y la importancia del cumplimiento de los controles.
</t>
    </r>
  </si>
  <si>
    <r>
      <t>A  corte 30 de abril de 2019, se realizó la socialización del procedimiento FP-PR-034 "</t>
    </r>
    <r>
      <rPr>
        <i/>
        <sz val="11"/>
        <rFont val="Arial"/>
        <family val="2"/>
      </rPr>
      <t>Investigaciones e imposición de sanciones a prestadores de servicios turísticos</t>
    </r>
    <r>
      <rPr>
        <sz val="11"/>
        <rFont val="Arial"/>
        <family val="2"/>
      </rPr>
      <t xml:space="preserve">" y del Mapa de riesgos de  corrupción (V2) a los funcionarios y colaboradores de la dependencia.  
Avance acumulado: 33%                                                                                                                                         </t>
    </r>
  </si>
  <si>
    <t>A corte 31 de agosto de 2019, se realizaron las siguientes acciones:
(1) Seguimiento a la Unidad Ejecutora 3501-01 Gestión General;  se revisaron y se registraron  331 registros de  Certificados de Disponibilidad Presupuestal , 1039  registros de Compromisos Presupuestal del Gasto, en el Consejo Técnico de la Contaduría se revisaron y registraron   16 registros de  Compromisos Presupuestales del Gasto, no se registraron  certificados de disponibilidad presupuestal.
(2) Seguimiento, revisión y registro a  26 Certificados de Disponibilidad Presupuestal y a 383  Compromisos Presupuestales del Gasto, en la Unidad Ejecutora 3501-02 Dirección General de Comercio Exterior .
(3) Seguimiento, revisión y registro a  1920 Obligaciones Presupuestales en la Unidad Ejecutora 3501-01 Gestión General, se registraron y revisaron 36  Obligaciones en el Consejo Técnico de la Contaduría, se registraron y revisaron  413 Obligaciones Presupuestales en la Unidad Ejecutora 3501-02 Dirección General de Comercio Exterior. 
(4) Revisión y pagos 1920  Ordenes de Pago presupuestal en la Unidad Ejecutora 3501-01 Gestión General,  36 Ordenes de Pago en el Consejo Técnico de la Contaduría, se revisaron y pagaron 413 Ordenes de Pago Presupuestales  en la Unidad Ejecutora 3501-02 Dirección de Comercio Exterior. 
(5) Registro y revisión de  168 Ordenes de Pago No Presupuestales, en la Unidad Ejecutora 3501-02 Dirección General de Comercio Exterior
(6) Revisión y pago a  230  Ordenes de Pago No Presupuestales en la Unidad Ejecutora 3501-01 Gestión General .
 (7)Revisión y pago a  14  Ordenes de Pago No presupuestales en  el Consejo Técnico de la Contaduría.
Periodo: 1 de Mayo  de 2019 al  31 de agosto  de 2019.</t>
  </si>
  <si>
    <t>1.Socialización Trimestral del Código de ética y buen gobierno a los funcionarios y contratistas vinculados al proceso.</t>
  </si>
  <si>
    <t>Se identificó que el riesgo: - Afectación en la prestación del servicio del parque automotor del Mincit-, no cumple con los criterios bajo la tipología de riesgo de corrupción.</t>
  </si>
  <si>
    <t xml:space="preserve">Se realizó ajuste en la denominación del riesgo:  -Alterar u omitir actividades para desviar el resultado de la formulación  y adopción  de instrumentos  e incentivos de fomento y promoción  enfocado a las Mipymes. así: -Favorecimiento de intereses de terceros en la formulación y adopción  de  instrumentos e incentivos de  fomento y promoción enfocados a las Mipymes.
Se retira el riesgo: -Afectación en la prestación del servicio del parque automotor del MinCIT. El riesgo no cumple con los criterios bajo la tipología de riesgo de corrupción. </t>
  </si>
  <si>
    <t xml:space="preserve">A corte 31 de Agosto de 2019, se realizó la verificación de gastos de las Cajas Menores. Las verificaciones se realizaron con los diferentes responsables de las Cajas Menores: Se realizaron  las verificación de las Cajas Menores de: Gestión Documental, Dirección de Comercio Exterior y  Grupo Administrativa. </t>
  </si>
  <si>
    <t>A  corte 30 de agosto de 2019,  se realizaron doce (12)  reuniones al interior del Grupo CID para hacer seguimiento a los expedientes y cuatro (4) reuniones con Secretaría General para control de expedientes. Adicionalmente, se actualizó el Sistema de Información Disciplinaria  (acción que se realiza de manera permanentemente).</t>
  </si>
  <si>
    <t>Control de cambios:</t>
  </si>
  <si>
    <t>MAPA DE RIESGOS DE CORRUPCIÓN - 2019
MINISTERIO DE COMERCIO, INDUSTRIA Y TURISMO</t>
  </si>
  <si>
    <t>2. No efectuar la legalización del gasto dentro de los tiempos establecidos, con la respectiva documentación soporte.</t>
  </si>
  <si>
    <t>3. Valores de las facturas alterados o que no correspondan a valores reales en el mercado.</t>
  </si>
  <si>
    <t>1. Efectuar compras y/o gastos con cargo a recursos de caja menor que no estén autorizados en la normatividad.</t>
  </si>
  <si>
    <t>1. Discrecionalidad en la asignación de las solicitudes de licencias de importación.
2. Desconocimiento de la normatividad aplicable.</t>
  </si>
  <si>
    <t>1. Falta de monitoreo a la infraestructura de red.  
2. Acceso no autorizado a bases de datos, aplicativos, centro de computo o áreas de comunicación. 
3. Desactualización de los elementos de configuración de la infraestructura tecnológica. 
4. Copias de seguridad de la información incompletas o con errores. 
5. Realización de cambios en software o de hardware sin pruebas de validación de su implementación. 
6. Pérdida o modificación de la información en bases de datos, servidores o de equipos de computo.</t>
  </si>
  <si>
    <t>Mandy Margot Betancourt Hernández
Asesor 
Comité de Importaciones</t>
  </si>
  <si>
    <t>A corte 31 de agosto de 2019 y durante el periodo evaluado, el monitoreo realizado a la seguridad de la plataforma tecnológica del Ministerio (mayo -agosto) reportó disponibilidad del 99% de los servicios críticos y bloqueo de eventos de seguridad a través los dispositivos de seguridad perimetral del como resultado del  servicio de monitoreo para dispositivos de la red LAN y WAN y seguridad de la plataforma tecnológica.</t>
  </si>
  <si>
    <t>Así mismo se gestionaron en Mesa de Ayuda - Aranda casos de Control de Cambios para Equipos de Seguridad y Servicios.
Como parte de la gestión de TI para mejorar la disponibilidad de los servicios y capacidades de procesamiento requeridas, se adelantaron las ventanas de cambio para la implementación de:
- Sistema de Hyperconvergencia para la gestión de procesamiento y almacenamiento de los servicios de TI.
- Solución de Servicios de OFFICE 365: migración del correo al servicio de correo 365.</t>
  </si>
  <si>
    <t>En el periodo evaluado, se registraron requerimientos de servicio por la categorías:
- Creación de Usuarios, correspondientes a los nuevos funcionarios y contratistas que ingresaron en el periodo.
- Configuración perfil de usuario, acceso a nuevos funcionarios y contratistas a servicios como: Gestión Documental, Contratos, entre otros
- Cuenta de Usuario Expirada, activación de cuentas de usuarios ante el Directorio Activo para su autenticación en la red.</t>
  </si>
  <si>
    <t xml:space="preserve">Rafael Chavarro 
Coordinador Grupo Presupuesto
Grupo Financiera
Diana Carolina Valdeblanquez
Coordinador Grupo Tesorería
Grupo Tesorería
Coordinador Grupo Contabilidad
Nohora Martinez
Grupo contabilidad </t>
  </si>
  <si>
    <t>A corte 30 de agosto de 2019,  se realizó una socialización del mapa de riesgos de corrupción 2019 al equipo de trabajo. Fecha: 13 de mayo de 2019.</t>
  </si>
  <si>
    <t xml:space="preserve">2. Suministro de Información a las partes interesadas cuando se requiera:   Entidades Estatales del Orden Nacional y Territorial, Gremios, Cajas de Compensación, Cámaras de Comercio, Universidades, Empresarios, Micros, pequeñas y medianas empresas  y    Víctimas del Conflicto armado - Grupos Étnicos.                                                                                                                                                                                                                    </t>
  </si>
  <si>
    <t xml:space="preserve">Se retira el riesgo: - Autorizaciones improcedentes VUCE-. El riesgo no cumple con los criterios bajo la tipología de  riesgo de corrupción.
Se ajustó la descripción de los controles del riesgo -Ineficacia de las actuaciones disciplinarias en beneficio particular o de un tercero-. </t>
  </si>
  <si>
    <t>RAZÓN DE LA ACTUALIZACIÓN</t>
  </si>
  <si>
    <t>El monitoreo del riesgo: Autorizaciones improcedentes VUCE (Mayo - Agosto de 2019) fue realizado. Las evidencias o soportes se ubican en la Subdirección de Diseño, Administración de Operaciones y serán entregados por el responsable del riesgo a solicitud del ente auditor.</t>
  </si>
  <si>
    <t>Administración, Profundización y Aprovechamiento de Acuerdos y Relaciones Comerciales</t>
  </si>
  <si>
    <t>Facilitación del Comercio y Defensa Comercial</t>
  </si>
  <si>
    <t>No aplicaAC20:AJ20</t>
  </si>
  <si>
    <t>A  corte 30 de agosto de 2019 se realizaron las siguientes acciones: 
- Reunión de socialización del mapa de riego de corrupción 2019 identificado y analizado por  la Dirección de Regulación. 
- Verificación de controles existentes. Fecha: 14 de junio de 2019. 
-  Evaluación y determinación de la NO necesidad de ajuste y/o modificación del procedimiento: 
DM-PR-006 Producción normativa en reglamentación técnica  PPNRT.
Fecha de acciones: 14 de junio de 2019.
Avance acumulado: 50 %</t>
  </si>
  <si>
    <t xml:space="preserve">Se retiran los riesgos:  (i) Celebración indebida de contratos por estudios y documentos previos con injerencia externa en aspectos técnicos. - El riesgo no cumple con los criterios bajo la tipología de  riesgo de corrupción. (ii) Bienes y servicios que no satisfacen las necesidades de la Entidad. - El riesgo no cumple con los criterios bajo la tipología de  riesgo de corrupción
Se incorpora el riesgo: - Direccionamiento de la contratación a favor de un tercero-. </t>
  </si>
  <si>
    <t>Direccionamiento de la contratación a favor de un tercero</t>
  </si>
  <si>
    <t>-</t>
  </si>
  <si>
    <t xml:space="preserve">Corte 31 de diciembre </t>
  </si>
  <si>
    <t>1. Estudios Previos y/o Pliegos de condiciones direccionados a favorecer un proponente específico.
2. Exigencia de requisitos e insumos técnicos adicionales que restrinjan la pluralidad de oferentes.
3.  Desconocimiento u omisión de la normatividad, para beneficiar a un oferente.</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</si>
  <si>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</si>
  <si>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Consecuencias desastrosas sobre el Sector: Genera  consecuencias desastrosas para la Entidad</t>
  </si>
  <si>
    <t>1. Someter a consideración de la Junta de Adquisiciones y Licitaciones la apertura del proceso. 
2. Repuesta a las observaciones presentadas al proyecto de pliego de condiciones.</t>
  </si>
  <si>
    <t xml:space="preserve">Realizar socialización del riesgo a los supervisores y entes de control internos </t>
  </si>
  <si>
    <t>Pantallas digitales  ó mesas de trabajo</t>
  </si>
  <si>
    <t>Tatiana Teresa Andrade Reintería
Coordinadora
Grupo de Contratos</t>
  </si>
  <si>
    <t>Cuadro de verificación
(Elaboración semestral)</t>
  </si>
  <si>
    <t>Fecha de actualización:  27/12/2019</t>
  </si>
  <si>
    <t xml:space="preserve">Resgistro de Asistencia mesas de trabajo </t>
  </si>
  <si>
    <t>Para ello, se suscribió el día doce (12) de diciembre de 2018 el adendum, estableciendo en el numeral quinto de la parte sobre “Líneas de acción y programas para el desarrollo empresarial Cámaras de Comercio de Colombia y Confecámaras”: Institucionalidad, a) Comisiones Regionales de Competitividad. Fortalecer el rol de las Comisiones Regionales de Competitividad (CRC) como plataformas para la gestión interinstitucional de la competitividad en los Departamentos y participar activamente en la formulación e implementación de Agendas Integradas de Competitividad, Ciencia, Tecnología e Innovación)
3. Se suscribió el convenio 376 de 2019 entre el MinCIT, Confecamaras y las cámaras de comercio de Amazonas, Arauca, Armenia, Barranquilla,, Bogotá, Bucaramanga, Cali, Cartagena, Casanare, Cauca, Cúcuta, Chocó, Florencia para el Caquetá, Ibagué, La Guajira, Manizales por Caldas, Medellín para Antioquia, Montería, Neiva, Pasto, Pereira, Putumayo, San José del Guaviare, Santa Marta para el Magdalena, San Andrés, Providencia y Santa Catalina, Sincelejo, Tunja, Valledupar para el Valle del Río Cesar y Villavicencio.
Para este caso no aplica informe de selección del operador.
Se anexa copia del convenio.</t>
  </si>
  <si>
    <t>Durante el ultimo cuatrimestre se realizó prueba piloto con  la Oficina de Sistemas de Información, con el fin de implementar en el aplicativo VUCE la opción que permite asignar aleatoriamente entre los asesores las solicitudes de licencias de importación, modificaciones o cancelaciones.  Fecha:20 de septiembre de 2019.</t>
  </si>
  <si>
    <t>Durante el ultimo cuatrimestre  se realizaron las siguientes acciones:
El día 23 de diciembre de 2019 se reunió la Dra. Martha Arcos, Carlos Beleño Enciso y Elizabeth como testigo para evaluar el 15% de 29 visitas realizadas en el cuatrimestre (septiembre a diciembre de 2019), se verificaron cuatro (4) hoteles en los cuales se había realizado visitas atendiendo lo ordenado en la resolución 0445 de 2018.
La verificación se realizó teniendo en cuenta la solicitud de visita, que este estuviera activo el Registro Nacional de Turismo, y que se ajustara a lo que exige el Decreto 229 de 2018 respecto a la inscripción.</t>
  </si>
  <si>
    <t>Durante el ultimo cuatrimestre se realizó:
1. Socialización del procedimiento FP-PR-034 "Investigaciones e imposición de sanciones a prestadores de servicios turísticos" y del Mapa de riesgos de  corrupción (V2) a los funcionarios y colaboradores de la dependencia.  Fecha: 16 de septiembre de 2019.
2. Verificación aleatoria a los siguientes expedientes: 18-27614, 18-27829, 16-27098, 15-27035, 13-26771, en donde se evidenció el cumplimiento de los requisitos legales y organizacionales. Fecha: 20 de diciembre de 2019.</t>
  </si>
  <si>
    <t>Durante el ultimo cuatrimestre de 2019 se publicó en la pagina Web del Ministerio la relación de conceptos  solicitados por la DIMAR, ANI y COORMAGDALENA.</t>
  </si>
  <si>
    <t xml:space="preserve">En el periodo septiembre - diciembre: en la mesa de ayuda se atendieron: 
Adicionalmente durante el mes de diciembre de 2019, se adelantó la gestión de cambio para el control de navegación de aplicaciones. </t>
  </si>
  <si>
    <t>Durante el último cuatrimestre de 2019, se contó con la base de datos de conceptos y agenda regulatoria de los  conceptos y asuntos legales, tramitados.</t>
  </si>
  <si>
    <t>De acuerdo a la normatividad vigente, circulares externas e internas , la gestión financiera se encuentra en cierre de la vigencia  hasta el 20 de Enero de 2019</t>
  </si>
  <si>
    <t>Durante el ultimo cuatrimestre de 2019, se realizaron reuniones al interior del Grupo CID para hacer seguimiento a los expedientes, así mismo con la Secretaría General para control de expedientes. Adicionalmente, se actualizó el Sistema de Información Disciplinaria  (acción que se realiza de manera permanentemente).</t>
  </si>
  <si>
    <t xml:space="preserve">Se realizó verificación de la aplicación de los controles establecidos en la Guía NA-GU-002 "Negociaciones de acuerdos comerciales e internacionales de inversión" al riesgo de corrupción.
Nota (1) Para el procedimiento AP-PR-001 durante el periodo evaluado se procedió la verificación de los controles establecidos en la Guía .Esta en curso la negociación de un acuerdo comercial en el marco de AP-CEAS.
Nota (2) Para el procedimiento AP-PR-006 No aplicó la verificación de la aplicación de los controles establecidos en la Guía ,dado que para el periodo evaluado no se realizó ninguna negociación. </t>
  </si>
  <si>
    <t>Durante el último cuatrimestre se realizaron 5 mesas de trabajo, con el fin de socializar la matriz de riesgos de corrupción asociada al proceso de adquisición de bienes y servicios, de los cuales surgen la necesidad de modificar la matriz de riesgos, replanteando el riesgo RC-1 y eliminando el riesgo RC2.  estas  actualizaciones fueron socializaron con las diferentes áreas y en asocio con la  OCI, en este momento esta pendiente  la modificación de los procedimientos asociando el riesgo respectivo y la solicitud de actualización de la matriz de riesgos.</t>
  </si>
  <si>
    <t xml:space="preserve">Durante el último cuatrimestre de 2019, se realizó la verificación de gastos de las Cajas Menores. Las verificaciones se realizaron con los diferentes responsables de las Cajas Menores: Se realizaron  las verificación de las Cajas Menores de: Gestión Documental, Dirección de Comercio Exterior y  Grupo Administrativa. </t>
  </si>
  <si>
    <t>Durante el tercer cuatrimestre de 2019, se realizaron las siguientes acciones:
1. El día 23 de octubre del presente año se realizó la segunda socialización de los riesgos de corrupción de la DPC. 
2. El día 7 de octubre se realizó la verificación de 2 expedientes para la aprobación del plan maestro de desarrollo y concepto de viabilidad de Zona   franca, correspondientes a Zona Franca Permanente Especial Termocandelaria y Zona Franca Permanente Especial Sociedad Portuaria Palermo S.A.</t>
  </si>
  <si>
    <t xml:space="preserve">Durante el tercer cuatrimestre de 2019, se realizaron las siguientes acciones:
1.El día 23 de octubre del presente año se realizó la segunda socialización del Mapa de Riesgos de Corrupción MCR de la DPC.
2. El Comité de Estabilidad Jurídica durante el tercer cuatrimestre no sesionó. Por lo anterior, no se cuenta con las actas correspondientes, donde se revisa el informe Técnico de evaluación o la solicitud cuya decisión corresponda.
3. El pre comité de Estabilidad Jurídica durante el tercer cuatrimestre no sesionó. Por lo anterior, no se cuenta con las ayudas de memoria correspondientes.
</t>
  </si>
  <si>
    <t>Durante el tercer cuatrimestre de 2019, se realizaron las siguientes acciones:
1. El día 23 de octubre del presente año se realizó la segunda socialización de los riesgos de corrupción de la DPC.
2. Para la vigencia 2019, el MinCIT no adelantó procesos abiertos (convocatoria o concurso de méritos) para la contratación de operadores que  ejecuten proyectos  para el  fortalecimiento a  las CRCI. 
El proceso adelantado, se realizó a través de Convenio  de asociación con Confecámaras, de acuerdo con el  artículo 2 del Decreto 3820 de 2008 que reglamenta  el artículo 23 de la Ley 905 de 2004, indica que el Ministerio y las Cámaras de Comercio o través de su órgano de agremiación Confecámaras podrán ejecutar las obligaciones requeridas para dar cumplimiento a las líneas de acción concertadas por las partes en cada vigencia.</t>
  </si>
  <si>
    <t>Durante el ultimo cuatrimestre de 2019, se realizados reuniones de socialización del Mapa de Riesgos de Corrupción 2019 con el equipo de trabajo de la Dirección de Regulación.</t>
  </si>
  <si>
    <t xml:space="preserve">Durante el último cuatrimestre de 2019, se continuo con la  elaboración del  proyecto de documento técnico para el diseño del Instrumento o Incentivo correspondientes los cuales incluyen el alcance técnico de los proyectos a implementar en la vigencia y son suscritos por la Directora del área. </t>
  </si>
  <si>
    <t>En el periodo septiembre - diciembre:
Activación / Desactivación usuarios: 27
Configuración del perfil de usuario: 117
Creación de cuenta de usuario: 38</t>
  </si>
  <si>
    <t xml:space="preserve">Durante el último cuatrimestre de 2019, se creó una  carpeta  compartida, donde los apoderados diligencia la información de novedades de los procesos de manera mensual. No obstante de manera semanal se reportan los movimientos de los procesos en la semana para realizar una revisión eficaz de los procesos judiciales. En cuanto las tutelas se incluyo en la base de datos los hipervínculos para poder realizar seguimiento y control de los mismos. </t>
  </si>
  <si>
    <t xml:space="preserve">Durante el último cuatrimestre de 2019, a través de la coordinación del Grupo de Cobro Coactivo, se reportó de manera mensual a través de memorando y correo electrónico,  al Grupo de Protección al Turista, a Contabilidad ,y a Fontur la información de los procesos actualizada y copia a la OAJ. </t>
  </si>
  <si>
    <t>Última fecha de monitoreo:  31/12/2019</t>
  </si>
  <si>
    <t>Para el riesgo "Inadecuado registro de las operaciones con el fin de efectuar el pago a través del sistema de Información financiera en beneficio propio o de un tercero",  del proceso Gestión de Recursos Financieros, la informacion se reportará en el primer trimestre de 2020, según lo establece la normatividad vigente. Fecha de cierre programada: 20 de enero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</si>
</sst>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1"/>
      <color indexed="63"/>
      <name val="Calibri"/>
      <family val="2"/>
    </font>
    <font>
      <b/>
      <sz val="18"/>
      <color indexed="56"/>
      <name val="Cambria"/>
      <family val="2"/>
    </font>
    <font>
      <sz val="12"/>
      <name val="Arial"/>
      <family val="2"/>
    </font>
    <font>
      <b/>
      <sz val="12"/>
      <name val="Arial"/>
      <family val="2"/>
    </font>
    <font>
      <sz val="11"/>
      <name val="Arial"/>
      <family val="2"/>
    </font>
    <font>
      <sz val="11"/>
      <color rgb="FF000000"/>
      <name val="Arial"/>
      <family val="2"/>
    </font>
    <font>
      <sz val="11"/>
      <color theme="1"/>
      <name val="Arial"/>
      <family val="2"/>
    </font>
    <font>
      <i/>
      <sz val="11"/>
      <name val="Arial"/>
      <family val="2"/>
    </font>
    <font>
      <b/>
      <sz val="18"/>
      <color indexed="8"/>
      <name val="Futura Std Medium"/>
      <family val="2"/>
    </font>
    <font>
      <b/>
      <sz val="26"/>
      <color indexed="8"/>
      <name val="Futura Std Medium"/>
      <family val="2"/>
    </font>
    <font>
      <b/>
      <sz val="9"/>
      <name val="Arial"/>
      <family val="2"/>
    </font>
    <font>
      <sz val="9"/>
      <name val="Arial"/>
      <family val="2"/>
    </font>
    <font>
      <b/>
      <sz val="11"/>
      <name val="Arial"/>
      <family val="2"/>
    </font>
  </fonts>
  <fills count="25">
    <fill>
      <patternFill patternType="none"/>
    </fill>
    <fill>
      <patternFill patternType="gray125"/>
    </fill>
    <fill>
      <patternFill patternType="solid">
        <fgColor rgb="FFD9D9D9"/>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theme="0"/>
        <bgColor indexed="64"/>
      </patternFill>
    </fill>
    <fill>
      <patternFill patternType="solid">
        <fgColor theme="0" tint="-4.9989318521683403E-2"/>
        <bgColor rgb="FF000000"/>
      </patternFill>
    </fill>
    <fill>
      <patternFill patternType="solid">
        <fgColor theme="0"/>
        <bgColor rgb="FF000000"/>
      </patternFill>
    </fill>
  </fills>
  <borders count="1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20" borderId="0" applyNumberFormat="0" applyBorder="0" applyAlignment="0" applyProtection="0"/>
    <xf numFmtId="0" fontId="4" fillId="4" borderId="0" applyNumberFormat="0" applyBorder="0" applyAlignment="0" applyProtection="0"/>
    <xf numFmtId="0" fontId="5" fillId="21" borderId="5" applyNumberFormat="0" applyAlignment="0" applyProtection="0"/>
    <xf numFmtId="0" fontId="6" fillId="0" borderId="0" applyNumberFormat="0" applyFill="0" applyBorder="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1" fillId="0" borderId="0"/>
    <xf numFmtId="0" fontId="10" fillId="21" borderId="9" applyNumberFormat="0" applyAlignment="0" applyProtection="0"/>
    <xf numFmtId="0" fontId="11" fillId="0" borderId="0" applyNumberFormat="0" applyFill="0" applyBorder="0" applyAlignment="0" applyProtection="0"/>
  </cellStyleXfs>
  <cellXfs count="155">
    <xf numFmtId="0" fontId="0" fillId="0" borderId="0" xfId="0"/>
    <xf numFmtId="0" fontId="12" fillId="22" borderId="0" xfId="0" applyFont="1" applyFill="1" applyBorder="1" applyAlignment="1">
      <alignment horizontal="center" wrapText="1"/>
    </xf>
    <xf numFmtId="0" fontId="12" fillId="22" borderId="0" xfId="0" applyFont="1" applyFill="1" applyAlignment="1">
      <alignment wrapText="1"/>
    </xf>
    <xf numFmtId="0" fontId="12" fillId="22" borderId="0" xfId="0" applyFont="1" applyFill="1" applyAlignment="1">
      <alignment vertical="center" wrapText="1"/>
    </xf>
    <xf numFmtId="0" fontId="12" fillId="22" borderId="0" xfId="0" applyFont="1" applyFill="1" applyAlignment="1">
      <alignment horizontal="center" vertical="center" wrapText="1"/>
    </xf>
    <xf numFmtId="0" fontId="12" fillId="22" borderId="0" xfId="0" applyFont="1" applyFill="1" applyAlignment="1">
      <alignment horizontal="justify" wrapText="1"/>
    </xf>
    <xf numFmtId="0" fontId="13" fillId="22" borderId="0" xfId="0" applyFont="1" applyFill="1" applyAlignment="1">
      <alignment horizontal="justify" wrapText="1"/>
    </xf>
    <xf numFmtId="0" fontId="12" fillId="22" borderId="0" xfId="0" applyFont="1" applyFill="1" applyAlignment="1">
      <alignment horizontal="center" wrapText="1"/>
    </xf>
    <xf numFmtId="0" fontId="12" fillId="22" borderId="0" xfId="0" applyFont="1" applyFill="1" applyBorder="1" applyAlignment="1">
      <alignment wrapText="1"/>
    </xf>
    <xf numFmtId="0" fontId="14" fillId="22" borderId="0" xfId="0" applyFont="1" applyFill="1" applyBorder="1" applyAlignment="1">
      <alignment horizontal="center" vertical="center" wrapText="1"/>
    </xf>
    <xf numFmtId="0" fontId="16" fillId="22" borderId="12" xfId="0" applyFont="1" applyFill="1" applyBorder="1" applyAlignment="1">
      <alignment horizontal="justify" vertical="center" wrapText="1"/>
    </xf>
    <xf numFmtId="0" fontId="15" fillId="22" borderId="10" xfId="0" applyFont="1" applyFill="1" applyBorder="1" applyAlignment="1">
      <alignment horizontal="justify" vertical="center" wrapText="1"/>
    </xf>
    <xf numFmtId="0" fontId="15" fillId="22" borderId="12" xfId="0" applyFont="1" applyFill="1" applyBorder="1" applyAlignment="1">
      <alignment horizontal="justify" vertical="center" wrapText="1"/>
    </xf>
    <xf numFmtId="0" fontId="14" fillId="22" borderId="11" xfId="0" applyFont="1" applyFill="1" applyBorder="1" applyAlignment="1">
      <alignment horizontal="justify" vertical="center" wrapText="1"/>
    </xf>
    <xf numFmtId="0" fontId="14" fillId="22" borderId="10" xfId="0" applyFont="1" applyFill="1" applyBorder="1" applyAlignment="1">
      <alignment horizontal="justify" vertical="center" wrapText="1"/>
    </xf>
    <xf numFmtId="0" fontId="14" fillId="22" borderId="0" xfId="0" applyFont="1" applyFill="1" applyBorder="1" applyAlignment="1">
      <alignment horizontal="justify" vertical="center" wrapText="1"/>
    </xf>
    <xf numFmtId="0" fontId="14" fillId="22" borderId="0" xfId="0" applyFont="1" applyFill="1" applyAlignment="1">
      <alignment horizontal="justify" wrapText="1"/>
    </xf>
    <xf numFmtId="0" fontId="14" fillId="0" borderId="11" xfId="0" applyFont="1" applyFill="1" applyBorder="1" applyAlignment="1">
      <alignment vertical="center" wrapText="1"/>
    </xf>
    <xf numFmtId="0" fontId="14" fillId="0" borderId="10"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22" borderId="12" xfId="0" applyFont="1" applyFill="1" applyBorder="1" applyAlignment="1">
      <alignment horizontal="justify" vertical="center" wrapText="1"/>
    </xf>
    <xf numFmtId="9" fontId="14" fillId="22" borderId="4" xfId="0" applyNumberFormat="1" applyFont="1" applyFill="1" applyBorder="1" applyAlignment="1">
      <alignment horizontal="center" vertical="center" wrapText="1"/>
    </xf>
    <xf numFmtId="0" fontId="14" fillId="22" borderId="0" xfId="0" applyFont="1" applyFill="1" applyAlignment="1">
      <alignment horizontal="justify" vertical="center" wrapText="1"/>
    </xf>
    <xf numFmtId="0" fontId="14" fillId="22" borderId="4" xfId="0" applyFont="1" applyFill="1" applyBorder="1" applyAlignment="1">
      <alignment horizontal="center" vertical="center" wrapText="1"/>
    </xf>
    <xf numFmtId="0" fontId="14" fillId="22" borderId="4" xfId="0" applyFont="1" applyFill="1" applyBorder="1" applyAlignment="1">
      <alignment horizontal="justify" vertical="center" wrapText="1"/>
    </xf>
    <xf numFmtId="0" fontId="14" fillId="22" borderId="4" xfId="0" applyFont="1" applyFill="1" applyBorder="1" applyAlignment="1">
      <alignment horizontal="center" vertical="center" textRotation="90" wrapText="1"/>
    </xf>
    <xf numFmtId="14" fontId="14" fillId="22" borderId="4" xfId="0" applyNumberFormat="1" applyFont="1" applyFill="1" applyBorder="1" applyAlignment="1">
      <alignment horizontal="center" vertical="center" wrapText="1"/>
    </xf>
    <xf numFmtId="14" fontId="14" fillId="22" borderId="10" xfId="0" applyNumberFormat="1" applyFont="1" applyFill="1" applyBorder="1" applyAlignment="1">
      <alignment horizontal="center" vertical="center" wrapText="1"/>
    </xf>
    <xf numFmtId="0" fontId="14" fillId="24" borderId="10" xfId="0" applyFont="1" applyFill="1" applyBorder="1" applyAlignment="1">
      <alignment horizontal="justify" vertical="center" wrapText="1"/>
    </xf>
    <xf numFmtId="0" fontId="14" fillId="24" borderId="11" xfId="0" applyFont="1" applyFill="1" applyBorder="1" applyAlignment="1">
      <alignment horizontal="justify" vertical="center" wrapText="1"/>
    </xf>
    <xf numFmtId="14" fontId="14" fillId="24" borderId="10" xfId="0" applyNumberFormat="1" applyFont="1" applyFill="1" applyBorder="1" applyAlignment="1">
      <alignment horizontal="center" vertical="center" wrapText="1"/>
    </xf>
    <xf numFmtId="14" fontId="14" fillId="24" borderId="11" xfId="0" applyNumberFormat="1" applyFont="1" applyFill="1" applyBorder="1" applyAlignment="1">
      <alignment horizontal="center" vertical="center" wrapText="1"/>
    </xf>
    <xf numFmtId="0" fontId="14" fillId="22" borderId="4" xfId="0" applyFont="1" applyFill="1" applyBorder="1" applyAlignment="1">
      <alignment vertical="center" wrapText="1"/>
    </xf>
    <xf numFmtId="14" fontId="14" fillId="22" borderId="4" xfId="0" applyNumberFormat="1" applyFont="1" applyFill="1" applyBorder="1" applyAlignment="1">
      <alignment vertical="center" wrapText="1"/>
    </xf>
    <xf numFmtId="14" fontId="14" fillId="22" borderId="11" xfId="0" applyNumberFormat="1" applyFont="1" applyFill="1" applyBorder="1" applyAlignment="1">
      <alignment horizontal="center" vertical="center" wrapText="1"/>
    </xf>
    <xf numFmtId="0" fontId="14" fillId="22" borderId="10" xfId="0" applyFont="1" applyFill="1" applyBorder="1" applyAlignment="1">
      <alignment horizontal="center" vertical="center" wrapText="1"/>
    </xf>
    <xf numFmtId="0" fontId="14" fillId="22" borderId="11" xfId="0" applyFont="1" applyFill="1" applyBorder="1" applyAlignment="1">
      <alignment horizontal="center" vertical="center" wrapText="1"/>
    </xf>
    <xf numFmtId="0" fontId="14" fillId="22" borderId="10" xfId="0" applyFont="1" applyFill="1" applyBorder="1" applyAlignment="1">
      <alignment horizontal="justify" vertical="top" wrapText="1"/>
    </xf>
    <xf numFmtId="0" fontId="14" fillId="22" borderId="10" xfId="0" applyFont="1" applyFill="1" applyBorder="1" applyAlignment="1">
      <alignment vertical="center" wrapText="1"/>
    </xf>
    <xf numFmtId="9" fontId="14" fillId="22" borderId="10" xfId="0" applyNumberFormat="1" applyFont="1" applyFill="1" applyBorder="1" applyAlignment="1">
      <alignment vertical="center" wrapText="1"/>
    </xf>
    <xf numFmtId="0" fontId="14" fillId="22" borderId="12" xfId="0" applyFont="1" applyFill="1" applyBorder="1" applyAlignment="1">
      <alignment vertical="center" wrapText="1"/>
    </xf>
    <xf numFmtId="14" fontId="14" fillId="22" borderId="12" xfId="0" applyNumberFormat="1" applyFont="1" applyFill="1" applyBorder="1" applyAlignment="1">
      <alignment horizontal="center" vertical="center" wrapText="1"/>
    </xf>
    <xf numFmtId="9" fontId="14" fillId="22" borderId="12" xfId="0" applyNumberFormat="1" applyFont="1" applyFill="1" applyBorder="1" applyAlignment="1">
      <alignment horizontal="center" vertical="center" wrapText="1"/>
    </xf>
    <xf numFmtId="0" fontId="14" fillId="22" borderId="12" xfId="0" applyFont="1" applyFill="1" applyBorder="1" applyAlignment="1">
      <alignment horizontal="center" vertical="center" wrapText="1"/>
    </xf>
    <xf numFmtId="9" fontId="14" fillId="22" borderId="12" xfId="0" applyNumberFormat="1" applyFont="1" applyFill="1" applyBorder="1" applyAlignment="1">
      <alignment vertical="center" wrapText="1"/>
    </xf>
    <xf numFmtId="14" fontId="14" fillId="22" borderId="10" xfId="0" applyNumberFormat="1" applyFont="1" applyFill="1" applyBorder="1" applyAlignment="1">
      <alignment horizontal="center" vertical="center"/>
    </xf>
    <xf numFmtId="0" fontId="14" fillId="22" borderId="0" xfId="0" applyFont="1" applyFill="1" applyAlignment="1">
      <alignment horizontal="justify" vertical="center"/>
    </xf>
    <xf numFmtId="0" fontId="14" fillId="22" borderId="11" xfId="0" applyFont="1" applyFill="1" applyBorder="1" applyAlignment="1">
      <alignment vertical="top" wrapText="1"/>
    </xf>
    <xf numFmtId="0" fontId="18" fillId="0" borderId="0" xfId="0" applyFont="1" applyBorder="1" applyAlignment="1">
      <alignment vertical="center" wrapText="1"/>
    </xf>
    <xf numFmtId="0" fontId="14" fillId="22" borderId="11" xfId="1" applyFont="1" applyFill="1" applyBorder="1" applyAlignment="1">
      <alignment horizontal="justify" vertical="center" wrapText="1"/>
    </xf>
    <xf numFmtId="0" fontId="14" fillId="22" borderId="10" xfId="0" applyFont="1" applyFill="1" applyBorder="1" applyAlignment="1">
      <alignment horizontal="left" vertical="center" wrapText="1"/>
    </xf>
    <xf numFmtId="0" fontId="14" fillId="22" borderId="11" xfId="0" applyFont="1" applyFill="1" applyBorder="1" applyAlignment="1">
      <alignment horizontal="left" vertical="center" wrapText="1"/>
    </xf>
    <xf numFmtId="0" fontId="14" fillId="22" borderId="0" xfId="0" applyFont="1" applyFill="1" applyBorder="1" applyAlignment="1">
      <alignment horizontal="center" vertical="center" textRotation="90" wrapText="1"/>
    </xf>
    <xf numFmtId="14" fontId="14" fillId="22" borderId="0" xfId="0" applyNumberFormat="1" applyFont="1" applyFill="1" applyBorder="1" applyAlignment="1">
      <alignment horizontal="center" vertical="center" wrapText="1"/>
    </xf>
    <xf numFmtId="0" fontId="1" fillId="22" borderId="0" xfId="0" applyFont="1" applyFill="1" applyBorder="1" applyAlignment="1">
      <alignment horizontal="justify" vertical="center" wrapText="1"/>
    </xf>
    <xf numFmtId="0" fontId="1" fillId="22" borderId="0" xfId="0" applyFont="1" applyFill="1" applyBorder="1" applyAlignment="1">
      <alignment horizontal="center" vertical="center" textRotation="90" wrapText="1"/>
    </xf>
    <xf numFmtId="0" fontId="1" fillId="22" borderId="0" xfId="0" applyFont="1" applyFill="1" applyBorder="1" applyAlignment="1">
      <alignment horizontal="center" vertical="center" wrapText="1"/>
    </xf>
    <xf numFmtId="14" fontId="1" fillId="22" borderId="0" xfId="0" applyNumberFormat="1" applyFont="1" applyFill="1" applyBorder="1" applyAlignment="1">
      <alignment horizontal="center" vertical="center" wrapText="1"/>
    </xf>
    <xf numFmtId="0" fontId="21" fillId="22" borderId="0" xfId="0" applyFont="1" applyFill="1" applyBorder="1" applyAlignment="1">
      <alignment horizontal="justify" vertical="center" wrapText="1"/>
    </xf>
    <xf numFmtId="0" fontId="21" fillId="22" borderId="0" xfId="0" applyFont="1" applyFill="1" applyBorder="1" applyAlignment="1">
      <alignment horizontal="center" vertical="center" textRotation="90" wrapText="1"/>
    </xf>
    <xf numFmtId="0" fontId="21" fillId="22" borderId="0" xfId="0" applyFont="1" applyFill="1" applyBorder="1" applyAlignment="1">
      <alignment horizontal="center" vertical="center" wrapText="1"/>
    </xf>
    <xf numFmtId="14" fontId="21" fillId="22" borderId="0" xfId="0" applyNumberFormat="1" applyFont="1" applyFill="1" applyBorder="1" applyAlignment="1">
      <alignment horizontal="center" vertical="center" wrapText="1"/>
    </xf>
    <xf numFmtId="0" fontId="20" fillId="22" borderId="4" xfId="0" applyFont="1" applyFill="1" applyBorder="1" applyAlignment="1">
      <alignment horizontal="center" vertical="center" wrapText="1"/>
    </xf>
    <xf numFmtId="0" fontId="20" fillId="22" borderId="4" xfId="0" applyFont="1" applyFill="1" applyBorder="1" applyAlignment="1">
      <alignment horizontal="justify" vertical="center" wrapText="1"/>
    </xf>
    <xf numFmtId="0" fontId="21" fillId="22" borderId="0" xfId="0" applyFont="1" applyFill="1" applyBorder="1" applyAlignment="1">
      <alignment horizontal="center" wrapText="1"/>
    </xf>
    <xf numFmtId="0" fontId="21" fillId="22" borderId="0" xfId="0" applyFont="1" applyFill="1" applyBorder="1" applyAlignment="1">
      <alignment horizontal="justify" wrapText="1"/>
    </xf>
    <xf numFmtId="0" fontId="21" fillId="22" borderId="0" xfId="0" applyFont="1" applyFill="1" applyBorder="1" applyAlignment="1">
      <alignment wrapText="1"/>
    </xf>
    <xf numFmtId="0" fontId="21" fillId="22" borderId="11" xfId="0" applyFont="1" applyFill="1" applyBorder="1" applyAlignment="1">
      <alignment horizontal="center" vertical="center" wrapText="1"/>
    </xf>
    <xf numFmtId="14" fontId="21" fillId="22" borderId="11" xfId="0" applyNumberFormat="1" applyFont="1" applyFill="1" applyBorder="1" applyAlignment="1">
      <alignment horizontal="justify" vertical="center" wrapText="1"/>
    </xf>
    <xf numFmtId="0" fontId="21" fillId="22" borderId="0" xfId="0" applyFont="1" applyFill="1" applyAlignment="1">
      <alignment vertical="center" wrapText="1"/>
    </xf>
    <xf numFmtId="0" fontId="21" fillId="22" borderId="4" xfId="0" applyFont="1" applyFill="1" applyBorder="1" applyAlignment="1">
      <alignment horizontal="center" vertical="center" wrapText="1"/>
    </xf>
    <xf numFmtId="14" fontId="21" fillId="22" borderId="4" xfId="0" applyNumberFormat="1" applyFont="1" applyFill="1" applyBorder="1" applyAlignment="1">
      <alignment horizontal="justify" vertical="center" wrapText="1"/>
    </xf>
    <xf numFmtId="0" fontId="21" fillId="22" borderId="0" xfId="0" applyFont="1" applyFill="1" applyAlignment="1">
      <alignment horizontal="center" vertical="center" wrapText="1"/>
    </xf>
    <xf numFmtId="0" fontId="21" fillId="22" borderId="0" xfId="0" applyFont="1" applyFill="1" applyBorder="1" applyAlignment="1">
      <alignment horizontal="justify" vertical="center"/>
    </xf>
    <xf numFmtId="0" fontId="21" fillId="22" borderId="0" xfId="0" applyFont="1" applyFill="1" applyAlignment="1">
      <alignment horizontal="justify" wrapText="1"/>
    </xf>
    <xf numFmtId="0" fontId="20" fillId="22" borderId="0" xfId="0" applyFont="1" applyFill="1" applyAlignment="1">
      <alignment horizontal="justify" wrapText="1"/>
    </xf>
    <xf numFmtId="0" fontId="21" fillId="22" borderId="0" xfId="0" applyFont="1" applyFill="1" applyBorder="1" applyAlignment="1">
      <alignment vertical="center" textRotation="90"/>
    </xf>
    <xf numFmtId="0" fontId="21" fillId="22" borderId="0" xfId="0" applyFont="1" applyFill="1" applyAlignment="1">
      <alignment horizontal="center" wrapText="1"/>
    </xf>
    <xf numFmtId="0" fontId="21" fillId="22" borderId="0" xfId="0" applyFont="1" applyFill="1" applyBorder="1" applyAlignment="1">
      <alignment vertical="center" wrapText="1"/>
    </xf>
    <xf numFmtId="0" fontId="21" fillId="22" borderId="0" xfId="0" applyFont="1" applyFill="1" applyAlignment="1">
      <alignment wrapText="1"/>
    </xf>
    <xf numFmtId="0" fontId="14" fillId="2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14" fillId="22" borderId="3" xfId="0" applyFont="1" applyFill="1" applyBorder="1" applyAlignment="1">
      <alignment horizontal="center" vertical="center" wrapText="1"/>
    </xf>
    <xf numFmtId="0" fontId="14" fillId="22" borderId="3" xfId="0" applyFont="1" applyFill="1" applyBorder="1" applyAlignment="1">
      <alignment horizontal="justify" vertical="center" wrapText="1"/>
    </xf>
    <xf numFmtId="0" fontId="14" fillId="22" borderId="3" xfId="0" applyFont="1" applyFill="1" applyBorder="1" applyAlignment="1">
      <alignment horizontal="center" vertical="center" textRotation="90" wrapText="1"/>
    </xf>
    <xf numFmtId="14" fontId="14" fillId="22" borderId="3"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14" fontId="14" fillId="22" borderId="4" xfId="0" applyNumberFormat="1" applyFont="1" applyFill="1" applyBorder="1" applyAlignment="1">
      <alignment horizontal="center" vertical="center" wrapText="1"/>
    </xf>
    <xf numFmtId="0" fontId="14" fillId="22" borderId="4" xfId="0" applyFont="1" applyFill="1" applyBorder="1" applyAlignment="1">
      <alignment horizontal="justify" vertical="center" wrapText="1"/>
    </xf>
    <xf numFmtId="0" fontId="14" fillId="22" borderId="4" xfId="0" applyFont="1" applyFill="1" applyBorder="1" applyAlignment="1">
      <alignment horizontal="center" vertical="center" wrapText="1"/>
    </xf>
    <xf numFmtId="0" fontId="14" fillId="22" borderId="4" xfId="0" applyFont="1" applyFill="1" applyBorder="1" applyAlignment="1">
      <alignment horizontal="center" vertical="center" textRotation="90" wrapText="1"/>
    </xf>
    <xf numFmtId="0" fontId="21" fillId="22" borderId="4" xfId="0" applyFont="1" applyFill="1" applyBorder="1" applyAlignment="1">
      <alignment horizontal="left" vertical="center" wrapText="1"/>
    </xf>
    <xf numFmtId="0" fontId="14" fillId="22" borderId="10" xfId="0" applyFont="1" applyFill="1" applyBorder="1" applyAlignment="1">
      <alignment horizontal="center" vertical="center" wrapText="1"/>
    </xf>
    <xf numFmtId="0" fontId="14" fillId="22" borderId="12" xfId="0" applyFont="1" applyFill="1" applyBorder="1" applyAlignment="1">
      <alignment horizontal="center" vertical="center" wrapText="1"/>
    </xf>
    <xf numFmtId="0" fontId="14" fillId="22" borderId="11" xfId="0" applyFont="1" applyFill="1" applyBorder="1" applyAlignment="1">
      <alignment horizontal="center" vertical="center" wrapText="1"/>
    </xf>
    <xf numFmtId="0" fontId="14" fillId="22" borderId="10" xfId="0" applyFont="1" applyFill="1" applyBorder="1" applyAlignment="1">
      <alignment horizontal="center" vertical="center"/>
    </xf>
    <xf numFmtId="0" fontId="14" fillId="22" borderId="11" xfId="0" applyFont="1" applyFill="1" applyBorder="1" applyAlignment="1">
      <alignment horizontal="center" vertical="center"/>
    </xf>
    <xf numFmtId="0" fontId="14" fillId="22" borderId="10" xfId="0" applyFont="1" applyFill="1" applyBorder="1" applyAlignment="1">
      <alignment horizontal="justify" vertical="center" wrapText="1"/>
    </xf>
    <xf numFmtId="0" fontId="14" fillId="22" borderId="12" xfId="0" applyFont="1" applyFill="1" applyBorder="1" applyAlignment="1">
      <alignment horizontal="justify" vertical="center" wrapText="1"/>
    </xf>
    <xf numFmtId="0" fontId="14" fillId="22" borderId="11" xfId="0" applyFont="1" applyFill="1" applyBorder="1" applyAlignment="1">
      <alignment horizontal="justify" vertical="center" wrapText="1"/>
    </xf>
    <xf numFmtId="9" fontId="14" fillId="22" borderId="10"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 xfId="0" applyFont="1" applyFill="1" applyBorder="1" applyAlignment="1">
      <alignment horizontal="justify" vertical="center" wrapText="1"/>
    </xf>
    <xf numFmtId="0" fontId="21" fillId="22" borderId="13" xfId="0" applyFont="1" applyFill="1" applyBorder="1" applyAlignment="1">
      <alignment horizontal="left" vertical="center" wrapText="1"/>
    </xf>
    <xf numFmtId="0" fontId="21" fillId="22" borderId="1" xfId="0" applyFont="1" applyFill="1" applyBorder="1" applyAlignment="1">
      <alignment horizontal="left" vertical="center" wrapText="1"/>
    </xf>
    <xf numFmtId="0" fontId="21" fillId="22" borderId="2" xfId="0" applyFont="1" applyFill="1" applyBorder="1" applyAlignment="1">
      <alignment horizontal="left" vertical="center" wrapText="1"/>
    </xf>
    <xf numFmtId="0" fontId="14" fillId="22" borderId="4" xfId="0" applyFont="1" applyFill="1" applyBorder="1" applyAlignment="1">
      <alignment horizontal="justify" vertical="center" wrapText="1"/>
    </xf>
    <xf numFmtId="0" fontId="14" fillId="22" borderId="4" xfId="0" applyFont="1" applyFill="1" applyBorder="1" applyAlignment="1">
      <alignment horizontal="center" vertical="center" textRotation="90" wrapText="1"/>
    </xf>
    <xf numFmtId="0" fontId="14" fillId="22" borderId="4" xfId="0" applyFont="1" applyFill="1" applyBorder="1" applyAlignment="1">
      <alignment horizontal="center" vertical="center" wrapText="1"/>
    </xf>
    <xf numFmtId="0" fontId="14" fillId="22" borderId="10" xfId="0" applyFont="1" applyFill="1" applyBorder="1" applyAlignment="1">
      <alignment horizontal="center" vertical="center" textRotation="90" wrapText="1"/>
    </xf>
    <xf numFmtId="0" fontId="14" fillId="22" borderId="12" xfId="0" applyFont="1" applyFill="1" applyBorder="1" applyAlignment="1">
      <alignment horizontal="center" vertical="center" textRotation="90" wrapText="1"/>
    </xf>
    <xf numFmtId="14" fontId="14" fillId="22" borderId="10" xfId="0" applyNumberFormat="1" applyFont="1" applyFill="1" applyBorder="1" applyAlignment="1">
      <alignment horizontal="center" vertical="center" wrapText="1"/>
    </xf>
    <xf numFmtId="14" fontId="14" fillId="22" borderId="12" xfId="0" applyNumberFormat="1" applyFont="1" applyFill="1" applyBorder="1" applyAlignment="1">
      <alignment horizontal="center" vertical="center" wrapText="1"/>
    </xf>
    <xf numFmtId="14" fontId="14" fillId="22" borderId="11" xfId="0" applyNumberFormat="1" applyFont="1" applyFill="1" applyBorder="1" applyAlignment="1">
      <alignment horizontal="center" vertical="center" wrapText="1"/>
    </xf>
    <xf numFmtId="14" fontId="14" fillId="22" borderId="4" xfId="0" applyNumberFormat="1" applyFont="1" applyFill="1" applyBorder="1" applyAlignment="1">
      <alignment horizontal="center" vertical="center" wrapText="1"/>
    </xf>
    <xf numFmtId="0" fontId="14" fillId="22" borderId="12" xfId="0" applyFont="1" applyFill="1" applyBorder="1" applyAlignment="1">
      <alignment horizontal="justify" vertical="top" wrapText="1"/>
    </xf>
    <xf numFmtId="0" fontId="14" fillId="22" borderId="4" xfId="0" applyFont="1" applyFill="1" applyBorder="1" applyAlignment="1">
      <alignment horizontal="center" vertical="center" textRotation="90"/>
    </xf>
    <xf numFmtId="0" fontId="22" fillId="23" borderId="4" xfId="0" applyFont="1" applyFill="1" applyBorder="1" applyAlignment="1">
      <alignment horizontal="center" vertical="center" wrapText="1"/>
    </xf>
    <xf numFmtId="0" fontId="22" fillId="23" borderId="4" xfId="0" applyFont="1" applyFill="1" applyBorder="1" applyAlignment="1">
      <alignment horizontal="center" vertical="center"/>
    </xf>
    <xf numFmtId="0" fontId="14" fillId="24" borderId="10" xfId="0" applyFont="1" applyFill="1" applyBorder="1" applyAlignment="1">
      <alignment horizontal="center" vertical="center" wrapText="1"/>
    </xf>
    <xf numFmtId="0" fontId="14" fillId="24" borderId="11" xfId="0" applyFont="1" applyFill="1" applyBorder="1" applyAlignment="1">
      <alignment horizontal="center" vertical="center" wrapText="1"/>
    </xf>
    <xf numFmtId="0" fontId="14" fillId="24" borderId="12" xfId="0" applyFont="1" applyFill="1" applyBorder="1" applyAlignment="1">
      <alignment horizontal="center" vertical="center" wrapText="1"/>
    </xf>
    <xf numFmtId="0" fontId="14" fillId="24" borderId="10" xfId="0" applyFont="1" applyFill="1" applyBorder="1" applyAlignment="1">
      <alignment horizontal="justify" vertical="center" wrapText="1"/>
    </xf>
    <xf numFmtId="0" fontId="14" fillId="24" borderId="11" xfId="0" applyFont="1" applyFill="1" applyBorder="1" applyAlignment="1">
      <alignment horizontal="justify" vertical="center" wrapText="1"/>
    </xf>
    <xf numFmtId="0" fontId="14" fillId="24" borderId="12" xfId="0" applyFont="1" applyFill="1" applyBorder="1" applyAlignment="1">
      <alignment horizontal="justify" vertical="center" wrapText="1"/>
    </xf>
    <xf numFmtId="14" fontId="14" fillId="24" borderId="10" xfId="0" applyNumberFormat="1" applyFont="1" applyFill="1" applyBorder="1" applyAlignment="1">
      <alignment horizontal="center" vertical="center" wrapText="1"/>
    </xf>
    <xf numFmtId="14" fontId="14" fillId="24" borderId="11" xfId="0" applyNumberFormat="1" applyFont="1" applyFill="1" applyBorder="1" applyAlignment="1">
      <alignment horizontal="center" vertical="center" wrapText="1"/>
    </xf>
    <xf numFmtId="14" fontId="14" fillId="24" borderId="12" xfId="0" applyNumberFormat="1" applyFont="1" applyFill="1" applyBorder="1" applyAlignment="1">
      <alignment horizontal="center" vertical="center" wrapText="1"/>
    </xf>
    <xf numFmtId="9" fontId="14" fillId="22" borderId="12" xfId="0" applyNumberFormat="1" applyFont="1" applyFill="1" applyBorder="1" applyAlignment="1">
      <alignment horizontal="center" vertical="center" wrapText="1"/>
    </xf>
    <xf numFmtId="9" fontId="14" fillId="22" borderId="11" xfId="0" applyNumberFormat="1" applyFont="1" applyFill="1" applyBorder="1" applyAlignment="1">
      <alignment horizontal="center" vertical="center" wrapText="1"/>
    </xf>
    <xf numFmtId="9" fontId="14" fillId="22" borderId="10" xfId="0" applyNumberFormat="1" applyFont="1" applyFill="1" applyBorder="1" applyAlignment="1">
      <alignment horizontal="center" vertical="center"/>
    </xf>
    <xf numFmtId="0" fontId="20" fillId="22" borderId="4" xfId="0" applyFont="1" applyFill="1" applyBorder="1" applyAlignment="1">
      <alignment horizontal="left" vertical="center" wrapText="1"/>
    </xf>
    <xf numFmtId="0" fontId="21" fillId="22" borderId="11" xfId="0" applyFont="1" applyFill="1" applyBorder="1" applyAlignment="1">
      <alignment horizontal="left" vertical="center" wrapText="1"/>
    </xf>
    <xf numFmtId="0" fontId="21" fillId="22" borderId="4" xfId="0" applyFont="1" applyFill="1" applyBorder="1" applyAlignment="1">
      <alignment horizontal="left" vertical="center"/>
    </xf>
    <xf numFmtId="14" fontId="14" fillId="24" borderId="4" xfId="0" applyNumberFormat="1" applyFont="1" applyFill="1" applyBorder="1" applyAlignment="1">
      <alignment horizontal="center" vertical="center" wrapText="1"/>
    </xf>
    <xf numFmtId="0" fontId="14" fillId="24" borderId="4" xfId="0" applyFont="1" applyFill="1" applyBorder="1" applyAlignment="1">
      <alignment horizontal="justify" vertical="center" wrapText="1"/>
    </xf>
    <xf numFmtId="0" fontId="15" fillId="22" borderId="10" xfId="0" applyFont="1" applyFill="1" applyBorder="1" applyAlignment="1">
      <alignment horizontal="justify" vertical="center" wrapText="1"/>
    </xf>
    <xf numFmtId="0" fontId="15" fillId="22" borderId="12" xfId="0" applyFont="1" applyFill="1" applyBorder="1" applyAlignment="1">
      <alignment horizontal="justify" vertical="center" wrapText="1"/>
    </xf>
    <xf numFmtId="9" fontId="14" fillId="24" borderId="10" xfId="0" applyNumberFormat="1" applyFont="1" applyFill="1" applyBorder="1" applyAlignment="1">
      <alignment horizontal="center" vertical="center" wrapText="1"/>
    </xf>
    <xf numFmtId="0" fontId="1" fillId="22" borderId="0" xfId="0" applyFont="1" applyFill="1" applyBorder="1" applyAlignment="1">
      <alignment horizontal="left" vertical="center" wrapText="1"/>
    </xf>
    <xf numFmtId="0" fontId="20" fillId="22" borderId="14" xfId="0" applyFont="1" applyFill="1" applyBorder="1" applyAlignment="1">
      <alignment horizontal="left" vertical="center" wrapText="1"/>
    </xf>
    <xf numFmtId="0" fontId="19" fillId="0" borderId="0" xfId="0" applyFont="1" applyBorder="1" applyAlignment="1">
      <alignment horizontal="center" vertical="center" wrapText="1"/>
    </xf>
    <xf numFmtId="14" fontId="14" fillId="22" borderId="4" xfId="0" quotePrefix="1" applyNumberFormat="1" applyFont="1" applyFill="1" applyBorder="1" applyAlignment="1">
      <alignment horizontal="center" vertical="center" wrapText="1"/>
    </xf>
    <xf numFmtId="0" fontId="14" fillId="22" borderId="4" xfId="0" quotePrefix="1" applyFont="1" applyFill="1" applyBorder="1" applyAlignment="1">
      <alignment horizontal="center" vertical="center" wrapText="1"/>
    </xf>
    <xf numFmtId="0" fontId="18" fillId="0" borderId="0" xfId="0" applyFont="1" applyBorder="1" applyAlignment="1">
      <alignment horizontal="center" vertical="center" wrapText="1"/>
    </xf>
    <xf numFmtId="0" fontId="14" fillId="22" borderId="10" xfId="0" applyFont="1" applyFill="1" applyBorder="1" applyAlignment="1">
      <alignment horizontal="left" vertical="center" wrapText="1"/>
    </xf>
    <xf numFmtId="0" fontId="14" fillId="22" borderId="12" xfId="0" applyFont="1" applyFill="1" applyBorder="1" applyAlignment="1">
      <alignment horizontal="left" vertical="center" wrapText="1"/>
    </xf>
    <xf numFmtId="0" fontId="14" fillId="22" borderId="11" xfId="0" applyFont="1" applyFill="1" applyBorder="1" applyAlignment="1">
      <alignment horizontal="left" vertical="center" wrapText="1"/>
    </xf>
    <xf numFmtId="14" fontId="14" fillId="22" borderId="10" xfId="0" applyNumberFormat="1" applyFont="1" applyFill="1" applyBorder="1" applyAlignment="1">
      <alignment horizontal="center" vertical="center"/>
    </xf>
    <xf numFmtId="0" fontId="14" fillId="22" borderId="10" xfId="0" applyFont="1" applyFill="1" applyBorder="1" applyAlignment="1">
      <alignment horizontal="left" vertical="top" wrapText="1"/>
    </xf>
    <xf numFmtId="0" fontId="14" fillId="22" borderId="11" xfId="0" applyFont="1" applyFill="1" applyBorder="1" applyAlignment="1">
      <alignment horizontal="left" vertical="top" wrapText="1"/>
    </xf>
    <xf numFmtId="0" fontId="14" fillId="22" borderId="12" xfId="0" applyFont="1" applyFill="1" applyBorder="1" applyAlignment="1">
      <alignment horizontal="left" vertical="top" wrapText="1"/>
    </xf>
    <xf numFmtId="0" fontId="14" fillId="22" borderId="4" xfId="0" applyFont="1" applyFill="1" applyBorder="1" applyAlignment="1">
      <alignment horizontal="left" vertical="center" wrapText="1"/>
    </xf>
  </cellXfs>
  <cellStyles count="35">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Explanatory Text" xfId="28"/>
    <cellStyle name="Heading 1" xfId="29"/>
    <cellStyle name="Heading 2" xfId="30"/>
    <cellStyle name="Heading 3" xfId="31"/>
    <cellStyle name="Normal" xfId="0" builtinId="0"/>
    <cellStyle name="Normal 2" xfId="1"/>
    <cellStyle name="Normal 3" xfId="32"/>
    <cellStyle name="Output" xfId="33"/>
    <cellStyle name="Title" xfId="34"/>
  </cellStyles>
  <dxfs count="0"/>
  <tableStyles count="0" defaultTableStyle="TableStyleMedium2" defaultPivotStyle="PivotStyleLight16"/>
  <colors>
    <mruColors>
      <color rgb="FF69C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69453</xdr:colOff>
          <xdr:row>27</xdr:row>
          <xdr:rowOff>522685</xdr:rowOff>
        </xdr:from>
        <xdr:to>
          <xdr:col>37</xdr:col>
          <xdr:colOff>2886075</xdr:colOff>
          <xdr:row>28</xdr:row>
          <xdr:rowOff>827485</xdr:rowOff>
        </xdr:to>
        <xdr:pic>
          <xdr:nvPicPr>
            <xdr:cNvPr id="2" name="Imagen 7">
              <a:extLst>
                <a:ext uri="{FF2B5EF4-FFF2-40B4-BE49-F238E27FC236}">
                  <a16:creationId xmlns="" xmlns:a16="http://schemas.microsoft.com/office/drawing/2014/main" id="{F3C6AC49-FBB7-4B0D-90E1-FF7CD26CD072}"/>
                </a:ext>
              </a:extLst>
            </xdr:cNvPr>
            <xdr:cNvPicPr>
              <a:picLocks noChangeAspect="1" noChangeArrowheads="1"/>
              <a:extLst>
                <a:ext uri="{84589F7E-364E-4C9E-8A38-B11213B215E9}">
                  <a14:cameraTool cellRange="[1]Hoja1!$A$2:$E$12" spid="_x0000_s1029"/>
                </a:ext>
              </a:extLst>
            </xdr:cNvPicPr>
          </xdr:nvPicPr>
          <xdr:blipFill>
            <a:blip xmlns:r="http://schemas.openxmlformats.org/officeDocument/2006/relationships" r:embed="rId1"/>
            <a:srcRect/>
            <a:stretch>
              <a:fillRect/>
            </a:stretch>
          </xdr:blipFill>
          <xdr:spPr bwMode="auto">
            <a:xfrm>
              <a:off x="73907253" y="42042160"/>
              <a:ext cx="2816622" cy="14287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CR_2019_V5%20(Diciembre%2027%20de%202019)_O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C 2019v5"/>
      <sheetName val="Hoja1"/>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Q57"/>
  <sheetViews>
    <sheetView showGridLines="0" tabSelected="1" showWhiteSpace="0" topLeftCell="A50" zoomScaleNormal="100" zoomScaleSheetLayoutView="10" zoomScalePageLayoutView="70" workbookViewId="0">
      <selection activeCell="C56" sqref="C56:V56"/>
    </sheetView>
  </sheetViews>
  <sheetFormatPr baseColWidth="10" defaultColWidth="11.42578125" defaultRowHeight="15.75"/>
  <cols>
    <col min="1" max="1" width="12.140625" style="4" customWidth="1"/>
    <col min="2" max="2" width="25.28515625" style="5" customWidth="1"/>
    <col min="3" max="4" width="47.42578125" style="5" customWidth="1"/>
    <col min="5" max="5" width="47.42578125" style="6" customWidth="1"/>
    <col min="6" max="7" width="48.28515625" style="5" customWidth="1"/>
    <col min="8" max="8" width="16" style="7" bestFit="1" customWidth="1"/>
    <col min="9" max="9" width="10.42578125" style="7" bestFit="1" customWidth="1"/>
    <col min="10" max="10" width="21.28515625" style="7" bestFit="1" customWidth="1"/>
    <col min="11" max="11" width="14.28515625" style="7" customWidth="1"/>
    <col min="12" max="12" width="46.42578125" style="2" customWidth="1"/>
    <col min="13" max="13" width="16" style="2" bestFit="1" customWidth="1"/>
    <col min="14" max="14" width="10.42578125" style="3" bestFit="1" customWidth="1"/>
    <col min="15" max="15" width="20.7109375" style="3" bestFit="1" customWidth="1"/>
    <col min="16" max="16" width="13.85546875" style="3" customWidth="1"/>
    <col min="17" max="18" width="48.85546875" style="3" customWidth="1"/>
    <col min="19" max="19" width="25.7109375" style="3" customWidth="1"/>
    <col min="20" max="20" width="24.85546875" style="8" customWidth="1"/>
    <col min="21" max="21" width="12.85546875" style="1" customWidth="1"/>
    <col min="22" max="22" width="15.42578125" style="1" customWidth="1"/>
    <col min="23" max="23" width="22" style="1" customWidth="1"/>
    <col min="24" max="24" width="100.85546875" style="5" customWidth="1"/>
    <col min="25" max="25" width="36.85546875" style="5" customWidth="1"/>
    <col min="26" max="26" width="37.42578125" style="7" customWidth="1"/>
    <col min="27" max="28" width="9.28515625" style="4" customWidth="1"/>
    <col min="29" max="29" width="23.7109375" style="4" customWidth="1"/>
    <col min="30" max="30" width="22" style="1" customWidth="1"/>
    <col min="31" max="31" width="100.85546875" style="16" customWidth="1"/>
    <col min="32" max="32" width="39" style="5" customWidth="1"/>
    <col min="33" max="33" width="30" style="7" customWidth="1"/>
    <col min="34" max="35" width="5.28515625" style="4" customWidth="1"/>
    <col min="36" max="36" width="21" style="4" customWidth="1"/>
    <col min="37" max="37" width="22.28515625" style="7" customWidth="1"/>
    <col min="38" max="38" width="45.7109375" style="2" customWidth="1"/>
    <col min="39" max="40" width="22.28515625" style="7" customWidth="1"/>
    <col min="41" max="41" width="11.42578125" style="2"/>
    <col min="42" max="42" width="11.42578125" style="4"/>
    <col min="43" max="16384" width="11.42578125" style="2"/>
  </cols>
  <sheetData>
    <row r="1" spans="1:43" ht="68.25" customHeight="1">
      <c r="A1" s="143" t="s">
        <v>331</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6"/>
      <c r="AL1" s="48"/>
      <c r="AM1" s="146"/>
      <c r="AN1" s="146"/>
    </row>
    <row r="2" spans="1:43" ht="10.5" customHeight="1"/>
    <row r="3" spans="1:43" s="80" customFormat="1" ht="34.5" customHeight="1">
      <c r="A3" s="119" t="s">
        <v>0</v>
      </c>
      <c r="B3" s="119" t="s">
        <v>1</v>
      </c>
      <c r="C3" s="119" t="s">
        <v>2</v>
      </c>
      <c r="D3" s="119" t="s">
        <v>3</v>
      </c>
      <c r="E3" s="119" t="s">
        <v>4</v>
      </c>
      <c r="F3" s="119" t="s">
        <v>5</v>
      </c>
      <c r="G3" s="119" t="s">
        <v>6</v>
      </c>
      <c r="H3" s="119" t="s">
        <v>7</v>
      </c>
      <c r="I3" s="119"/>
      <c r="J3" s="119"/>
      <c r="K3" s="119"/>
      <c r="L3" s="119" t="s">
        <v>8</v>
      </c>
      <c r="M3" s="119"/>
      <c r="N3" s="119"/>
      <c r="O3" s="119"/>
      <c r="P3" s="119"/>
      <c r="Q3" s="119" t="s">
        <v>9</v>
      </c>
      <c r="R3" s="119"/>
      <c r="S3" s="119"/>
      <c r="T3" s="119"/>
      <c r="U3" s="119"/>
      <c r="V3" s="119"/>
      <c r="W3" s="101" t="s">
        <v>10</v>
      </c>
      <c r="X3" s="101"/>
      <c r="Y3" s="101"/>
      <c r="Z3" s="101"/>
      <c r="AA3" s="101"/>
      <c r="AB3" s="101"/>
      <c r="AC3" s="102"/>
      <c r="AD3" s="101" t="s">
        <v>10</v>
      </c>
      <c r="AE3" s="101"/>
      <c r="AF3" s="101"/>
      <c r="AG3" s="101"/>
      <c r="AH3" s="101"/>
      <c r="AI3" s="101"/>
      <c r="AJ3" s="102"/>
      <c r="AK3" s="101" t="s">
        <v>10</v>
      </c>
      <c r="AL3" s="101"/>
      <c r="AM3" s="101"/>
      <c r="AN3" s="101"/>
      <c r="AO3" s="101"/>
      <c r="AP3" s="101"/>
      <c r="AQ3" s="102"/>
    </row>
    <row r="4" spans="1:43" s="80" customFormat="1" ht="27.75" customHeight="1">
      <c r="A4" s="119"/>
      <c r="B4" s="119"/>
      <c r="C4" s="119"/>
      <c r="D4" s="119"/>
      <c r="E4" s="119"/>
      <c r="F4" s="119"/>
      <c r="G4" s="119"/>
      <c r="H4" s="119" t="s">
        <v>11</v>
      </c>
      <c r="I4" s="119" t="s">
        <v>12</v>
      </c>
      <c r="J4" s="119" t="s">
        <v>139</v>
      </c>
      <c r="K4" s="119" t="s">
        <v>13</v>
      </c>
      <c r="L4" s="119" t="s">
        <v>14</v>
      </c>
      <c r="M4" s="119" t="s">
        <v>11</v>
      </c>
      <c r="N4" s="119" t="s">
        <v>12</v>
      </c>
      <c r="O4" s="119" t="s">
        <v>15</v>
      </c>
      <c r="P4" s="119" t="s">
        <v>13</v>
      </c>
      <c r="Q4" s="119" t="s">
        <v>16</v>
      </c>
      <c r="R4" s="119" t="s">
        <v>17</v>
      </c>
      <c r="S4" s="119" t="s">
        <v>18</v>
      </c>
      <c r="T4" s="119" t="s">
        <v>19</v>
      </c>
      <c r="U4" s="119" t="s">
        <v>20</v>
      </c>
      <c r="V4" s="119"/>
      <c r="W4" s="101" t="s">
        <v>21</v>
      </c>
      <c r="X4" s="101"/>
      <c r="Y4" s="101"/>
      <c r="Z4" s="101"/>
      <c r="AA4" s="101"/>
      <c r="AB4" s="101"/>
      <c r="AC4" s="102"/>
      <c r="AD4" s="101" t="s">
        <v>293</v>
      </c>
      <c r="AE4" s="101"/>
      <c r="AF4" s="101"/>
      <c r="AG4" s="101"/>
      <c r="AH4" s="101"/>
      <c r="AI4" s="101"/>
      <c r="AJ4" s="102"/>
      <c r="AK4" s="101" t="s">
        <v>354</v>
      </c>
      <c r="AL4" s="101"/>
      <c r="AM4" s="101"/>
      <c r="AN4" s="101"/>
      <c r="AO4" s="101"/>
      <c r="AP4" s="101"/>
      <c r="AQ4" s="102"/>
    </row>
    <row r="5" spans="1:43" s="80" customFormat="1" ht="30.75" customHeight="1">
      <c r="A5" s="119"/>
      <c r="B5" s="119"/>
      <c r="C5" s="119"/>
      <c r="D5" s="119"/>
      <c r="E5" s="119"/>
      <c r="F5" s="119"/>
      <c r="G5" s="119"/>
      <c r="H5" s="119"/>
      <c r="I5" s="119"/>
      <c r="J5" s="119"/>
      <c r="K5" s="119"/>
      <c r="L5" s="119"/>
      <c r="M5" s="119"/>
      <c r="N5" s="119"/>
      <c r="O5" s="119"/>
      <c r="P5" s="119"/>
      <c r="Q5" s="119"/>
      <c r="R5" s="119"/>
      <c r="S5" s="119"/>
      <c r="T5" s="119"/>
      <c r="U5" s="119" t="s">
        <v>22</v>
      </c>
      <c r="V5" s="119" t="s">
        <v>23</v>
      </c>
      <c r="W5" s="103" t="s">
        <v>24</v>
      </c>
      <c r="X5" s="103" t="s">
        <v>25</v>
      </c>
      <c r="Y5" s="103" t="s">
        <v>26</v>
      </c>
      <c r="Z5" s="103" t="s">
        <v>214</v>
      </c>
      <c r="AA5" s="103" t="s">
        <v>27</v>
      </c>
      <c r="AB5" s="103"/>
      <c r="AC5" s="103"/>
      <c r="AD5" s="103" t="s">
        <v>24</v>
      </c>
      <c r="AE5" s="103" t="s">
        <v>25</v>
      </c>
      <c r="AF5" s="104" t="s">
        <v>26</v>
      </c>
      <c r="AG5" s="103" t="s">
        <v>214</v>
      </c>
      <c r="AH5" s="103" t="s">
        <v>27</v>
      </c>
      <c r="AI5" s="103"/>
      <c r="AJ5" s="103"/>
      <c r="AK5" s="103" t="s">
        <v>24</v>
      </c>
      <c r="AL5" s="103" t="s">
        <v>25</v>
      </c>
      <c r="AM5" s="103" t="s">
        <v>26</v>
      </c>
      <c r="AN5" s="103" t="s">
        <v>214</v>
      </c>
      <c r="AO5" s="103" t="s">
        <v>27</v>
      </c>
      <c r="AP5" s="103"/>
      <c r="AQ5" s="103"/>
    </row>
    <row r="6" spans="1:43" s="80" customFormat="1" ht="30.75" customHeight="1">
      <c r="A6" s="119"/>
      <c r="B6" s="119"/>
      <c r="C6" s="119"/>
      <c r="D6" s="119"/>
      <c r="E6" s="119"/>
      <c r="F6" s="119"/>
      <c r="G6" s="119"/>
      <c r="H6" s="119"/>
      <c r="I6" s="119"/>
      <c r="J6" s="119"/>
      <c r="K6" s="119"/>
      <c r="L6" s="119"/>
      <c r="M6" s="119"/>
      <c r="N6" s="119"/>
      <c r="O6" s="119"/>
      <c r="P6" s="119"/>
      <c r="Q6" s="119"/>
      <c r="R6" s="119"/>
      <c r="S6" s="119"/>
      <c r="T6" s="120"/>
      <c r="U6" s="119"/>
      <c r="V6" s="119"/>
      <c r="W6" s="103"/>
      <c r="X6" s="103"/>
      <c r="Y6" s="103"/>
      <c r="Z6" s="103"/>
      <c r="AA6" s="81" t="s">
        <v>28</v>
      </c>
      <c r="AB6" s="81" t="s">
        <v>29</v>
      </c>
      <c r="AC6" s="81" t="s">
        <v>30</v>
      </c>
      <c r="AD6" s="103"/>
      <c r="AE6" s="103"/>
      <c r="AF6" s="104"/>
      <c r="AG6" s="103"/>
      <c r="AH6" s="81" t="s">
        <v>28</v>
      </c>
      <c r="AI6" s="81" t="s">
        <v>29</v>
      </c>
      <c r="AJ6" s="81" t="s">
        <v>30</v>
      </c>
      <c r="AK6" s="103"/>
      <c r="AL6" s="103"/>
      <c r="AM6" s="103"/>
      <c r="AN6" s="103"/>
      <c r="AO6" s="81" t="s">
        <v>28</v>
      </c>
      <c r="AP6" s="86" t="s">
        <v>29</v>
      </c>
      <c r="AQ6" s="81" t="s">
        <v>30</v>
      </c>
    </row>
    <row r="7" spans="1:43" s="22" customFormat="1" ht="189" customHeight="1">
      <c r="A7" s="23">
        <v>1</v>
      </c>
      <c r="B7" s="24" t="s">
        <v>347</v>
      </c>
      <c r="C7" s="24" t="s">
        <v>125</v>
      </c>
      <c r="D7" s="24" t="s">
        <v>241</v>
      </c>
      <c r="E7" s="24" t="s">
        <v>281</v>
      </c>
      <c r="F7" s="24" t="s">
        <v>126</v>
      </c>
      <c r="G7" s="24" t="s">
        <v>127</v>
      </c>
      <c r="H7" s="25" t="s">
        <v>35</v>
      </c>
      <c r="I7" s="25" t="s">
        <v>144</v>
      </c>
      <c r="J7" s="25" t="s">
        <v>128</v>
      </c>
      <c r="K7" s="23" t="s">
        <v>129</v>
      </c>
      <c r="L7" s="24" t="s">
        <v>174</v>
      </c>
      <c r="M7" s="25" t="s">
        <v>130</v>
      </c>
      <c r="N7" s="25" t="s">
        <v>131</v>
      </c>
      <c r="O7" s="25" t="s">
        <v>147</v>
      </c>
      <c r="P7" s="23" t="s">
        <v>132</v>
      </c>
      <c r="Q7" s="24" t="s">
        <v>177</v>
      </c>
      <c r="R7" s="24" t="s">
        <v>300</v>
      </c>
      <c r="S7" s="24" t="s">
        <v>204</v>
      </c>
      <c r="T7" s="24" t="s">
        <v>133</v>
      </c>
      <c r="U7" s="26">
        <v>43466</v>
      </c>
      <c r="V7" s="26">
        <v>43830</v>
      </c>
      <c r="W7" s="26">
        <v>43585</v>
      </c>
      <c r="X7" s="24" t="s">
        <v>261</v>
      </c>
      <c r="Y7" s="24" t="str">
        <f>+R7</f>
        <v xml:space="preserve">Luis Felipe Quintero Suárez
Negociador Internacional  
Despacho del Negociador Internacional 
Maria Paula Arenas Quijano
Directora
Dirección de Inversión Extranjera y Servicios </v>
      </c>
      <c r="Z7" s="21">
        <v>1</v>
      </c>
      <c r="AA7" s="23"/>
      <c r="AB7" s="23" t="s">
        <v>193</v>
      </c>
      <c r="AC7" s="23" t="s">
        <v>226</v>
      </c>
      <c r="AD7" s="26">
        <v>43713</v>
      </c>
      <c r="AE7" s="24" t="s">
        <v>301</v>
      </c>
      <c r="AF7" s="24" t="str">
        <f>+R7</f>
        <v xml:space="preserve">Luis Felipe Quintero Suárez
Negociador Internacional  
Despacho del Negociador Internacional 
Maria Paula Arenas Quijano
Directora
Dirección de Inversión Extranjera y Servicios </v>
      </c>
      <c r="AG7" s="21">
        <v>1</v>
      </c>
      <c r="AH7" s="23"/>
      <c r="AI7" s="23" t="s">
        <v>193</v>
      </c>
      <c r="AJ7" s="23" t="s">
        <v>226</v>
      </c>
      <c r="AK7" s="87">
        <v>43830</v>
      </c>
      <c r="AL7" s="24" t="s">
        <v>374</v>
      </c>
      <c r="AM7" s="89" t="str">
        <f>+AF7</f>
        <v xml:space="preserve">Luis Felipe Quintero Suárez
Negociador Internacional  
Despacho del Negociador Internacional 
Maria Paula Arenas Quijano
Directora
Dirección de Inversión Extranjera y Servicios </v>
      </c>
      <c r="AN7" s="21">
        <v>1</v>
      </c>
      <c r="AO7" s="24"/>
      <c r="AP7" s="89" t="s">
        <v>193</v>
      </c>
      <c r="AQ7" s="24"/>
    </row>
    <row r="8" spans="1:43" s="22" customFormat="1" ht="212.25" customHeight="1">
      <c r="A8" s="89">
        <v>2</v>
      </c>
      <c r="B8" s="88" t="s">
        <v>114</v>
      </c>
      <c r="C8" s="88" t="s">
        <v>115</v>
      </c>
      <c r="D8" s="88" t="s">
        <v>355</v>
      </c>
      <c r="E8" s="88" t="s">
        <v>352</v>
      </c>
      <c r="F8" s="88" t="s">
        <v>356</v>
      </c>
      <c r="G8" s="88" t="s">
        <v>357</v>
      </c>
      <c r="H8" s="90" t="s">
        <v>92</v>
      </c>
      <c r="I8" s="90" t="s">
        <v>140</v>
      </c>
      <c r="J8" s="90" t="s">
        <v>45</v>
      </c>
      <c r="K8" s="89" t="s">
        <v>134</v>
      </c>
      <c r="L8" s="88" t="s">
        <v>358</v>
      </c>
      <c r="M8" s="90" t="s">
        <v>35</v>
      </c>
      <c r="N8" s="90" t="s">
        <v>141</v>
      </c>
      <c r="O8" s="90" t="s">
        <v>70</v>
      </c>
      <c r="P8" s="89" t="s">
        <v>40</v>
      </c>
      <c r="Q8" s="88" t="s">
        <v>359</v>
      </c>
      <c r="R8" s="88" t="s">
        <v>361</v>
      </c>
      <c r="S8" s="88" t="s">
        <v>362</v>
      </c>
      <c r="T8" s="88" t="s">
        <v>360</v>
      </c>
      <c r="U8" s="87">
        <v>43800</v>
      </c>
      <c r="V8" s="87">
        <v>43921</v>
      </c>
      <c r="W8" s="144" t="s">
        <v>353</v>
      </c>
      <c r="X8" s="145" t="s">
        <v>353</v>
      </c>
      <c r="Y8" s="145" t="s">
        <v>353</v>
      </c>
      <c r="Z8" s="145" t="s">
        <v>353</v>
      </c>
      <c r="AA8" s="145" t="s">
        <v>353</v>
      </c>
      <c r="AB8" s="145" t="s">
        <v>353</v>
      </c>
      <c r="AC8" s="145" t="s">
        <v>353</v>
      </c>
      <c r="AD8" s="145" t="s">
        <v>353</v>
      </c>
      <c r="AE8" s="145" t="s">
        <v>353</v>
      </c>
      <c r="AF8" s="145" t="s">
        <v>353</v>
      </c>
      <c r="AG8" s="145" t="s">
        <v>353</v>
      </c>
      <c r="AH8" s="145" t="s">
        <v>353</v>
      </c>
      <c r="AI8" s="145" t="s">
        <v>353</v>
      </c>
      <c r="AJ8" s="145" t="s">
        <v>353</v>
      </c>
      <c r="AK8" s="87">
        <v>43830</v>
      </c>
      <c r="AL8" s="88" t="s">
        <v>375</v>
      </c>
      <c r="AM8" s="89" t="s">
        <v>361</v>
      </c>
      <c r="AN8" s="89" t="s">
        <v>364</v>
      </c>
      <c r="AO8" s="88"/>
      <c r="AP8" s="89" t="s">
        <v>193</v>
      </c>
      <c r="AQ8" s="88"/>
    </row>
    <row r="9" spans="1:43" s="22" customFormat="1" ht="63.75" customHeight="1">
      <c r="A9" s="110">
        <v>3</v>
      </c>
      <c r="B9" s="108" t="s">
        <v>114</v>
      </c>
      <c r="C9" s="108" t="s">
        <v>115</v>
      </c>
      <c r="D9" s="14" t="s">
        <v>334</v>
      </c>
      <c r="E9" s="108" t="s">
        <v>116</v>
      </c>
      <c r="F9" s="108" t="s">
        <v>117</v>
      </c>
      <c r="G9" s="108" t="s">
        <v>118</v>
      </c>
      <c r="H9" s="109" t="s">
        <v>53</v>
      </c>
      <c r="I9" s="109" t="s">
        <v>89</v>
      </c>
      <c r="J9" s="109" t="s">
        <v>122</v>
      </c>
      <c r="K9" s="110" t="s">
        <v>76</v>
      </c>
      <c r="L9" s="24" t="s">
        <v>171</v>
      </c>
      <c r="M9" s="109" t="s">
        <v>157</v>
      </c>
      <c r="N9" s="109" t="s">
        <v>123</v>
      </c>
      <c r="O9" s="109" t="s">
        <v>124</v>
      </c>
      <c r="P9" s="110" t="s">
        <v>99</v>
      </c>
      <c r="Q9" s="108" t="s">
        <v>225</v>
      </c>
      <c r="R9" s="108" t="s">
        <v>302</v>
      </c>
      <c r="S9" s="108" t="s">
        <v>119</v>
      </c>
      <c r="T9" s="108" t="s">
        <v>120</v>
      </c>
      <c r="U9" s="116">
        <v>43495</v>
      </c>
      <c r="V9" s="116">
        <v>43646</v>
      </c>
      <c r="W9" s="113">
        <v>43585</v>
      </c>
      <c r="X9" s="97" t="s">
        <v>273</v>
      </c>
      <c r="Y9" s="97" t="str">
        <f>+R9</f>
        <v>Fernando Martínez Mendez
Coordinador
Grupo Administrativa</v>
      </c>
      <c r="Z9" s="100">
        <v>1</v>
      </c>
      <c r="AA9" s="92"/>
      <c r="AB9" s="92" t="s">
        <v>193</v>
      </c>
      <c r="AC9" s="92" t="s">
        <v>226</v>
      </c>
      <c r="AD9" s="113">
        <v>43713</v>
      </c>
      <c r="AE9" s="97" t="s">
        <v>328</v>
      </c>
      <c r="AF9" s="97" t="s">
        <v>302</v>
      </c>
      <c r="AG9" s="100">
        <v>1</v>
      </c>
      <c r="AH9" s="92"/>
      <c r="AI9" s="92" t="s">
        <v>193</v>
      </c>
      <c r="AJ9" s="92" t="s">
        <v>226</v>
      </c>
      <c r="AK9" s="113">
        <v>43830</v>
      </c>
      <c r="AL9" s="147" t="s">
        <v>376</v>
      </c>
      <c r="AM9" s="92" t="str">
        <f t="shared" ref="AM9:AM37" si="0">+AF9</f>
        <v>Fernando Martínez Mendez
Coordinador
Grupo Administrativa</v>
      </c>
      <c r="AN9" s="100">
        <v>1</v>
      </c>
      <c r="AO9" s="92"/>
      <c r="AP9" s="92" t="s">
        <v>193</v>
      </c>
      <c r="AQ9" s="92"/>
    </row>
    <row r="10" spans="1:43" s="22" customFormat="1" ht="54" customHeight="1">
      <c r="A10" s="110"/>
      <c r="B10" s="108"/>
      <c r="C10" s="108"/>
      <c r="D10" s="20" t="s">
        <v>332</v>
      </c>
      <c r="E10" s="108"/>
      <c r="F10" s="108"/>
      <c r="G10" s="108"/>
      <c r="H10" s="109"/>
      <c r="I10" s="109"/>
      <c r="J10" s="109"/>
      <c r="K10" s="110"/>
      <c r="L10" s="24" t="s">
        <v>172</v>
      </c>
      <c r="M10" s="109"/>
      <c r="N10" s="109"/>
      <c r="O10" s="109"/>
      <c r="P10" s="110"/>
      <c r="Q10" s="108"/>
      <c r="R10" s="108"/>
      <c r="S10" s="108"/>
      <c r="T10" s="108"/>
      <c r="U10" s="116"/>
      <c r="V10" s="116"/>
      <c r="W10" s="93"/>
      <c r="X10" s="98"/>
      <c r="Y10" s="98"/>
      <c r="Z10" s="93"/>
      <c r="AA10" s="93"/>
      <c r="AB10" s="93"/>
      <c r="AC10" s="93"/>
      <c r="AD10" s="93"/>
      <c r="AE10" s="98"/>
      <c r="AF10" s="98"/>
      <c r="AG10" s="93"/>
      <c r="AH10" s="93"/>
      <c r="AI10" s="93"/>
      <c r="AJ10" s="93"/>
      <c r="AK10" s="93"/>
      <c r="AL10" s="148"/>
      <c r="AM10" s="93"/>
      <c r="AN10" s="93"/>
      <c r="AO10" s="93"/>
      <c r="AP10" s="93"/>
      <c r="AQ10" s="93"/>
    </row>
    <row r="11" spans="1:43" s="22" customFormat="1" ht="60" customHeight="1">
      <c r="A11" s="110"/>
      <c r="B11" s="108"/>
      <c r="C11" s="108"/>
      <c r="D11" s="13" t="s">
        <v>333</v>
      </c>
      <c r="E11" s="108"/>
      <c r="F11" s="108"/>
      <c r="G11" s="108"/>
      <c r="H11" s="109"/>
      <c r="I11" s="109"/>
      <c r="J11" s="109"/>
      <c r="K11" s="110"/>
      <c r="L11" s="24" t="s">
        <v>173</v>
      </c>
      <c r="M11" s="109"/>
      <c r="N11" s="109"/>
      <c r="O11" s="109"/>
      <c r="P11" s="110"/>
      <c r="Q11" s="108"/>
      <c r="R11" s="108"/>
      <c r="S11" s="108"/>
      <c r="T11" s="108"/>
      <c r="U11" s="116"/>
      <c r="V11" s="116"/>
      <c r="W11" s="94"/>
      <c r="X11" s="99"/>
      <c r="Y11" s="99"/>
      <c r="Z11" s="94"/>
      <c r="AA11" s="94"/>
      <c r="AB11" s="94"/>
      <c r="AC11" s="94"/>
      <c r="AD11" s="93"/>
      <c r="AE11" s="98"/>
      <c r="AF11" s="98"/>
      <c r="AG11" s="93"/>
      <c r="AH11" s="94"/>
      <c r="AI11" s="94"/>
      <c r="AJ11" s="94"/>
      <c r="AK11" s="94"/>
      <c r="AL11" s="149"/>
      <c r="AM11" s="94"/>
      <c r="AN11" s="94"/>
      <c r="AO11" s="94"/>
      <c r="AP11" s="94"/>
      <c r="AQ11" s="94"/>
    </row>
    <row r="12" spans="1:43" s="22" customFormat="1" ht="114">
      <c r="A12" s="110">
        <v>4</v>
      </c>
      <c r="B12" s="108" t="s">
        <v>31</v>
      </c>
      <c r="C12" s="108" t="s">
        <v>32</v>
      </c>
      <c r="D12" s="108" t="s">
        <v>33</v>
      </c>
      <c r="E12" s="108" t="s">
        <v>280</v>
      </c>
      <c r="F12" s="108" t="s">
        <v>236</v>
      </c>
      <c r="G12" s="108" t="s">
        <v>224</v>
      </c>
      <c r="H12" s="109" t="s">
        <v>35</v>
      </c>
      <c r="I12" s="109" t="s">
        <v>140</v>
      </c>
      <c r="J12" s="109" t="s">
        <v>41</v>
      </c>
      <c r="K12" s="110" t="s">
        <v>36</v>
      </c>
      <c r="L12" s="108" t="s">
        <v>93</v>
      </c>
      <c r="M12" s="109" t="s">
        <v>37</v>
      </c>
      <c r="N12" s="109" t="s">
        <v>38</v>
      </c>
      <c r="O12" s="109" t="s">
        <v>39</v>
      </c>
      <c r="P12" s="110" t="s">
        <v>40</v>
      </c>
      <c r="Q12" s="14" t="s">
        <v>43</v>
      </c>
      <c r="R12" s="108" t="s">
        <v>196</v>
      </c>
      <c r="S12" s="108" t="s">
        <v>213</v>
      </c>
      <c r="T12" s="14" t="s">
        <v>49</v>
      </c>
      <c r="U12" s="27">
        <v>43497</v>
      </c>
      <c r="V12" s="27">
        <v>43799</v>
      </c>
      <c r="W12" s="127">
        <v>43585</v>
      </c>
      <c r="X12" s="28" t="s">
        <v>258</v>
      </c>
      <c r="Y12" s="124" t="str">
        <f>+R12</f>
        <v>Carlos Andrés Arévalo Pérez
Director
Dirección de Productividad y Competitividad</v>
      </c>
      <c r="Z12" s="121" t="s">
        <v>269</v>
      </c>
      <c r="AA12" s="121"/>
      <c r="AB12" s="121" t="s">
        <v>193</v>
      </c>
      <c r="AC12" s="121" t="s">
        <v>226</v>
      </c>
      <c r="AD12" s="136">
        <v>43713</v>
      </c>
      <c r="AE12" s="11" t="s">
        <v>321</v>
      </c>
      <c r="AF12" s="137" t="s">
        <v>308</v>
      </c>
      <c r="AG12" s="100">
        <v>1</v>
      </c>
      <c r="AH12" s="121"/>
      <c r="AI12" s="121" t="s">
        <v>193</v>
      </c>
      <c r="AJ12" s="121" t="s">
        <v>226</v>
      </c>
      <c r="AK12" s="113">
        <v>43830</v>
      </c>
      <c r="AL12" s="151" t="s">
        <v>377</v>
      </c>
      <c r="AM12" s="92" t="str">
        <f t="shared" si="0"/>
        <v>Carlos Andrés Arévalo Pérez Director
Dirección     de      Productividad     y Competitividad</v>
      </c>
      <c r="AN12" s="100">
        <v>1</v>
      </c>
      <c r="AO12" s="92"/>
      <c r="AP12" s="92" t="s">
        <v>193</v>
      </c>
      <c r="AQ12" s="92"/>
    </row>
    <row r="13" spans="1:43" s="22" customFormat="1" ht="123" customHeight="1">
      <c r="A13" s="110"/>
      <c r="B13" s="108"/>
      <c r="C13" s="108"/>
      <c r="D13" s="108"/>
      <c r="E13" s="108"/>
      <c r="F13" s="108"/>
      <c r="G13" s="108"/>
      <c r="H13" s="109"/>
      <c r="I13" s="109"/>
      <c r="J13" s="109"/>
      <c r="K13" s="110"/>
      <c r="L13" s="108"/>
      <c r="M13" s="109"/>
      <c r="N13" s="109"/>
      <c r="O13" s="109"/>
      <c r="P13" s="110"/>
      <c r="Q13" s="13" t="s">
        <v>42</v>
      </c>
      <c r="R13" s="108"/>
      <c r="S13" s="108"/>
      <c r="T13" s="13" t="s">
        <v>44</v>
      </c>
      <c r="U13" s="34">
        <v>43497</v>
      </c>
      <c r="V13" s="34">
        <v>43799</v>
      </c>
      <c r="W13" s="128"/>
      <c r="X13" s="29" t="s">
        <v>272</v>
      </c>
      <c r="Y13" s="125"/>
      <c r="Z13" s="122"/>
      <c r="AA13" s="122"/>
      <c r="AB13" s="122"/>
      <c r="AC13" s="122"/>
      <c r="AD13" s="136"/>
      <c r="AE13" s="10" t="s">
        <v>303</v>
      </c>
      <c r="AF13" s="137"/>
      <c r="AG13" s="93"/>
      <c r="AH13" s="122"/>
      <c r="AI13" s="122"/>
      <c r="AJ13" s="122"/>
      <c r="AK13" s="94"/>
      <c r="AL13" s="152"/>
      <c r="AM13" s="94"/>
      <c r="AN13" s="94"/>
      <c r="AO13" s="94"/>
      <c r="AP13" s="94"/>
      <c r="AQ13" s="94"/>
    </row>
    <row r="14" spans="1:43" s="22" customFormat="1" ht="48" customHeight="1">
      <c r="A14" s="110">
        <v>5</v>
      </c>
      <c r="B14" s="108" t="s">
        <v>31</v>
      </c>
      <c r="C14" s="108" t="s">
        <v>32</v>
      </c>
      <c r="D14" s="108" t="s">
        <v>250</v>
      </c>
      <c r="E14" s="108" t="s">
        <v>279</v>
      </c>
      <c r="F14" s="108" t="s">
        <v>262</v>
      </c>
      <c r="G14" s="108" t="s">
        <v>223</v>
      </c>
      <c r="H14" s="109" t="s">
        <v>35</v>
      </c>
      <c r="I14" s="109" t="s">
        <v>38</v>
      </c>
      <c r="J14" s="109" t="s">
        <v>45</v>
      </c>
      <c r="K14" s="110" t="s">
        <v>46</v>
      </c>
      <c r="L14" s="108" t="s">
        <v>215</v>
      </c>
      <c r="M14" s="109" t="s">
        <v>37</v>
      </c>
      <c r="N14" s="109" t="s">
        <v>38</v>
      </c>
      <c r="O14" s="109" t="s">
        <v>39</v>
      </c>
      <c r="P14" s="110" t="s">
        <v>40</v>
      </c>
      <c r="Q14" s="14" t="s">
        <v>48</v>
      </c>
      <c r="R14" s="108" t="s">
        <v>196</v>
      </c>
      <c r="S14" s="108" t="s">
        <v>47</v>
      </c>
      <c r="T14" s="14" t="s">
        <v>49</v>
      </c>
      <c r="U14" s="27">
        <v>43497</v>
      </c>
      <c r="V14" s="27">
        <v>43799</v>
      </c>
      <c r="W14" s="127">
        <v>43585</v>
      </c>
      <c r="X14" s="28" t="s">
        <v>258</v>
      </c>
      <c r="Y14" s="124" t="str">
        <f>+R14</f>
        <v>Carlos Andrés Arévalo Pérez
Director
Dirección de Productividad y Competitividad</v>
      </c>
      <c r="Z14" s="121" t="s">
        <v>269</v>
      </c>
      <c r="AA14" s="121"/>
      <c r="AB14" s="121" t="s">
        <v>193</v>
      </c>
      <c r="AC14" s="121" t="s">
        <v>226</v>
      </c>
      <c r="AD14" s="113">
        <v>43713</v>
      </c>
      <c r="AE14" s="138" t="s">
        <v>305</v>
      </c>
      <c r="AF14" s="137" t="s">
        <v>308</v>
      </c>
      <c r="AG14" s="100">
        <v>1</v>
      </c>
      <c r="AH14" s="121"/>
      <c r="AI14" s="121" t="s">
        <v>193</v>
      </c>
      <c r="AJ14" s="121" t="s">
        <v>226</v>
      </c>
      <c r="AK14" s="113">
        <v>43830</v>
      </c>
      <c r="AL14" s="151" t="s">
        <v>378</v>
      </c>
      <c r="AM14" s="92" t="str">
        <f t="shared" si="0"/>
        <v>Carlos Andrés Arévalo Pérez Director
Dirección     de      Productividad     y Competitividad</v>
      </c>
      <c r="AN14" s="92"/>
      <c r="AO14" s="92"/>
      <c r="AP14" s="92" t="s">
        <v>193</v>
      </c>
      <c r="AQ14" s="92"/>
    </row>
    <row r="15" spans="1:43" s="22" customFormat="1" ht="66" customHeight="1">
      <c r="A15" s="110"/>
      <c r="B15" s="108"/>
      <c r="C15" s="108"/>
      <c r="D15" s="108"/>
      <c r="E15" s="108"/>
      <c r="F15" s="108"/>
      <c r="G15" s="108"/>
      <c r="H15" s="109"/>
      <c r="I15" s="109"/>
      <c r="J15" s="109"/>
      <c r="K15" s="110"/>
      <c r="L15" s="108"/>
      <c r="M15" s="109"/>
      <c r="N15" s="109"/>
      <c r="O15" s="109"/>
      <c r="P15" s="110"/>
      <c r="Q15" s="20" t="s">
        <v>50</v>
      </c>
      <c r="R15" s="108"/>
      <c r="S15" s="108"/>
      <c r="T15" s="20" t="s">
        <v>51</v>
      </c>
      <c r="U15" s="41">
        <v>43497</v>
      </c>
      <c r="V15" s="41">
        <v>43830</v>
      </c>
      <c r="W15" s="129"/>
      <c r="X15" s="126" t="s">
        <v>271</v>
      </c>
      <c r="Y15" s="126"/>
      <c r="Z15" s="123"/>
      <c r="AA15" s="123"/>
      <c r="AB15" s="123"/>
      <c r="AC15" s="123"/>
      <c r="AD15" s="93"/>
      <c r="AE15" s="139"/>
      <c r="AF15" s="137"/>
      <c r="AG15" s="93"/>
      <c r="AH15" s="123"/>
      <c r="AI15" s="123"/>
      <c r="AJ15" s="123"/>
      <c r="AK15" s="93"/>
      <c r="AL15" s="153"/>
      <c r="AM15" s="93"/>
      <c r="AN15" s="93"/>
      <c r="AO15" s="93"/>
      <c r="AP15" s="93"/>
      <c r="AQ15" s="93"/>
    </row>
    <row r="16" spans="1:43" s="22" customFormat="1" ht="142.5">
      <c r="A16" s="110"/>
      <c r="B16" s="108"/>
      <c r="C16" s="108"/>
      <c r="D16" s="108"/>
      <c r="E16" s="108"/>
      <c r="F16" s="108"/>
      <c r="G16" s="108"/>
      <c r="H16" s="109"/>
      <c r="I16" s="109"/>
      <c r="J16" s="109"/>
      <c r="K16" s="110"/>
      <c r="L16" s="108"/>
      <c r="M16" s="109"/>
      <c r="N16" s="109"/>
      <c r="O16" s="109"/>
      <c r="P16" s="110"/>
      <c r="Q16" s="13" t="s">
        <v>216</v>
      </c>
      <c r="R16" s="108"/>
      <c r="S16" s="108"/>
      <c r="T16" s="13" t="s">
        <v>217</v>
      </c>
      <c r="U16" s="34">
        <v>43497</v>
      </c>
      <c r="V16" s="34">
        <v>43830</v>
      </c>
      <c r="W16" s="128"/>
      <c r="X16" s="125"/>
      <c r="Y16" s="125"/>
      <c r="Z16" s="122"/>
      <c r="AA16" s="122"/>
      <c r="AB16" s="122"/>
      <c r="AC16" s="122"/>
      <c r="AD16" s="93"/>
      <c r="AE16" s="12" t="s">
        <v>304</v>
      </c>
      <c r="AF16" s="137"/>
      <c r="AG16" s="93"/>
      <c r="AH16" s="122"/>
      <c r="AI16" s="122"/>
      <c r="AJ16" s="122"/>
      <c r="AK16" s="94"/>
      <c r="AL16" s="152"/>
      <c r="AM16" s="94"/>
      <c r="AN16" s="94"/>
      <c r="AO16" s="94"/>
      <c r="AP16" s="94"/>
      <c r="AQ16" s="94"/>
    </row>
    <row r="17" spans="1:43" s="22" customFormat="1" ht="350.25" customHeight="1">
      <c r="A17" s="110">
        <v>6</v>
      </c>
      <c r="B17" s="108" t="s">
        <v>31</v>
      </c>
      <c r="C17" s="108" t="s">
        <v>32</v>
      </c>
      <c r="D17" s="108" t="s">
        <v>249</v>
      </c>
      <c r="E17" s="108" t="s">
        <v>291</v>
      </c>
      <c r="F17" s="108" t="s">
        <v>52</v>
      </c>
      <c r="G17" s="108" t="s">
        <v>34</v>
      </c>
      <c r="H17" s="109" t="s">
        <v>53</v>
      </c>
      <c r="I17" s="109" t="s">
        <v>152</v>
      </c>
      <c r="J17" s="109" t="s">
        <v>54</v>
      </c>
      <c r="K17" s="110" t="s">
        <v>36</v>
      </c>
      <c r="L17" s="108" t="s">
        <v>166</v>
      </c>
      <c r="M17" s="109" t="s">
        <v>35</v>
      </c>
      <c r="N17" s="109" t="s">
        <v>218</v>
      </c>
      <c r="O17" s="109" t="s">
        <v>41</v>
      </c>
      <c r="P17" s="110" t="s">
        <v>40</v>
      </c>
      <c r="Q17" s="14" t="s">
        <v>55</v>
      </c>
      <c r="R17" s="108" t="s">
        <v>196</v>
      </c>
      <c r="S17" s="108" t="s">
        <v>212</v>
      </c>
      <c r="T17" s="14" t="s">
        <v>49</v>
      </c>
      <c r="U17" s="27">
        <v>43497</v>
      </c>
      <c r="V17" s="27">
        <v>43799</v>
      </c>
      <c r="W17" s="30">
        <v>43585</v>
      </c>
      <c r="X17" s="28" t="s">
        <v>258</v>
      </c>
      <c r="Y17" s="124" t="str">
        <f>+R17</f>
        <v>Carlos Andrés Arévalo Pérez
Director
Dirección de Productividad y Competitividad</v>
      </c>
      <c r="Z17" s="121" t="s">
        <v>269</v>
      </c>
      <c r="AA17" s="121"/>
      <c r="AB17" s="121" t="s">
        <v>193</v>
      </c>
      <c r="AC17" s="121" t="s">
        <v>226</v>
      </c>
      <c r="AD17" s="30">
        <v>43713</v>
      </c>
      <c r="AE17" s="28" t="s">
        <v>306</v>
      </c>
      <c r="AF17" s="124" t="s">
        <v>308</v>
      </c>
      <c r="AG17" s="140">
        <v>1</v>
      </c>
      <c r="AH17" s="121"/>
      <c r="AI17" s="121"/>
      <c r="AJ17" s="121" t="s">
        <v>226</v>
      </c>
      <c r="AK17" s="87">
        <v>43830</v>
      </c>
      <c r="AL17" s="24" t="s">
        <v>379</v>
      </c>
      <c r="AM17" s="89" t="str">
        <f t="shared" si="0"/>
        <v>Carlos Andrés Arévalo Pérez Director
Dirección     de      Productividad     y Competitividad</v>
      </c>
      <c r="AN17" s="89"/>
      <c r="AO17" s="24"/>
      <c r="AP17" s="89" t="s">
        <v>193</v>
      </c>
      <c r="AQ17" s="24"/>
    </row>
    <row r="18" spans="1:43" s="22" customFormat="1" ht="409.5" customHeight="1">
      <c r="A18" s="110"/>
      <c r="B18" s="108"/>
      <c r="C18" s="108"/>
      <c r="D18" s="108"/>
      <c r="E18" s="108"/>
      <c r="F18" s="108"/>
      <c r="G18" s="108"/>
      <c r="H18" s="109"/>
      <c r="I18" s="109"/>
      <c r="J18" s="109"/>
      <c r="K18" s="110"/>
      <c r="L18" s="108"/>
      <c r="M18" s="109"/>
      <c r="N18" s="109"/>
      <c r="O18" s="109"/>
      <c r="P18" s="110"/>
      <c r="Q18" s="13" t="s">
        <v>56</v>
      </c>
      <c r="R18" s="108"/>
      <c r="S18" s="108"/>
      <c r="T18" s="13" t="s">
        <v>57</v>
      </c>
      <c r="U18" s="34">
        <v>43497</v>
      </c>
      <c r="V18" s="34">
        <v>43799</v>
      </c>
      <c r="W18" s="31">
        <v>43585</v>
      </c>
      <c r="X18" s="29" t="s">
        <v>270</v>
      </c>
      <c r="Y18" s="125"/>
      <c r="Z18" s="122"/>
      <c r="AA18" s="122"/>
      <c r="AB18" s="122"/>
      <c r="AC18" s="122"/>
      <c r="AD18" s="31"/>
      <c r="AE18" s="29" t="s">
        <v>307</v>
      </c>
      <c r="AF18" s="125"/>
      <c r="AG18" s="122"/>
      <c r="AH18" s="122"/>
      <c r="AI18" s="122"/>
      <c r="AJ18" s="122"/>
      <c r="AK18" s="87">
        <v>43830</v>
      </c>
      <c r="AL18" s="24" t="s">
        <v>365</v>
      </c>
      <c r="AM18" s="89" t="s">
        <v>308</v>
      </c>
      <c r="AN18" s="21">
        <v>1</v>
      </c>
      <c r="AO18" s="24"/>
      <c r="AP18" s="89" t="s">
        <v>193</v>
      </c>
      <c r="AQ18" s="24"/>
    </row>
    <row r="19" spans="1:43" s="22" customFormat="1" ht="246.75" customHeight="1">
      <c r="A19" s="23">
        <v>7</v>
      </c>
      <c r="B19" s="24" t="s">
        <v>31</v>
      </c>
      <c r="C19" s="32" t="s">
        <v>32</v>
      </c>
      <c r="D19" s="24" t="s">
        <v>242</v>
      </c>
      <c r="E19" s="24" t="s">
        <v>278</v>
      </c>
      <c r="F19" s="32" t="s">
        <v>263</v>
      </c>
      <c r="G19" s="32" t="s">
        <v>83</v>
      </c>
      <c r="H19" s="25" t="s">
        <v>150</v>
      </c>
      <c r="I19" s="25" t="s">
        <v>142</v>
      </c>
      <c r="J19" s="25" t="s">
        <v>148</v>
      </c>
      <c r="K19" s="23" t="s">
        <v>36</v>
      </c>
      <c r="L19" s="24" t="s">
        <v>229</v>
      </c>
      <c r="M19" s="25" t="s">
        <v>136</v>
      </c>
      <c r="N19" s="25" t="s">
        <v>140</v>
      </c>
      <c r="O19" s="25" t="s">
        <v>155</v>
      </c>
      <c r="P19" s="32" t="s">
        <v>76</v>
      </c>
      <c r="Q19" s="32" t="s">
        <v>230</v>
      </c>
      <c r="R19" s="32" t="s">
        <v>199</v>
      </c>
      <c r="S19" s="32" t="s">
        <v>84</v>
      </c>
      <c r="T19" s="32" t="s">
        <v>231</v>
      </c>
      <c r="U19" s="33" t="s">
        <v>232</v>
      </c>
      <c r="V19" s="33" t="s">
        <v>233</v>
      </c>
      <c r="W19" s="27">
        <v>43585</v>
      </c>
      <c r="X19" s="24" t="s">
        <v>256</v>
      </c>
      <c r="Y19" s="24" t="str">
        <f>+R19</f>
        <v>Natalia García López
Directora
Dirección de Regulación</v>
      </c>
      <c r="Z19" s="23" t="s">
        <v>239</v>
      </c>
      <c r="AA19" s="24"/>
      <c r="AB19" s="23" t="s">
        <v>193</v>
      </c>
      <c r="AC19" s="23" t="s">
        <v>349</v>
      </c>
      <c r="AD19" s="27">
        <v>43713</v>
      </c>
      <c r="AE19" s="24" t="s">
        <v>350</v>
      </c>
      <c r="AF19" s="24" t="str">
        <f>+R19</f>
        <v>Natalia García López
Directora
Dirección de Regulación</v>
      </c>
      <c r="AG19" s="21">
        <v>0.5</v>
      </c>
      <c r="AH19" s="24"/>
      <c r="AI19" s="23" t="s">
        <v>193</v>
      </c>
      <c r="AJ19" s="23" t="s">
        <v>226</v>
      </c>
      <c r="AK19" s="87">
        <v>43830</v>
      </c>
      <c r="AL19" s="24" t="s">
        <v>380</v>
      </c>
      <c r="AM19" s="89" t="str">
        <f t="shared" si="0"/>
        <v>Natalia García López
Directora
Dirección de Regulación</v>
      </c>
      <c r="AN19" s="21">
        <v>1</v>
      </c>
      <c r="AO19" s="24"/>
      <c r="AP19" s="89" t="s">
        <v>193</v>
      </c>
      <c r="AQ19" s="24"/>
    </row>
    <row r="20" spans="1:43" s="22" customFormat="1" ht="72.75" customHeight="1">
      <c r="A20" s="110">
        <v>8</v>
      </c>
      <c r="B20" s="108" t="s">
        <v>31</v>
      </c>
      <c r="C20" s="108" t="s">
        <v>32</v>
      </c>
      <c r="D20" s="108" t="s">
        <v>219</v>
      </c>
      <c r="E20" s="108" t="s">
        <v>289</v>
      </c>
      <c r="F20" s="108" t="s">
        <v>162</v>
      </c>
      <c r="G20" s="108" t="s">
        <v>220</v>
      </c>
      <c r="H20" s="109" t="s">
        <v>35</v>
      </c>
      <c r="I20" s="118" t="s">
        <v>143</v>
      </c>
      <c r="J20" s="109" t="s">
        <v>147</v>
      </c>
      <c r="K20" s="110" t="s">
        <v>76</v>
      </c>
      <c r="L20" s="14" t="s">
        <v>85</v>
      </c>
      <c r="M20" s="109" t="s">
        <v>136</v>
      </c>
      <c r="N20" s="109" t="s">
        <v>143</v>
      </c>
      <c r="O20" s="109" t="s">
        <v>156</v>
      </c>
      <c r="P20" s="110" t="s">
        <v>63</v>
      </c>
      <c r="Q20" s="108" t="s">
        <v>176</v>
      </c>
      <c r="R20" s="108" t="s">
        <v>309</v>
      </c>
      <c r="S20" s="97" t="s">
        <v>207</v>
      </c>
      <c r="T20" s="97" t="s">
        <v>86</v>
      </c>
      <c r="U20" s="113">
        <v>43466</v>
      </c>
      <c r="V20" s="113">
        <v>43830</v>
      </c>
      <c r="W20" s="113">
        <v>43585</v>
      </c>
      <c r="X20" s="97" t="s">
        <v>265</v>
      </c>
      <c r="Y20" s="97" t="str">
        <f>+R20</f>
        <v>Sandra Gisella Acero Walteros
Directora
Dirección de Mipymes</v>
      </c>
      <c r="Z20" s="100">
        <v>1</v>
      </c>
      <c r="AA20" s="92"/>
      <c r="AB20" s="92" t="s">
        <v>193</v>
      </c>
      <c r="AC20" s="92" t="s">
        <v>226</v>
      </c>
      <c r="AD20" s="113">
        <v>43713</v>
      </c>
      <c r="AE20" s="97" t="s">
        <v>310</v>
      </c>
      <c r="AF20" s="97" t="str">
        <f>+Y20</f>
        <v>Sandra Gisella Acero Walteros
Directora
Dirección de Mipymes</v>
      </c>
      <c r="AG20" s="100">
        <v>1</v>
      </c>
      <c r="AH20" s="92"/>
      <c r="AI20" s="92" t="s">
        <v>193</v>
      </c>
      <c r="AJ20" s="92" t="s">
        <v>226</v>
      </c>
      <c r="AK20" s="113">
        <v>43830</v>
      </c>
      <c r="AL20" s="147" t="s">
        <v>381</v>
      </c>
      <c r="AM20" s="92" t="str">
        <f>+AF20</f>
        <v>Sandra Gisella Acero Walteros
Directora
Dirección de Mipymes</v>
      </c>
      <c r="AN20" s="100">
        <v>1</v>
      </c>
      <c r="AO20" s="92"/>
      <c r="AP20" s="92" t="s">
        <v>193</v>
      </c>
      <c r="AQ20" s="92"/>
    </row>
    <row r="21" spans="1:43" s="22" customFormat="1" ht="111.75" customHeight="1">
      <c r="A21" s="110"/>
      <c r="B21" s="108"/>
      <c r="C21" s="108"/>
      <c r="D21" s="108"/>
      <c r="E21" s="108"/>
      <c r="F21" s="108"/>
      <c r="G21" s="108"/>
      <c r="H21" s="109"/>
      <c r="I21" s="118"/>
      <c r="J21" s="109"/>
      <c r="K21" s="110"/>
      <c r="L21" s="13" t="s">
        <v>343</v>
      </c>
      <c r="M21" s="109"/>
      <c r="N21" s="109"/>
      <c r="O21" s="109"/>
      <c r="P21" s="110"/>
      <c r="Q21" s="108"/>
      <c r="R21" s="108"/>
      <c r="S21" s="99"/>
      <c r="T21" s="99"/>
      <c r="U21" s="115"/>
      <c r="V21" s="115"/>
      <c r="W21" s="94"/>
      <c r="X21" s="99"/>
      <c r="Y21" s="99"/>
      <c r="Z21" s="94"/>
      <c r="AA21" s="94"/>
      <c r="AB21" s="94"/>
      <c r="AC21" s="94"/>
      <c r="AD21" s="94"/>
      <c r="AE21" s="99"/>
      <c r="AF21" s="99"/>
      <c r="AG21" s="94"/>
      <c r="AH21" s="94"/>
      <c r="AI21" s="94"/>
      <c r="AJ21" s="94"/>
      <c r="AK21" s="94"/>
      <c r="AL21" s="149"/>
      <c r="AM21" s="94"/>
      <c r="AN21" s="94"/>
      <c r="AO21" s="94"/>
      <c r="AP21" s="94"/>
      <c r="AQ21" s="94"/>
    </row>
    <row r="22" spans="1:43" s="22" customFormat="1" ht="127.5" customHeight="1">
      <c r="A22" s="35">
        <v>9</v>
      </c>
      <c r="B22" s="14" t="s">
        <v>348</v>
      </c>
      <c r="C22" s="14" t="s">
        <v>138</v>
      </c>
      <c r="D22" s="24" t="s">
        <v>335</v>
      </c>
      <c r="E22" s="24" t="s">
        <v>290</v>
      </c>
      <c r="F22" s="24" t="s">
        <v>187</v>
      </c>
      <c r="G22" s="24" t="s">
        <v>188</v>
      </c>
      <c r="H22" s="25" t="s">
        <v>53</v>
      </c>
      <c r="I22" s="25" t="s">
        <v>38</v>
      </c>
      <c r="J22" s="25" t="s">
        <v>122</v>
      </c>
      <c r="K22" s="23" t="s">
        <v>182</v>
      </c>
      <c r="L22" s="24" t="s">
        <v>189</v>
      </c>
      <c r="M22" s="25" t="s">
        <v>92</v>
      </c>
      <c r="N22" s="25" t="s">
        <v>89</v>
      </c>
      <c r="O22" s="25" t="s">
        <v>156</v>
      </c>
      <c r="P22" s="23" t="s">
        <v>40</v>
      </c>
      <c r="Q22" s="24" t="s">
        <v>190</v>
      </c>
      <c r="R22" s="24" t="s">
        <v>337</v>
      </c>
      <c r="S22" s="24" t="s">
        <v>202</v>
      </c>
      <c r="T22" s="24" t="s">
        <v>178</v>
      </c>
      <c r="U22" s="26">
        <v>43544</v>
      </c>
      <c r="V22" s="26">
        <v>43585</v>
      </c>
      <c r="W22" s="26">
        <v>76457</v>
      </c>
      <c r="X22" s="24" t="s">
        <v>264</v>
      </c>
      <c r="Y22" s="24" t="str">
        <f>+R22</f>
        <v>Mandy Margot Betancourt Hernández
Asesor 
Comité de Importaciones</v>
      </c>
      <c r="Z22" s="21">
        <v>1</v>
      </c>
      <c r="AA22" s="23"/>
      <c r="AB22" s="23" t="s">
        <v>193</v>
      </c>
      <c r="AC22" s="23" t="s">
        <v>226</v>
      </c>
      <c r="AD22" s="26">
        <v>43713</v>
      </c>
      <c r="AE22" s="24" t="s">
        <v>311</v>
      </c>
      <c r="AF22" s="24" t="str">
        <f>+R22</f>
        <v>Mandy Margot Betancourt Hernández
Asesor 
Comité de Importaciones</v>
      </c>
      <c r="AG22" s="21">
        <v>1</v>
      </c>
      <c r="AH22" s="23"/>
      <c r="AI22" s="23" t="s">
        <v>193</v>
      </c>
      <c r="AJ22" s="23" t="s">
        <v>226</v>
      </c>
      <c r="AK22" s="87">
        <v>43830</v>
      </c>
      <c r="AL22" s="24" t="s">
        <v>366</v>
      </c>
      <c r="AM22" s="89" t="str">
        <f t="shared" si="0"/>
        <v>Mandy Margot Betancourt Hernández
Asesor 
Comité de Importaciones</v>
      </c>
      <c r="AN22" s="21">
        <v>1</v>
      </c>
      <c r="AO22" s="24"/>
      <c r="AP22" s="89" t="s">
        <v>193</v>
      </c>
      <c r="AQ22" s="24"/>
    </row>
    <row r="23" spans="1:43" s="22" customFormat="1" ht="273.75" customHeight="1">
      <c r="A23" s="23">
        <v>10</v>
      </c>
      <c r="B23" s="24" t="s">
        <v>227</v>
      </c>
      <c r="C23" s="24" t="s">
        <v>74</v>
      </c>
      <c r="D23" s="24" t="s">
        <v>244</v>
      </c>
      <c r="E23" s="24" t="s">
        <v>282</v>
      </c>
      <c r="F23" s="24" t="s">
        <v>237</v>
      </c>
      <c r="G23" s="24" t="s">
        <v>75</v>
      </c>
      <c r="H23" s="25" t="s">
        <v>151</v>
      </c>
      <c r="I23" s="25" t="s">
        <v>89</v>
      </c>
      <c r="J23" s="25" t="s">
        <v>61</v>
      </c>
      <c r="K23" s="23" t="s">
        <v>76</v>
      </c>
      <c r="L23" s="24" t="s">
        <v>170</v>
      </c>
      <c r="M23" s="25" t="s">
        <v>92</v>
      </c>
      <c r="N23" s="25" t="s">
        <v>89</v>
      </c>
      <c r="O23" s="25" t="s">
        <v>154</v>
      </c>
      <c r="P23" s="23" t="s">
        <v>63</v>
      </c>
      <c r="Q23" s="24" t="s">
        <v>175</v>
      </c>
      <c r="R23" s="24" t="s">
        <v>198</v>
      </c>
      <c r="S23" s="24" t="s">
        <v>208</v>
      </c>
      <c r="T23" s="24" t="s">
        <v>78</v>
      </c>
      <c r="U23" s="26">
        <v>43466</v>
      </c>
      <c r="V23" s="26">
        <v>43830</v>
      </c>
      <c r="W23" s="26">
        <v>43585</v>
      </c>
      <c r="X23" s="24" t="s">
        <v>254</v>
      </c>
      <c r="Y23" s="24" t="str">
        <f>+R23</f>
        <v>Martha Arcos Ordoñez
Coordinador 
Grupo Análisis Sectorial y Registro Nacional del Turismo</v>
      </c>
      <c r="Z23" s="21">
        <v>1</v>
      </c>
      <c r="AA23" s="23"/>
      <c r="AB23" s="23" t="s">
        <v>193</v>
      </c>
      <c r="AC23" s="23" t="s">
        <v>226</v>
      </c>
      <c r="AD23" s="26">
        <v>43713</v>
      </c>
      <c r="AE23" s="24" t="s">
        <v>313</v>
      </c>
      <c r="AF23" s="24" t="str">
        <f>+R23</f>
        <v>Martha Arcos Ordoñez
Coordinador 
Grupo Análisis Sectorial y Registro Nacional del Turismo</v>
      </c>
      <c r="AG23" s="21">
        <v>1</v>
      </c>
      <c r="AH23" s="23"/>
      <c r="AI23" s="23" t="s">
        <v>193</v>
      </c>
      <c r="AJ23" s="23" t="s">
        <v>226</v>
      </c>
      <c r="AK23" s="87">
        <v>43830</v>
      </c>
      <c r="AL23" s="24" t="s">
        <v>367</v>
      </c>
      <c r="AM23" s="89" t="str">
        <f t="shared" si="0"/>
        <v>Martha Arcos Ordoñez
Coordinador 
Grupo Análisis Sectorial y Registro Nacional del Turismo</v>
      </c>
      <c r="AN23" s="21">
        <v>1</v>
      </c>
      <c r="AO23" s="24"/>
      <c r="AP23" s="89" t="s">
        <v>193</v>
      </c>
      <c r="AQ23" s="24"/>
    </row>
    <row r="24" spans="1:43" s="22" customFormat="1" ht="122.25" customHeight="1">
      <c r="A24" s="110">
        <v>11</v>
      </c>
      <c r="B24" s="108" t="s">
        <v>227</v>
      </c>
      <c r="C24" s="108" t="s">
        <v>74</v>
      </c>
      <c r="D24" s="108" t="s">
        <v>243</v>
      </c>
      <c r="E24" s="108" t="s">
        <v>283</v>
      </c>
      <c r="F24" s="108" t="s">
        <v>238</v>
      </c>
      <c r="G24" s="108" t="s">
        <v>79</v>
      </c>
      <c r="H24" s="109" t="s">
        <v>151</v>
      </c>
      <c r="I24" s="109" t="s">
        <v>89</v>
      </c>
      <c r="J24" s="109" t="s">
        <v>149</v>
      </c>
      <c r="K24" s="110" t="s">
        <v>62</v>
      </c>
      <c r="L24" s="14" t="s">
        <v>80</v>
      </c>
      <c r="M24" s="109" t="s">
        <v>92</v>
      </c>
      <c r="N24" s="109" t="s">
        <v>89</v>
      </c>
      <c r="O24" s="109" t="s">
        <v>77</v>
      </c>
      <c r="P24" s="110" t="s">
        <v>63</v>
      </c>
      <c r="Q24" s="14" t="s">
        <v>322</v>
      </c>
      <c r="R24" s="108" t="s">
        <v>312</v>
      </c>
      <c r="S24" s="108" t="s">
        <v>81</v>
      </c>
      <c r="T24" s="14" t="s">
        <v>82</v>
      </c>
      <c r="U24" s="27">
        <v>43556</v>
      </c>
      <c r="V24" s="27">
        <v>43830</v>
      </c>
      <c r="W24" s="27">
        <v>43585</v>
      </c>
      <c r="X24" s="14" t="s">
        <v>323</v>
      </c>
      <c r="Y24" s="97" t="s">
        <v>228</v>
      </c>
      <c r="Z24" s="100">
        <v>0.33</v>
      </c>
      <c r="AA24" s="50"/>
      <c r="AB24" s="35" t="s">
        <v>193</v>
      </c>
      <c r="AC24" s="35" t="s">
        <v>226</v>
      </c>
      <c r="AD24" s="113">
        <v>43713</v>
      </c>
      <c r="AE24" s="14" t="s">
        <v>314</v>
      </c>
      <c r="AF24" s="97" t="str">
        <f>+R24</f>
        <v xml:space="preserve">Luz Belén Fernández Álvarez 
Coordinador
Grupo Protección al Turista
</v>
      </c>
      <c r="AG24" s="100">
        <v>1</v>
      </c>
      <c r="AH24" s="92"/>
      <c r="AI24" s="92" t="s">
        <v>193</v>
      </c>
      <c r="AJ24" s="92" t="s">
        <v>226</v>
      </c>
      <c r="AK24" s="113">
        <v>43830</v>
      </c>
      <c r="AL24" s="147" t="s">
        <v>368</v>
      </c>
      <c r="AM24" s="92" t="str">
        <f t="shared" si="0"/>
        <v xml:space="preserve">Luz Belén Fernández Álvarez 
Coordinador
Grupo Protección al Turista
</v>
      </c>
      <c r="AN24" s="100">
        <v>1</v>
      </c>
      <c r="AO24" s="92"/>
      <c r="AP24" s="92" t="s">
        <v>193</v>
      </c>
      <c r="AQ24" s="92"/>
    </row>
    <row r="25" spans="1:43" s="22" customFormat="1" ht="141" customHeight="1">
      <c r="A25" s="110"/>
      <c r="B25" s="108"/>
      <c r="C25" s="108"/>
      <c r="D25" s="108"/>
      <c r="E25" s="108"/>
      <c r="F25" s="108"/>
      <c r="G25" s="108"/>
      <c r="H25" s="109"/>
      <c r="I25" s="109"/>
      <c r="J25" s="109"/>
      <c r="K25" s="110"/>
      <c r="L25" s="49" t="s">
        <v>292</v>
      </c>
      <c r="M25" s="109"/>
      <c r="N25" s="109"/>
      <c r="O25" s="109"/>
      <c r="P25" s="110"/>
      <c r="Q25" s="13" t="s">
        <v>94</v>
      </c>
      <c r="R25" s="108"/>
      <c r="S25" s="108"/>
      <c r="T25" s="13" t="s">
        <v>78</v>
      </c>
      <c r="U25" s="34">
        <v>43585</v>
      </c>
      <c r="V25" s="34">
        <v>43830</v>
      </c>
      <c r="W25" s="34">
        <v>43585</v>
      </c>
      <c r="X25" s="13" t="s">
        <v>255</v>
      </c>
      <c r="Y25" s="99"/>
      <c r="Z25" s="131"/>
      <c r="AA25" s="51"/>
      <c r="AB25" s="36" t="s">
        <v>193</v>
      </c>
      <c r="AC25" s="36" t="s">
        <v>226</v>
      </c>
      <c r="AD25" s="115"/>
      <c r="AE25" s="13" t="s">
        <v>315</v>
      </c>
      <c r="AF25" s="99"/>
      <c r="AG25" s="131"/>
      <c r="AH25" s="94"/>
      <c r="AI25" s="94"/>
      <c r="AJ25" s="94"/>
      <c r="AK25" s="94"/>
      <c r="AL25" s="149"/>
      <c r="AM25" s="94"/>
      <c r="AN25" s="94"/>
      <c r="AO25" s="94"/>
      <c r="AP25" s="94"/>
      <c r="AQ25" s="94"/>
    </row>
    <row r="26" spans="1:43" s="22" customFormat="1" ht="41.25" customHeight="1">
      <c r="A26" s="92">
        <v>12</v>
      </c>
      <c r="B26" s="108" t="s">
        <v>227</v>
      </c>
      <c r="C26" s="108" t="s">
        <v>74</v>
      </c>
      <c r="D26" s="108" t="s">
        <v>222</v>
      </c>
      <c r="E26" s="108" t="s">
        <v>284</v>
      </c>
      <c r="F26" s="108" t="s">
        <v>179</v>
      </c>
      <c r="G26" s="108" t="s">
        <v>180</v>
      </c>
      <c r="H26" s="109" t="s">
        <v>121</v>
      </c>
      <c r="I26" s="109" t="s">
        <v>38</v>
      </c>
      <c r="J26" s="109" t="s">
        <v>45</v>
      </c>
      <c r="K26" s="110" t="s">
        <v>182</v>
      </c>
      <c r="L26" s="108" t="s">
        <v>181</v>
      </c>
      <c r="M26" s="109" t="s">
        <v>92</v>
      </c>
      <c r="N26" s="109" t="s">
        <v>135</v>
      </c>
      <c r="O26" s="109" t="s">
        <v>135</v>
      </c>
      <c r="P26" s="110" t="s">
        <v>40</v>
      </c>
      <c r="Q26" s="14" t="s">
        <v>183</v>
      </c>
      <c r="R26" s="108" t="s">
        <v>201</v>
      </c>
      <c r="S26" s="14" t="s">
        <v>185</v>
      </c>
      <c r="T26" s="14" t="s">
        <v>178</v>
      </c>
      <c r="U26" s="27">
        <v>43480</v>
      </c>
      <c r="V26" s="27">
        <v>43661</v>
      </c>
      <c r="W26" s="113">
        <v>43585</v>
      </c>
      <c r="X26" s="97" t="s">
        <v>274</v>
      </c>
      <c r="Y26" s="97" t="str">
        <f>+R26</f>
        <v>María Eugenia Anzola Tavera
Coordinadora
Grupo de Planificación y Desarrollo Sostenible del Turismo</v>
      </c>
      <c r="Z26" s="100">
        <v>0.5</v>
      </c>
      <c r="AA26" s="35"/>
      <c r="AB26" s="92" t="s">
        <v>193</v>
      </c>
      <c r="AC26" s="92" t="s">
        <v>226</v>
      </c>
      <c r="AD26" s="113">
        <v>43713</v>
      </c>
      <c r="AE26" s="97" t="s">
        <v>316</v>
      </c>
      <c r="AF26" s="97" t="str">
        <f>+R26</f>
        <v>María Eugenia Anzola Tavera
Coordinadora
Grupo de Planificación y Desarrollo Sostenible del Turismo</v>
      </c>
      <c r="AG26" s="100">
        <v>1</v>
      </c>
      <c r="AH26" s="92"/>
      <c r="AI26" s="92" t="s">
        <v>193</v>
      </c>
      <c r="AJ26" s="92" t="s">
        <v>226</v>
      </c>
      <c r="AK26" s="113">
        <v>43830</v>
      </c>
      <c r="AL26" s="147" t="s">
        <v>369</v>
      </c>
      <c r="AM26" s="92" t="str">
        <f t="shared" si="0"/>
        <v>María Eugenia Anzola Tavera
Coordinadora
Grupo de Planificación y Desarrollo Sostenible del Turismo</v>
      </c>
      <c r="AN26" s="100">
        <v>1</v>
      </c>
      <c r="AO26" s="92"/>
      <c r="AP26" s="92" t="s">
        <v>193</v>
      </c>
      <c r="AQ26" s="92"/>
    </row>
    <row r="27" spans="1:43" s="22" customFormat="1" ht="97.5" customHeight="1">
      <c r="A27" s="94"/>
      <c r="B27" s="108"/>
      <c r="C27" s="108"/>
      <c r="D27" s="108"/>
      <c r="E27" s="108"/>
      <c r="F27" s="108"/>
      <c r="G27" s="108"/>
      <c r="H27" s="109"/>
      <c r="I27" s="109"/>
      <c r="J27" s="109"/>
      <c r="K27" s="110"/>
      <c r="L27" s="108"/>
      <c r="M27" s="109"/>
      <c r="N27" s="109"/>
      <c r="O27" s="109"/>
      <c r="P27" s="110"/>
      <c r="Q27" s="13" t="s">
        <v>184</v>
      </c>
      <c r="R27" s="108"/>
      <c r="S27" s="13" t="s">
        <v>203</v>
      </c>
      <c r="T27" s="13" t="s">
        <v>186</v>
      </c>
      <c r="U27" s="34">
        <v>43556</v>
      </c>
      <c r="V27" s="34">
        <v>43707</v>
      </c>
      <c r="W27" s="115"/>
      <c r="X27" s="99"/>
      <c r="Y27" s="99"/>
      <c r="Z27" s="94"/>
      <c r="AA27" s="36"/>
      <c r="AB27" s="94"/>
      <c r="AC27" s="94"/>
      <c r="AD27" s="115"/>
      <c r="AE27" s="99"/>
      <c r="AF27" s="99"/>
      <c r="AG27" s="94"/>
      <c r="AH27" s="94"/>
      <c r="AI27" s="94"/>
      <c r="AJ27" s="94"/>
      <c r="AK27" s="94"/>
      <c r="AL27" s="149"/>
      <c r="AM27" s="94"/>
      <c r="AN27" s="94"/>
      <c r="AO27" s="94"/>
      <c r="AP27" s="94"/>
      <c r="AQ27" s="94"/>
    </row>
    <row r="28" spans="1:43" s="22" customFormat="1" ht="88.5" customHeight="1">
      <c r="A28" s="92">
        <v>13</v>
      </c>
      <c r="B28" s="97" t="s">
        <v>96</v>
      </c>
      <c r="C28" s="97" t="s">
        <v>294</v>
      </c>
      <c r="D28" s="97" t="s">
        <v>336</v>
      </c>
      <c r="E28" s="97" t="s">
        <v>285</v>
      </c>
      <c r="F28" s="14" t="s">
        <v>163</v>
      </c>
      <c r="G28" s="14" t="s">
        <v>97</v>
      </c>
      <c r="H28" s="111" t="s">
        <v>145</v>
      </c>
      <c r="I28" s="111" t="s">
        <v>146</v>
      </c>
      <c r="J28" s="111" t="s">
        <v>122</v>
      </c>
      <c r="K28" s="92" t="s">
        <v>98</v>
      </c>
      <c r="L28" s="14" t="s">
        <v>221</v>
      </c>
      <c r="M28" s="111" t="s">
        <v>92</v>
      </c>
      <c r="N28" s="111" t="s">
        <v>89</v>
      </c>
      <c r="O28" s="111" t="s">
        <v>156</v>
      </c>
      <c r="P28" s="92" t="s">
        <v>99</v>
      </c>
      <c r="Q28" s="37" t="s">
        <v>100</v>
      </c>
      <c r="R28" s="97" t="s">
        <v>200</v>
      </c>
      <c r="S28" s="20" t="s">
        <v>206</v>
      </c>
      <c r="T28" s="20" t="s">
        <v>101</v>
      </c>
      <c r="U28" s="41">
        <v>43466</v>
      </c>
      <c r="V28" s="41">
        <v>43830</v>
      </c>
      <c r="W28" s="113">
        <v>43585</v>
      </c>
      <c r="X28" s="14" t="s">
        <v>257</v>
      </c>
      <c r="Y28" s="97" t="str">
        <f>+R28</f>
        <v>Edgar Carrillo
Jefe  de Oficina 
Oficina de Sistemas de Información</v>
      </c>
      <c r="Z28" s="100">
        <v>1</v>
      </c>
      <c r="AA28" s="92"/>
      <c r="AB28" s="92" t="s">
        <v>193</v>
      </c>
      <c r="AC28" s="92" t="s">
        <v>226</v>
      </c>
      <c r="AD28" s="113">
        <v>43713</v>
      </c>
      <c r="AE28" s="18" t="s">
        <v>338</v>
      </c>
      <c r="AF28" s="14"/>
      <c r="AG28" s="39"/>
      <c r="AH28" s="35"/>
      <c r="AI28" s="38"/>
      <c r="AJ28" s="38"/>
      <c r="AK28" s="113">
        <v>43830</v>
      </c>
      <c r="AL28" s="151" t="s">
        <v>370</v>
      </c>
      <c r="AM28" s="92" t="str">
        <f>+AF29</f>
        <v>Edgar Carrillo
Jefe  de Oficina 
Oficina de Sistemas de Información</v>
      </c>
      <c r="AN28" s="100">
        <v>1</v>
      </c>
      <c r="AO28" s="92"/>
      <c r="AP28" s="92" t="s">
        <v>193</v>
      </c>
      <c r="AQ28" s="92"/>
    </row>
    <row r="29" spans="1:43" s="22" customFormat="1" ht="132" customHeight="1">
      <c r="A29" s="93"/>
      <c r="B29" s="98"/>
      <c r="C29" s="98"/>
      <c r="D29" s="98"/>
      <c r="E29" s="98"/>
      <c r="F29" s="20" t="s">
        <v>164</v>
      </c>
      <c r="G29" s="98" t="s">
        <v>102</v>
      </c>
      <c r="H29" s="112"/>
      <c r="I29" s="112"/>
      <c r="J29" s="112"/>
      <c r="K29" s="93"/>
      <c r="L29" s="98" t="s">
        <v>103</v>
      </c>
      <c r="M29" s="112"/>
      <c r="N29" s="112"/>
      <c r="O29" s="112"/>
      <c r="P29" s="93"/>
      <c r="Q29" s="117" t="s">
        <v>295</v>
      </c>
      <c r="R29" s="98"/>
      <c r="S29" s="40" t="s">
        <v>296</v>
      </c>
      <c r="T29" s="40" t="s">
        <v>104</v>
      </c>
      <c r="U29" s="114">
        <v>43466</v>
      </c>
      <c r="V29" s="114">
        <v>43830</v>
      </c>
      <c r="W29" s="114"/>
      <c r="X29" s="98" t="s">
        <v>297</v>
      </c>
      <c r="Y29" s="98"/>
      <c r="Z29" s="130"/>
      <c r="AA29" s="93"/>
      <c r="AB29" s="93"/>
      <c r="AC29" s="93"/>
      <c r="AD29" s="114"/>
      <c r="AE29" s="19" t="s">
        <v>339</v>
      </c>
      <c r="AF29" s="20" t="s">
        <v>200</v>
      </c>
      <c r="AG29" s="42">
        <v>1</v>
      </c>
      <c r="AH29" s="43"/>
      <c r="AI29" s="43" t="s">
        <v>193</v>
      </c>
      <c r="AJ29" s="43" t="s">
        <v>226</v>
      </c>
      <c r="AK29" s="93"/>
      <c r="AL29" s="152"/>
      <c r="AM29" s="93"/>
      <c r="AN29" s="93"/>
      <c r="AO29" s="93"/>
      <c r="AP29" s="93"/>
      <c r="AQ29" s="93"/>
    </row>
    <row r="30" spans="1:43" s="22" customFormat="1" ht="107.25" customHeight="1">
      <c r="A30" s="94"/>
      <c r="B30" s="99"/>
      <c r="C30" s="99"/>
      <c r="D30" s="99"/>
      <c r="E30" s="99"/>
      <c r="F30" s="13" t="s">
        <v>165</v>
      </c>
      <c r="G30" s="98"/>
      <c r="H30" s="112"/>
      <c r="I30" s="112"/>
      <c r="J30" s="112"/>
      <c r="K30" s="93"/>
      <c r="L30" s="98"/>
      <c r="M30" s="112"/>
      <c r="N30" s="112"/>
      <c r="O30" s="112"/>
      <c r="P30" s="93"/>
      <c r="Q30" s="117"/>
      <c r="R30" s="99"/>
      <c r="S30" s="13"/>
      <c r="T30" s="40"/>
      <c r="U30" s="114"/>
      <c r="V30" s="114"/>
      <c r="W30" s="114"/>
      <c r="X30" s="99"/>
      <c r="Y30" s="99"/>
      <c r="Z30" s="131"/>
      <c r="AA30" s="94"/>
      <c r="AB30" s="94"/>
      <c r="AC30" s="94"/>
      <c r="AD30" s="115"/>
      <c r="AE30" s="17" t="s">
        <v>340</v>
      </c>
      <c r="AF30" s="20"/>
      <c r="AG30" s="44"/>
      <c r="AH30" s="43"/>
      <c r="AI30" s="40"/>
      <c r="AJ30" s="40"/>
      <c r="AK30" s="94"/>
      <c r="AL30" s="154" t="s">
        <v>382</v>
      </c>
      <c r="AM30" s="94"/>
      <c r="AN30" s="94"/>
      <c r="AO30" s="94"/>
      <c r="AP30" s="94"/>
      <c r="AQ30" s="94"/>
    </row>
    <row r="31" spans="1:43" s="22" customFormat="1" ht="155.25" customHeight="1">
      <c r="A31" s="23">
        <v>14</v>
      </c>
      <c r="B31" s="24" t="s">
        <v>66</v>
      </c>
      <c r="C31" s="24" t="s">
        <v>67</v>
      </c>
      <c r="D31" s="24" t="s">
        <v>247</v>
      </c>
      <c r="E31" s="24" t="s">
        <v>275</v>
      </c>
      <c r="F31" s="24" t="s">
        <v>159</v>
      </c>
      <c r="G31" s="24" t="s">
        <v>68</v>
      </c>
      <c r="H31" s="25" t="s">
        <v>53</v>
      </c>
      <c r="I31" s="25" t="s">
        <v>141</v>
      </c>
      <c r="J31" s="25" t="s">
        <v>95</v>
      </c>
      <c r="K31" s="23" t="s">
        <v>69</v>
      </c>
      <c r="L31" s="24" t="s">
        <v>167</v>
      </c>
      <c r="M31" s="25" t="s">
        <v>88</v>
      </c>
      <c r="N31" s="25" t="s">
        <v>60</v>
      </c>
      <c r="O31" s="25" t="s">
        <v>70</v>
      </c>
      <c r="P31" s="23" t="s">
        <v>69</v>
      </c>
      <c r="Q31" s="24" t="s">
        <v>325</v>
      </c>
      <c r="R31" s="24" t="s">
        <v>320</v>
      </c>
      <c r="S31" s="24" t="s">
        <v>210</v>
      </c>
      <c r="T31" s="24" t="s">
        <v>71</v>
      </c>
      <c r="U31" s="26">
        <v>43466</v>
      </c>
      <c r="V31" s="26">
        <v>43830</v>
      </c>
      <c r="W31" s="26">
        <v>43585</v>
      </c>
      <c r="X31" s="24" t="s">
        <v>252</v>
      </c>
      <c r="Y31" s="24" t="str">
        <f>+R31</f>
        <v>Ivett Lorena Sanabria Gaitán
Jefe Oficina 
Oficina Asesora Jurídica</v>
      </c>
      <c r="Z31" s="21">
        <v>1</v>
      </c>
      <c r="AA31" s="23"/>
      <c r="AB31" s="23" t="s">
        <v>193</v>
      </c>
      <c r="AC31" s="23" t="s">
        <v>226</v>
      </c>
      <c r="AD31" s="34">
        <v>43713</v>
      </c>
      <c r="AE31" s="24" t="s">
        <v>317</v>
      </c>
      <c r="AF31" s="24" t="s">
        <v>320</v>
      </c>
      <c r="AG31" s="21">
        <v>1</v>
      </c>
      <c r="AH31" s="23"/>
      <c r="AI31" s="23" t="s">
        <v>193</v>
      </c>
      <c r="AJ31" s="23" t="s">
        <v>226</v>
      </c>
      <c r="AK31" s="87">
        <v>43830</v>
      </c>
      <c r="AL31" s="154" t="s">
        <v>383</v>
      </c>
      <c r="AM31" s="89" t="str">
        <f t="shared" si="0"/>
        <v>Ivett Lorena Sanabria Gaitán
Jefe Oficina 
Oficina Asesora Jurídica</v>
      </c>
      <c r="AN31" s="21">
        <v>1</v>
      </c>
      <c r="AO31" s="24"/>
      <c r="AP31" s="89" t="s">
        <v>193</v>
      </c>
      <c r="AQ31" s="24"/>
    </row>
    <row r="32" spans="1:43" s="22" customFormat="1" ht="179.25" customHeight="1">
      <c r="A32" s="23">
        <v>15</v>
      </c>
      <c r="B32" s="24" t="s">
        <v>66</v>
      </c>
      <c r="C32" s="24" t="s">
        <v>67</v>
      </c>
      <c r="D32" s="24" t="s">
        <v>246</v>
      </c>
      <c r="E32" s="24" t="s">
        <v>276</v>
      </c>
      <c r="F32" s="24" t="s">
        <v>160</v>
      </c>
      <c r="G32" s="24" t="s">
        <v>72</v>
      </c>
      <c r="H32" s="25" t="s">
        <v>53</v>
      </c>
      <c r="I32" s="25" t="s">
        <v>89</v>
      </c>
      <c r="J32" s="25" t="s">
        <v>95</v>
      </c>
      <c r="K32" s="23" t="s">
        <v>69</v>
      </c>
      <c r="L32" s="24" t="s">
        <v>168</v>
      </c>
      <c r="M32" s="25" t="s">
        <v>35</v>
      </c>
      <c r="N32" s="25" t="s">
        <v>141</v>
      </c>
      <c r="O32" s="25" t="s">
        <v>70</v>
      </c>
      <c r="P32" s="23" t="s">
        <v>69</v>
      </c>
      <c r="Q32" s="24" t="s">
        <v>325</v>
      </c>
      <c r="R32" s="24" t="s">
        <v>320</v>
      </c>
      <c r="S32" s="24" t="s">
        <v>209</v>
      </c>
      <c r="T32" s="24" t="s">
        <v>71</v>
      </c>
      <c r="U32" s="26">
        <v>43466</v>
      </c>
      <c r="V32" s="26">
        <v>43830</v>
      </c>
      <c r="W32" s="26">
        <v>43585</v>
      </c>
      <c r="X32" s="24" t="s">
        <v>253</v>
      </c>
      <c r="Y32" s="24" t="str">
        <f>+R32</f>
        <v>Ivett Lorena Sanabria Gaitán
Jefe Oficina 
Oficina Asesora Jurídica</v>
      </c>
      <c r="Z32" s="21">
        <v>1</v>
      </c>
      <c r="AA32" s="23"/>
      <c r="AB32" s="23" t="s">
        <v>193</v>
      </c>
      <c r="AC32" s="23" t="s">
        <v>226</v>
      </c>
      <c r="AD32" s="34">
        <v>43713</v>
      </c>
      <c r="AE32" s="24" t="s">
        <v>318</v>
      </c>
      <c r="AF32" s="24" t="s">
        <v>320</v>
      </c>
      <c r="AG32" s="21">
        <v>1</v>
      </c>
      <c r="AH32" s="23"/>
      <c r="AI32" s="23" t="s">
        <v>193</v>
      </c>
      <c r="AJ32" s="23" t="s">
        <v>226</v>
      </c>
      <c r="AK32" s="87">
        <v>43830</v>
      </c>
      <c r="AL32" s="154" t="s">
        <v>371</v>
      </c>
      <c r="AM32" s="89" t="str">
        <f t="shared" si="0"/>
        <v>Ivett Lorena Sanabria Gaitán
Jefe Oficina 
Oficina Asesora Jurídica</v>
      </c>
      <c r="AN32" s="21">
        <v>1</v>
      </c>
      <c r="AO32" s="24"/>
      <c r="AP32" s="89" t="s">
        <v>193</v>
      </c>
      <c r="AQ32" s="24"/>
    </row>
    <row r="33" spans="1:43" s="22" customFormat="1" ht="63.75" customHeight="1">
      <c r="A33" s="110">
        <v>16</v>
      </c>
      <c r="B33" s="108" t="s">
        <v>66</v>
      </c>
      <c r="C33" s="108" t="s">
        <v>67</v>
      </c>
      <c r="D33" s="108" t="s">
        <v>245</v>
      </c>
      <c r="E33" s="108" t="s">
        <v>277</v>
      </c>
      <c r="F33" s="108" t="s">
        <v>161</v>
      </c>
      <c r="G33" s="108" t="s">
        <v>73</v>
      </c>
      <c r="H33" s="109" t="s">
        <v>53</v>
      </c>
      <c r="I33" s="109" t="s">
        <v>89</v>
      </c>
      <c r="J33" s="109" t="s">
        <v>95</v>
      </c>
      <c r="K33" s="110" t="s">
        <v>69</v>
      </c>
      <c r="L33" s="108" t="s">
        <v>169</v>
      </c>
      <c r="M33" s="109" t="s">
        <v>35</v>
      </c>
      <c r="N33" s="109" t="s">
        <v>153</v>
      </c>
      <c r="O33" s="109" t="s">
        <v>70</v>
      </c>
      <c r="P33" s="110" t="s">
        <v>69</v>
      </c>
      <c r="Q33" s="108" t="s">
        <v>325</v>
      </c>
      <c r="R33" s="108" t="s">
        <v>320</v>
      </c>
      <c r="S33" s="108" t="s">
        <v>209</v>
      </c>
      <c r="T33" s="108" t="s">
        <v>71</v>
      </c>
      <c r="U33" s="116">
        <v>43466</v>
      </c>
      <c r="V33" s="116">
        <v>43830</v>
      </c>
      <c r="W33" s="113">
        <v>43585</v>
      </c>
      <c r="X33" s="97" t="s">
        <v>259</v>
      </c>
      <c r="Y33" s="97" t="str">
        <f>+R33</f>
        <v>Ivett Lorena Sanabria Gaitán
Jefe Oficina 
Oficina Asesora Jurídica</v>
      </c>
      <c r="Z33" s="100">
        <v>1</v>
      </c>
      <c r="AA33" s="92"/>
      <c r="AB33" s="92" t="s">
        <v>193</v>
      </c>
      <c r="AC33" s="92" t="s">
        <v>226</v>
      </c>
      <c r="AD33" s="113">
        <v>43713</v>
      </c>
      <c r="AE33" s="97" t="s">
        <v>319</v>
      </c>
      <c r="AF33" s="97" t="s">
        <v>320</v>
      </c>
      <c r="AG33" s="100">
        <v>1</v>
      </c>
      <c r="AH33" s="92"/>
      <c r="AI33" s="92" t="s">
        <v>193</v>
      </c>
      <c r="AJ33" s="92" t="s">
        <v>226</v>
      </c>
      <c r="AK33" s="113">
        <v>43830</v>
      </c>
      <c r="AL33" s="147" t="s">
        <v>384</v>
      </c>
      <c r="AM33" s="92" t="str">
        <f t="shared" si="0"/>
        <v>Ivett Lorena Sanabria Gaitán
Jefe Oficina 
Oficina Asesora Jurídica</v>
      </c>
      <c r="AN33" s="100">
        <v>1</v>
      </c>
      <c r="AO33" s="92"/>
      <c r="AP33" s="92" t="s">
        <v>193</v>
      </c>
      <c r="AQ33" s="92"/>
    </row>
    <row r="34" spans="1:43" s="22" customFormat="1" ht="63.75" customHeight="1">
      <c r="A34" s="110"/>
      <c r="B34" s="108"/>
      <c r="C34" s="108"/>
      <c r="D34" s="108"/>
      <c r="E34" s="108"/>
      <c r="F34" s="108"/>
      <c r="G34" s="108"/>
      <c r="H34" s="109"/>
      <c r="I34" s="109"/>
      <c r="J34" s="109"/>
      <c r="K34" s="110"/>
      <c r="L34" s="108"/>
      <c r="M34" s="109"/>
      <c r="N34" s="109"/>
      <c r="O34" s="109"/>
      <c r="P34" s="110"/>
      <c r="Q34" s="108"/>
      <c r="R34" s="108"/>
      <c r="S34" s="108"/>
      <c r="T34" s="108"/>
      <c r="U34" s="110"/>
      <c r="V34" s="110"/>
      <c r="W34" s="114"/>
      <c r="X34" s="98"/>
      <c r="Y34" s="98"/>
      <c r="Z34" s="93"/>
      <c r="AA34" s="93"/>
      <c r="AB34" s="93"/>
      <c r="AC34" s="93"/>
      <c r="AD34" s="114"/>
      <c r="AE34" s="98"/>
      <c r="AF34" s="98"/>
      <c r="AG34" s="93"/>
      <c r="AH34" s="93"/>
      <c r="AI34" s="93"/>
      <c r="AJ34" s="93"/>
      <c r="AK34" s="93"/>
      <c r="AL34" s="148"/>
      <c r="AM34" s="93"/>
      <c r="AN34" s="93"/>
      <c r="AO34" s="93"/>
      <c r="AP34" s="93"/>
      <c r="AQ34" s="93"/>
    </row>
    <row r="35" spans="1:43" s="22" customFormat="1" ht="44.25" customHeight="1">
      <c r="A35" s="110"/>
      <c r="B35" s="108"/>
      <c r="C35" s="108"/>
      <c r="D35" s="108"/>
      <c r="E35" s="108"/>
      <c r="F35" s="108"/>
      <c r="G35" s="108"/>
      <c r="H35" s="109"/>
      <c r="I35" s="109"/>
      <c r="J35" s="109"/>
      <c r="K35" s="110"/>
      <c r="L35" s="108"/>
      <c r="M35" s="109"/>
      <c r="N35" s="109"/>
      <c r="O35" s="109"/>
      <c r="P35" s="110"/>
      <c r="Q35" s="108"/>
      <c r="R35" s="108"/>
      <c r="S35" s="108"/>
      <c r="T35" s="108"/>
      <c r="U35" s="110"/>
      <c r="V35" s="110"/>
      <c r="W35" s="115"/>
      <c r="X35" s="99"/>
      <c r="Y35" s="99"/>
      <c r="Z35" s="94"/>
      <c r="AA35" s="94"/>
      <c r="AB35" s="94"/>
      <c r="AC35" s="94"/>
      <c r="AD35" s="115"/>
      <c r="AE35" s="99"/>
      <c r="AF35" s="99"/>
      <c r="AG35" s="94"/>
      <c r="AH35" s="94"/>
      <c r="AI35" s="94"/>
      <c r="AJ35" s="94"/>
      <c r="AK35" s="94"/>
      <c r="AL35" s="149"/>
      <c r="AM35" s="94"/>
      <c r="AN35" s="94"/>
      <c r="AO35" s="94"/>
      <c r="AP35" s="94"/>
      <c r="AQ35" s="94"/>
    </row>
    <row r="36" spans="1:43" s="22" customFormat="1" ht="327.75">
      <c r="A36" s="23">
        <v>17</v>
      </c>
      <c r="B36" s="24" t="s">
        <v>105</v>
      </c>
      <c r="C36" s="24" t="s">
        <v>106</v>
      </c>
      <c r="D36" s="24" t="s">
        <v>288</v>
      </c>
      <c r="E36" s="24" t="s">
        <v>286</v>
      </c>
      <c r="F36" s="24" t="s">
        <v>107</v>
      </c>
      <c r="G36" s="24" t="s">
        <v>108</v>
      </c>
      <c r="H36" s="25" t="s">
        <v>121</v>
      </c>
      <c r="I36" s="25" t="s">
        <v>89</v>
      </c>
      <c r="J36" s="25" t="s">
        <v>147</v>
      </c>
      <c r="K36" s="23" t="s">
        <v>63</v>
      </c>
      <c r="L36" s="24" t="s">
        <v>113</v>
      </c>
      <c r="M36" s="25" t="s">
        <v>137</v>
      </c>
      <c r="N36" s="25" t="s">
        <v>89</v>
      </c>
      <c r="O36" s="25" t="s">
        <v>156</v>
      </c>
      <c r="P36" s="23" t="s">
        <v>99</v>
      </c>
      <c r="Q36" s="24" t="s">
        <v>109</v>
      </c>
      <c r="R36" s="24" t="s">
        <v>341</v>
      </c>
      <c r="S36" s="24" t="s">
        <v>205</v>
      </c>
      <c r="T36" s="24" t="s">
        <v>110</v>
      </c>
      <c r="U36" s="23" t="s">
        <v>111</v>
      </c>
      <c r="V36" s="23" t="s">
        <v>112</v>
      </c>
      <c r="W36" s="26">
        <v>43585</v>
      </c>
      <c r="X36" s="24" t="s">
        <v>260</v>
      </c>
      <c r="Y36" s="24" t="str">
        <f>+R36</f>
        <v xml:space="preserve">Rafael Chavarro 
Coordinador Grupo Presupuesto
Grupo Financiera
Diana Carolina Valdeblanquez
Coordinador Grupo Tesorería
Grupo Tesorería
Coordinador Grupo Contabilidad
Nohora Martinez
Grupo contabilidad </v>
      </c>
      <c r="Z36" s="21">
        <v>1</v>
      </c>
      <c r="AA36" s="23"/>
      <c r="AB36" s="23" t="s">
        <v>193</v>
      </c>
      <c r="AC36" s="23" t="s">
        <v>226</v>
      </c>
      <c r="AD36" s="26">
        <v>43713</v>
      </c>
      <c r="AE36" s="24" t="s">
        <v>324</v>
      </c>
      <c r="AF36" s="24" t="str">
        <f>+R36</f>
        <v xml:space="preserve">Rafael Chavarro 
Coordinador Grupo Presupuesto
Grupo Financiera
Diana Carolina Valdeblanquez
Coordinador Grupo Tesorería
Grupo Tesorería
Coordinador Grupo Contabilidad
Nohora Martinez
Grupo contabilidad </v>
      </c>
      <c r="AG36" s="21">
        <v>1</v>
      </c>
      <c r="AH36" s="23"/>
      <c r="AI36" s="23" t="s">
        <v>193</v>
      </c>
      <c r="AJ36" s="23" t="s">
        <v>226</v>
      </c>
      <c r="AK36" s="87">
        <v>43830</v>
      </c>
      <c r="AL36" s="24" t="s">
        <v>372</v>
      </c>
      <c r="AM36" s="89" t="str">
        <f t="shared" si="0"/>
        <v xml:space="preserve">Rafael Chavarro 
Coordinador Grupo Presupuesto
Grupo Financiera
Diana Carolina Valdeblanquez
Coordinador Grupo Tesorería
Grupo Tesorería
Coordinador Grupo Contabilidad
Nohora Martinez
Grupo contabilidad </v>
      </c>
      <c r="AN36" s="21">
        <v>1</v>
      </c>
      <c r="AO36" s="24"/>
      <c r="AP36" s="89" t="s">
        <v>193</v>
      </c>
      <c r="AQ36" s="24"/>
    </row>
    <row r="37" spans="1:43" s="46" customFormat="1" ht="75.75" customHeight="1">
      <c r="A37" s="110">
        <v>18</v>
      </c>
      <c r="B37" s="108" t="s">
        <v>58</v>
      </c>
      <c r="C37" s="108" t="s">
        <v>59</v>
      </c>
      <c r="D37" s="108" t="s">
        <v>248</v>
      </c>
      <c r="E37" s="108" t="s">
        <v>287</v>
      </c>
      <c r="F37" s="108" t="s">
        <v>158</v>
      </c>
      <c r="G37" s="108" t="s">
        <v>87</v>
      </c>
      <c r="H37" s="109" t="s">
        <v>88</v>
      </c>
      <c r="I37" s="109" t="s">
        <v>89</v>
      </c>
      <c r="J37" s="109" t="s">
        <v>90</v>
      </c>
      <c r="K37" s="110" t="s">
        <v>91</v>
      </c>
      <c r="L37" s="24" t="s">
        <v>298</v>
      </c>
      <c r="M37" s="109" t="s">
        <v>92</v>
      </c>
      <c r="N37" s="109" t="s">
        <v>89</v>
      </c>
      <c r="O37" s="109" t="s">
        <v>39</v>
      </c>
      <c r="P37" s="110" t="s">
        <v>40</v>
      </c>
      <c r="Q37" s="14" t="s">
        <v>64</v>
      </c>
      <c r="R37" s="108" t="s">
        <v>197</v>
      </c>
      <c r="S37" s="108" t="s">
        <v>211</v>
      </c>
      <c r="T37" s="38" t="s">
        <v>235</v>
      </c>
      <c r="U37" s="27">
        <v>43544</v>
      </c>
      <c r="V37" s="27">
        <v>43587</v>
      </c>
      <c r="W37" s="45">
        <v>43585</v>
      </c>
      <c r="X37" s="14" t="s">
        <v>258</v>
      </c>
      <c r="Y37" s="97" t="str">
        <f>+R37</f>
        <v>Sandra Liliana Cubillos Díaz 
Coordinadora
Grupo Control Interno Disciplinario</v>
      </c>
      <c r="Z37" s="132">
        <v>1</v>
      </c>
      <c r="AA37" s="95"/>
      <c r="AB37" s="95" t="s">
        <v>193</v>
      </c>
      <c r="AC37" s="95" t="s">
        <v>226</v>
      </c>
      <c r="AD37" s="113">
        <v>43713</v>
      </c>
      <c r="AE37" s="14" t="s">
        <v>342</v>
      </c>
      <c r="AF37" s="97" t="str">
        <f>+Y37</f>
        <v>Sandra Liliana Cubillos Díaz 
Coordinadora
Grupo Control Interno Disciplinario</v>
      </c>
      <c r="AG37" s="132">
        <v>1</v>
      </c>
      <c r="AH37" s="95"/>
      <c r="AI37" s="95" t="s">
        <v>193</v>
      </c>
      <c r="AJ37" s="95" t="s">
        <v>226</v>
      </c>
      <c r="AK37" s="150">
        <v>43830</v>
      </c>
      <c r="AL37" s="147" t="s">
        <v>373</v>
      </c>
      <c r="AM37" s="92" t="str">
        <f t="shared" si="0"/>
        <v>Sandra Liliana Cubillos Díaz 
Coordinadora
Grupo Control Interno Disciplinario</v>
      </c>
      <c r="AN37" s="100">
        <v>1</v>
      </c>
      <c r="AO37" s="92"/>
      <c r="AP37" s="92" t="s">
        <v>193</v>
      </c>
      <c r="AQ37" s="92"/>
    </row>
    <row r="38" spans="1:43" s="22" customFormat="1" ht="122.25" customHeight="1">
      <c r="A38" s="110"/>
      <c r="B38" s="108"/>
      <c r="C38" s="108"/>
      <c r="D38" s="108"/>
      <c r="E38" s="108"/>
      <c r="F38" s="108"/>
      <c r="G38" s="108"/>
      <c r="H38" s="109"/>
      <c r="I38" s="109"/>
      <c r="J38" s="109"/>
      <c r="K38" s="110"/>
      <c r="L38" s="24" t="s">
        <v>299</v>
      </c>
      <c r="M38" s="109"/>
      <c r="N38" s="109"/>
      <c r="O38" s="109"/>
      <c r="P38" s="110"/>
      <c r="Q38" s="13" t="s">
        <v>65</v>
      </c>
      <c r="R38" s="108"/>
      <c r="S38" s="108"/>
      <c r="T38" s="47" t="s">
        <v>234</v>
      </c>
      <c r="U38" s="34">
        <v>43830</v>
      </c>
      <c r="V38" s="34">
        <v>43587</v>
      </c>
      <c r="W38" s="34">
        <v>43585</v>
      </c>
      <c r="X38" s="13" t="s">
        <v>251</v>
      </c>
      <c r="Y38" s="99"/>
      <c r="Z38" s="96"/>
      <c r="AA38" s="96"/>
      <c r="AB38" s="96"/>
      <c r="AC38" s="96"/>
      <c r="AD38" s="115"/>
      <c r="AE38" s="13" t="s">
        <v>329</v>
      </c>
      <c r="AF38" s="99"/>
      <c r="AG38" s="96"/>
      <c r="AH38" s="96"/>
      <c r="AI38" s="96"/>
      <c r="AJ38" s="96"/>
      <c r="AK38" s="96"/>
      <c r="AL38" s="149"/>
      <c r="AM38" s="94"/>
      <c r="AN38" s="94"/>
      <c r="AO38" s="94"/>
      <c r="AP38" s="94"/>
      <c r="AQ38" s="94"/>
    </row>
    <row r="39" spans="1:43" s="15" customFormat="1" ht="12.75" customHeight="1">
      <c r="A39" s="82"/>
      <c r="B39" s="83"/>
      <c r="C39" s="83"/>
      <c r="E39" s="83"/>
      <c r="F39" s="83"/>
      <c r="G39" s="83"/>
      <c r="H39" s="84"/>
      <c r="I39" s="84"/>
      <c r="J39" s="84"/>
      <c r="K39" s="82"/>
      <c r="L39" s="83"/>
      <c r="M39" s="84"/>
      <c r="N39" s="84"/>
      <c r="O39" s="84"/>
      <c r="P39" s="82"/>
      <c r="Q39" s="83"/>
      <c r="R39" s="83"/>
      <c r="S39" s="83"/>
      <c r="T39" s="83"/>
      <c r="U39" s="85"/>
      <c r="V39" s="85"/>
      <c r="W39" s="9"/>
      <c r="Z39" s="9"/>
      <c r="AA39" s="9"/>
      <c r="AB39" s="9"/>
      <c r="AC39" s="9"/>
      <c r="AD39" s="9"/>
      <c r="AG39" s="9"/>
      <c r="AH39" s="9"/>
      <c r="AI39" s="9"/>
      <c r="AJ39" s="9"/>
      <c r="AK39" s="9"/>
      <c r="AM39" s="9"/>
      <c r="AN39" s="9"/>
      <c r="AP39" s="9"/>
    </row>
    <row r="40" spans="1:43" s="54" customFormat="1" ht="12.75" customHeight="1">
      <c r="A40" s="141" t="s">
        <v>363</v>
      </c>
      <c r="B40" s="141"/>
      <c r="C40" s="141"/>
      <c r="H40" s="55"/>
      <c r="I40" s="55"/>
      <c r="J40" s="55"/>
      <c r="K40" s="56"/>
      <c r="M40" s="55"/>
      <c r="N40" s="55"/>
      <c r="O40" s="55"/>
      <c r="P40" s="56"/>
      <c r="U40" s="57"/>
      <c r="V40" s="57"/>
      <c r="W40" s="56"/>
      <c r="Z40" s="56"/>
      <c r="AA40" s="56"/>
      <c r="AB40" s="56"/>
      <c r="AC40" s="56"/>
      <c r="AD40" s="56"/>
      <c r="AG40" s="56"/>
      <c r="AH40" s="56"/>
      <c r="AI40" s="56"/>
      <c r="AJ40" s="56"/>
      <c r="AK40" s="56"/>
      <c r="AM40" s="56"/>
      <c r="AN40" s="56"/>
      <c r="AP40" s="56"/>
    </row>
    <row r="41" spans="1:43" s="54" customFormat="1" ht="9" customHeight="1">
      <c r="A41" s="141"/>
      <c r="B41" s="141"/>
      <c r="C41" s="141"/>
      <c r="H41" s="55"/>
      <c r="I41" s="55"/>
      <c r="J41" s="55"/>
      <c r="K41" s="56"/>
      <c r="M41" s="55"/>
      <c r="N41" s="55"/>
      <c r="O41" s="55"/>
      <c r="P41" s="56"/>
      <c r="U41" s="57"/>
      <c r="V41" s="57"/>
      <c r="W41" s="56"/>
      <c r="Z41" s="56"/>
      <c r="AA41" s="56"/>
      <c r="AB41" s="56"/>
      <c r="AC41" s="56"/>
      <c r="AD41" s="56"/>
      <c r="AG41" s="56"/>
      <c r="AH41" s="56"/>
      <c r="AI41" s="56"/>
      <c r="AJ41" s="56"/>
      <c r="AK41" s="56"/>
      <c r="AM41" s="56"/>
      <c r="AN41" s="56"/>
      <c r="AP41" s="56"/>
    </row>
    <row r="42" spans="1:43" s="54" customFormat="1" ht="16.5" customHeight="1">
      <c r="A42" s="141" t="s">
        <v>385</v>
      </c>
      <c r="B42" s="141"/>
      <c r="C42" s="141"/>
      <c r="H42" s="55"/>
      <c r="I42" s="55"/>
      <c r="J42" s="55"/>
      <c r="K42" s="56"/>
      <c r="M42" s="55"/>
      <c r="N42" s="55"/>
      <c r="O42" s="55"/>
      <c r="P42" s="56"/>
      <c r="U42" s="57"/>
      <c r="V42" s="57"/>
      <c r="W42" s="56"/>
      <c r="Z42" s="56"/>
      <c r="AA42" s="56"/>
      <c r="AB42" s="56"/>
      <c r="AC42" s="56"/>
      <c r="AD42" s="56"/>
      <c r="AG42" s="56"/>
      <c r="AH42" s="56"/>
      <c r="AI42" s="56"/>
      <c r="AJ42" s="56"/>
      <c r="AK42" s="56"/>
      <c r="AM42" s="56"/>
      <c r="AN42" s="56"/>
      <c r="AP42" s="56"/>
    </row>
    <row r="43" spans="1:43" s="15" customFormat="1" ht="16.5" customHeight="1">
      <c r="A43" s="9"/>
      <c r="H43" s="52"/>
      <c r="I43" s="52"/>
      <c r="J43" s="52"/>
      <c r="K43" s="9"/>
      <c r="M43" s="52"/>
      <c r="N43" s="52"/>
      <c r="O43" s="52"/>
      <c r="P43" s="9"/>
      <c r="U43" s="53"/>
      <c r="V43" s="53"/>
      <c r="W43" s="9"/>
      <c r="Z43" s="9"/>
      <c r="AA43" s="9"/>
      <c r="AB43" s="9"/>
      <c r="AC43" s="9"/>
      <c r="AD43" s="9"/>
      <c r="AG43" s="9"/>
      <c r="AH43" s="9"/>
      <c r="AI43" s="9"/>
      <c r="AJ43" s="9"/>
      <c r="AK43" s="9"/>
      <c r="AM43" s="9"/>
      <c r="AN43" s="9"/>
      <c r="AP43" s="9"/>
    </row>
    <row r="44" spans="1:43" s="58" customFormat="1" ht="16.5" customHeight="1">
      <c r="A44" s="142" t="s">
        <v>330</v>
      </c>
      <c r="B44" s="142"/>
      <c r="H44" s="59"/>
      <c r="I44" s="59"/>
      <c r="J44" s="59"/>
      <c r="K44" s="60"/>
      <c r="M44" s="59"/>
      <c r="N44" s="59"/>
      <c r="O44" s="59"/>
      <c r="P44" s="60"/>
      <c r="U44" s="61"/>
      <c r="V44" s="61"/>
      <c r="W44" s="60"/>
      <c r="Z44" s="60"/>
      <c r="AA44" s="60"/>
      <c r="AB44" s="60"/>
      <c r="AC44" s="60"/>
      <c r="AD44" s="60"/>
      <c r="AG44" s="60"/>
      <c r="AH44" s="60"/>
      <c r="AI44" s="60"/>
      <c r="AJ44" s="60"/>
      <c r="AK44" s="60"/>
      <c r="AM44" s="60"/>
      <c r="AN44" s="60"/>
      <c r="AP44" s="60"/>
    </row>
    <row r="45" spans="1:43" s="66" customFormat="1" ht="47.25" customHeight="1">
      <c r="A45" s="62" t="s">
        <v>192</v>
      </c>
      <c r="B45" s="63" t="s">
        <v>191</v>
      </c>
      <c r="C45" s="133" t="s">
        <v>345</v>
      </c>
      <c r="D45" s="133"/>
      <c r="E45" s="133"/>
      <c r="F45" s="133"/>
      <c r="G45" s="133"/>
      <c r="H45" s="133"/>
      <c r="I45" s="133"/>
      <c r="J45" s="133"/>
      <c r="K45" s="133"/>
      <c r="L45" s="133"/>
      <c r="M45" s="133"/>
      <c r="N45" s="133"/>
      <c r="O45" s="133"/>
      <c r="P45" s="133"/>
      <c r="Q45" s="133"/>
      <c r="R45" s="133"/>
      <c r="S45" s="133"/>
      <c r="T45" s="133"/>
      <c r="U45" s="133"/>
      <c r="V45" s="133"/>
      <c r="W45" s="64"/>
      <c r="X45" s="65"/>
      <c r="Y45" s="65"/>
      <c r="Z45" s="64"/>
      <c r="AA45" s="60"/>
      <c r="AB45" s="60"/>
      <c r="AC45" s="60"/>
      <c r="AD45" s="64"/>
      <c r="AE45" s="65"/>
      <c r="AF45" s="65"/>
      <c r="AG45" s="64"/>
      <c r="AH45" s="60"/>
      <c r="AI45" s="60"/>
      <c r="AJ45" s="60"/>
      <c r="AK45" s="64"/>
      <c r="AM45" s="64"/>
      <c r="AN45" s="64"/>
      <c r="AP45" s="60"/>
    </row>
    <row r="46" spans="1:43" s="69" customFormat="1" ht="21.75" customHeight="1">
      <c r="A46" s="67">
        <v>0</v>
      </c>
      <c r="B46" s="68">
        <v>43488</v>
      </c>
      <c r="C46" s="134" t="s">
        <v>268</v>
      </c>
      <c r="D46" s="134"/>
      <c r="E46" s="134"/>
      <c r="F46" s="134"/>
      <c r="G46" s="134"/>
      <c r="H46" s="134"/>
      <c r="I46" s="134"/>
      <c r="J46" s="134"/>
      <c r="K46" s="134"/>
      <c r="L46" s="134"/>
      <c r="M46" s="134"/>
      <c r="N46" s="134"/>
      <c r="O46" s="134"/>
      <c r="P46" s="134"/>
      <c r="Q46" s="134"/>
      <c r="R46" s="134"/>
      <c r="S46" s="134"/>
      <c r="T46" s="134"/>
      <c r="U46" s="134"/>
      <c r="V46" s="134"/>
      <c r="W46" s="60"/>
      <c r="X46" s="58"/>
      <c r="Y46" s="58"/>
      <c r="Z46" s="60"/>
      <c r="AA46" s="60"/>
      <c r="AB46" s="60"/>
      <c r="AC46" s="60"/>
      <c r="AD46" s="60"/>
      <c r="AE46" s="58"/>
      <c r="AF46" s="58"/>
      <c r="AG46" s="60"/>
      <c r="AH46" s="60"/>
      <c r="AI46" s="60"/>
      <c r="AJ46" s="60"/>
      <c r="AK46" s="72"/>
      <c r="AM46" s="72"/>
      <c r="AN46" s="72"/>
      <c r="AP46" s="72"/>
    </row>
    <row r="47" spans="1:43" s="69" customFormat="1" ht="24.75" customHeight="1">
      <c r="A47" s="70">
        <v>1</v>
      </c>
      <c r="B47" s="71">
        <v>43532</v>
      </c>
      <c r="C47" s="135" t="s">
        <v>267</v>
      </c>
      <c r="D47" s="135"/>
      <c r="E47" s="135"/>
      <c r="F47" s="135"/>
      <c r="G47" s="135"/>
      <c r="H47" s="135"/>
      <c r="I47" s="135"/>
      <c r="J47" s="135"/>
      <c r="K47" s="135"/>
      <c r="L47" s="135"/>
      <c r="M47" s="135"/>
      <c r="N47" s="135"/>
      <c r="O47" s="135"/>
      <c r="P47" s="135"/>
      <c r="Q47" s="135"/>
      <c r="R47" s="135"/>
      <c r="S47" s="135"/>
      <c r="T47" s="135"/>
      <c r="U47" s="135"/>
      <c r="V47" s="135"/>
      <c r="W47" s="60"/>
      <c r="X47" s="58"/>
      <c r="Y47" s="58"/>
      <c r="Z47" s="60"/>
      <c r="AA47" s="60"/>
      <c r="AB47" s="60"/>
      <c r="AC47" s="60"/>
      <c r="AD47" s="60"/>
      <c r="AE47" s="58"/>
      <c r="AF47" s="58"/>
      <c r="AG47" s="60"/>
      <c r="AH47" s="60"/>
      <c r="AI47" s="60"/>
      <c r="AJ47" s="60"/>
      <c r="AK47" s="72"/>
      <c r="AM47" s="72"/>
      <c r="AN47" s="72"/>
      <c r="AP47" s="72"/>
    </row>
    <row r="48" spans="1:43" s="69" customFormat="1" ht="30" customHeight="1">
      <c r="A48" s="70">
        <v>2</v>
      </c>
      <c r="B48" s="71">
        <v>43545</v>
      </c>
      <c r="C48" s="91" t="s">
        <v>266</v>
      </c>
      <c r="D48" s="91"/>
      <c r="E48" s="91"/>
      <c r="F48" s="91"/>
      <c r="G48" s="91"/>
      <c r="H48" s="91"/>
      <c r="I48" s="91"/>
      <c r="J48" s="91"/>
      <c r="K48" s="91"/>
      <c r="L48" s="91"/>
      <c r="M48" s="91"/>
      <c r="N48" s="91"/>
      <c r="O48" s="91"/>
      <c r="P48" s="91"/>
      <c r="Q48" s="91"/>
      <c r="R48" s="91"/>
      <c r="S48" s="91"/>
      <c r="T48" s="91"/>
      <c r="U48" s="91"/>
      <c r="V48" s="91"/>
      <c r="W48" s="60"/>
      <c r="X48" s="58"/>
      <c r="Y48" s="58"/>
      <c r="Z48" s="60"/>
      <c r="AA48" s="60"/>
      <c r="AB48" s="60"/>
      <c r="AC48" s="60"/>
      <c r="AD48" s="60"/>
      <c r="AE48" s="58"/>
      <c r="AF48" s="58"/>
      <c r="AG48" s="60"/>
      <c r="AH48" s="60"/>
      <c r="AI48" s="60"/>
      <c r="AJ48" s="60"/>
      <c r="AK48" s="72"/>
      <c r="AM48" s="72"/>
      <c r="AN48" s="72"/>
      <c r="AP48" s="72"/>
    </row>
    <row r="49" spans="1:42" s="69" customFormat="1" ht="50.25" customHeight="1">
      <c r="A49" s="70">
        <v>3</v>
      </c>
      <c r="B49" s="71">
        <v>43664</v>
      </c>
      <c r="C49" s="91" t="s">
        <v>327</v>
      </c>
      <c r="D49" s="91"/>
      <c r="E49" s="91"/>
      <c r="F49" s="91"/>
      <c r="G49" s="91"/>
      <c r="H49" s="91"/>
      <c r="I49" s="91"/>
      <c r="J49" s="91"/>
      <c r="K49" s="91"/>
      <c r="L49" s="91"/>
      <c r="M49" s="91"/>
      <c r="N49" s="91"/>
      <c r="O49" s="91"/>
      <c r="P49" s="91"/>
      <c r="Q49" s="91"/>
      <c r="R49" s="91"/>
      <c r="S49" s="91"/>
      <c r="T49" s="91"/>
      <c r="U49" s="91"/>
      <c r="V49" s="91"/>
      <c r="W49" s="60"/>
      <c r="X49" s="58"/>
      <c r="Y49" s="58"/>
      <c r="Z49" s="60"/>
      <c r="AA49" s="60"/>
      <c r="AB49" s="60"/>
      <c r="AC49" s="60"/>
      <c r="AD49" s="60"/>
      <c r="AE49" s="58"/>
      <c r="AF49" s="58"/>
      <c r="AG49" s="60"/>
      <c r="AH49" s="60"/>
      <c r="AI49" s="60"/>
      <c r="AJ49" s="60"/>
      <c r="AK49" s="72"/>
      <c r="AM49" s="72"/>
      <c r="AN49" s="72"/>
      <c r="AP49" s="72"/>
    </row>
    <row r="50" spans="1:42" s="69" customFormat="1" ht="44.25" customHeight="1">
      <c r="A50" s="70">
        <v>4</v>
      </c>
      <c r="B50" s="71">
        <v>43714</v>
      </c>
      <c r="C50" s="105" t="s">
        <v>344</v>
      </c>
      <c r="D50" s="106"/>
      <c r="E50" s="106"/>
      <c r="F50" s="106"/>
      <c r="G50" s="106"/>
      <c r="H50" s="106"/>
      <c r="I50" s="106"/>
      <c r="J50" s="106"/>
      <c r="K50" s="106"/>
      <c r="L50" s="106"/>
      <c r="M50" s="106"/>
      <c r="N50" s="106"/>
      <c r="O50" s="106"/>
      <c r="P50" s="106"/>
      <c r="Q50" s="106"/>
      <c r="R50" s="106"/>
      <c r="S50" s="106"/>
      <c r="T50" s="106"/>
      <c r="U50" s="106"/>
      <c r="V50" s="107"/>
      <c r="W50" s="60"/>
      <c r="X50" s="58"/>
      <c r="Y50" s="58"/>
      <c r="Z50" s="60"/>
      <c r="AA50" s="60"/>
      <c r="AB50" s="60"/>
      <c r="AC50" s="60"/>
      <c r="AD50" s="60"/>
      <c r="AE50" s="58"/>
      <c r="AF50" s="58"/>
      <c r="AG50" s="60"/>
      <c r="AH50" s="60"/>
      <c r="AI50" s="60"/>
      <c r="AJ50" s="60"/>
      <c r="AK50" s="72"/>
      <c r="AM50" s="72"/>
      <c r="AN50" s="72"/>
      <c r="AP50" s="72"/>
    </row>
    <row r="51" spans="1:42" s="69" customFormat="1" ht="44.25" customHeight="1">
      <c r="A51" s="70">
        <v>5</v>
      </c>
      <c r="B51" s="71">
        <v>43826</v>
      </c>
      <c r="C51" s="105" t="s">
        <v>351</v>
      </c>
      <c r="D51" s="106"/>
      <c r="E51" s="106"/>
      <c r="F51" s="106"/>
      <c r="G51" s="106"/>
      <c r="H51" s="106"/>
      <c r="I51" s="106"/>
      <c r="J51" s="106"/>
      <c r="K51" s="106"/>
      <c r="L51" s="106"/>
      <c r="M51" s="106"/>
      <c r="N51" s="106"/>
      <c r="O51" s="106"/>
      <c r="P51" s="106"/>
      <c r="Q51" s="106"/>
      <c r="R51" s="106"/>
      <c r="S51" s="106"/>
      <c r="T51" s="106"/>
      <c r="U51" s="106"/>
      <c r="V51" s="107"/>
      <c r="W51" s="60"/>
      <c r="X51" s="58"/>
      <c r="Y51" s="58"/>
      <c r="Z51" s="60"/>
      <c r="AA51" s="60"/>
      <c r="AB51" s="60"/>
      <c r="AC51" s="60"/>
      <c r="AD51" s="60"/>
      <c r="AE51" s="58"/>
      <c r="AF51" s="58"/>
      <c r="AG51" s="60"/>
      <c r="AH51" s="60"/>
      <c r="AI51" s="60"/>
      <c r="AJ51" s="60"/>
      <c r="AK51" s="72"/>
      <c r="AM51" s="72"/>
      <c r="AN51" s="72"/>
      <c r="AP51" s="72"/>
    </row>
    <row r="52" spans="1:42" s="79" customFormat="1" ht="21" customHeight="1">
      <c r="A52" s="72"/>
      <c r="B52" s="58"/>
      <c r="C52" s="73"/>
      <c r="D52" s="74"/>
      <c r="E52" s="75"/>
      <c r="F52" s="74"/>
      <c r="G52" s="74"/>
      <c r="H52" s="76"/>
      <c r="I52" s="76"/>
      <c r="J52" s="77"/>
      <c r="K52" s="78"/>
      <c r="N52" s="69"/>
      <c r="O52" s="69"/>
      <c r="P52" s="69"/>
      <c r="Q52" s="69"/>
      <c r="R52" s="69"/>
      <c r="S52" s="69"/>
      <c r="T52" s="66"/>
      <c r="U52" s="64"/>
      <c r="V52" s="60"/>
      <c r="W52" s="64"/>
      <c r="X52" s="65"/>
      <c r="Y52" s="65"/>
      <c r="Z52" s="64"/>
      <c r="AA52" s="60"/>
      <c r="AB52" s="60"/>
      <c r="AC52" s="60"/>
      <c r="AD52" s="64"/>
      <c r="AE52" s="65"/>
      <c r="AF52" s="65"/>
      <c r="AG52" s="64"/>
      <c r="AH52" s="60"/>
      <c r="AI52" s="60"/>
      <c r="AJ52" s="60"/>
      <c r="AK52" s="77"/>
      <c r="AM52" s="77"/>
      <c r="AN52" s="77"/>
      <c r="AP52" s="72"/>
    </row>
    <row r="53" spans="1:42" s="79" customFormat="1" ht="38.25" customHeight="1">
      <c r="A53" s="62" t="s">
        <v>240</v>
      </c>
      <c r="B53" s="63" t="s">
        <v>194</v>
      </c>
      <c r="C53" s="133" t="s">
        <v>195</v>
      </c>
      <c r="D53" s="133"/>
      <c r="E53" s="133"/>
      <c r="F53" s="133"/>
      <c r="G53" s="133"/>
      <c r="H53" s="133"/>
      <c r="I53" s="133"/>
      <c r="J53" s="133"/>
      <c r="K53" s="133"/>
      <c r="L53" s="133"/>
      <c r="M53" s="133"/>
      <c r="N53" s="133"/>
      <c r="O53" s="133"/>
      <c r="P53" s="133"/>
      <c r="Q53" s="133"/>
      <c r="R53" s="133"/>
      <c r="S53" s="133"/>
      <c r="T53" s="133"/>
      <c r="U53" s="133"/>
      <c r="V53" s="133"/>
      <c r="W53" s="64"/>
      <c r="X53" s="65"/>
      <c r="Y53" s="65"/>
      <c r="Z53" s="64"/>
      <c r="AA53" s="60"/>
      <c r="AB53" s="60"/>
      <c r="AC53" s="60"/>
      <c r="AD53" s="64"/>
      <c r="AE53" s="65"/>
      <c r="AF53" s="65"/>
      <c r="AG53" s="64"/>
      <c r="AH53" s="60"/>
      <c r="AI53" s="60"/>
      <c r="AJ53" s="60"/>
      <c r="AK53" s="77"/>
      <c r="AM53" s="77"/>
      <c r="AN53" s="77"/>
      <c r="AP53" s="72"/>
    </row>
    <row r="54" spans="1:42" s="79" customFormat="1" ht="32.25" customHeight="1">
      <c r="A54" s="70">
        <v>1</v>
      </c>
      <c r="B54" s="71">
        <v>43592</v>
      </c>
      <c r="C54" s="91" t="s">
        <v>326</v>
      </c>
      <c r="D54" s="91"/>
      <c r="E54" s="91"/>
      <c r="F54" s="91"/>
      <c r="G54" s="91"/>
      <c r="H54" s="91"/>
      <c r="I54" s="91"/>
      <c r="J54" s="91"/>
      <c r="K54" s="91"/>
      <c r="L54" s="91"/>
      <c r="M54" s="91"/>
      <c r="N54" s="91"/>
      <c r="O54" s="91"/>
      <c r="P54" s="91"/>
      <c r="Q54" s="91"/>
      <c r="R54" s="91"/>
      <c r="S54" s="91"/>
      <c r="T54" s="91"/>
      <c r="U54" s="91"/>
      <c r="V54" s="91"/>
      <c r="W54" s="64"/>
      <c r="X54" s="65"/>
      <c r="Y54" s="65"/>
      <c r="Z54" s="64"/>
      <c r="AA54" s="60"/>
      <c r="AB54" s="60"/>
      <c r="AC54" s="60"/>
      <c r="AD54" s="64"/>
      <c r="AE54" s="65"/>
      <c r="AF54" s="65"/>
      <c r="AG54" s="64"/>
      <c r="AH54" s="60"/>
      <c r="AI54" s="60"/>
      <c r="AJ54" s="60"/>
      <c r="AK54" s="77"/>
      <c r="AM54" s="77"/>
      <c r="AN54" s="77"/>
      <c r="AP54" s="72"/>
    </row>
    <row r="55" spans="1:42" s="79" customFormat="1" ht="32.25" customHeight="1">
      <c r="A55" s="70">
        <v>2</v>
      </c>
      <c r="B55" s="71">
        <v>43714</v>
      </c>
      <c r="C55" s="91" t="s">
        <v>346</v>
      </c>
      <c r="D55" s="91"/>
      <c r="E55" s="91"/>
      <c r="F55" s="91"/>
      <c r="G55" s="91"/>
      <c r="H55" s="91"/>
      <c r="I55" s="91"/>
      <c r="J55" s="91"/>
      <c r="K55" s="91"/>
      <c r="L55" s="91"/>
      <c r="M55" s="91"/>
      <c r="N55" s="91"/>
      <c r="O55" s="91"/>
      <c r="P55" s="91"/>
      <c r="Q55" s="91"/>
      <c r="R55" s="91"/>
      <c r="S55" s="91"/>
      <c r="T55" s="91"/>
      <c r="U55" s="91"/>
      <c r="V55" s="91"/>
      <c r="W55" s="64"/>
      <c r="X55" s="65"/>
      <c r="Y55" s="65"/>
      <c r="Z55" s="64"/>
      <c r="AA55" s="60"/>
      <c r="AB55" s="60"/>
      <c r="AC55" s="60"/>
      <c r="AD55" s="64"/>
      <c r="AE55" s="65"/>
      <c r="AF55" s="65"/>
      <c r="AG55" s="64"/>
      <c r="AH55" s="60"/>
      <c r="AI55" s="60"/>
      <c r="AJ55" s="60"/>
      <c r="AK55" s="77"/>
      <c r="AM55" s="77"/>
      <c r="AN55" s="77"/>
      <c r="AP55" s="72"/>
    </row>
    <row r="56" spans="1:42" s="79" customFormat="1" ht="45.75" customHeight="1">
      <c r="A56" s="70">
        <v>3</v>
      </c>
      <c r="B56" s="71">
        <v>43830</v>
      </c>
      <c r="C56" s="91" t="s">
        <v>386</v>
      </c>
      <c r="D56" s="91"/>
      <c r="E56" s="91"/>
      <c r="F56" s="91"/>
      <c r="G56" s="91"/>
      <c r="H56" s="91"/>
      <c r="I56" s="91"/>
      <c r="J56" s="91"/>
      <c r="K56" s="91"/>
      <c r="L56" s="91"/>
      <c r="M56" s="91"/>
      <c r="N56" s="91"/>
      <c r="O56" s="91"/>
      <c r="P56" s="91"/>
      <c r="Q56" s="91"/>
      <c r="R56" s="91"/>
      <c r="S56" s="91"/>
      <c r="T56" s="91"/>
      <c r="U56" s="91"/>
      <c r="V56" s="91"/>
      <c r="W56" s="64"/>
      <c r="X56" s="65"/>
      <c r="Y56" s="65"/>
      <c r="Z56" s="64"/>
      <c r="AA56" s="60"/>
      <c r="AB56" s="60"/>
      <c r="AC56" s="60"/>
      <c r="AD56" s="64"/>
      <c r="AE56" s="65"/>
      <c r="AF56" s="65"/>
      <c r="AG56" s="64"/>
      <c r="AH56" s="60"/>
      <c r="AI56" s="60"/>
      <c r="AJ56" s="60"/>
      <c r="AK56" s="77"/>
      <c r="AM56" s="77"/>
      <c r="AN56" s="77"/>
      <c r="AP56" s="72"/>
    </row>
    <row r="57" spans="1:42" s="79" customFormat="1" ht="12">
      <c r="A57" s="72"/>
      <c r="B57" s="74"/>
      <c r="C57" s="74"/>
      <c r="D57" s="74"/>
      <c r="E57" s="75"/>
      <c r="F57" s="74"/>
      <c r="G57" s="74"/>
      <c r="H57" s="77"/>
      <c r="I57" s="77"/>
      <c r="J57" s="77"/>
      <c r="K57" s="77"/>
      <c r="N57" s="69"/>
      <c r="O57" s="69"/>
      <c r="P57" s="69"/>
      <c r="Q57" s="69"/>
      <c r="R57" s="69"/>
      <c r="S57" s="69"/>
      <c r="T57" s="66"/>
      <c r="U57" s="64"/>
      <c r="V57" s="64"/>
      <c r="W57" s="64"/>
      <c r="X57" s="74"/>
      <c r="Y57" s="74"/>
      <c r="Z57" s="77"/>
      <c r="AA57" s="72"/>
      <c r="AB57" s="72"/>
      <c r="AC57" s="72"/>
      <c r="AD57" s="64"/>
      <c r="AE57" s="74"/>
      <c r="AF57" s="74"/>
      <c r="AG57" s="77"/>
      <c r="AH57" s="72"/>
      <c r="AI57" s="72"/>
      <c r="AJ57" s="72"/>
      <c r="AK57" s="77"/>
      <c r="AM57" s="77"/>
      <c r="AN57" s="77"/>
      <c r="AP57" s="72"/>
    </row>
  </sheetData>
  <sheetProtection formatCells="0" formatColumns="0" formatRows="0" insertColumns="0" insertRows="0" insertHyperlinks="0" deleteColumns="0" deleteRows="0" sort="0" autoFilter="0" pivotTables="0"/>
  <mergeCells count="430">
    <mergeCell ref="AL28:AL29"/>
    <mergeCell ref="AH24:AH25"/>
    <mergeCell ref="AI24:AI25"/>
    <mergeCell ref="AJ24:AJ25"/>
    <mergeCell ref="AD28:AD30"/>
    <mergeCell ref="AD37:AD38"/>
    <mergeCell ref="A40:C41"/>
    <mergeCell ref="A42:C42"/>
    <mergeCell ref="A44:B44"/>
    <mergeCell ref="A1:AJ1"/>
    <mergeCell ref="AF37:AF38"/>
    <mergeCell ref="AG37:AG38"/>
    <mergeCell ref="AH37:AH38"/>
    <mergeCell ref="AI37:AI38"/>
    <mergeCell ref="AJ37:AJ38"/>
    <mergeCell ref="AF24:AF25"/>
    <mergeCell ref="AG24:AG25"/>
    <mergeCell ref="AE26:AE27"/>
    <mergeCell ref="AF26:AF27"/>
    <mergeCell ref="AG26:AG27"/>
    <mergeCell ref="AI26:AI27"/>
    <mergeCell ref="AJ26:AJ27"/>
    <mergeCell ref="AH26:AH27"/>
    <mergeCell ref="AD33:AD35"/>
    <mergeCell ref="AE33:AE35"/>
    <mergeCell ref="AF17:AF18"/>
    <mergeCell ref="AG17:AG18"/>
    <mergeCell ref="AH17:AH18"/>
    <mergeCell ref="AI17:AI18"/>
    <mergeCell ref="AJ17:AJ18"/>
    <mergeCell ref="AD20:AD21"/>
    <mergeCell ref="AE20:AE21"/>
    <mergeCell ref="AF20:AF21"/>
    <mergeCell ref="AG20:AG21"/>
    <mergeCell ref="AH20:AH21"/>
    <mergeCell ref="AI20:AI21"/>
    <mergeCell ref="AJ20:AJ21"/>
    <mergeCell ref="AD12:AD13"/>
    <mergeCell ref="AF12:AF13"/>
    <mergeCell ref="AG12:AG13"/>
    <mergeCell ref="AH12:AH13"/>
    <mergeCell ref="AI12:AI13"/>
    <mergeCell ref="AJ12:AJ13"/>
    <mergeCell ref="AD14:AD16"/>
    <mergeCell ref="AF14:AF16"/>
    <mergeCell ref="AG14:AG16"/>
    <mergeCell ref="AH14:AH16"/>
    <mergeCell ref="AI14:AI16"/>
    <mergeCell ref="AJ14:AJ16"/>
    <mergeCell ref="AE14:AE15"/>
    <mergeCell ref="AD3:AJ3"/>
    <mergeCell ref="AD4:AJ4"/>
    <mergeCell ref="AD5:AD6"/>
    <mergeCell ref="AE5:AE6"/>
    <mergeCell ref="AF5:AF6"/>
    <mergeCell ref="AG5:AG6"/>
    <mergeCell ref="AH5:AJ5"/>
    <mergeCell ref="AD9:AD11"/>
    <mergeCell ref="AE9:AE11"/>
    <mergeCell ref="AF9:AF11"/>
    <mergeCell ref="AG9:AG11"/>
    <mergeCell ref="AH9:AH11"/>
    <mergeCell ref="AI9:AI11"/>
    <mergeCell ref="AJ9:AJ11"/>
    <mergeCell ref="V9:V11"/>
    <mergeCell ref="C53:V53"/>
    <mergeCell ref="C45:V45"/>
    <mergeCell ref="C46:V46"/>
    <mergeCell ref="C47:V47"/>
    <mergeCell ref="C48:V48"/>
    <mergeCell ref="D26:D27"/>
    <mergeCell ref="C26:C27"/>
    <mergeCell ref="U33:U35"/>
    <mergeCell ref="E37:E38"/>
    <mergeCell ref="F37:F38"/>
    <mergeCell ref="G37:G38"/>
    <mergeCell ref="M9:M11"/>
    <mergeCell ref="N9:N11"/>
    <mergeCell ref="O9:O11"/>
    <mergeCell ref="P9:P11"/>
    <mergeCell ref="Q9:Q11"/>
    <mergeCell ref="R9:R11"/>
    <mergeCell ref="S9:S11"/>
    <mergeCell ref="T9:T11"/>
    <mergeCell ref="U9:U11"/>
    <mergeCell ref="G12:G13"/>
    <mergeCell ref="K12:K13"/>
    <mergeCell ref="J12:J13"/>
    <mergeCell ref="Z17:Z18"/>
    <mergeCell ref="AA17:AA18"/>
    <mergeCell ref="AB17:AB18"/>
    <mergeCell ref="AC17:AC18"/>
    <mergeCell ref="AC37:AC38"/>
    <mergeCell ref="Z26:Z27"/>
    <mergeCell ref="AB26:AB27"/>
    <mergeCell ref="AC26:AC27"/>
    <mergeCell ref="Y20:Y21"/>
    <mergeCell ref="Z20:Z21"/>
    <mergeCell ref="AA20:AA21"/>
    <mergeCell ref="AB20:AB21"/>
    <mergeCell ref="AC20:AC21"/>
    <mergeCell ref="AB33:AB35"/>
    <mergeCell ref="AC33:AC35"/>
    <mergeCell ref="Z24:Z25"/>
    <mergeCell ref="AA37:AA38"/>
    <mergeCell ref="AB37:AB38"/>
    <mergeCell ref="Y17:Y18"/>
    <mergeCell ref="Y37:Y38"/>
    <mergeCell ref="Z33:Z35"/>
    <mergeCell ref="AA33:AA35"/>
    <mergeCell ref="Z37:Z38"/>
    <mergeCell ref="Y24:Y25"/>
    <mergeCell ref="W20:W21"/>
    <mergeCell ref="W28:W30"/>
    <mergeCell ref="X26:X27"/>
    <mergeCell ref="X20:X21"/>
    <mergeCell ref="X29:X30"/>
    <mergeCell ref="Y28:Y30"/>
    <mergeCell ref="Z28:Z30"/>
    <mergeCell ref="AA28:AA30"/>
    <mergeCell ref="Y26:Y27"/>
    <mergeCell ref="A28:A30"/>
    <mergeCell ref="B28:B30"/>
    <mergeCell ref="C28:C30"/>
    <mergeCell ref="D28:D30"/>
    <mergeCell ref="E28:E30"/>
    <mergeCell ref="D24:D25"/>
    <mergeCell ref="E24:E25"/>
    <mergeCell ref="H37:H38"/>
    <mergeCell ref="I37:I38"/>
    <mergeCell ref="I24:I25"/>
    <mergeCell ref="B33:B35"/>
    <mergeCell ref="A33:A35"/>
    <mergeCell ref="D33:D35"/>
    <mergeCell ref="E33:E35"/>
    <mergeCell ref="F33:F35"/>
    <mergeCell ref="G33:G35"/>
    <mergeCell ref="H33:H35"/>
    <mergeCell ref="I33:I35"/>
    <mergeCell ref="B37:B38"/>
    <mergeCell ref="C37:C38"/>
    <mergeCell ref="D37:D38"/>
    <mergeCell ref="A37:A38"/>
    <mergeCell ref="C33:C35"/>
    <mergeCell ref="H28:H30"/>
    <mergeCell ref="AC12:AC13"/>
    <mergeCell ref="AB14:AB16"/>
    <mergeCell ref="AC14:AC16"/>
    <mergeCell ref="W9:W11"/>
    <mergeCell ref="X9:X11"/>
    <mergeCell ref="Y9:Y11"/>
    <mergeCell ref="Z9:Z11"/>
    <mergeCell ref="AA9:AA11"/>
    <mergeCell ref="AB9:AB11"/>
    <mergeCell ref="AC9:AC11"/>
    <mergeCell ref="Z12:Z13"/>
    <mergeCell ref="AA12:AA13"/>
    <mergeCell ref="Y12:Y13"/>
    <mergeCell ref="Y14:Y16"/>
    <mergeCell ref="Z14:Z16"/>
    <mergeCell ref="AA14:AA16"/>
    <mergeCell ref="W12:W13"/>
    <mergeCell ref="W14:W16"/>
    <mergeCell ref="X15:X16"/>
    <mergeCell ref="AB12:AB13"/>
    <mergeCell ref="W3:AC3"/>
    <mergeCell ref="W5:W6"/>
    <mergeCell ref="X5:X6"/>
    <mergeCell ref="Y5:Y6"/>
    <mergeCell ref="L4:L6"/>
    <mergeCell ref="M4:M6"/>
    <mergeCell ref="Q3:V3"/>
    <mergeCell ref="U5:U6"/>
    <mergeCell ref="V5:V6"/>
    <mergeCell ref="T4:T6"/>
    <mergeCell ref="Q4:Q6"/>
    <mergeCell ref="R4:R6"/>
    <mergeCell ref="S4:S6"/>
    <mergeCell ref="U4:V4"/>
    <mergeCell ref="L3:P3"/>
    <mergeCell ref="N4:N6"/>
    <mergeCell ref="O4:O6"/>
    <mergeCell ref="P4:P6"/>
    <mergeCell ref="W4:AC4"/>
    <mergeCell ref="Z5:Z6"/>
    <mergeCell ref="AA5:AC5"/>
    <mergeCell ref="B9:B11"/>
    <mergeCell ref="C9:C11"/>
    <mergeCell ref="E9:E11"/>
    <mergeCell ref="F9:F11"/>
    <mergeCell ref="G9:G11"/>
    <mergeCell ref="H9:H11"/>
    <mergeCell ref="I9:I11"/>
    <mergeCell ref="J9:J11"/>
    <mergeCell ref="A3:A6"/>
    <mergeCell ref="B3:B6"/>
    <mergeCell ref="C3:C6"/>
    <mergeCell ref="D3:D6"/>
    <mergeCell ref="E3:E6"/>
    <mergeCell ref="F3:F6"/>
    <mergeCell ref="G3:G6"/>
    <mergeCell ref="H3:K3"/>
    <mergeCell ref="H4:H6"/>
    <mergeCell ref="I4:I6"/>
    <mergeCell ref="J4:J6"/>
    <mergeCell ref="K4:K6"/>
    <mergeCell ref="A9:A11"/>
    <mergeCell ref="K9:K11"/>
    <mergeCell ref="H26:H27"/>
    <mergeCell ref="G26:G27"/>
    <mergeCell ref="F26:F27"/>
    <mergeCell ref="I12:I13"/>
    <mergeCell ref="H12:H13"/>
    <mergeCell ref="E12:E13"/>
    <mergeCell ref="A12:A13"/>
    <mergeCell ref="D12:D13"/>
    <mergeCell ref="C12:C13"/>
    <mergeCell ref="B12:B13"/>
    <mergeCell ref="F12:F13"/>
    <mergeCell ref="A17:A18"/>
    <mergeCell ref="B17:B18"/>
    <mergeCell ref="A14:A16"/>
    <mergeCell ref="I14:I16"/>
    <mergeCell ref="H14:H16"/>
    <mergeCell ref="G14:G16"/>
    <mergeCell ref="F14:F16"/>
    <mergeCell ref="E14:E16"/>
    <mergeCell ref="D14:D16"/>
    <mergeCell ref="C14:C16"/>
    <mergeCell ref="B14:B16"/>
    <mergeCell ref="D17:D18"/>
    <mergeCell ref="I17:I18"/>
    <mergeCell ref="H17:H18"/>
    <mergeCell ref="G17:G18"/>
    <mergeCell ref="F17:F18"/>
    <mergeCell ref="E17:E18"/>
    <mergeCell ref="J17:J18"/>
    <mergeCell ref="F24:F25"/>
    <mergeCell ref="G24:G25"/>
    <mergeCell ref="H24:H25"/>
    <mergeCell ref="J24:J25"/>
    <mergeCell ref="B24:B25"/>
    <mergeCell ref="C24:C25"/>
    <mergeCell ref="B26:B27"/>
    <mergeCell ref="A24:A25"/>
    <mergeCell ref="A20:A21"/>
    <mergeCell ref="B20:B21"/>
    <mergeCell ref="C20:C21"/>
    <mergeCell ref="D20:D21"/>
    <mergeCell ref="E20:E21"/>
    <mergeCell ref="A26:A27"/>
    <mergeCell ref="E26:E27"/>
    <mergeCell ref="T20:T21"/>
    <mergeCell ref="U20:U21"/>
    <mergeCell ref="V20:V21"/>
    <mergeCell ref="M20:M21"/>
    <mergeCell ref="N20:N21"/>
    <mergeCell ref="O24:O25"/>
    <mergeCell ref="P24:P25"/>
    <mergeCell ref="K24:K25"/>
    <mergeCell ref="M24:M25"/>
    <mergeCell ref="N24:N25"/>
    <mergeCell ref="S20:S21"/>
    <mergeCell ref="I26:I27"/>
    <mergeCell ref="R26:R27"/>
    <mergeCell ref="L12:L13"/>
    <mergeCell ref="R14:R16"/>
    <mergeCell ref="P12:P13"/>
    <mergeCell ref="I20:I21"/>
    <mergeCell ref="O20:O21"/>
    <mergeCell ref="P20:P21"/>
    <mergeCell ref="Q20:Q21"/>
    <mergeCell ref="R20:R21"/>
    <mergeCell ref="J20:J21"/>
    <mergeCell ref="J26:J27"/>
    <mergeCell ref="P14:P16"/>
    <mergeCell ref="O14:O16"/>
    <mergeCell ref="N14:N16"/>
    <mergeCell ref="M14:M16"/>
    <mergeCell ref="L14:L16"/>
    <mergeCell ref="K14:K16"/>
    <mergeCell ref="J14:J16"/>
    <mergeCell ref="P28:P30"/>
    <mergeCell ref="R28:R30"/>
    <mergeCell ref="O28:O30"/>
    <mergeCell ref="P26:P27"/>
    <mergeCell ref="O26:O27"/>
    <mergeCell ref="N26:N27"/>
    <mergeCell ref="M26:M27"/>
    <mergeCell ref="L26:L27"/>
    <mergeCell ref="K26:K27"/>
    <mergeCell ref="R37:R38"/>
    <mergeCell ref="AD24:AD25"/>
    <mergeCell ref="W26:W27"/>
    <mergeCell ref="AD26:AD27"/>
    <mergeCell ref="AC28:AC30"/>
    <mergeCell ref="AB28:AB30"/>
    <mergeCell ref="V29:V30"/>
    <mergeCell ref="U29:U30"/>
    <mergeCell ref="Q29:Q30"/>
    <mergeCell ref="S12:S13"/>
    <mergeCell ref="O12:O13"/>
    <mergeCell ref="N12:N13"/>
    <mergeCell ref="M12:M13"/>
    <mergeCell ref="R12:R13"/>
    <mergeCell ref="S14:S16"/>
    <mergeCell ref="P17:P18"/>
    <mergeCell ref="O17:O18"/>
    <mergeCell ref="N17:N18"/>
    <mergeCell ref="M17:M18"/>
    <mergeCell ref="G29:G30"/>
    <mergeCell ref="K17:K18"/>
    <mergeCell ref="K28:K30"/>
    <mergeCell ref="V33:V35"/>
    <mergeCell ref="S24:S25"/>
    <mergeCell ref="S33:S35"/>
    <mergeCell ref="R24:R25"/>
    <mergeCell ref="C51:V51"/>
    <mergeCell ref="L17:L18"/>
    <mergeCell ref="S17:S18"/>
    <mergeCell ref="K20:K21"/>
    <mergeCell ref="F20:F21"/>
    <mergeCell ref="G20:G21"/>
    <mergeCell ref="H20:H21"/>
    <mergeCell ref="C17:C18"/>
    <mergeCell ref="N33:N35"/>
    <mergeCell ref="O33:O35"/>
    <mergeCell ref="K37:K38"/>
    <mergeCell ref="L29:L30"/>
    <mergeCell ref="N28:N30"/>
    <mergeCell ref="J28:J30"/>
    <mergeCell ref="M37:M38"/>
    <mergeCell ref="J37:J38"/>
    <mergeCell ref="R17:R18"/>
    <mergeCell ref="AK28:AK30"/>
    <mergeCell ref="AM28:AM30"/>
    <mergeCell ref="AK26:AK27"/>
    <mergeCell ref="AL26:AL27"/>
    <mergeCell ref="AM26:AM27"/>
    <mergeCell ref="AK24:AK25"/>
    <mergeCell ref="C50:V50"/>
    <mergeCell ref="C55:V55"/>
    <mergeCell ref="S37:S38"/>
    <mergeCell ref="J33:J35"/>
    <mergeCell ref="K33:K35"/>
    <mergeCell ref="L33:L35"/>
    <mergeCell ref="M33:M35"/>
    <mergeCell ref="P33:P35"/>
    <mergeCell ref="Q33:Q35"/>
    <mergeCell ref="R33:R35"/>
    <mergeCell ref="T33:T35"/>
    <mergeCell ref="I28:I30"/>
    <mergeCell ref="M28:M30"/>
    <mergeCell ref="W33:W35"/>
    <mergeCell ref="X33:X35"/>
    <mergeCell ref="Y33:Y35"/>
    <mergeCell ref="C49:V49"/>
    <mergeCell ref="AL12:AL13"/>
    <mergeCell ref="AM12:AM13"/>
    <mergeCell ref="AK3:AQ3"/>
    <mergeCell ref="AK4:AQ4"/>
    <mergeCell ref="AK5:AK6"/>
    <mergeCell ref="AL5:AL6"/>
    <mergeCell ref="AM5:AM6"/>
    <mergeCell ref="AN5:AN6"/>
    <mergeCell ref="AO5:AQ5"/>
    <mergeCell ref="AN12:AN13"/>
    <mergeCell ref="AO12:AO13"/>
    <mergeCell ref="AP12:AP13"/>
    <mergeCell ref="AQ12:AQ13"/>
    <mergeCell ref="AN28:AN30"/>
    <mergeCell ref="AO28:AO30"/>
    <mergeCell ref="AP28:AP30"/>
    <mergeCell ref="AQ28:AQ30"/>
    <mergeCell ref="AK9:AK11"/>
    <mergeCell ref="AL9:AL11"/>
    <mergeCell ref="AM9:AM11"/>
    <mergeCell ref="AN9:AN11"/>
    <mergeCell ref="AO9:AO11"/>
    <mergeCell ref="AP9:AP11"/>
    <mergeCell ref="AQ9:AQ11"/>
    <mergeCell ref="AN14:AN16"/>
    <mergeCell ref="AO14:AO16"/>
    <mergeCell ref="AP14:AP16"/>
    <mergeCell ref="AQ14:AQ16"/>
    <mergeCell ref="AL24:AL25"/>
    <mergeCell ref="AM24:AM25"/>
    <mergeCell ref="AK20:AK21"/>
    <mergeCell ref="AL20:AL21"/>
    <mergeCell ref="AM20:AM21"/>
    <mergeCell ref="AK14:AK16"/>
    <mergeCell ref="AL14:AL16"/>
    <mergeCell ref="AM14:AM16"/>
    <mergeCell ref="AK12:AK13"/>
    <mergeCell ref="AN24:AN25"/>
    <mergeCell ref="AO24:AO25"/>
    <mergeCell ref="AP24:AP25"/>
    <mergeCell ref="AQ24:AQ25"/>
    <mergeCell ref="AN20:AN21"/>
    <mergeCell ref="AO20:AO21"/>
    <mergeCell ref="AP20:AP21"/>
    <mergeCell ref="AQ20:AQ21"/>
    <mergeCell ref="AN26:AN27"/>
    <mergeCell ref="AO26:AO27"/>
    <mergeCell ref="AP26:AP27"/>
    <mergeCell ref="AQ26:AQ27"/>
    <mergeCell ref="C56:V56"/>
    <mergeCell ref="AN33:AN35"/>
    <mergeCell ref="AO33:AO35"/>
    <mergeCell ref="AP33:AP35"/>
    <mergeCell ref="AQ33:AQ35"/>
    <mergeCell ref="AN37:AN38"/>
    <mergeCell ref="AO37:AO38"/>
    <mergeCell ref="AP37:AP38"/>
    <mergeCell ref="AQ37:AQ38"/>
    <mergeCell ref="AM37:AM38"/>
    <mergeCell ref="AK37:AK38"/>
    <mergeCell ref="AL37:AL38"/>
    <mergeCell ref="AM33:AM35"/>
    <mergeCell ref="AK33:AK35"/>
    <mergeCell ref="AL33:AL35"/>
    <mergeCell ref="C54:V54"/>
    <mergeCell ref="AJ33:AJ35"/>
    <mergeCell ref="AF33:AF35"/>
    <mergeCell ref="AG33:AG35"/>
    <mergeCell ref="AH33:AH35"/>
    <mergeCell ref="AI33:AI35"/>
    <mergeCell ref="N37:N38"/>
    <mergeCell ref="P37:P38"/>
    <mergeCell ref="O37:O38"/>
  </mergeCells>
  <pageMargins left="0.98425196850393704" right="0.98425196850393704" top="0.98425196850393704" bottom="0.98425196850393704" header="0.31496062992125984" footer="0.19685039370078741"/>
  <pageSetup paperSize="5" scale="10" orientation="landscape" r:id="rId1"/>
  <headerFooter alignWithMargins="0">
    <oddHeader>&amp;L&amp;G</oddHeader>
    <oddFooter>&amp;L&amp;9Calle 28 Nº 13A -15  / Bogotá, Colombia
Conmutador (571) 6067676
www.mincomercio.gov.co  &amp;11
&amp;C
&amp;R&amp;G
&amp;8SG FM  67V10</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MRC 2019v5</vt:lpstr>
      <vt:lpstr>'MRC 2019v5'!Títulos_a_imprimir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Patricia Rodriguez Bareño - Cont</dc:creator>
  <cp:lastModifiedBy>user</cp:lastModifiedBy>
  <cp:lastPrinted>2019-09-06T18:31:20Z</cp:lastPrinted>
  <dcterms:created xsi:type="dcterms:W3CDTF">2018-12-17T15:54:00Z</dcterms:created>
  <dcterms:modified xsi:type="dcterms:W3CDTF">2019-12-31T16:18:32Z</dcterms:modified>
</cp:coreProperties>
</file>