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mincitco-my.sharepoint.com/personal/pconeo_mincit_gov_co/Documents/Documentos/Asuntos Ambientales 2026/Documentos auditoria externa 2026/Matrices 2026/"/>
    </mc:Choice>
  </mc:AlternateContent>
  <xr:revisionPtr revIDLastSave="130" documentId="11_CFB7FD01F958A86B3A92BF08AC81D83992D93E45" xr6:coauthVersionLast="47" xr6:coauthVersionMax="47" xr10:uidLastSave="{A257FE5E-32D7-4FEA-86F9-4E2F9B78BB8C}"/>
  <bookViews>
    <workbookView xWindow="-120" yWindow="-120" windowWidth="29040" windowHeight="15720" xr2:uid="{00000000-000D-0000-FFFF-FFFF00000000}"/>
  </bookViews>
  <sheets>
    <sheet name="Matriz de Aspectos e Impactos " sheetId="1" r:id="rId1"/>
    <sheet name="Criterios y valores" sheetId="2" r:id="rId2"/>
  </sheets>
  <definedNames>
    <definedName name="_xlnm._FilterDatabase" localSheetId="0" hidden="1">'Matriz de Aspectos e Impactos '!$A$2:$Q$112</definedName>
    <definedName name="_xlnm.Print_Area" localSheetId="0">'Matriz de Aspectos e Impactos '!$A$1:$Q$120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0" i="1" l="1"/>
  <c r="P20" i="1" s="1"/>
  <c r="O21" i="1"/>
  <c r="P21" i="1" s="1"/>
  <c r="O22" i="1"/>
  <c r="P22" i="1" s="1"/>
  <c r="O107" i="1" l="1"/>
  <c r="P107" i="1" s="1"/>
  <c r="O83" i="1"/>
  <c r="P83" i="1" s="1"/>
  <c r="O84" i="1"/>
  <c r="P84" i="1" s="1"/>
  <c r="O74" i="1"/>
  <c r="P74" i="1" s="1"/>
  <c r="O75" i="1"/>
  <c r="P75" i="1" s="1"/>
  <c r="O33" i="1"/>
  <c r="P33" i="1" s="1"/>
  <c r="O32" i="1"/>
  <c r="P32" i="1" s="1"/>
  <c r="O103" i="1" l="1"/>
  <c r="P103" i="1" s="1"/>
  <c r="O54" i="1" l="1"/>
  <c r="P54" i="1" s="1"/>
  <c r="O55" i="1"/>
  <c r="P55" i="1" s="1"/>
  <c r="O29" i="1"/>
  <c r="P29" i="1" s="1"/>
  <c r="O6" i="1"/>
  <c r="P6" i="1" s="1"/>
  <c r="O71" i="1" l="1"/>
  <c r="P71" i="1" s="1"/>
  <c r="O58" i="1"/>
  <c r="P58" i="1" s="1"/>
  <c r="O14" i="1"/>
  <c r="P14" i="1" s="1"/>
  <c r="O5" i="1"/>
  <c r="O7" i="1"/>
  <c r="O8" i="1"/>
  <c r="O9" i="1"/>
  <c r="O10" i="1"/>
  <c r="O11" i="1"/>
  <c r="O12" i="1"/>
  <c r="O13" i="1"/>
  <c r="O15" i="1"/>
  <c r="O16" i="1"/>
  <c r="P16" i="1" s="1"/>
  <c r="O17" i="1"/>
  <c r="P17" i="1" s="1"/>
  <c r="O18" i="1"/>
  <c r="O19" i="1"/>
  <c r="O23" i="1"/>
  <c r="O24" i="1"/>
  <c r="O25" i="1"/>
  <c r="O26" i="1"/>
  <c r="O27" i="1"/>
  <c r="O28" i="1"/>
  <c r="O30" i="1"/>
  <c r="O31" i="1"/>
  <c r="O34" i="1"/>
  <c r="O35" i="1"/>
  <c r="O36" i="1"/>
  <c r="O37" i="1"/>
  <c r="O38" i="1"/>
  <c r="O39" i="1"/>
  <c r="O40" i="1"/>
  <c r="O41" i="1"/>
  <c r="O42" i="1"/>
  <c r="O43" i="1"/>
  <c r="O44" i="1"/>
  <c r="O45" i="1"/>
  <c r="O46" i="1"/>
  <c r="O47" i="1"/>
  <c r="O48" i="1"/>
  <c r="O49" i="1"/>
  <c r="O50" i="1"/>
  <c r="O51" i="1"/>
  <c r="O52" i="1"/>
  <c r="O53" i="1"/>
  <c r="O56" i="1"/>
  <c r="O57" i="1"/>
  <c r="O59" i="1"/>
  <c r="O60" i="1"/>
  <c r="O61" i="1"/>
  <c r="O62" i="1"/>
  <c r="O63" i="1"/>
  <c r="O64" i="1"/>
  <c r="O65" i="1"/>
  <c r="O66" i="1"/>
  <c r="O67" i="1"/>
  <c r="O68" i="1"/>
  <c r="O69" i="1"/>
  <c r="O70" i="1"/>
  <c r="O72" i="1"/>
  <c r="O73" i="1"/>
  <c r="O76" i="1"/>
  <c r="O77" i="1"/>
  <c r="O78" i="1"/>
  <c r="O79" i="1"/>
  <c r="O80" i="1"/>
  <c r="O81" i="1"/>
  <c r="O82" i="1"/>
  <c r="O85" i="1"/>
  <c r="O86" i="1"/>
  <c r="O87" i="1"/>
  <c r="O88" i="1"/>
  <c r="O89" i="1"/>
  <c r="O90" i="1"/>
  <c r="O91" i="1"/>
  <c r="O92" i="1"/>
  <c r="O93" i="1"/>
  <c r="O94" i="1"/>
  <c r="O95" i="1"/>
  <c r="O96" i="1"/>
  <c r="O97" i="1"/>
  <c r="O98" i="1"/>
  <c r="O99" i="1"/>
  <c r="O100" i="1"/>
  <c r="O101" i="1"/>
  <c r="O102" i="1"/>
  <c r="O104" i="1"/>
  <c r="O105" i="1"/>
  <c r="O106" i="1"/>
  <c r="O108" i="1"/>
  <c r="O109" i="1"/>
  <c r="O110" i="1"/>
  <c r="O111" i="1"/>
  <c r="O112" i="1"/>
  <c r="O4" i="1"/>
  <c r="P5" i="1" l="1"/>
  <c r="P7" i="1"/>
  <c r="P8" i="1"/>
  <c r="P9" i="1"/>
  <c r="P10" i="1"/>
  <c r="P11" i="1"/>
  <c r="P12" i="1"/>
  <c r="P13" i="1"/>
  <c r="P15" i="1"/>
  <c r="P18" i="1"/>
  <c r="P19" i="1"/>
  <c r="P23" i="1"/>
  <c r="P24" i="1"/>
  <c r="P25" i="1"/>
  <c r="P26" i="1"/>
  <c r="P27" i="1"/>
  <c r="P28" i="1"/>
  <c r="P30" i="1"/>
  <c r="P31" i="1"/>
  <c r="P34" i="1"/>
  <c r="P35" i="1"/>
  <c r="P36" i="1"/>
  <c r="P37" i="1"/>
  <c r="P38" i="1"/>
  <c r="P39" i="1"/>
  <c r="P40" i="1"/>
  <c r="P41" i="1"/>
  <c r="P42" i="1"/>
  <c r="P43" i="1"/>
  <c r="P44" i="1"/>
  <c r="P45" i="1"/>
  <c r="P46" i="1"/>
  <c r="P47" i="1"/>
  <c r="P48" i="1"/>
  <c r="P49" i="1"/>
  <c r="P50" i="1"/>
  <c r="P51" i="1"/>
  <c r="P52" i="1"/>
  <c r="P53" i="1"/>
  <c r="P56" i="1"/>
  <c r="P57" i="1"/>
  <c r="P59" i="1"/>
  <c r="P60" i="1"/>
  <c r="P61" i="1"/>
  <c r="P62" i="1"/>
  <c r="P63" i="1"/>
  <c r="P64" i="1"/>
  <c r="P65" i="1"/>
  <c r="P66" i="1"/>
  <c r="P67" i="1"/>
  <c r="P68" i="1"/>
  <c r="P69" i="1"/>
  <c r="P70" i="1"/>
  <c r="P72" i="1"/>
  <c r="P73" i="1"/>
  <c r="P76" i="1"/>
  <c r="P77" i="1"/>
  <c r="P78" i="1"/>
  <c r="P79" i="1"/>
  <c r="P80" i="1"/>
  <c r="P81" i="1"/>
  <c r="P82" i="1"/>
  <c r="P85" i="1"/>
  <c r="P86" i="1"/>
  <c r="P87" i="1"/>
  <c r="P88" i="1"/>
  <c r="P89" i="1"/>
  <c r="P90" i="1"/>
  <c r="P91" i="1"/>
  <c r="P92" i="1"/>
  <c r="P93" i="1"/>
  <c r="P94" i="1"/>
  <c r="P95" i="1"/>
  <c r="P96" i="1"/>
  <c r="P97" i="1"/>
  <c r="P98" i="1"/>
  <c r="P99" i="1"/>
  <c r="P100" i="1"/>
  <c r="P101" i="1"/>
  <c r="P102" i="1"/>
  <c r="P104" i="1"/>
  <c r="P105" i="1"/>
  <c r="P106" i="1"/>
  <c r="P108" i="1"/>
  <c r="P109" i="1"/>
  <c r="P110" i="1"/>
  <c r="P111" i="1"/>
  <c r="P112" i="1"/>
  <c r="P4" i="1"/>
</calcChain>
</file>

<file path=xl/sharedStrings.xml><?xml version="1.0" encoding="utf-8"?>
<sst xmlns="http://schemas.openxmlformats.org/spreadsheetml/2006/main" count="867" uniqueCount="292">
  <si>
    <t>MATRIZ DE ASPECTOS E IMPACTOS AMBIENTALES</t>
  </si>
  <si>
    <t>ITEM</t>
  </si>
  <si>
    <t>ACTIVIDAD</t>
  </si>
  <si>
    <t>ÁREAS</t>
  </si>
  <si>
    <t>ETAPA DEL CICLO DE VIDA</t>
  </si>
  <si>
    <t>ASPECTO AMBIENTAL</t>
  </si>
  <si>
    <t>DESCRIPCIÓN ASPECTO AMBIENTAL</t>
  </si>
  <si>
    <t>TIPO DE OPERACIÓN</t>
  </si>
  <si>
    <t>IMPACTO AMBIENTAL</t>
  </si>
  <si>
    <t>RECURSO AFECTADO</t>
  </si>
  <si>
    <t>CRITERIO</t>
  </si>
  <si>
    <t>TOTAL</t>
  </si>
  <si>
    <t>SIGNIFICANCIA</t>
  </si>
  <si>
    <t>CONTROL OPERACIONAL</t>
  </si>
  <si>
    <t>TIPO DE IMPACTO</t>
  </si>
  <si>
    <t>FRECUENCIA</t>
  </si>
  <si>
    <t>EXTENSIÓN</t>
  </si>
  <si>
    <t>LEGISLACION APLICABLE</t>
  </si>
  <si>
    <t>AFECTACIÓN</t>
  </si>
  <si>
    <t>Manejo de Archivo, publicaciones, impresión  y fotocopiado de documentos que genera el MinCIT, comunicaciones internas y externas, documentos y correspondencia en medio físico.</t>
  </si>
  <si>
    <t>Todas las áreas del MinCIT</t>
  </si>
  <si>
    <t>Adquisición o contratación</t>
  </si>
  <si>
    <t>Implementar Criterios Verdes en la contratación Pública</t>
  </si>
  <si>
    <t>Normal</t>
  </si>
  <si>
    <t>Preservación de Recursos Naturales</t>
  </si>
  <si>
    <t>Todos</t>
  </si>
  <si>
    <t>Desarrollo</t>
  </si>
  <si>
    <t>Consumo de energía eléctrica</t>
  </si>
  <si>
    <t>Consumo de energía en las actividades diarias.</t>
  </si>
  <si>
    <t>Agotamiento de los recursos naturales</t>
  </si>
  <si>
    <t>Aprovechamiento o disposición final</t>
  </si>
  <si>
    <t>Generación de residuos aprovechables</t>
  </si>
  <si>
    <t>Generación de residuos de plástico, aluminio, vidrio, papel y cartón</t>
  </si>
  <si>
    <t>Reducción de afectación al ambiente</t>
  </si>
  <si>
    <t>Agua y suelo</t>
  </si>
  <si>
    <t>Generación de residuos peligrosos</t>
  </si>
  <si>
    <t>Generación de residuos peligrosos- Tóner</t>
  </si>
  <si>
    <t>Contaminación del suelo</t>
  </si>
  <si>
    <t>Suelo</t>
  </si>
  <si>
    <t>Reducir Puntos de Extracción No Autorizados</t>
  </si>
  <si>
    <t>Preservación de Ecosistemas</t>
  </si>
  <si>
    <t>Consumo de papel</t>
  </si>
  <si>
    <t>Corresponde al uso de papel para la impresión de documentos</t>
  </si>
  <si>
    <t>Disposición del Papel Usado</t>
  </si>
  <si>
    <t>Evitar tala de Arboles para nueva fabricación</t>
  </si>
  <si>
    <t>Uso continúo de impresoras, fotocopiadora, computadoras,  equipos de comunicación y en general equipos eléctricos y electrónicos, periféricos de computadores y similares</t>
  </si>
  <si>
    <t>Garantizar que los equipos a utilizar sean los que poseen alta eficiencia y mayor rendimiento en relación con su consumo energético</t>
  </si>
  <si>
    <t>Consumo de combustible</t>
  </si>
  <si>
    <t>Energético</t>
  </si>
  <si>
    <t>Oficina de Sistemas de Información</t>
  </si>
  <si>
    <t>Emisión de ruido ambiental</t>
  </si>
  <si>
    <t>Uso de planta eléctrica como sistema de respaldo en caso de corte de energía</t>
  </si>
  <si>
    <t>Anormal</t>
  </si>
  <si>
    <t>Afectación a la comunidad</t>
  </si>
  <si>
    <t>Aire</t>
  </si>
  <si>
    <t>Generación de residuos peligrosos trapos y herramientas impregnados de sustancias químicas como solventes o pegantes y/o similares</t>
  </si>
  <si>
    <t>Garantizar que las sustancias químicas  utilizadas en ejecución contractual dan cumplimiento a lo estipulado en la legislación vigente y aplicable</t>
  </si>
  <si>
    <t>Manejo de sustancias químicas- solventes pegantes y líquidos de limpieza</t>
  </si>
  <si>
    <t>Se relaciona con el desarrollo de acciones tendientes al ahorro y uso eficiente del recurso energético</t>
  </si>
  <si>
    <t>Generación de conciencia ambiental</t>
  </si>
  <si>
    <r>
      <rPr>
        <sz val="8"/>
        <rFont val="Calibri"/>
        <family val="2"/>
        <scheme val="minor"/>
      </rPr>
      <t>Generación de emisiones atmosféricas
(fuentes fijas)</t>
    </r>
  </si>
  <si>
    <t>Contaminación del aire</t>
  </si>
  <si>
    <t>Consumo de alimentos y otros dentro de las sedes</t>
  </si>
  <si>
    <t>Cafeterías y Restaurante</t>
  </si>
  <si>
    <t>Consumo de energía en las actividades diarias, hornos microondas</t>
  </si>
  <si>
    <t>Producción de residuos de papel, cartón, vidrio y plástico</t>
  </si>
  <si>
    <r>
      <rPr>
        <sz val="8"/>
        <rFont val="Calibri"/>
        <family val="2"/>
        <scheme val="minor"/>
      </rPr>
      <t>Reducción de afectación al
ambiente</t>
    </r>
  </si>
  <si>
    <t>Consumo de agua</t>
  </si>
  <si>
    <t>Agua</t>
  </si>
  <si>
    <t>Generación de residuos no aprovechables</t>
  </si>
  <si>
    <t>Corresponde a los residuos de alimentos, y a los residuos de embalaje para almuerzos y la mezcla de los mismos</t>
  </si>
  <si>
    <t>Sobrepresión del relleno sanitario</t>
  </si>
  <si>
    <t>Restaurante</t>
  </si>
  <si>
    <t>Corresponde a los sobrantes de comida - residuos orgánicos - residuos de alimentos</t>
  </si>
  <si>
    <t>Corresponde a los residuos de aceite de cocina usado</t>
  </si>
  <si>
    <t>Contaminación del agua</t>
  </si>
  <si>
    <t>Disposición de residuos</t>
  </si>
  <si>
    <t>Posible presencia de plagas</t>
  </si>
  <si>
    <t>Generación de aguas residuales domésticas</t>
  </si>
  <si>
    <t>Generación de vertimientos producto del lavado  de frutas y enseres.</t>
  </si>
  <si>
    <t>Ruptura del residuo peligroso- Bombillas</t>
  </si>
  <si>
    <t>Emergencia</t>
  </si>
  <si>
    <t>Generación de residuos peligrosos trapos, herramientas  y contenedores impregnados de sustancias químicas como solventes o pegantes y/o similares</t>
  </si>
  <si>
    <t>Consumo y manejo de sustancias químicas</t>
  </si>
  <si>
    <t>Derrame de sustancias químicas- solventes pegantes y líquidos de limpieza. Incluye los utilizados por proveedores y contratistas.</t>
  </si>
  <si>
    <t>Planta eléctrica</t>
  </si>
  <si>
    <t>Mantenimiento de la planta eléctrica</t>
  </si>
  <si>
    <t>Derrames</t>
  </si>
  <si>
    <t>Posibles derrames de combustible y/o aceite en el mantenimiento de la planta eléctrica</t>
  </si>
  <si>
    <t>Se relaciona con el desarrollo de acciones tendientes al ahorro y uso eficiente del recurso agua</t>
  </si>
  <si>
    <r>
      <rPr>
        <sz val="8"/>
        <rFont val="Calibri"/>
        <family val="2"/>
        <scheme val="minor"/>
      </rPr>
      <t>Implementar  el  Programa  de  Sensibilización y Comunicación Ambiental
Implementar  el  Programa  de  Uso  Eficiente del Agua
Circular interna para el ahorro y uso eficiente de la energía y el agua.</t>
    </r>
  </si>
  <si>
    <t>Se relaciona con el desarrollo de acciones tendientes al ahorro y uso eficiente del recurso agua en actividades realizadas por proveedores y contratistas</t>
  </si>
  <si>
    <t>Se relaciona con el desarrollo de acciones tendientes al ahorro y uso eficiente del recurso energético en acciones realizadas por proveedores y contratistas</t>
  </si>
  <si>
    <t>Otros aspectos ambientales</t>
  </si>
  <si>
    <t>Se relaciona con situaciones antrópicas no intencionales causantes de incendio y/o explosión</t>
  </si>
  <si>
    <t>Contaminación de los recursos naturales</t>
  </si>
  <si>
    <t>Fuga de gas refrigerante de los aires acondicionados</t>
  </si>
  <si>
    <t>Uso y mantenimiento preventivo y correctivo del parque automotor</t>
  </si>
  <si>
    <t>Exteriores</t>
  </si>
  <si>
    <t>Suscripción de contrato (s) para el suministro de combustible y mantenimiento de vehículos</t>
  </si>
  <si>
    <t>Parqueaderos y exteriores</t>
  </si>
  <si>
    <r>
      <rPr>
        <sz val="8"/>
        <rFont val="Calibri"/>
        <family val="2"/>
        <scheme val="minor"/>
      </rPr>
      <t>Generación de emisiones atmosféricas
(fuentes móviles)</t>
    </r>
  </si>
  <si>
    <t>Generación de emisiones por consumo de combustible</t>
  </si>
  <si>
    <t>Posibles derrames de aceites y líquidos de frenos, y demás sustancias químicas de los vehículos del MinCIT</t>
  </si>
  <si>
    <t>Talleres o Concesionarios encargados del mantenimiento</t>
  </si>
  <si>
    <t>Se relaciona con el agua utilizada para el lavado de vehículos</t>
  </si>
  <si>
    <t>Generación de residuos peligrosos por mantenimiento (aceites usados)</t>
  </si>
  <si>
    <t>Generación de residuos peligrosos por mantenimiento (baterías)</t>
  </si>
  <si>
    <r>
      <rPr>
        <sz val="8"/>
        <rFont val="Calibri"/>
        <family val="2"/>
        <scheme val="minor"/>
      </rPr>
      <t>Talleres o Concesionarios encargados del
mantenimiento</t>
    </r>
  </si>
  <si>
    <t>Generación de residuos peligrosos por mantenimiento (filtros)</t>
  </si>
  <si>
    <t>Generación de residuos contaminados con aceite</t>
  </si>
  <si>
    <t>Generación de residuos peligrosos por mantenimiento (llantas)</t>
  </si>
  <si>
    <t>Corresponde a la generación de vertimientos derivados del lavado de vehículos</t>
  </si>
  <si>
    <t>Uso de baños</t>
  </si>
  <si>
    <t>Baños</t>
  </si>
  <si>
    <t>Consumo de energía en las baterías de baños</t>
  </si>
  <si>
    <t>Uso y disposición de elementos de aseo personal como toallas higiénicas, tampones, pañales, cepillos de dientes, frascos  vacíos de enjuagues bucales, seda dental,  ambientadores en pasta, contenedores de maquillaje que terminaron su vida útil.</t>
  </si>
  <si>
    <t>Instalaciones Hidrosanitarias</t>
  </si>
  <si>
    <t>Generación de residuos bio sanitarios</t>
  </si>
  <si>
    <t>Actividades de aseo y limpieza</t>
  </si>
  <si>
    <t>Uso de Productos De Aseo Biodegradables</t>
  </si>
  <si>
    <t>Uso de Productos Biodegradables</t>
  </si>
  <si>
    <t>Evitar contaminación de cuerpos de agua</t>
  </si>
  <si>
    <t>Implementar el Programa de Compra Públicas Sostenibles</t>
  </si>
  <si>
    <t>Acciones orientadas a la prevención de la contaminación y el uso eficiente de los recursos naturales</t>
  </si>
  <si>
    <t>Evitar Contaminación del Suelo</t>
  </si>
  <si>
    <t>Piletas de aseo</t>
  </si>
  <si>
    <t>Generación de residuos peligrosos provenientes del consumo de sustancias químicas utilizadas para el aseo de las instalaciones</t>
  </si>
  <si>
    <t>Manejo de sustancias químicas- líquidos de limpieza</t>
  </si>
  <si>
    <t>Se relaciona con las actividades  de lavado de implementos de aseo (traperos, limpiones, Bayetillas entre otras, utilería (Losa,  cubiertos entre otros),</t>
  </si>
  <si>
    <t>Cafeterías</t>
  </si>
  <si>
    <t>Corresponde a los elementos de cocina empleados por el personal, observando la disposición de guantes, toallas de cocina, limpiones, bayetillas y similares.</t>
  </si>
  <si>
    <t>Baños, cafeterías y piletas de aseo</t>
  </si>
  <si>
    <t>Generación de Aguas Residuales domesticas derivadas de uso de baños y cocinas, dadas las características de los vertimientos generados estos no son considerados de interés sanitario</t>
  </si>
  <si>
    <t>Piso 1</t>
  </si>
  <si>
    <t>Relacionamiento con el público</t>
  </si>
  <si>
    <t>Generación de residuos de papel</t>
  </si>
  <si>
    <t>Corresponde a residuos de alimentos y otros de características no aprovechables, dispuestas por los visitantes en el ecopunto</t>
  </si>
  <si>
    <t>Posibles situaciones de orden público que puedan desembocar en una explosión</t>
  </si>
  <si>
    <t>Fumigación y control de plagas de las instalaciones</t>
  </si>
  <si>
    <t>Emisión de Contaminantes generadas por los productos químicos</t>
  </si>
  <si>
    <r>
      <rPr>
        <b/>
        <sz val="8"/>
        <rFont val="Calibri"/>
        <family val="2"/>
        <scheme val="minor"/>
      </rPr>
      <t>Atención de consultas médicas, sala de lactancia
- desarrollo de jornadas de salud y bienestar</t>
    </r>
  </si>
  <si>
    <t>Consultorio 2 Piso</t>
  </si>
  <si>
    <r>
      <rPr>
        <sz val="8"/>
        <rFont val="Calibri"/>
        <family val="2"/>
        <scheme val="minor"/>
      </rPr>
      <t>Agotamiento de los
recursos naturales</t>
    </r>
  </si>
  <si>
    <t>Uso gimnasio en actividades deportivas - ejercicios</t>
  </si>
  <si>
    <t>Gimnasio 2 Piso</t>
  </si>
  <si>
    <t>Corresponde a la energía utilizada por la máquinas del gimnasio</t>
  </si>
  <si>
    <t>Contratación Pública Sostenible</t>
  </si>
  <si>
    <t>Corresponde a la inclusión de criterios de Sostenibilidad en la Contratación de Bienes y Servicios de la entidad</t>
  </si>
  <si>
    <t>Los elementos para la prestación del servicio de cafetería serán de materiales reutilizables, lavables o de larga duración (por ejemplo: vidrio, cerámica o similares).</t>
  </si>
  <si>
    <t>Promoción de movilidad sostenible</t>
  </si>
  <si>
    <t>Adecuación de áreas, puestos de trabajo, construcción de espacios para archivos o puestos de trabajo, desmantelamiento o cese de actividades</t>
  </si>
  <si>
    <t>Generación de residuos peligrosos (pinturas, varsol, trapos y brochas impregnados con sustancias químicas como pinturas y otros), Como también de sus envases y empaques</t>
  </si>
  <si>
    <t>Generación de residuos de construcción y demolición</t>
  </si>
  <si>
    <t>Corresponde a los residuos generados como resultado del desarrollo de obras civiles para la adecuación de áreas, puestos de trabajo, construcción de espacios para archivos o puestos de trabajo, desmantelamiento o cese de actividades</t>
  </si>
  <si>
    <t>Actividades desarrolladas desde los procesos misionales que contribuyen a la sostenibilidad ambiental del país.</t>
  </si>
  <si>
    <t>Actividades desarrolladas para el fortalecimiento de la gestión ambiental de otros bienes inmuebles de la entidad (no incluidos en el alcance de la certificación ISO 14001:2015)</t>
  </si>
  <si>
    <t>Otros bienes inmuebles de la entidad</t>
  </si>
  <si>
    <t>Programa para el Fortalecimiento de la gestión ambiental de otros bienes inmuebles de la entidad</t>
  </si>
  <si>
    <t>PROCESO: Direccionamiento Estratégico</t>
  </si>
  <si>
    <t>Fecha de Actualización:</t>
  </si>
  <si>
    <t>Versión de la Actualización:</t>
  </si>
  <si>
    <t>Código: DE-FM-027
 Versión: 07 
Vigencia:27/07/2022</t>
  </si>
  <si>
    <t>Garantizar que el papel usado en el Ministerio provenga de Plantaciones Forestales Sostenibles o certificadas con el Sello Ambiental Colombiano</t>
  </si>
  <si>
    <t>Implementar el Programa de Compras Públicas Sostenibles</t>
  </si>
  <si>
    <t>Implementar el Programa de Gestión Integral de Residuos Sólidos</t>
  </si>
  <si>
    <t>Implementar el  Programa de Gestión Integral de Residuos Sólidos.
Implementar el  Procedimiento de administración de bienes devolutivos y de consumo.
Implementar el Programa de Compra Públicas Sostenibles</t>
  </si>
  <si>
    <t>Implementar el Programa de uso eficiente de papel.
Implementar procedimiento de control de documentos.
Implementar procedimiento administración de bienes devolutivos y de consumo.
Implementar  procedimiento de actualización de tecnologías.</t>
  </si>
  <si>
    <t>Implementar el  Programa de Gestión Integral de Residuos Sólidos.</t>
  </si>
  <si>
    <t>Implementar el Programa de Uso Eficiente de Energía.</t>
  </si>
  <si>
    <t>Adecuación del área con el fin de minimizar el ruido generado por el funcionamiento de la planta eléctrica</t>
  </si>
  <si>
    <t>Implementar Procedimiento Administración de servicios generales.
Implementar el Programa de Gestión Integral de Residuos Sólidos.
Implementar el Programa de Compras Públicas Sostenibles.</t>
  </si>
  <si>
    <t>Implementar el Programa de Compras Públicas Sostenibles.</t>
  </si>
  <si>
    <t>Implementar el Programa de Gestión Integral de Residuos Sólidos.
Implementar el Programa de Compras Públicas Sostenibles.</t>
  </si>
  <si>
    <t>Implementar Guía para el manejo de sustancias químicas</t>
  </si>
  <si>
    <t>Implementar el Programa de Sensibilización y Comunicación Ambiental
Implementar el Programa de Uso Eficiente de Energía
Circular interna para el ahorro y uso eficiente de la energía y el agua.</t>
  </si>
  <si>
    <t>Implementar el Programa de Compras Públicas Sostenibles.
Programa anual de servicios generales  y de
mantenimiento</t>
  </si>
  <si>
    <t>Implementar el Programa de Uso Eficiente del Agua</t>
  </si>
  <si>
    <t>Implementar el Programa de Uso Eficiente del  Agua, el Programa anual de servicios generales y de mantenimiento</t>
  </si>
  <si>
    <t>Implementar el Programa de  Compra Públicas Sostenibles.
el Programa anual de servicios generales y de mantenimiento.
Fumigación y control de plagas.</t>
  </si>
  <si>
    <t>Implementar el Programa de Gestión Integral de Residuos Sólidos
Implementar la guía para el manejo de bombillas usadas
Implementar el Programa  de Compras Públicas Sostenibles</t>
  </si>
  <si>
    <t>Implementar el Programa de  Gestión Integral de Residuos Sólidos
Implementar el Instructivo para el manejo de bombillas rotas.
Implementar el procedimiento preparación  y respuesta ante emergencias ambientales.</t>
  </si>
  <si>
    <t>Implementar el Programa de Gestión Integral de Residuos Sólidos
Implementar el Instructivo para el manejo de bombillas rotas.
Implementar el procedimiento preparación y respuesta ante emergencias ambientales</t>
  </si>
  <si>
    <t>Implementar el Programa de  Gestión Integral de Residuos Sólidos
Implementar el Programa de Compras Públicas Sostenibles</t>
  </si>
  <si>
    <t>Implementar el procedimiento preparación  y respuesta ante emergencias ambientales</t>
  </si>
  <si>
    <t>Implementar el  procedimiento  preparación  y respuesta ante emergencias ambientales
Contar con Kit de emergencias ambientales</t>
  </si>
  <si>
    <t>Implementar el Programa de Sensibilización y Comunicación Ambiental
Implementar el Programa de Uso Eficiente del Agua
Circular interna para el ahorro y uso eficiente de la energía y el agua.</t>
  </si>
  <si>
    <t>Implementar el Programa de Uso  Eficiente de Energía.
Implementar el Programa de Sensibilización y Comunicación Ambiental
Circular interna para el ahorro y uso eficiente de la energía y el agua.</t>
  </si>
  <si>
    <t>Dar cumplimiento al Plan de  gestión para la prevención y  atención de emergencias diseñado    para los  Edificios  Centro  de Comercio Internacional y Palma Real.
Implementar las acciones lideradas desde el Sistema de Seguridad y Salud en el Trabajo.</t>
  </si>
  <si>
    <t>Implementar el  Programa de Compras Públicas Sostenibles</t>
  </si>
  <si>
    <t>Implementar el programa de control de emisiones atmosféricas</t>
  </si>
  <si>
    <t>Implementar el procedimiento preparación  y respuesta ante emergencias ambientales
Contar con Kit de emergencias ambientales y kit de carreteras.</t>
  </si>
  <si>
    <t>Implementar el  Programa de Gestión Integral de Residuos Sólidos
Solicitar al contratista que realiza el mantenimiento, los certificados de gestión de residuos peligrosos     (aceite usado) y documentos asociados con la    legalidad ambiental</t>
  </si>
  <si>
    <t>Implementar el  Programa de Gestión Integral de Residuos Sólidos
Solicitar al contratista que realiza el mantenimiento, los certificados de gestión de residuos peligrosos     (baterías) y documentos asociados con la    legalidad ambiental</t>
  </si>
  <si>
    <t>Implementar el  Programa de Gestión Integral de Residuos Sólidos
Implementar el Programa de Compras
Públicas Sostenibles</t>
  </si>
  <si>
    <t>Implementar el Programa de Compras Públicas Sostenibles
Implementar el Programa de Gestión Integral de Residuos Sólidos</t>
  </si>
  <si>
    <t>Implementar el  Programa de Gestión Integral de Residuos Sólidos</t>
  </si>
  <si>
    <t>Mantener las hojas de seguridad de las sustancias.
Verificación de rotulado.
Implementar el procedimiento preparación  y respuesta ante emergencias ambientales</t>
  </si>
  <si>
    <t>Implementar el Programa de Uso Eficiente del Agua
Implementar el Programa de Compras Públicas Sostenibles</t>
  </si>
  <si>
    <t>Implementar el Programa de  Gestión Integral de Residuos Sólidos</t>
  </si>
  <si>
    <t>Implementar el Programa de  Compra Públicas Sostenibles</t>
  </si>
  <si>
    <t>Implementar de uso eficiente del papel Implementar el decálogo de buenas prácticas
ambientales</t>
  </si>
  <si>
    <r>
      <rPr>
        <sz val="8"/>
        <rFont val="Calibri"/>
        <family val="2"/>
        <scheme val="minor"/>
      </rPr>
      <t xml:space="preserve">Dar cumplimiento al Plan de gestión para la prevención y atención  de emergencias diseñado    para los Edificios Centro de Comercio Internacional y Palma Real.
Implementar las acciones lideradas desde el </t>
    </r>
    <r>
      <rPr>
        <b/>
        <sz val="8"/>
        <rFont val="Calibri"/>
        <family val="2"/>
        <scheme val="minor"/>
      </rPr>
      <t xml:space="preserve">Subsistema </t>
    </r>
    <r>
      <rPr>
        <sz val="8"/>
        <rFont val="Calibri"/>
        <family val="2"/>
        <scheme val="minor"/>
      </rPr>
      <t>de Seguridad  y Salud en el Trabajo.</t>
    </r>
  </si>
  <si>
    <t>Solicitar fichas técnicas, hojas de datos de seguridad   de los productos químicos al contratista que realice la fumigación.
Solicitar la certificación  de  manejo y disposición de residuos sólidos
Implementar el Programa de Gestión
Integral de Residuos Sólidos</t>
  </si>
  <si>
    <t>Solicitar fichas técnicas, hojas de datos de seguridad   de los productos químicos al contratista que realice la fumigación.</t>
  </si>
  <si>
    <t>Implementar el  Programa de Gestión Integral de Residuos Sólidos
Solicitar los documentos asociado a la disposición final de los residuos generados</t>
  </si>
  <si>
    <t>Implementar el Programa de Gestión Integral de Residuos Sólidos
Implementar el Programa de Compras Públicas Sostenibles</t>
  </si>
  <si>
    <t>Los definidos en la caracterización de los procesos misionales de la entidad.</t>
  </si>
  <si>
    <t>Los definidos en los actos administrativos relativos a   otros bienes inmuebles de la entidad.</t>
  </si>
  <si>
    <t>Corresponde al agua utilizada para el funcionamiento de la batería sanitaria (Sanitario, Orinal y lavamanos)</t>
  </si>
  <si>
    <t>Posible derrame de jabones, desinfectantes y otras sustancias químicas que ingresen y se guarden para el aseo de las instalaciones.</t>
  </si>
  <si>
    <t>Consumo de energía en los equipos dispuestos para atención al ciudadano</t>
  </si>
  <si>
    <t>Corresponde al Proceso de Disposición (reciclaje)  del Papel que ha sido usado para impresión por ambas caras</t>
  </si>
  <si>
    <t>Suministro de energía para el uso de aparatos eléctricos y electrónicos - Uso de planta eléctrica como sistema de respaldo en caso de corte de energía</t>
  </si>
  <si>
    <t>Corresponde al funcionamiento normal de los  aires acondicionados de los centros de computo</t>
  </si>
  <si>
    <t>Consumo de agua en la preparación de alimentos, de bebidas frías y calientes</t>
  </si>
  <si>
    <t>Manejo de sustancias químicas- solventes pegantes y líquidos de limpieza pinturas. Eje: varsol, trapos y brochas impregnados con sustancias químicas como pinturas y otros</t>
  </si>
  <si>
    <t>Corresponde al suministro del combustible para el funcionamiento del parque Automotor</t>
  </si>
  <si>
    <t>Generación de residuos peligrosos - envases de los productos químicos</t>
  </si>
  <si>
    <t>Se relaciona con derrame de las sustancias utilizadas para la fumigación</t>
  </si>
  <si>
    <t>Consumo de energía en el consultorio</t>
  </si>
  <si>
    <t>Corresponde al agua utilizada para el funcionamiento de las instalaciones sanitarias del gimnasio</t>
  </si>
  <si>
    <t>Generación de emisiones atmosféricas 
(fuentes fijas)</t>
  </si>
  <si>
    <t>Generación de vertimientos de residuos no domésticos con descargas en el alcantarillado</t>
  </si>
  <si>
    <t>TI</t>
  </si>
  <si>
    <t>F</t>
  </si>
  <si>
    <t>E</t>
  </si>
  <si>
    <t>LA</t>
  </si>
  <si>
    <t>A</t>
  </si>
  <si>
    <t>Criterio</t>
  </si>
  <si>
    <t>Mantenimiento de instalaciones eléctricas (incluye planta eléctrica) e hidrosanitarias, hardware y sistema de aire acondicionado</t>
  </si>
  <si>
    <t>Implementar el  Programa de Uso Eficiente de Energía.
Circular interna para el ahorro y uso eficiente de la energía</t>
  </si>
  <si>
    <t>Contribución al cambio climático</t>
  </si>
  <si>
    <t>Uso limitado y mantenimiento de la planta en emergencias</t>
  </si>
  <si>
    <t>Contribucción al cambio climático</t>
  </si>
  <si>
    <t>Emisiones de GEI</t>
  </si>
  <si>
    <t>Mantenimiento preventivo de vehículos
Plan de movilidad sostenible</t>
  </si>
  <si>
    <t xml:space="preserve">Incremento de la huella de carbono  </t>
  </si>
  <si>
    <t>Implementar el Programa de Uso Eficiente de Energía.
Instalación de iluminación LED con sensores de movimiento.
Uso de temporizadores o sensores para evitar consumos innecesarios.</t>
  </si>
  <si>
    <t>Implementar el Programa de Uso Eficiente de Energía.
Decálogo de buenas prácticas</t>
  </si>
  <si>
    <t>Contribución a la huella de carbono institucional</t>
  </si>
  <si>
    <r>
      <t xml:space="preserve">Implementar el Programa de Uso Eficiente de Energía.
Circular interna para el ahorro y uso eficiente de la energía.
</t>
    </r>
    <r>
      <rPr>
        <b/>
        <sz val="8"/>
        <rFont val="Calibri"/>
        <family val="2"/>
        <scheme val="minor"/>
      </rPr>
      <t>Decálogo de buenas prácticas ambientales</t>
    </r>
  </si>
  <si>
    <t>CRITERIOS</t>
  </si>
  <si>
    <t xml:space="preserve">TIPO DE IMPACTO </t>
  </si>
  <si>
    <t>Impacto es positivo</t>
  </si>
  <si>
    <t>Impacto es negativo</t>
  </si>
  <si>
    <t>Frecuencia</t>
  </si>
  <si>
    <t xml:space="preserve">Nada </t>
  </si>
  <si>
    <t>Raro o poco frecuente</t>
  </si>
  <si>
    <t xml:space="preserve">Ocasional </t>
  </si>
  <si>
    <t>Frecuente</t>
  </si>
  <si>
    <t>Permanente</t>
  </si>
  <si>
    <t>Extensión</t>
  </si>
  <si>
    <t>Local/puntal</t>
  </si>
  <si>
    <t>Parcial</t>
  </si>
  <si>
    <t>Extenso</t>
  </si>
  <si>
    <t>Legislación aplicable</t>
  </si>
  <si>
    <t>Afectación</t>
  </si>
  <si>
    <t>Normativa clara y estricta</t>
  </si>
  <si>
    <t>No xiste normativa especifica</t>
  </si>
  <si>
    <t>Normativa clara, pero con baja exigencia</t>
  </si>
  <si>
    <t>Alta</t>
  </si>
  <si>
    <t>Moderada</t>
  </si>
  <si>
    <t>Baja afecta</t>
  </si>
  <si>
    <t>Emisiones directas de GEI (Gases de Efecto Invernadero)</t>
  </si>
  <si>
    <t>Implementar el Programa de Uso Eficiente de Energía.
Circular interna para el ahorro y uso eficiente de la energía.</t>
  </si>
  <si>
    <t>Emisión directa de GEI de alto Potencial de Calentamiento Global</t>
  </si>
  <si>
    <t>Implementar el  Programa de Uso Eficiente de Energía.
Circular interna para el ahorro y uso eficiente de la energía
Decálogo de buenas prácticas ambientales</t>
  </si>
  <si>
    <t>Limitación del recurso hídrico</t>
  </si>
  <si>
    <t>Implementar el Programa de Uso Eficiente del Agua
Plan de contingencia para abastecimiento alternativo</t>
  </si>
  <si>
    <t>Consumo de agua en la preparación de alimentos, de bebidas frías y calientes en escasez o racionamiento del recurso.</t>
  </si>
  <si>
    <t>Corresponde al agua utilizada para el funcionamiento de la batería sanitaria (Sanitario, Orinal y lavamanos) en eventos escasez o racionamiento del recurso</t>
  </si>
  <si>
    <t>Se relaciona con las actividades  de lavado de implementos de aseo (traperos, limpiones, Bayetillas entre otras, utilería (Losa,  cubiertos entre otros) en eventos escasez o racionamiento del recurso</t>
  </si>
  <si>
    <t xml:space="preserve">Operación de oficinas </t>
  </si>
  <si>
    <t xml:space="preserve">Exposición a eventos climáticos </t>
  </si>
  <si>
    <t>Implementar el Plan de emergencias y evacuación</t>
  </si>
  <si>
    <t>Vulnerablidad frente a la variabilidad climática</t>
  </si>
  <si>
    <t xml:space="preserve">Implementar el Programa de Sensibilización y Comunicación Ambiental
Plan Estratégico de Seguridad Vial </t>
  </si>
  <si>
    <t>Generación de residuos bio sanitarios (guantes, tapa bocas y baja lenguas)</t>
  </si>
  <si>
    <t>Consolidar información  relacionada con la prestación del servicio de millas correspondientes a los vuelos realizados en relación con las emisiones de CO2 asociadas</t>
  </si>
  <si>
    <t>Actividades, servicios, infraestructura o personas de la institución que pueden verse afectadas por fenomenos como lluvias intensas, inundaciones, granizo, sismo</t>
  </si>
  <si>
    <t>Se relaciona con el desarrollo de acciones tendientes a la promoción de la movilidad sostenible ( Uso de transporte público, bicicleta y teletrabajo)</t>
  </si>
  <si>
    <t>Corresponde al desarrollo de acciones lideradas por los Viceministerios de desarrollo empresarial, turismo y comercio exterior en las que se promueve la formulación e implementación de políticas e instrumentos que contribuyen a la sostenibilidad ambiental del país</t>
  </si>
  <si>
    <t xml:space="preserve">Agua </t>
  </si>
  <si>
    <t>Generación de residuos peligrosos- Finalización de la vida útil del equipo eléctrico, electrónico o de comunicaciones (pilas)</t>
  </si>
  <si>
    <t>Generación de residuos peligrosos- Finalización de la vida útil del equipo eléctrico, electrónico o de comunicaciones (baterías)</t>
  </si>
  <si>
    <t>Generación de residuos peligrosos- Finalización de la vida útil del equipo eléctrico, electrónico o de comunicaciones (cargadores)</t>
  </si>
  <si>
    <t>Generación de residuos peligrosos- Finalización de la vida útil del equipo eléctrico, electrónico o de comunicaciones (periféricos de computadores).</t>
  </si>
  <si>
    <t>Generación de residuos peligrosos- Balastros, Bombillas, LED y Similares</t>
  </si>
  <si>
    <r>
      <rPr>
        <b/>
        <sz val="8"/>
        <rFont val="Calibri"/>
        <family val="2"/>
        <scheme val="minor"/>
      </rPr>
      <t xml:space="preserve">Inclusión:
</t>
    </r>
    <r>
      <rPr>
        <sz val="8"/>
        <rFont val="Calibri"/>
        <family val="2"/>
        <scheme val="minor"/>
      </rPr>
      <t xml:space="preserve">Enmienda del cambio climatico de acuerdo a lo establecido en la norma ISO 14001:2015
Actividad 13: Operación de oficinas; exposición a eventos climaticos corresponde a las actividades, servicios, infraestructura o personas de la institución que pueden verse afectadas por fenomenos como lluvias intensas, inundaciones, granizo, sismo.
</t>
    </r>
    <r>
      <rPr>
        <b/>
        <sz val="8"/>
        <rFont val="Calibri"/>
        <family val="2"/>
        <scheme val="minor"/>
      </rPr>
      <t xml:space="preserve">Modificación:
</t>
    </r>
    <r>
      <rPr>
        <sz val="8"/>
        <rFont val="Calibri"/>
        <family val="2"/>
        <scheme val="minor"/>
      </rPr>
      <t xml:space="preserve">Se agregaron impactos ambientales como incremento de la huella de carbono, emisiones de GEI y contribución al cambio climático en actividades relacionadas con los aspectos ambientales de consumo de energía eléctrica, combustible, fuga de gas refrigerante entre otras. 
Se agregaron impactos ambientales como limitación del recurso hídrico y vulnerabilidad de la variabilidad climática en actividades relacionadas con los aspectos ambientales de consumo de agua.
</t>
    </r>
    <r>
      <rPr>
        <b/>
        <sz val="8"/>
        <rFont val="Calibri"/>
        <family val="2"/>
        <scheme val="minor"/>
      </rPr>
      <t xml:space="preserve">Eliminación:
No aplica </t>
    </r>
  </si>
  <si>
    <r>
      <rPr>
        <b/>
        <sz val="8"/>
        <rFont val="Calibri"/>
        <family val="2"/>
        <scheme val="minor"/>
      </rPr>
      <t xml:space="preserve">Inclusión: </t>
    </r>
    <r>
      <rPr>
        <sz val="8"/>
        <rFont val="Calibri"/>
        <family val="2"/>
        <scheme val="minor"/>
      </rPr>
      <t xml:space="preserve">Ninguno
</t>
    </r>
    <r>
      <rPr>
        <b/>
        <sz val="8"/>
        <rFont val="Calibri"/>
        <family val="2"/>
        <scheme val="minor"/>
      </rPr>
      <t xml:space="preserve">Modificación: </t>
    </r>
    <r>
      <rPr>
        <sz val="8"/>
        <rFont val="Calibri"/>
        <family val="2"/>
        <scheme val="minor"/>
      </rPr>
      <t xml:space="preserve">Ninguno
</t>
    </r>
    <r>
      <rPr>
        <b/>
        <sz val="8"/>
        <rFont val="Calibri"/>
        <family val="2"/>
        <scheme val="minor"/>
      </rPr>
      <t xml:space="preserve">Eliminación: </t>
    </r>
    <r>
      <rPr>
        <sz val="8"/>
        <rFont val="Calibri"/>
        <family val="2"/>
        <scheme val="minor"/>
      </rPr>
      <t>Ninguno</t>
    </r>
    <r>
      <rPr>
        <b/>
        <sz val="8"/>
        <rFont val="Calibri"/>
        <family val="2"/>
        <scheme val="minor"/>
      </rPr>
      <t xml:space="preserve">
Observación: </t>
    </r>
    <r>
      <rPr>
        <sz val="8"/>
        <rFont val="Calibri"/>
        <family val="2"/>
        <scheme val="minor"/>
      </rPr>
      <t>Se realizó la respectiva revisión.</t>
    </r>
  </si>
  <si>
    <t>Historial de cambios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</si>
</sst>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d/yyyy;@"/>
  </numFmts>
  <fonts count="5" x14ac:knownFonts="1">
    <font>
      <sz val="11"/>
      <color theme="1"/>
      <name val="Calibri"/>
      <family val="2"/>
      <scheme val="minor"/>
    </font>
    <font>
      <sz val="8"/>
      <color rgb="FF000000"/>
      <name val="Calibri"/>
      <family val="2"/>
      <scheme val="minor"/>
    </font>
    <font>
      <b/>
      <sz val="8"/>
      <name val="Calibri"/>
      <family val="2"/>
      <scheme val="minor"/>
    </font>
    <font>
      <sz val="8"/>
      <name val="Calibri"/>
      <family val="2"/>
      <scheme val="minor"/>
    </font>
    <font>
      <b/>
      <sz val="8"/>
      <color rgb="FF000000"/>
      <name val="Calibri"/>
      <family val="2"/>
      <scheme val="minor"/>
    </font>
  </fonts>
  <fills count="9">
    <fill>
      <patternFill patternType="none"/>
    </fill>
    <fill>
      <patternFill patternType="gray125"/>
    </fill>
    <fill>
      <patternFill patternType="solid">
        <fgColor rgb="FFBEBEBE"/>
      </patternFill>
    </fill>
    <fill>
      <patternFill patternType="solid">
        <fgColor rgb="FFFF0000"/>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s>
  <borders count="1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s>
  <cellStyleXfs count="1">
    <xf numFmtId="0" fontId="0" fillId="0" borderId="0"/>
  </cellStyleXfs>
  <cellXfs count="79">
    <xf numFmtId="0" fontId="0" fillId="0" borderId="0" xfId="0"/>
    <xf numFmtId="0" fontId="3" fillId="0" borderId="4" xfId="0" applyFont="1" applyBorder="1" applyAlignment="1">
      <alignment horizontal="center" vertical="center" wrapText="1"/>
    </xf>
    <xf numFmtId="0" fontId="2" fillId="2" borderId="4" xfId="0" applyFont="1" applyFill="1" applyBorder="1" applyAlignment="1">
      <alignment horizontal="center" vertical="center" textRotation="90" wrapText="1"/>
    </xf>
    <xf numFmtId="0" fontId="1" fillId="0" borderId="4" xfId="0" applyFont="1" applyBorder="1" applyAlignment="1">
      <alignment horizontal="center" vertical="center" wrapText="1"/>
    </xf>
    <xf numFmtId="1" fontId="1" fillId="0" borderId="4" xfId="0" applyNumberFormat="1" applyFont="1" applyBorder="1" applyAlignment="1">
      <alignment horizontal="center" vertical="center" shrinkToFit="1"/>
    </xf>
    <xf numFmtId="0" fontId="1" fillId="0" borderId="6" xfId="0" applyFont="1" applyBorder="1" applyAlignment="1">
      <alignment horizontal="center" vertical="center" wrapText="1"/>
    </xf>
    <xf numFmtId="1" fontId="4" fillId="0" borderId="4" xfId="0" applyNumberFormat="1" applyFont="1" applyBorder="1" applyAlignment="1">
      <alignment horizontal="center" vertical="center" shrinkToFit="1"/>
    </xf>
    <xf numFmtId="0" fontId="2"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3" borderId="4" xfId="0" applyFont="1" applyFill="1" applyBorder="1" applyAlignment="1">
      <alignment horizontal="center" vertical="center" wrapText="1"/>
    </xf>
    <xf numFmtId="0" fontId="0" fillId="4" borderId="0" xfId="0" applyFill="1"/>
    <xf numFmtId="0" fontId="0" fillId="0" borderId="8" xfId="0" applyBorder="1"/>
    <xf numFmtId="0" fontId="0" fillId="0" borderId="8" xfId="0" applyBorder="1" applyAlignment="1">
      <alignment vertical="center"/>
    </xf>
    <xf numFmtId="0" fontId="0" fillId="0" borderId="8" xfId="0" applyBorder="1" applyAlignment="1">
      <alignment horizontal="left"/>
    </xf>
    <xf numFmtId="0" fontId="3" fillId="6" borderId="4"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8" borderId="4" xfId="0" applyFont="1" applyFill="1" applyBorder="1" applyAlignment="1">
      <alignment horizontal="center" vertical="center" wrapText="1"/>
    </xf>
    <xf numFmtId="1" fontId="1" fillId="8" borderId="4" xfId="0" applyNumberFormat="1" applyFont="1" applyFill="1" applyBorder="1" applyAlignment="1">
      <alignment horizontal="center" vertical="center" shrinkToFit="1"/>
    </xf>
    <xf numFmtId="1" fontId="4" fillId="8" borderId="6" xfId="0" applyNumberFormat="1" applyFont="1" applyFill="1" applyBorder="1" applyAlignment="1">
      <alignment horizontal="center" vertical="center" shrinkToFit="1"/>
    </xf>
    <xf numFmtId="0" fontId="2" fillId="8" borderId="6" xfId="0" applyFont="1" applyFill="1" applyBorder="1" applyAlignment="1">
      <alignment horizontal="center" vertical="center" wrapText="1"/>
    </xf>
    <xf numFmtId="1" fontId="4" fillId="8" borderId="4" xfId="0" applyNumberFormat="1" applyFont="1" applyFill="1" applyBorder="1" applyAlignment="1">
      <alignment horizontal="center" vertical="center" shrinkToFit="1"/>
    </xf>
    <xf numFmtId="0" fontId="2" fillId="8" borderId="4"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1" fontId="1" fillId="0" borderId="1" xfId="0" applyNumberFormat="1" applyFont="1" applyBorder="1" applyAlignment="1">
      <alignment horizontal="center" vertical="center" shrinkToFit="1"/>
    </xf>
    <xf numFmtId="1" fontId="1" fillId="0" borderId="2" xfId="0" applyNumberFormat="1" applyFont="1" applyBorder="1" applyAlignment="1">
      <alignment horizontal="center" vertical="center" shrinkToFit="1"/>
    </xf>
    <xf numFmtId="1" fontId="1" fillId="0" borderId="3" xfId="0" applyNumberFormat="1" applyFont="1" applyBorder="1" applyAlignment="1">
      <alignment horizontal="center" vertical="center" shrinkToFit="1"/>
    </xf>
    <xf numFmtId="0" fontId="3"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8" borderId="5"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3" fillId="8" borderId="16"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1" fontId="4" fillId="0" borderId="5" xfId="0" applyNumberFormat="1" applyFont="1" applyBorder="1" applyAlignment="1">
      <alignment horizontal="center" vertical="center" shrinkToFit="1"/>
    </xf>
    <xf numFmtId="1" fontId="4" fillId="0" borderId="7" xfId="0" applyNumberFormat="1" applyFont="1" applyBorder="1" applyAlignment="1">
      <alignment horizontal="center" vertical="center" shrinkToFi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164" fontId="1" fillId="0" borderId="1" xfId="0" applyNumberFormat="1" applyFont="1" applyBorder="1" applyAlignment="1">
      <alignment horizontal="center" vertical="center" shrinkToFit="1"/>
    </xf>
    <xf numFmtId="164" fontId="1" fillId="0" borderId="2" xfId="0" applyNumberFormat="1" applyFont="1" applyBorder="1" applyAlignment="1">
      <alignment horizontal="center" vertical="center" shrinkToFit="1"/>
    </xf>
    <xf numFmtId="164" fontId="1" fillId="0" borderId="3" xfId="0" applyNumberFormat="1" applyFont="1" applyBorder="1" applyAlignment="1">
      <alignment horizontal="center" vertical="center" shrinkToFit="1"/>
    </xf>
    <xf numFmtId="0" fontId="0" fillId="5" borderId="0" xfId="0" applyFill="1" applyAlignment="1">
      <alignment horizontal="center"/>
    </xf>
    <xf numFmtId="0" fontId="1" fillId="8" borderId="5"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1"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textRotation="90" wrapText="1"/>
    </xf>
    <xf numFmtId="0" fontId="2" fillId="2" borderId="6" xfId="0" applyFont="1" applyFill="1" applyBorder="1" applyAlignment="1">
      <alignment horizontal="center" vertical="center" textRotation="90" wrapText="1"/>
    </xf>
    <xf numFmtId="1" fontId="4" fillId="0" borderId="6" xfId="0" applyNumberFormat="1" applyFont="1" applyBorder="1" applyAlignment="1">
      <alignment horizontal="center" vertical="center" shrinkToFit="1"/>
    </xf>
    <xf numFmtId="0" fontId="1" fillId="8" borderId="7" xfId="0" applyFont="1" applyFill="1" applyBorder="1" applyAlignment="1">
      <alignment horizontal="center" vertical="center" wrapText="1"/>
    </xf>
    <xf numFmtId="0" fontId="1" fillId="0" borderId="5" xfId="0" applyFont="1" applyBorder="1" applyAlignment="1">
      <alignment horizontal="center" vertical="center" wrapText="1"/>
    </xf>
    <xf numFmtId="0" fontId="0" fillId="0" borderId="9" xfId="0" applyBorder="1" applyAlignment="1">
      <alignment horizontal="center"/>
    </xf>
    <xf numFmtId="0" fontId="0" fillId="0" borderId="10" xfId="0"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0" fillId="7" borderId="10"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252856</xdr:colOff>
      <xdr:row>0</xdr:row>
      <xdr:rowOff>86194</xdr:rowOff>
    </xdr:from>
    <xdr:ext cx="878150" cy="483273"/>
    <xdr:pic>
      <xdr:nvPicPr>
        <xdr:cNvPr id="2" name="image1.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4856" y="86194"/>
          <a:ext cx="878150" cy="483273"/>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41"/>
  <sheetViews>
    <sheetView tabSelected="1" topLeftCell="A56" zoomScale="120" zoomScaleNormal="120" workbookViewId="0">
      <selection activeCell="C120" sqref="A1:Q120"/>
    </sheetView>
  </sheetViews>
  <sheetFormatPr baseColWidth="10" defaultRowHeight="15" x14ac:dyDescent="0.25"/>
  <cols>
    <col min="3" max="3" width="12.5703125" customWidth="1"/>
    <col min="5" max="5" width="14.42578125" customWidth="1"/>
    <col min="6" max="6" width="23.85546875" customWidth="1"/>
    <col min="7" max="7" width="9.140625" customWidth="1"/>
    <col min="8" max="8" width="12.85546875" customWidth="1"/>
    <col min="9" max="9" width="10" customWidth="1"/>
    <col min="10" max="10" width="3.5703125" customWidth="1"/>
    <col min="11" max="11" width="3.7109375" customWidth="1"/>
    <col min="12" max="12" width="3.140625" customWidth="1"/>
    <col min="13" max="13" width="4.5703125" customWidth="1"/>
    <col min="14" max="14" width="3.5703125" customWidth="1"/>
    <col min="15" max="15" width="4" customWidth="1"/>
    <col min="16" max="16" width="13.85546875" customWidth="1"/>
    <col min="17" max="17" width="33.7109375" customWidth="1"/>
  </cols>
  <sheetData>
    <row r="1" spans="1:17" ht="50.25" customHeight="1" x14ac:dyDescent="0.25">
      <c r="A1" s="60"/>
      <c r="B1" s="32"/>
      <c r="C1" s="32"/>
      <c r="D1" s="33"/>
      <c r="E1" s="26" t="s">
        <v>0</v>
      </c>
      <c r="F1" s="63"/>
      <c r="G1" s="63"/>
      <c r="H1" s="63"/>
      <c r="I1" s="63"/>
      <c r="J1" s="63"/>
      <c r="K1" s="63"/>
      <c r="L1" s="63"/>
      <c r="M1" s="63"/>
      <c r="N1" s="63"/>
      <c r="O1" s="63"/>
      <c r="P1" s="27"/>
      <c r="Q1" s="8" t="s">
        <v>162</v>
      </c>
    </row>
    <row r="2" spans="1:17" x14ac:dyDescent="0.25">
      <c r="A2" s="64" t="s">
        <v>1</v>
      </c>
      <c r="B2" s="64" t="s">
        <v>2</v>
      </c>
      <c r="C2" s="64" t="s">
        <v>3</v>
      </c>
      <c r="D2" s="64" t="s">
        <v>4</v>
      </c>
      <c r="E2" s="64" t="s">
        <v>5</v>
      </c>
      <c r="F2" s="64" t="s">
        <v>6</v>
      </c>
      <c r="G2" s="64" t="s">
        <v>7</v>
      </c>
      <c r="H2" s="64" t="s">
        <v>8</v>
      </c>
      <c r="I2" s="64" t="s">
        <v>9</v>
      </c>
      <c r="J2" s="66" t="s">
        <v>10</v>
      </c>
      <c r="K2" s="67"/>
      <c r="L2" s="67"/>
      <c r="M2" s="67"/>
      <c r="N2" s="68"/>
      <c r="O2" s="69" t="s">
        <v>11</v>
      </c>
      <c r="P2" s="69" t="s">
        <v>12</v>
      </c>
      <c r="Q2" s="64" t="s">
        <v>13</v>
      </c>
    </row>
    <row r="3" spans="1:17" ht="89.25" x14ac:dyDescent="0.25">
      <c r="A3" s="65"/>
      <c r="B3" s="65"/>
      <c r="C3" s="65"/>
      <c r="D3" s="65"/>
      <c r="E3" s="65"/>
      <c r="F3" s="65"/>
      <c r="G3" s="65"/>
      <c r="H3" s="65"/>
      <c r="I3" s="65"/>
      <c r="J3" s="2" t="s">
        <v>14</v>
      </c>
      <c r="K3" s="2" t="s">
        <v>15</v>
      </c>
      <c r="L3" s="2" t="s">
        <v>16</v>
      </c>
      <c r="M3" s="2" t="s">
        <v>17</v>
      </c>
      <c r="N3" s="2" t="s">
        <v>18</v>
      </c>
      <c r="O3" s="70"/>
      <c r="P3" s="70"/>
      <c r="Q3" s="65"/>
    </row>
    <row r="4" spans="1:17" ht="18.75" customHeight="1" x14ac:dyDescent="0.25">
      <c r="A4" s="47">
        <v>1</v>
      </c>
      <c r="B4" s="44" t="s">
        <v>19</v>
      </c>
      <c r="C4" s="1" t="s">
        <v>20</v>
      </c>
      <c r="D4" s="1" t="s">
        <v>21</v>
      </c>
      <c r="E4" s="1" t="s">
        <v>22</v>
      </c>
      <c r="F4" s="1" t="s">
        <v>46</v>
      </c>
      <c r="G4" s="1" t="s">
        <v>23</v>
      </c>
      <c r="H4" s="1" t="s">
        <v>24</v>
      </c>
      <c r="I4" s="1" t="s">
        <v>25</v>
      </c>
      <c r="J4" s="4">
        <v>-4</v>
      </c>
      <c r="K4" s="4">
        <v>2</v>
      </c>
      <c r="L4" s="4">
        <v>4</v>
      </c>
      <c r="M4" s="4">
        <v>0</v>
      </c>
      <c r="N4" s="4">
        <v>1</v>
      </c>
      <c r="O4" s="4">
        <f>SUM(J4,K4,L4,M4,N4)</f>
        <v>3</v>
      </c>
      <c r="P4" s="14" t="str">
        <f>+IF(O4&lt;=14,"NO SIGNIFICATIVO",+IF(O4&gt;14,"SIGNIFICATIVO"," "))</f>
        <v>NO SIGNIFICATIVO</v>
      </c>
      <c r="Q4" s="1" t="s">
        <v>164</v>
      </c>
    </row>
    <row r="5" spans="1:17" ht="21" customHeight="1" x14ac:dyDescent="0.25">
      <c r="A5" s="48"/>
      <c r="B5" s="45"/>
      <c r="C5" s="34" t="s">
        <v>20</v>
      </c>
      <c r="D5" s="34" t="s">
        <v>26</v>
      </c>
      <c r="E5" s="34" t="s">
        <v>27</v>
      </c>
      <c r="F5" s="34" t="s">
        <v>28</v>
      </c>
      <c r="G5" s="34" t="s">
        <v>23</v>
      </c>
      <c r="H5" s="16" t="s">
        <v>29</v>
      </c>
      <c r="I5" s="16" t="s">
        <v>25</v>
      </c>
      <c r="J5" s="17">
        <v>4</v>
      </c>
      <c r="K5" s="17">
        <v>4</v>
      </c>
      <c r="L5" s="17">
        <v>4</v>
      </c>
      <c r="M5" s="17">
        <v>1</v>
      </c>
      <c r="N5" s="17">
        <v>4</v>
      </c>
      <c r="O5" s="17">
        <f t="shared" ref="O5:O83" si="0">SUM(J5,K5,L5,M5,N5)</f>
        <v>17</v>
      </c>
      <c r="P5" s="9" t="str">
        <f t="shared" ref="P5:P86" si="1">+IF(O5&lt;=14,"NO SIGNIFICATIVO",+IF(O5&gt;14,"SIGNIFICATIVO"," "))</f>
        <v>SIGNIFICATIVO</v>
      </c>
      <c r="Q5" s="16" t="s">
        <v>231</v>
      </c>
    </row>
    <row r="6" spans="1:17" ht="56.25" x14ac:dyDescent="0.25">
      <c r="A6" s="48"/>
      <c r="B6" s="45"/>
      <c r="C6" s="36"/>
      <c r="D6" s="36"/>
      <c r="E6" s="36"/>
      <c r="F6" s="36"/>
      <c r="G6" s="36"/>
      <c r="H6" s="16" t="s">
        <v>240</v>
      </c>
      <c r="I6" s="16" t="s">
        <v>25</v>
      </c>
      <c r="J6" s="17">
        <v>4</v>
      </c>
      <c r="K6" s="17">
        <v>4</v>
      </c>
      <c r="L6" s="17">
        <v>2</v>
      </c>
      <c r="M6" s="17">
        <v>1</v>
      </c>
      <c r="N6" s="17">
        <v>2</v>
      </c>
      <c r="O6" s="17">
        <f t="shared" si="0"/>
        <v>13</v>
      </c>
      <c r="P6" s="14" t="str">
        <f t="shared" si="1"/>
        <v>NO SIGNIFICATIVO</v>
      </c>
      <c r="Q6" s="16" t="s">
        <v>267</v>
      </c>
    </row>
    <row r="7" spans="1:17" ht="45" x14ac:dyDescent="0.25">
      <c r="A7" s="48"/>
      <c r="B7" s="45"/>
      <c r="C7" s="16" t="s">
        <v>20</v>
      </c>
      <c r="D7" s="16" t="s">
        <v>30</v>
      </c>
      <c r="E7" s="16" t="s">
        <v>31</v>
      </c>
      <c r="F7" s="16" t="s">
        <v>32</v>
      </c>
      <c r="G7" s="16" t="s">
        <v>23</v>
      </c>
      <c r="H7" s="16" t="s">
        <v>33</v>
      </c>
      <c r="I7" s="16" t="s">
        <v>34</v>
      </c>
      <c r="J7" s="17">
        <v>-4</v>
      </c>
      <c r="K7" s="17">
        <v>4</v>
      </c>
      <c r="L7" s="17">
        <v>4</v>
      </c>
      <c r="M7" s="17">
        <v>1</v>
      </c>
      <c r="N7" s="17">
        <v>1</v>
      </c>
      <c r="O7" s="17">
        <f t="shared" si="0"/>
        <v>6</v>
      </c>
      <c r="P7" s="14" t="str">
        <f t="shared" si="1"/>
        <v>NO SIGNIFICATIVO</v>
      </c>
      <c r="Q7" s="16" t="s">
        <v>165</v>
      </c>
    </row>
    <row r="8" spans="1:17" ht="93" customHeight="1" x14ac:dyDescent="0.25">
      <c r="A8" s="48"/>
      <c r="B8" s="45"/>
      <c r="C8" s="16" t="s">
        <v>20</v>
      </c>
      <c r="D8" s="16" t="s">
        <v>30</v>
      </c>
      <c r="E8" s="16" t="s">
        <v>35</v>
      </c>
      <c r="F8" s="16" t="s">
        <v>36</v>
      </c>
      <c r="G8" s="16" t="s">
        <v>23</v>
      </c>
      <c r="H8" s="16" t="s">
        <v>37</v>
      </c>
      <c r="I8" s="16" t="s">
        <v>38</v>
      </c>
      <c r="J8" s="17">
        <v>4</v>
      </c>
      <c r="K8" s="17">
        <v>2</v>
      </c>
      <c r="L8" s="17">
        <v>4</v>
      </c>
      <c r="M8" s="17">
        <v>1</v>
      </c>
      <c r="N8" s="17">
        <v>2</v>
      </c>
      <c r="O8" s="17">
        <f t="shared" si="0"/>
        <v>13</v>
      </c>
      <c r="P8" s="14" t="str">
        <f t="shared" si="1"/>
        <v>NO SIGNIFICATIVO</v>
      </c>
      <c r="Q8" s="16" t="s">
        <v>166</v>
      </c>
    </row>
    <row r="9" spans="1:17" ht="74.25" customHeight="1" x14ac:dyDescent="0.25">
      <c r="A9" s="48"/>
      <c r="B9" s="45"/>
      <c r="C9" s="16" t="s">
        <v>20</v>
      </c>
      <c r="D9" s="16" t="s">
        <v>21</v>
      </c>
      <c r="E9" s="16" t="s">
        <v>39</v>
      </c>
      <c r="F9" s="16" t="s">
        <v>163</v>
      </c>
      <c r="G9" s="16" t="s">
        <v>23</v>
      </c>
      <c r="H9" s="16" t="s">
        <v>40</v>
      </c>
      <c r="I9" s="16" t="s">
        <v>25</v>
      </c>
      <c r="J9" s="17">
        <v>-4</v>
      </c>
      <c r="K9" s="17">
        <v>2</v>
      </c>
      <c r="L9" s="17">
        <v>4</v>
      </c>
      <c r="M9" s="17">
        <v>0</v>
      </c>
      <c r="N9" s="17">
        <v>1</v>
      </c>
      <c r="O9" s="17">
        <f t="shared" si="0"/>
        <v>3</v>
      </c>
      <c r="P9" s="14" t="str">
        <f t="shared" si="1"/>
        <v>NO SIGNIFICATIVO</v>
      </c>
      <c r="Q9" s="16" t="s">
        <v>164</v>
      </c>
    </row>
    <row r="10" spans="1:17" ht="98.25" customHeight="1" x14ac:dyDescent="0.25">
      <c r="A10" s="48"/>
      <c r="B10" s="45"/>
      <c r="C10" s="16" t="s">
        <v>20</v>
      </c>
      <c r="D10" s="16" t="s">
        <v>26</v>
      </c>
      <c r="E10" s="16" t="s">
        <v>41</v>
      </c>
      <c r="F10" s="16" t="s">
        <v>42</v>
      </c>
      <c r="G10" s="16" t="s">
        <v>23</v>
      </c>
      <c r="H10" s="16" t="s">
        <v>29</v>
      </c>
      <c r="I10" s="16" t="s">
        <v>25</v>
      </c>
      <c r="J10" s="17">
        <v>4</v>
      </c>
      <c r="K10" s="17">
        <v>4</v>
      </c>
      <c r="L10" s="17">
        <v>4</v>
      </c>
      <c r="M10" s="17">
        <v>1</v>
      </c>
      <c r="N10" s="17">
        <v>4</v>
      </c>
      <c r="O10" s="17">
        <f t="shared" si="0"/>
        <v>17</v>
      </c>
      <c r="P10" s="9" t="str">
        <f t="shared" si="1"/>
        <v>SIGNIFICATIVO</v>
      </c>
      <c r="Q10" s="16" t="s">
        <v>167</v>
      </c>
    </row>
    <row r="11" spans="1:17" ht="55.5" customHeight="1" x14ac:dyDescent="0.25">
      <c r="A11" s="71"/>
      <c r="B11" s="46"/>
      <c r="C11" s="16" t="s">
        <v>20</v>
      </c>
      <c r="D11" s="16" t="s">
        <v>30</v>
      </c>
      <c r="E11" s="16" t="s">
        <v>43</v>
      </c>
      <c r="F11" s="16" t="s">
        <v>212</v>
      </c>
      <c r="G11" s="16" t="s">
        <v>23</v>
      </c>
      <c r="H11" s="16" t="s">
        <v>44</v>
      </c>
      <c r="I11" s="16" t="s">
        <v>25</v>
      </c>
      <c r="J11" s="17">
        <v>-4</v>
      </c>
      <c r="K11" s="17">
        <v>4</v>
      </c>
      <c r="L11" s="17">
        <v>4</v>
      </c>
      <c r="M11" s="17">
        <v>0</v>
      </c>
      <c r="N11" s="17">
        <v>1</v>
      </c>
      <c r="O11" s="17">
        <f t="shared" si="0"/>
        <v>5</v>
      </c>
      <c r="P11" s="14" t="str">
        <f t="shared" si="1"/>
        <v>NO SIGNIFICATIVO</v>
      </c>
      <c r="Q11" s="16" t="s">
        <v>168</v>
      </c>
    </row>
    <row r="12" spans="1:17" ht="56.25" customHeight="1" x14ac:dyDescent="0.25">
      <c r="A12" s="47">
        <v>2</v>
      </c>
      <c r="B12" s="44" t="s">
        <v>45</v>
      </c>
      <c r="C12" s="16" t="s">
        <v>20</v>
      </c>
      <c r="D12" s="16" t="s">
        <v>21</v>
      </c>
      <c r="E12" s="16" t="s">
        <v>22</v>
      </c>
      <c r="F12" s="16" t="s">
        <v>46</v>
      </c>
      <c r="G12" s="16" t="s">
        <v>23</v>
      </c>
      <c r="H12" s="16" t="s">
        <v>24</v>
      </c>
      <c r="I12" s="16" t="s">
        <v>25</v>
      </c>
      <c r="J12" s="17">
        <v>-4</v>
      </c>
      <c r="K12" s="17">
        <v>2</v>
      </c>
      <c r="L12" s="17">
        <v>4</v>
      </c>
      <c r="M12" s="17">
        <v>0</v>
      </c>
      <c r="N12" s="17">
        <v>1</v>
      </c>
      <c r="O12" s="17">
        <f t="shared" si="0"/>
        <v>3</v>
      </c>
      <c r="P12" s="14" t="str">
        <f t="shared" si="1"/>
        <v>NO SIGNIFICATIVO</v>
      </c>
      <c r="Q12" s="16" t="s">
        <v>164</v>
      </c>
    </row>
    <row r="13" spans="1:17" ht="63.75" customHeight="1" x14ac:dyDescent="0.25">
      <c r="A13" s="48"/>
      <c r="B13" s="45"/>
      <c r="C13" s="34" t="s">
        <v>20</v>
      </c>
      <c r="D13" s="34" t="s">
        <v>26</v>
      </c>
      <c r="E13" s="34" t="s">
        <v>27</v>
      </c>
      <c r="F13" s="34" t="s">
        <v>28</v>
      </c>
      <c r="G13" s="16" t="s">
        <v>23</v>
      </c>
      <c r="H13" s="16" t="s">
        <v>29</v>
      </c>
      <c r="I13" s="34" t="s">
        <v>25</v>
      </c>
      <c r="J13" s="17">
        <v>4</v>
      </c>
      <c r="K13" s="17">
        <v>4</v>
      </c>
      <c r="L13" s="17">
        <v>4</v>
      </c>
      <c r="M13" s="17">
        <v>1</v>
      </c>
      <c r="N13" s="17">
        <v>4</v>
      </c>
      <c r="O13" s="17">
        <f t="shared" si="0"/>
        <v>17</v>
      </c>
      <c r="P13" s="9" t="str">
        <f t="shared" si="1"/>
        <v>SIGNIFICATIVO</v>
      </c>
      <c r="Q13" s="16" t="s">
        <v>241</v>
      </c>
    </row>
    <row r="14" spans="1:17" ht="63" customHeight="1" x14ac:dyDescent="0.25">
      <c r="A14" s="48"/>
      <c r="B14" s="45"/>
      <c r="C14" s="36"/>
      <c r="D14" s="36"/>
      <c r="E14" s="36"/>
      <c r="F14" s="36"/>
      <c r="G14" s="16" t="s">
        <v>23</v>
      </c>
      <c r="H14" s="16" t="s">
        <v>234</v>
      </c>
      <c r="I14" s="36"/>
      <c r="J14" s="17">
        <v>4</v>
      </c>
      <c r="K14" s="17">
        <v>4</v>
      </c>
      <c r="L14" s="17">
        <v>2</v>
      </c>
      <c r="M14" s="17">
        <v>1</v>
      </c>
      <c r="N14" s="17">
        <v>2</v>
      </c>
      <c r="O14" s="17">
        <f t="shared" si="0"/>
        <v>13</v>
      </c>
      <c r="P14" s="14" t="str">
        <f t="shared" si="1"/>
        <v>NO SIGNIFICATIVO</v>
      </c>
      <c r="Q14" s="16" t="s">
        <v>241</v>
      </c>
    </row>
    <row r="15" spans="1:17" ht="42" customHeight="1" x14ac:dyDescent="0.25">
      <c r="A15" s="48"/>
      <c r="B15" s="45"/>
      <c r="C15" s="34" t="s">
        <v>20</v>
      </c>
      <c r="D15" s="34" t="s">
        <v>26</v>
      </c>
      <c r="E15" s="34" t="s">
        <v>47</v>
      </c>
      <c r="F15" s="34" t="s">
        <v>213</v>
      </c>
      <c r="G15" s="34" t="s">
        <v>23</v>
      </c>
      <c r="H15" s="16" t="s">
        <v>29</v>
      </c>
      <c r="I15" s="16" t="s">
        <v>48</v>
      </c>
      <c r="J15" s="17">
        <v>4</v>
      </c>
      <c r="K15" s="17">
        <v>1</v>
      </c>
      <c r="L15" s="17">
        <v>1</v>
      </c>
      <c r="M15" s="17">
        <v>1</v>
      </c>
      <c r="N15" s="17">
        <v>1</v>
      </c>
      <c r="O15" s="17">
        <f t="shared" si="0"/>
        <v>8</v>
      </c>
      <c r="P15" s="14" t="str">
        <f t="shared" si="1"/>
        <v>NO SIGNIFICATIVO</v>
      </c>
      <c r="Q15" s="16" t="s">
        <v>169</v>
      </c>
    </row>
    <row r="16" spans="1:17" ht="50.25" customHeight="1" x14ac:dyDescent="0.25">
      <c r="A16" s="48"/>
      <c r="B16" s="45"/>
      <c r="C16" s="35"/>
      <c r="D16" s="35"/>
      <c r="E16" s="35"/>
      <c r="F16" s="35"/>
      <c r="G16" s="35"/>
      <c r="H16" s="16" t="s">
        <v>264</v>
      </c>
      <c r="I16" s="16" t="s">
        <v>25</v>
      </c>
      <c r="J16" s="17">
        <v>4</v>
      </c>
      <c r="K16" s="17">
        <v>4</v>
      </c>
      <c r="L16" s="17">
        <v>2</v>
      </c>
      <c r="M16" s="17">
        <v>1</v>
      </c>
      <c r="N16" s="17">
        <v>2</v>
      </c>
      <c r="O16" s="17">
        <f t="shared" si="0"/>
        <v>13</v>
      </c>
      <c r="P16" s="14" t="str">
        <f t="shared" si="1"/>
        <v>NO SIGNIFICATIVO</v>
      </c>
      <c r="Q16" s="34" t="s">
        <v>233</v>
      </c>
    </row>
    <row r="17" spans="1:17" ht="27.75" customHeight="1" x14ac:dyDescent="0.25">
      <c r="A17" s="48"/>
      <c r="B17" s="45"/>
      <c r="C17" s="36"/>
      <c r="D17" s="36"/>
      <c r="E17" s="36"/>
      <c r="F17" s="36"/>
      <c r="G17" s="36"/>
      <c r="H17" s="16" t="s">
        <v>232</v>
      </c>
      <c r="I17" s="16" t="s">
        <v>25</v>
      </c>
      <c r="J17" s="17">
        <v>4</v>
      </c>
      <c r="K17" s="17">
        <v>4</v>
      </c>
      <c r="L17" s="17">
        <v>2</v>
      </c>
      <c r="M17" s="17">
        <v>1</v>
      </c>
      <c r="N17" s="17">
        <v>2</v>
      </c>
      <c r="O17" s="17">
        <f t="shared" si="0"/>
        <v>13</v>
      </c>
      <c r="P17" s="14" t="str">
        <f t="shared" si="1"/>
        <v>NO SIGNIFICATIVO</v>
      </c>
      <c r="Q17" s="36"/>
    </row>
    <row r="18" spans="1:17" ht="46.5" customHeight="1" x14ac:dyDescent="0.25">
      <c r="A18" s="48"/>
      <c r="B18" s="45"/>
      <c r="C18" s="16" t="s">
        <v>49</v>
      </c>
      <c r="D18" s="16" t="s">
        <v>26</v>
      </c>
      <c r="E18" s="16" t="s">
        <v>50</v>
      </c>
      <c r="F18" s="16" t="s">
        <v>51</v>
      </c>
      <c r="G18" s="16" t="s">
        <v>52</v>
      </c>
      <c r="H18" s="16" t="s">
        <v>53</v>
      </c>
      <c r="I18" s="16" t="s">
        <v>54</v>
      </c>
      <c r="J18" s="17">
        <v>4</v>
      </c>
      <c r="K18" s="17">
        <v>1</v>
      </c>
      <c r="L18" s="17">
        <v>1</v>
      </c>
      <c r="M18" s="17">
        <v>1</v>
      </c>
      <c r="N18" s="17">
        <v>1</v>
      </c>
      <c r="O18" s="17">
        <f t="shared" si="0"/>
        <v>8</v>
      </c>
      <c r="P18" s="14" t="str">
        <f t="shared" si="1"/>
        <v>NO SIGNIFICATIVO</v>
      </c>
      <c r="Q18" s="16" t="s">
        <v>170</v>
      </c>
    </row>
    <row r="19" spans="1:17" ht="56.25" x14ac:dyDescent="0.25">
      <c r="A19" s="48"/>
      <c r="B19" s="45"/>
      <c r="C19" s="34" t="s">
        <v>49</v>
      </c>
      <c r="D19" s="34" t="s">
        <v>30</v>
      </c>
      <c r="E19" s="34" t="s">
        <v>35</v>
      </c>
      <c r="F19" s="16" t="s">
        <v>284</v>
      </c>
      <c r="G19" s="34" t="s">
        <v>23</v>
      </c>
      <c r="H19" s="34" t="s">
        <v>37</v>
      </c>
      <c r="I19" s="34" t="s">
        <v>38</v>
      </c>
      <c r="J19" s="17">
        <v>4</v>
      </c>
      <c r="K19" s="17">
        <v>1</v>
      </c>
      <c r="L19" s="17">
        <v>4</v>
      </c>
      <c r="M19" s="17">
        <v>1</v>
      </c>
      <c r="N19" s="17">
        <v>4</v>
      </c>
      <c r="O19" s="17">
        <f t="shared" si="0"/>
        <v>14</v>
      </c>
      <c r="P19" s="14" t="str">
        <f t="shared" si="1"/>
        <v>NO SIGNIFICATIVO</v>
      </c>
      <c r="Q19" s="34" t="s">
        <v>171</v>
      </c>
    </row>
    <row r="20" spans="1:17" ht="56.25" x14ac:dyDescent="0.25">
      <c r="A20" s="48"/>
      <c r="B20" s="45"/>
      <c r="C20" s="35"/>
      <c r="D20" s="35"/>
      <c r="E20" s="35"/>
      <c r="F20" s="16" t="s">
        <v>285</v>
      </c>
      <c r="G20" s="35"/>
      <c r="H20" s="35"/>
      <c r="I20" s="35"/>
      <c r="J20" s="17">
        <v>4</v>
      </c>
      <c r="K20" s="17">
        <v>1</v>
      </c>
      <c r="L20" s="17">
        <v>4</v>
      </c>
      <c r="M20" s="17">
        <v>1</v>
      </c>
      <c r="N20" s="17">
        <v>4</v>
      </c>
      <c r="O20" s="17">
        <f t="shared" si="0"/>
        <v>14</v>
      </c>
      <c r="P20" s="14" t="str">
        <f t="shared" si="1"/>
        <v>NO SIGNIFICATIVO</v>
      </c>
      <c r="Q20" s="35"/>
    </row>
    <row r="21" spans="1:17" ht="56.25" x14ac:dyDescent="0.25">
      <c r="A21" s="48"/>
      <c r="B21" s="45"/>
      <c r="C21" s="35"/>
      <c r="D21" s="35"/>
      <c r="E21" s="35"/>
      <c r="F21" s="16" t="s">
        <v>286</v>
      </c>
      <c r="G21" s="35"/>
      <c r="H21" s="35"/>
      <c r="I21" s="35"/>
      <c r="J21" s="17">
        <v>4</v>
      </c>
      <c r="K21" s="17">
        <v>1</v>
      </c>
      <c r="L21" s="17">
        <v>4</v>
      </c>
      <c r="M21" s="17">
        <v>1</v>
      </c>
      <c r="N21" s="17">
        <v>4</v>
      </c>
      <c r="O21" s="17">
        <f t="shared" si="0"/>
        <v>14</v>
      </c>
      <c r="P21" s="14" t="str">
        <f t="shared" si="1"/>
        <v>NO SIGNIFICATIVO</v>
      </c>
      <c r="Q21" s="35"/>
    </row>
    <row r="22" spans="1:17" ht="56.25" x14ac:dyDescent="0.25">
      <c r="A22" s="48"/>
      <c r="B22" s="45"/>
      <c r="C22" s="36"/>
      <c r="D22" s="36"/>
      <c r="E22" s="36"/>
      <c r="F22" s="16" t="s">
        <v>287</v>
      </c>
      <c r="G22" s="36"/>
      <c r="H22" s="36"/>
      <c r="I22" s="36"/>
      <c r="J22" s="17">
        <v>4</v>
      </c>
      <c r="K22" s="17">
        <v>1</v>
      </c>
      <c r="L22" s="17">
        <v>4</v>
      </c>
      <c r="M22" s="17">
        <v>1</v>
      </c>
      <c r="N22" s="17">
        <v>4</v>
      </c>
      <c r="O22" s="17">
        <f t="shared" si="0"/>
        <v>14</v>
      </c>
      <c r="P22" s="14" t="str">
        <f t="shared" si="1"/>
        <v>NO SIGNIFICATIVO</v>
      </c>
      <c r="Q22" s="36"/>
    </row>
    <row r="23" spans="1:17" ht="56.25" x14ac:dyDescent="0.25">
      <c r="A23" s="48"/>
      <c r="B23" s="45"/>
      <c r="C23" s="16" t="s">
        <v>49</v>
      </c>
      <c r="D23" s="16" t="s">
        <v>30</v>
      </c>
      <c r="E23" s="16" t="s">
        <v>35</v>
      </c>
      <c r="F23" s="16" t="s">
        <v>55</v>
      </c>
      <c r="G23" s="16" t="s">
        <v>23</v>
      </c>
      <c r="H23" s="16" t="s">
        <v>37</v>
      </c>
      <c r="I23" s="16" t="s">
        <v>38</v>
      </c>
      <c r="J23" s="17">
        <v>4</v>
      </c>
      <c r="K23" s="17">
        <v>2</v>
      </c>
      <c r="L23" s="17">
        <v>1</v>
      </c>
      <c r="M23" s="17">
        <v>1</v>
      </c>
      <c r="N23" s="17">
        <v>4</v>
      </c>
      <c r="O23" s="17">
        <f t="shared" si="0"/>
        <v>12</v>
      </c>
      <c r="P23" s="14" t="str">
        <f t="shared" si="1"/>
        <v>NO SIGNIFICATIVO</v>
      </c>
      <c r="Q23" s="16" t="s">
        <v>173</v>
      </c>
    </row>
    <row r="24" spans="1:17" ht="67.5" customHeight="1" x14ac:dyDescent="0.25">
      <c r="A24" s="48"/>
      <c r="B24" s="45"/>
      <c r="C24" s="16" t="s">
        <v>20</v>
      </c>
      <c r="D24" s="16" t="s">
        <v>21</v>
      </c>
      <c r="E24" s="16" t="s">
        <v>22</v>
      </c>
      <c r="F24" s="16" t="s">
        <v>56</v>
      </c>
      <c r="G24" s="16" t="s">
        <v>23</v>
      </c>
      <c r="H24" s="16" t="s">
        <v>24</v>
      </c>
      <c r="I24" s="16" t="s">
        <v>25</v>
      </c>
      <c r="J24" s="17">
        <v>-4</v>
      </c>
      <c r="K24" s="17">
        <v>2</v>
      </c>
      <c r="L24" s="17">
        <v>4</v>
      </c>
      <c r="M24" s="17">
        <v>0</v>
      </c>
      <c r="N24" s="17">
        <v>1</v>
      </c>
      <c r="O24" s="17">
        <f t="shared" si="0"/>
        <v>3</v>
      </c>
      <c r="P24" s="14" t="str">
        <f t="shared" si="1"/>
        <v>NO SIGNIFICATIVO</v>
      </c>
      <c r="Q24" s="1" t="s">
        <v>172</v>
      </c>
    </row>
    <row r="25" spans="1:17" ht="33.75" x14ac:dyDescent="0.25">
      <c r="A25" s="49"/>
      <c r="B25" s="49"/>
      <c r="C25" s="16" t="s">
        <v>49</v>
      </c>
      <c r="D25" s="16" t="s">
        <v>26</v>
      </c>
      <c r="E25" s="16" t="s">
        <v>83</v>
      </c>
      <c r="F25" s="16" t="s">
        <v>57</v>
      </c>
      <c r="G25" s="16" t="s">
        <v>23</v>
      </c>
      <c r="H25" s="16" t="s">
        <v>37</v>
      </c>
      <c r="I25" s="16" t="s">
        <v>38</v>
      </c>
      <c r="J25" s="17">
        <v>4</v>
      </c>
      <c r="K25" s="17">
        <v>2</v>
      </c>
      <c r="L25" s="17">
        <v>1</v>
      </c>
      <c r="M25" s="17">
        <v>1</v>
      </c>
      <c r="N25" s="17">
        <v>4</v>
      </c>
      <c r="O25" s="17">
        <f t="shared" si="0"/>
        <v>12</v>
      </c>
      <c r="P25" s="14" t="str">
        <f t="shared" si="1"/>
        <v>NO SIGNIFICATIVO</v>
      </c>
      <c r="Q25" s="1" t="s">
        <v>174</v>
      </c>
    </row>
    <row r="26" spans="1:17" ht="67.5" x14ac:dyDescent="0.25">
      <c r="A26" s="49"/>
      <c r="B26" s="49"/>
      <c r="C26" s="16" t="s">
        <v>20</v>
      </c>
      <c r="D26" s="16" t="s">
        <v>26</v>
      </c>
      <c r="E26" s="16" t="s">
        <v>27</v>
      </c>
      <c r="F26" s="16" t="s">
        <v>58</v>
      </c>
      <c r="G26" s="16" t="s">
        <v>23</v>
      </c>
      <c r="H26" s="16" t="s">
        <v>59</v>
      </c>
      <c r="I26" s="16" t="s">
        <v>48</v>
      </c>
      <c r="J26" s="17">
        <v>-4</v>
      </c>
      <c r="K26" s="17">
        <v>4</v>
      </c>
      <c r="L26" s="17">
        <v>4</v>
      </c>
      <c r="M26" s="17">
        <v>1</v>
      </c>
      <c r="N26" s="17">
        <v>4</v>
      </c>
      <c r="O26" s="17">
        <f t="shared" si="0"/>
        <v>9</v>
      </c>
      <c r="P26" s="14" t="str">
        <f t="shared" si="1"/>
        <v>NO SIGNIFICATIVO</v>
      </c>
      <c r="Q26" s="1" t="s">
        <v>175</v>
      </c>
    </row>
    <row r="27" spans="1:17" ht="45" x14ac:dyDescent="0.25">
      <c r="A27" s="50"/>
      <c r="B27" s="50"/>
      <c r="C27" s="16" t="s">
        <v>49</v>
      </c>
      <c r="D27" s="16" t="s">
        <v>30</v>
      </c>
      <c r="E27" s="23" t="s">
        <v>60</v>
      </c>
      <c r="F27" s="16" t="s">
        <v>214</v>
      </c>
      <c r="G27" s="16" t="s">
        <v>23</v>
      </c>
      <c r="H27" s="16" t="s">
        <v>61</v>
      </c>
      <c r="I27" s="16" t="s">
        <v>54</v>
      </c>
      <c r="J27" s="17">
        <v>4</v>
      </c>
      <c r="K27" s="17">
        <v>4</v>
      </c>
      <c r="L27" s="17">
        <v>2</v>
      </c>
      <c r="M27" s="17">
        <v>1</v>
      </c>
      <c r="N27" s="17">
        <v>2</v>
      </c>
      <c r="O27" s="17">
        <f t="shared" si="0"/>
        <v>13</v>
      </c>
      <c r="P27" s="14" t="str">
        <f t="shared" si="1"/>
        <v>NO SIGNIFICATIVO</v>
      </c>
      <c r="Q27" s="1" t="s">
        <v>176</v>
      </c>
    </row>
    <row r="28" spans="1:17" ht="0.75" customHeight="1" x14ac:dyDescent="0.25">
      <c r="A28" s="47">
        <v>3</v>
      </c>
      <c r="B28" s="44" t="s">
        <v>62</v>
      </c>
      <c r="C28" s="16" t="s">
        <v>63</v>
      </c>
      <c r="D28" s="16" t="s">
        <v>26</v>
      </c>
      <c r="E28" s="34" t="s">
        <v>27</v>
      </c>
      <c r="F28" s="34" t="s">
        <v>64</v>
      </c>
      <c r="G28" s="16" t="s">
        <v>23</v>
      </c>
      <c r="H28" s="16" t="s">
        <v>29</v>
      </c>
      <c r="I28" s="16" t="s">
        <v>25</v>
      </c>
      <c r="J28" s="17">
        <v>4</v>
      </c>
      <c r="K28" s="17">
        <v>4</v>
      </c>
      <c r="L28" s="17">
        <v>4</v>
      </c>
      <c r="M28" s="17">
        <v>1</v>
      </c>
      <c r="N28" s="17">
        <v>2</v>
      </c>
      <c r="O28" s="17">
        <f t="shared" si="0"/>
        <v>15</v>
      </c>
      <c r="P28" s="9" t="str">
        <f t="shared" si="1"/>
        <v>SIGNIFICATIVO</v>
      </c>
      <c r="Q28" s="16" t="s">
        <v>169</v>
      </c>
    </row>
    <row r="29" spans="1:17" ht="45" x14ac:dyDescent="0.25">
      <c r="A29" s="48"/>
      <c r="B29" s="45"/>
      <c r="C29" s="16" t="s">
        <v>63</v>
      </c>
      <c r="D29" s="16" t="s">
        <v>26</v>
      </c>
      <c r="E29" s="36"/>
      <c r="F29" s="36"/>
      <c r="G29" s="16" t="s">
        <v>23</v>
      </c>
      <c r="H29" s="16" t="s">
        <v>235</v>
      </c>
      <c r="I29" s="16" t="s">
        <v>54</v>
      </c>
      <c r="J29" s="17">
        <v>4</v>
      </c>
      <c r="K29" s="17">
        <v>4</v>
      </c>
      <c r="L29" s="17">
        <v>2</v>
      </c>
      <c r="M29" s="17">
        <v>1</v>
      </c>
      <c r="N29" s="17">
        <v>2</v>
      </c>
      <c r="O29" s="17">
        <f t="shared" si="0"/>
        <v>13</v>
      </c>
      <c r="P29" s="14" t="str">
        <f t="shared" si="1"/>
        <v>NO SIGNIFICATIVO</v>
      </c>
      <c r="Q29" s="16" t="s">
        <v>265</v>
      </c>
    </row>
    <row r="30" spans="1:17" ht="45" x14ac:dyDescent="0.25">
      <c r="A30" s="48"/>
      <c r="B30" s="45"/>
      <c r="C30" s="16" t="s">
        <v>63</v>
      </c>
      <c r="D30" s="16" t="s">
        <v>30</v>
      </c>
      <c r="E30" s="16" t="s">
        <v>31</v>
      </c>
      <c r="F30" s="22" t="s">
        <v>65</v>
      </c>
      <c r="G30" s="16" t="s">
        <v>23</v>
      </c>
      <c r="H30" s="23" t="s">
        <v>66</v>
      </c>
      <c r="I30" s="16" t="s">
        <v>34</v>
      </c>
      <c r="J30" s="17">
        <v>-4</v>
      </c>
      <c r="K30" s="17">
        <v>4</v>
      </c>
      <c r="L30" s="17">
        <v>4</v>
      </c>
      <c r="M30" s="17">
        <v>1</v>
      </c>
      <c r="N30" s="17">
        <v>1</v>
      </c>
      <c r="O30" s="17">
        <f t="shared" si="0"/>
        <v>6</v>
      </c>
      <c r="P30" s="14" t="str">
        <f t="shared" si="1"/>
        <v>NO SIGNIFICATIVO</v>
      </c>
      <c r="Q30" s="16" t="s">
        <v>165</v>
      </c>
    </row>
    <row r="31" spans="1:17" ht="33.75" x14ac:dyDescent="0.25">
      <c r="A31" s="48"/>
      <c r="B31" s="45"/>
      <c r="C31" s="16" t="s">
        <v>63</v>
      </c>
      <c r="D31" s="16" t="s">
        <v>26</v>
      </c>
      <c r="E31" s="37" t="s">
        <v>67</v>
      </c>
      <c r="F31" s="24" t="s">
        <v>215</v>
      </c>
      <c r="G31" s="25" t="s">
        <v>23</v>
      </c>
      <c r="H31" s="16" t="s">
        <v>29</v>
      </c>
      <c r="I31" s="16" t="s">
        <v>68</v>
      </c>
      <c r="J31" s="17">
        <v>4</v>
      </c>
      <c r="K31" s="17">
        <v>4</v>
      </c>
      <c r="L31" s="17">
        <v>4</v>
      </c>
      <c r="M31" s="17">
        <v>1</v>
      </c>
      <c r="N31" s="17">
        <v>2</v>
      </c>
      <c r="O31" s="17">
        <f t="shared" si="0"/>
        <v>15</v>
      </c>
      <c r="P31" s="9" t="str">
        <f t="shared" si="1"/>
        <v>SIGNIFICATIVO</v>
      </c>
      <c r="Q31" s="16" t="s">
        <v>177</v>
      </c>
    </row>
    <row r="32" spans="1:17" ht="56.25" customHeight="1" x14ac:dyDescent="0.25">
      <c r="A32" s="48"/>
      <c r="B32" s="45"/>
      <c r="C32" s="16" t="s">
        <v>63</v>
      </c>
      <c r="D32" s="16" t="s">
        <v>26</v>
      </c>
      <c r="E32" s="38"/>
      <c r="F32" s="40" t="s">
        <v>270</v>
      </c>
      <c r="G32" s="42" t="s">
        <v>52</v>
      </c>
      <c r="H32" s="16" t="s">
        <v>268</v>
      </c>
      <c r="I32" s="16" t="s">
        <v>68</v>
      </c>
      <c r="J32" s="17">
        <v>4</v>
      </c>
      <c r="K32" s="17">
        <v>2</v>
      </c>
      <c r="L32" s="17">
        <v>2</v>
      </c>
      <c r="M32" s="17">
        <v>1</v>
      </c>
      <c r="N32" s="17">
        <v>4</v>
      </c>
      <c r="O32" s="17">
        <f t="shared" si="0"/>
        <v>13</v>
      </c>
      <c r="P32" s="14" t="str">
        <f t="shared" si="1"/>
        <v>NO SIGNIFICATIVO</v>
      </c>
      <c r="Q32" s="16" t="s">
        <v>269</v>
      </c>
    </row>
    <row r="33" spans="1:17" ht="45" x14ac:dyDescent="0.25">
      <c r="A33" s="48"/>
      <c r="B33" s="45"/>
      <c r="C33" s="16" t="s">
        <v>63</v>
      </c>
      <c r="D33" s="16" t="s">
        <v>26</v>
      </c>
      <c r="E33" s="39"/>
      <c r="F33" s="41"/>
      <c r="G33" s="43"/>
      <c r="H33" s="16" t="s">
        <v>276</v>
      </c>
      <c r="I33" s="16" t="s">
        <v>68</v>
      </c>
      <c r="J33" s="17">
        <v>4</v>
      </c>
      <c r="K33" s="17">
        <v>1</v>
      </c>
      <c r="L33" s="17">
        <v>2</v>
      </c>
      <c r="M33" s="17">
        <v>1</v>
      </c>
      <c r="N33" s="17">
        <v>4</v>
      </c>
      <c r="O33" s="17">
        <f t="shared" si="0"/>
        <v>12</v>
      </c>
      <c r="P33" s="14" t="str">
        <f t="shared" si="1"/>
        <v>NO SIGNIFICATIVO</v>
      </c>
      <c r="Q33" s="16" t="s">
        <v>269</v>
      </c>
    </row>
    <row r="34" spans="1:17" ht="45" x14ac:dyDescent="0.25">
      <c r="A34" s="48"/>
      <c r="B34" s="45"/>
      <c r="C34" s="1" t="s">
        <v>63</v>
      </c>
      <c r="D34" s="1" t="s">
        <v>30</v>
      </c>
      <c r="E34" s="1" t="s">
        <v>69</v>
      </c>
      <c r="F34" s="15" t="s">
        <v>70</v>
      </c>
      <c r="G34" s="1" t="s">
        <v>23</v>
      </c>
      <c r="H34" s="1" t="s">
        <v>71</v>
      </c>
      <c r="I34" s="1" t="s">
        <v>38</v>
      </c>
      <c r="J34" s="4">
        <v>4</v>
      </c>
      <c r="K34" s="4">
        <v>4</v>
      </c>
      <c r="L34" s="4">
        <v>4</v>
      </c>
      <c r="M34" s="4">
        <v>1</v>
      </c>
      <c r="N34" s="4">
        <v>2</v>
      </c>
      <c r="O34" s="4">
        <f t="shared" si="0"/>
        <v>15</v>
      </c>
      <c r="P34" s="9" t="str">
        <f t="shared" si="1"/>
        <v>SIGNIFICATIVO</v>
      </c>
      <c r="Q34" s="1" t="s">
        <v>165</v>
      </c>
    </row>
    <row r="35" spans="1:17" ht="45" x14ac:dyDescent="0.25">
      <c r="A35" s="48"/>
      <c r="B35" s="45"/>
      <c r="C35" s="1" t="s">
        <v>72</v>
      </c>
      <c r="D35" s="1" t="s">
        <v>30</v>
      </c>
      <c r="E35" s="1" t="s">
        <v>31</v>
      </c>
      <c r="F35" s="1" t="s">
        <v>73</v>
      </c>
      <c r="G35" s="1" t="s">
        <v>23</v>
      </c>
      <c r="H35" s="1" t="s">
        <v>33</v>
      </c>
      <c r="I35" s="1" t="s">
        <v>34</v>
      </c>
      <c r="J35" s="4">
        <v>-4</v>
      </c>
      <c r="K35" s="4">
        <v>4</v>
      </c>
      <c r="L35" s="4">
        <v>2</v>
      </c>
      <c r="M35" s="4">
        <v>1</v>
      </c>
      <c r="N35" s="4">
        <v>2</v>
      </c>
      <c r="O35" s="4">
        <f t="shared" si="0"/>
        <v>5</v>
      </c>
      <c r="P35" s="14" t="str">
        <f t="shared" si="1"/>
        <v>NO SIGNIFICATIVO</v>
      </c>
      <c r="Q35" s="1" t="s">
        <v>165</v>
      </c>
    </row>
    <row r="36" spans="1:17" ht="45" x14ac:dyDescent="0.25">
      <c r="A36" s="48"/>
      <c r="B36" s="45"/>
      <c r="C36" s="1" t="s">
        <v>63</v>
      </c>
      <c r="D36" s="1" t="s">
        <v>30</v>
      </c>
      <c r="E36" s="1" t="s">
        <v>35</v>
      </c>
      <c r="F36" s="1" t="s">
        <v>74</v>
      </c>
      <c r="G36" s="1" t="s">
        <v>52</v>
      </c>
      <c r="H36" s="1" t="s">
        <v>75</v>
      </c>
      <c r="I36" s="1" t="s">
        <v>68</v>
      </c>
      <c r="J36" s="4">
        <v>4</v>
      </c>
      <c r="K36" s="4">
        <v>4</v>
      </c>
      <c r="L36" s="4">
        <v>2</v>
      </c>
      <c r="M36" s="4">
        <v>1</v>
      </c>
      <c r="N36" s="4">
        <v>4</v>
      </c>
      <c r="O36" s="4">
        <f t="shared" si="0"/>
        <v>15</v>
      </c>
      <c r="P36" s="9" t="str">
        <f t="shared" si="1"/>
        <v>SIGNIFICATIVO</v>
      </c>
      <c r="Q36" s="1" t="s">
        <v>178</v>
      </c>
    </row>
    <row r="37" spans="1:17" ht="56.25" x14ac:dyDescent="0.25">
      <c r="A37" s="48"/>
      <c r="B37" s="45"/>
      <c r="C37" s="1" t="s">
        <v>63</v>
      </c>
      <c r="D37" s="1" t="s">
        <v>30</v>
      </c>
      <c r="E37" s="1" t="s">
        <v>76</v>
      </c>
      <c r="F37" s="1" t="s">
        <v>77</v>
      </c>
      <c r="G37" s="1" t="s">
        <v>52</v>
      </c>
      <c r="H37" s="1" t="s">
        <v>53</v>
      </c>
      <c r="I37" s="1" t="s">
        <v>38</v>
      </c>
      <c r="J37" s="4">
        <v>4</v>
      </c>
      <c r="K37" s="4">
        <v>0</v>
      </c>
      <c r="L37" s="4">
        <v>2</v>
      </c>
      <c r="M37" s="4">
        <v>1</v>
      </c>
      <c r="N37" s="4">
        <v>1</v>
      </c>
      <c r="O37" s="4">
        <f t="shared" si="0"/>
        <v>8</v>
      </c>
      <c r="P37" s="14" t="str">
        <f t="shared" si="1"/>
        <v>NO SIGNIFICATIVO</v>
      </c>
      <c r="Q37" s="1" t="s">
        <v>179</v>
      </c>
    </row>
    <row r="38" spans="1:17" ht="45" x14ac:dyDescent="0.25">
      <c r="A38" s="71"/>
      <c r="B38" s="46"/>
      <c r="C38" s="1" t="s">
        <v>63</v>
      </c>
      <c r="D38" s="1" t="s">
        <v>30</v>
      </c>
      <c r="E38" s="1" t="s">
        <v>78</v>
      </c>
      <c r="F38" s="1" t="s">
        <v>79</v>
      </c>
      <c r="G38" s="1" t="s">
        <v>23</v>
      </c>
      <c r="H38" s="1" t="s">
        <v>75</v>
      </c>
      <c r="I38" s="1" t="s">
        <v>68</v>
      </c>
      <c r="J38" s="4">
        <v>4</v>
      </c>
      <c r="K38" s="4">
        <v>4</v>
      </c>
      <c r="L38" s="4">
        <v>2</v>
      </c>
      <c r="M38" s="4">
        <v>1</v>
      </c>
      <c r="N38" s="4">
        <v>2</v>
      </c>
      <c r="O38" s="4">
        <f t="shared" si="0"/>
        <v>13</v>
      </c>
      <c r="P38" s="14" t="str">
        <f t="shared" si="1"/>
        <v>NO SIGNIFICATIVO</v>
      </c>
      <c r="Q38" s="1" t="s">
        <v>178</v>
      </c>
    </row>
    <row r="39" spans="1:17" ht="67.5" customHeight="1" x14ac:dyDescent="0.25">
      <c r="A39" s="47">
        <v>4</v>
      </c>
      <c r="B39" s="44" t="s">
        <v>230</v>
      </c>
      <c r="C39" s="1" t="s">
        <v>20</v>
      </c>
      <c r="D39" s="1" t="s">
        <v>30</v>
      </c>
      <c r="E39" s="1" t="s">
        <v>35</v>
      </c>
      <c r="F39" s="1" t="s">
        <v>288</v>
      </c>
      <c r="G39" s="1" t="s">
        <v>52</v>
      </c>
      <c r="H39" s="1" t="s">
        <v>37</v>
      </c>
      <c r="I39" s="1" t="s">
        <v>38</v>
      </c>
      <c r="J39" s="4">
        <v>4</v>
      </c>
      <c r="K39" s="4">
        <v>3</v>
      </c>
      <c r="L39" s="4">
        <v>4</v>
      </c>
      <c r="M39" s="4">
        <v>1</v>
      </c>
      <c r="N39" s="4">
        <v>4</v>
      </c>
      <c r="O39" s="4">
        <f t="shared" si="0"/>
        <v>16</v>
      </c>
      <c r="P39" s="9" t="str">
        <f t="shared" si="1"/>
        <v>SIGNIFICATIVO</v>
      </c>
      <c r="Q39" s="1" t="s">
        <v>180</v>
      </c>
    </row>
    <row r="40" spans="1:17" ht="67.5" x14ac:dyDescent="0.25">
      <c r="A40" s="48"/>
      <c r="B40" s="45"/>
      <c r="C40" s="1" t="s">
        <v>20</v>
      </c>
      <c r="D40" s="1" t="s">
        <v>30</v>
      </c>
      <c r="E40" s="1" t="s">
        <v>35</v>
      </c>
      <c r="F40" s="1" t="s">
        <v>80</v>
      </c>
      <c r="G40" s="1" t="s">
        <v>81</v>
      </c>
      <c r="H40" s="1" t="s">
        <v>61</v>
      </c>
      <c r="I40" s="1" t="s">
        <v>54</v>
      </c>
      <c r="J40" s="4">
        <v>4</v>
      </c>
      <c r="K40" s="4">
        <v>1</v>
      </c>
      <c r="L40" s="4">
        <v>4</v>
      </c>
      <c r="M40" s="4">
        <v>1</v>
      </c>
      <c r="N40" s="4">
        <v>4</v>
      </c>
      <c r="O40" s="4">
        <f t="shared" si="0"/>
        <v>14</v>
      </c>
      <c r="P40" s="14" t="str">
        <f t="shared" si="1"/>
        <v>NO SIGNIFICATIVO</v>
      </c>
      <c r="Q40" s="1" t="s">
        <v>181</v>
      </c>
    </row>
    <row r="41" spans="1:17" ht="67.5" x14ac:dyDescent="0.25">
      <c r="A41" s="48"/>
      <c r="B41" s="45"/>
      <c r="C41" s="1" t="s">
        <v>20</v>
      </c>
      <c r="D41" s="1" t="s">
        <v>30</v>
      </c>
      <c r="E41" s="1" t="s">
        <v>35</v>
      </c>
      <c r="F41" s="1" t="s">
        <v>80</v>
      </c>
      <c r="G41" s="1" t="s">
        <v>81</v>
      </c>
      <c r="H41" s="1" t="s">
        <v>37</v>
      </c>
      <c r="I41" s="1" t="s">
        <v>38</v>
      </c>
      <c r="J41" s="4">
        <v>4</v>
      </c>
      <c r="K41" s="4">
        <v>1</v>
      </c>
      <c r="L41" s="4">
        <v>4</v>
      </c>
      <c r="M41" s="4">
        <v>1</v>
      </c>
      <c r="N41" s="4">
        <v>4</v>
      </c>
      <c r="O41" s="4">
        <f t="shared" si="0"/>
        <v>14</v>
      </c>
      <c r="P41" s="14" t="str">
        <f t="shared" si="1"/>
        <v>NO SIGNIFICATIVO</v>
      </c>
      <c r="Q41" s="1" t="s">
        <v>182</v>
      </c>
    </row>
    <row r="42" spans="1:17" ht="67.5" x14ac:dyDescent="0.25">
      <c r="A42" s="48"/>
      <c r="B42" s="45"/>
      <c r="C42" s="1" t="s">
        <v>20</v>
      </c>
      <c r="D42" s="1" t="s">
        <v>30</v>
      </c>
      <c r="E42" s="1" t="s">
        <v>35</v>
      </c>
      <c r="F42" s="1" t="s">
        <v>82</v>
      </c>
      <c r="G42" s="1" t="s">
        <v>52</v>
      </c>
      <c r="H42" s="1" t="s">
        <v>37</v>
      </c>
      <c r="I42" s="1" t="s">
        <v>38</v>
      </c>
      <c r="J42" s="4">
        <v>4</v>
      </c>
      <c r="K42" s="4">
        <v>1</v>
      </c>
      <c r="L42" s="4">
        <v>1</v>
      </c>
      <c r="M42" s="4">
        <v>1</v>
      </c>
      <c r="N42" s="4">
        <v>4</v>
      </c>
      <c r="O42" s="4">
        <f t="shared" si="0"/>
        <v>11</v>
      </c>
      <c r="P42" s="14" t="str">
        <f t="shared" si="1"/>
        <v>NO SIGNIFICATIVO</v>
      </c>
      <c r="Q42" s="1" t="s">
        <v>183</v>
      </c>
    </row>
    <row r="43" spans="1:17" ht="56.25" x14ac:dyDescent="0.25">
      <c r="A43" s="48"/>
      <c r="B43" s="45"/>
      <c r="C43" s="1" t="s">
        <v>20</v>
      </c>
      <c r="D43" s="1" t="s">
        <v>21</v>
      </c>
      <c r="E43" s="1" t="s">
        <v>22</v>
      </c>
      <c r="F43" s="1" t="s">
        <v>56</v>
      </c>
      <c r="G43" s="1" t="s">
        <v>23</v>
      </c>
      <c r="H43" s="1" t="s">
        <v>24</v>
      </c>
      <c r="I43" s="1" t="s">
        <v>25</v>
      </c>
      <c r="J43" s="4">
        <v>-4</v>
      </c>
      <c r="K43" s="4">
        <v>2</v>
      </c>
      <c r="L43" s="4">
        <v>4</v>
      </c>
      <c r="M43" s="4">
        <v>0</v>
      </c>
      <c r="N43" s="4">
        <v>1</v>
      </c>
      <c r="O43" s="4">
        <f t="shared" si="0"/>
        <v>3</v>
      </c>
      <c r="P43" s="14" t="str">
        <f t="shared" si="1"/>
        <v>NO SIGNIFICATIVO</v>
      </c>
      <c r="Q43" s="1" t="s">
        <v>164</v>
      </c>
    </row>
    <row r="44" spans="1:17" ht="67.5" x14ac:dyDescent="0.25">
      <c r="A44" s="48"/>
      <c r="B44" s="45"/>
      <c r="C44" s="1" t="s">
        <v>20</v>
      </c>
      <c r="D44" s="1" t="s">
        <v>26</v>
      </c>
      <c r="E44" s="1" t="s">
        <v>83</v>
      </c>
      <c r="F44" s="1" t="s">
        <v>216</v>
      </c>
      <c r="G44" s="1" t="s">
        <v>52</v>
      </c>
      <c r="H44" s="1" t="s">
        <v>37</v>
      </c>
      <c r="I44" s="1" t="s">
        <v>38</v>
      </c>
      <c r="J44" s="4">
        <v>4</v>
      </c>
      <c r="K44" s="4">
        <v>1</v>
      </c>
      <c r="L44" s="4">
        <v>4</v>
      </c>
      <c r="M44" s="4">
        <v>1</v>
      </c>
      <c r="N44" s="4">
        <v>4</v>
      </c>
      <c r="O44" s="4">
        <f t="shared" si="0"/>
        <v>14</v>
      </c>
      <c r="P44" s="14" t="str">
        <f t="shared" si="1"/>
        <v>NO SIGNIFICATIVO</v>
      </c>
      <c r="Q44" s="1" t="s">
        <v>174</v>
      </c>
    </row>
    <row r="45" spans="1:17" ht="45" x14ac:dyDescent="0.25">
      <c r="A45" s="48"/>
      <c r="B45" s="45"/>
      <c r="C45" s="1" t="s">
        <v>20</v>
      </c>
      <c r="D45" s="1" t="s">
        <v>26</v>
      </c>
      <c r="E45" s="1" t="s">
        <v>83</v>
      </c>
      <c r="F45" s="1" t="s">
        <v>84</v>
      </c>
      <c r="G45" s="1" t="s">
        <v>81</v>
      </c>
      <c r="H45" s="1" t="s">
        <v>37</v>
      </c>
      <c r="I45" s="1" t="s">
        <v>38</v>
      </c>
      <c r="J45" s="4">
        <v>4</v>
      </c>
      <c r="K45" s="4">
        <v>1</v>
      </c>
      <c r="L45" s="4">
        <v>4</v>
      </c>
      <c r="M45" s="4">
        <v>1</v>
      </c>
      <c r="N45" s="4">
        <v>4</v>
      </c>
      <c r="O45" s="4">
        <f t="shared" si="0"/>
        <v>14</v>
      </c>
      <c r="P45" s="14" t="str">
        <f t="shared" si="1"/>
        <v>NO SIGNIFICATIVO</v>
      </c>
      <c r="Q45" s="1" t="s">
        <v>184</v>
      </c>
    </row>
    <row r="46" spans="1:17" ht="45" x14ac:dyDescent="0.25">
      <c r="A46" s="48"/>
      <c r="B46" s="45"/>
      <c r="C46" s="1" t="s">
        <v>85</v>
      </c>
      <c r="D46" s="1" t="s">
        <v>30</v>
      </c>
      <c r="E46" s="1" t="s">
        <v>35</v>
      </c>
      <c r="F46" s="1" t="s">
        <v>86</v>
      </c>
      <c r="G46" s="1" t="s">
        <v>23</v>
      </c>
      <c r="H46" s="1" t="s">
        <v>37</v>
      </c>
      <c r="I46" s="1" t="s">
        <v>48</v>
      </c>
      <c r="J46" s="4">
        <v>4</v>
      </c>
      <c r="K46" s="4">
        <v>1</v>
      </c>
      <c r="L46" s="4">
        <v>1</v>
      </c>
      <c r="M46" s="4">
        <v>1</v>
      </c>
      <c r="N46" s="4">
        <v>4</v>
      </c>
      <c r="O46" s="4">
        <f t="shared" si="0"/>
        <v>11</v>
      </c>
      <c r="P46" s="14" t="str">
        <f t="shared" si="1"/>
        <v>NO SIGNIFICATIVO</v>
      </c>
      <c r="Q46" s="1" t="s">
        <v>165</v>
      </c>
    </row>
    <row r="47" spans="1:17" ht="45" x14ac:dyDescent="0.25">
      <c r="A47" s="48"/>
      <c r="B47" s="45"/>
      <c r="C47" s="1" t="s">
        <v>85</v>
      </c>
      <c r="D47" s="1" t="s">
        <v>26</v>
      </c>
      <c r="E47" s="1" t="s">
        <v>87</v>
      </c>
      <c r="F47" s="1" t="s">
        <v>88</v>
      </c>
      <c r="G47" s="1" t="s">
        <v>81</v>
      </c>
      <c r="H47" s="1" t="s">
        <v>37</v>
      </c>
      <c r="I47" s="1" t="s">
        <v>38</v>
      </c>
      <c r="J47" s="4">
        <v>4</v>
      </c>
      <c r="K47" s="4">
        <v>0</v>
      </c>
      <c r="L47" s="4">
        <v>1</v>
      </c>
      <c r="M47" s="4">
        <v>1</v>
      </c>
      <c r="N47" s="4">
        <v>4</v>
      </c>
      <c r="O47" s="4">
        <f t="shared" si="0"/>
        <v>10</v>
      </c>
      <c r="P47" s="14" t="str">
        <f t="shared" si="1"/>
        <v>NO SIGNIFICATIVO</v>
      </c>
      <c r="Q47" s="1" t="s">
        <v>185</v>
      </c>
    </row>
    <row r="48" spans="1:17" ht="45" x14ac:dyDescent="0.25">
      <c r="A48" s="48"/>
      <c r="B48" s="45"/>
      <c r="C48" s="1" t="s">
        <v>85</v>
      </c>
      <c r="D48" s="1" t="s">
        <v>30</v>
      </c>
      <c r="E48" s="1" t="s">
        <v>35</v>
      </c>
      <c r="F48" s="1" t="s">
        <v>86</v>
      </c>
      <c r="G48" s="1" t="s">
        <v>23</v>
      </c>
      <c r="H48" s="1" t="s">
        <v>75</v>
      </c>
      <c r="I48" s="1" t="s">
        <v>68</v>
      </c>
      <c r="J48" s="4">
        <v>4</v>
      </c>
      <c r="K48" s="4">
        <v>1</v>
      </c>
      <c r="L48" s="4">
        <v>1</v>
      </c>
      <c r="M48" s="4">
        <v>1</v>
      </c>
      <c r="N48" s="4">
        <v>4</v>
      </c>
      <c r="O48" s="4">
        <f t="shared" si="0"/>
        <v>11</v>
      </c>
      <c r="P48" s="14" t="str">
        <f t="shared" si="1"/>
        <v>NO SIGNIFICATIVO</v>
      </c>
      <c r="Q48" s="1" t="s">
        <v>165</v>
      </c>
    </row>
    <row r="49" spans="1:17" ht="67.5" x14ac:dyDescent="0.25">
      <c r="A49" s="48"/>
      <c r="B49" s="45"/>
      <c r="C49" s="1" t="s">
        <v>20</v>
      </c>
      <c r="D49" s="1" t="s">
        <v>26</v>
      </c>
      <c r="E49" s="1" t="s">
        <v>67</v>
      </c>
      <c r="F49" s="1" t="s">
        <v>89</v>
      </c>
      <c r="G49" s="1" t="s">
        <v>23</v>
      </c>
      <c r="H49" s="1" t="s">
        <v>59</v>
      </c>
      <c r="I49" s="1" t="s">
        <v>68</v>
      </c>
      <c r="J49" s="4">
        <v>-4</v>
      </c>
      <c r="K49" s="4">
        <v>4</v>
      </c>
      <c r="L49" s="4">
        <v>4</v>
      </c>
      <c r="M49" s="4">
        <v>1</v>
      </c>
      <c r="N49" s="4">
        <v>4</v>
      </c>
      <c r="O49" s="4">
        <f t="shared" si="0"/>
        <v>9</v>
      </c>
      <c r="P49" s="14" t="str">
        <f t="shared" si="1"/>
        <v>NO SIGNIFICATIVO</v>
      </c>
      <c r="Q49" s="1" t="s">
        <v>186</v>
      </c>
    </row>
    <row r="50" spans="1:17" ht="67.5" x14ac:dyDescent="0.25">
      <c r="A50" s="48"/>
      <c r="B50" s="45"/>
      <c r="C50" s="1" t="s">
        <v>20</v>
      </c>
      <c r="D50" s="1" t="s">
        <v>26</v>
      </c>
      <c r="E50" s="1" t="s">
        <v>67</v>
      </c>
      <c r="F50" s="1" t="s">
        <v>91</v>
      </c>
      <c r="G50" s="1" t="s">
        <v>23</v>
      </c>
      <c r="H50" s="1" t="s">
        <v>29</v>
      </c>
      <c r="I50" s="1" t="s">
        <v>68</v>
      </c>
      <c r="J50" s="4">
        <v>-4</v>
      </c>
      <c r="K50" s="4">
        <v>4</v>
      </c>
      <c r="L50" s="4">
        <v>4</v>
      </c>
      <c r="M50" s="4">
        <v>1</v>
      </c>
      <c r="N50" s="4">
        <v>4</v>
      </c>
      <c r="O50" s="4">
        <f t="shared" si="0"/>
        <v>9</v>
      </c>
      <c r="P50" s="14" t="str">
        <f t="shared" si="1"/>
        <v>NO SIGNIFICATIVO</v>
      </c>
      <c r="Q50" s="3" t="s">
        <v>90</v>
      </c>
    </row>
    <row r="51" spans="1:17" ht="67.5" x14ac:dyDescent="0.25">
      <c r="A51" s="48"/>
      <c r="B51" s="45"/>
      <c r="C51" s="1" t="s">
        <v>20</v>
      </c>
      <c r="D51" s="1" t="s">
        <v>26</v>
      </c>
      <c r="E51" s="1" t="s">
        <v>27</v>
      </c>
      <c r="F51" s="1" t="s">
        <v>92</v>
      </c>
      <c r="G51" s="1" t="s">
        <v>23</v>
      </c>
      <c r="H51" s="1" t="s">
        <v>29</v>
      </c>
      <c r="I51" s="1" t="s">
        <v>68</v>
      </c>
      <c r="J51" s="4">
        <v>-4</v>
      </c>
      <c r="K51" s="4">
        <v>4</v>
      </c>
      <c r="L51" s="4">
        <v>4</v>
      </c>
      <c r="M51" s="4">
        <v>1</v>
      </c>
      <c r="N51" s="4">
        <v>4</v>
      </c>
      <c r="O51" s="4">
        <f t="shared" si="0"/>
        <v>9</v>
      </c>
      <c r="P51" s="14" t="str">
        <f t="shared" si="1"/>
        <v>NO SIGNIFICATIVO</v>
      </c>
      <c r="Q51" s="1" t="s">
        <v>187</v>
      </c>
    </row>
    <row r="52" spans="1:17" ht="67.5" x14ac:dyDescent="0.25">
      <c r="A52" s="48"/>
      <c r="B52" s="45"/>
      <c r="C52" s="1" t="s">
        <v>20</v>
      </c>
      <c r="D52" s="1" t="s">
        <v>26</v>
      </c>
      <c r="E52" s="1" t="s">
        <v>93</v>
      </c>
      <c r="F52" s="1" t="s">
        <v>94</v>
      </c>
      <c r="G52" s="1" t="s">
        <v>81</v>
      </c>
      <c r="H52" s="1" t="s">
        <v>95</v>
      </c>
      <c r="I52" s="1" t="s">
        <v>25</v>
      </c>
      <c r="J52" s="4">
        <v>4</v>
      </c>
      <c r="K52" s="4">
        <v>0</v>
      </c>
      <c r="L52" s="4">
        <v>4</v>
      </c>
      <c r="M52" s="4">
        <v>1</v>
      </c>
      <c r="N52" s="4">
        <v>4</v>
      </c>
      <c r="O52" s="4">
        <f t="shared" si="0"/>
        <v>13</v>
      </c>
      <c r="P52" s="14" t="str">
        <f t="shared" si="1"/>
        <v>NO SIGNIFICATIVO</v>
      </c>
      <c r="Q52" s="1" t="s">
        <v>188</v>
      </c>
    </row>
    <row r="53" spans="1:17" ht="45" x14ac:dyDescent="0.25">
      <c r="A53" s="48"/>
      <c r="B53" s="45"/>
      <c r="C53" s="16" t="s">
        <v>20</v>
      </c>
      <c r="D53" s="16" t="s">
        <v>30</v>
      </c>
      <c r="E53" s="55" t="s">
        <v>60</v>
      </c>
      <c r="F53" s="34" t="s">
        <v>96</v>
      </c>
      <c r="G53" s="34" t="s">
        <v>81</v>
      </c>
      <c r="H53" s="16" t="s">
        <v>61</v>
      </c>
      <c r="I53" s="16" t="s">
        <v>54</v>
      </c>
      <c r="J53" s="17">
        <v>4</v>
      </c>
      <c r="K53" s="17">
        <v>0</v>
      </c>
      <c r="L53" s="17">
        <v>4</v>
      </c>
      <c r="M53" s="17">
        <v>1</v>
      </c>
      <c r="N53" s="17">
        <v>4</v>
      </c>
      <c r="O53" s="17">
        <f t="shared" si="0"/>
        <v>13</v>
      </c>
      <c r="P53" s="14" t="str">
        <f t="shared" si="1"/>
        <v>NO SIGNIFICATIVO</v>
      </c>
      <c r="Q53" s="16" t="s">
        <v>189</v>
      </c>
    </row>
    <row r="54" spans="1:17" ht="56.25" x14ac:dyDescent="0.25">
      <c r="A54" s="48"/>
      <c r="B54" s="45"/>
      <c r="C54" s="16" t="s">
        <v>20</v>
      </c>
      <c r="D54" s="16" t="s">
        <v>30</v>
      </c>
      <c r="E54" s="72"/>
      <c r="F54" s="35"/>
      <c r="G54" s="35"/>
      <c r="H54" s="16" t="s">
        <v>266</v>
      </c>
      <c r="I54" s="16" t="s">
        <v>54</v>
      </c>
      <c r="J54" s="17">
        <v>4</v>
      </c>
      <c r="K54" s="17">
        <v>1</v>
      </c>
      <c r="L54" s="17">
        <v>2</v>
      </c>
      <c r="M54" s="17">
        <v>1</v>
      </c>
      <c r="N54" s="17">
        <v>2</v>
      </c>
      <c r="O54" s="17">
        <f t="shared" si="0"/>
        <v>10</v>
      </c>
      <c r="P54" s="14" t="str">
        <f t="shared" si="1"/>
        <v>NO SIGNIFICATIVO</v>
      </c>
      <c r="Q54" s="16" t="s">
        <v>189</v>
      </c>
    </row>
    <row r="55" spans="1:17" ht="45" x14ac:dyDescent="0.25">
      <c r="A55" s="71"/>
      <c r="B55" s="46"/>
      <c r="C55" s="16" t="s">
        <v>20</v>
      </c>
      <c r="D55" s="16" t="s">
        <v>30</v>
      </c>
      <c r="E55" s="56"/>
      <c r="F55" s="36"/>
      <c r="G55" s="36"/>
      <c r="H55" s="16" t="s">
        <v>234</v>
      </c>
      <c r="I55" s="16" t="s">
        <v>25</v>
      </c>
      <c r="J55" s="17">
        <v>4</v>
      </c>
      <c r="K55" s="17">
        <v>1</v>
      </c>
      <c r="L55" s="17">
        <v>2</v>
      </c>
      <c r="M55" s="17">
        <v>1</v>
      </c>
      <c r="N55" s="17">
        <v>2</v>
      </c>
      <c r="O55" s="17">
        <f t="shared" si="0"/>
        <v>10</v>
      </c>
      <c r="P55" s="14" t="str">
        <f t="shared" si="1"/>
        <v>NO SIGNIFICATIVO</v>
      </c>
      <c r="Q55" s="16" t="s">
        <v>189</v>
      </c>
    </row>
    <row r="56" spans="1:17" ht="45" x14ac:dyDescent="0.25">
      <c r="A56" s="47">
        <v>5</v>
      </c>
      <c r="B56" s="44" t="s">
        <v>97</v>
      </c>
      <c r="C56" s="16" t="s">
        <v>98</v>
      </c>
      <c r="D56" s="16" t="s">
        <v>26</v>
      </c>
      <c r="E56" s="16" t="s">
        <v>47</v>
      </c>
      <c r="F56" s="16" t="s">
        <v>217</v>
      </c>
      <c r="G56" s="16" t="s">
        <v>23</v>
      </c>
      <c r="H56" s="16" t="s">
        <v>29</v>
      </c>
      <c r="I56" s="16" t="s">
        <v>25</v>
      </c>
      <c r="J56" s="17">
        <v>4</v>
      </c>
      <c r="K56" s="17">
        <v>0</v>
      </c>
      <c r="L56" s="17">
        <v>4</v>
      </c>
      <c r="M56" s="17">
        <v>1</v>
      </c>
      <c r="N56" s="17">
        <v>4</v>
      </c>
      <c r="O56" s="17">
        <f t="shared" si="0"/>
        <v>13</v>
      </c>
      <c r="P56" s="14" t="str">
        <f t="shared" si="1"/>
        <v>NO SIGNIFICATIVO</v>
      </c>
      <c r="Q56" s="16" t="s">
        <v>99</v>
      </c>
    </row>
    <row r="57" spans="1:17" ht="22.5" x14ac:dyDescent="0.25">
      <c r="A57" s="48"/>
      <c r="B57" s="45"/>
      <c r="C57" s="34" t="s">
        <v>100</v>
      </c>
      <c r="D57" s="34" t="s">
        <v>30</v>
      </c>
      <c r="E57" s="55" t="s">
        <v>101</v>
      </c>
      <c r="F57" s="34" t="s">
        <v>102</v>
      </c>
      <c r="G57" s="34" t="s">
        <v>23</v>
      </c>
      <c r="H57" s="16" t="s">
        <v>61</v>
      </c>
      <c r="I57" s="16" t="s">
        <v>54</v>
      </c>
      <c r="J57" s="17">
        <v>4</v>
      </c>
      <c r="K57" s="17">
        <v>4</v>
      </c>
      <c r="L57" s="17">
        <v>4</v>
      </c>
      <c r="M57" s="17">
        <v>1</v>
      </c>
      <c r="N57" s="17">
        <v>4</v>
      </c>
      <c r="O57" s="17">
        <f t="shared" si="0"/>
        <v>17</v>
      </c>
      <c r="P57" s="9" t="str">
        <f t="shared" si="1"/>
        <v>SIGNIFICATIVO</v>
      </c>
      <c r="Q57" s="16" t="s">
        <v>190</v>
      </c>
    </row>
    <row r="58" spans="1:17" ht="22.5" x14ac:dyDescent="0.25">
      <c r="A58" s="48"/>
      <c r="B58" s="45"/>
      <c r="C58" s="36"/>
      <c r="D58" s="36"/>
      <c r="E58" s="56"/>
      <c r="F58" s="36"/>
      <c r="G58" s="36"/>
      <c r="H58" s="16" t="s">
        <v>235</v>
      </c>
      <c r="I58" s="16" t="s">
        <v>25</v>
      </c>
      <c r="J58" s="17">
        <v>4</v>
      </c>
      <c r="K58" s="17">
        <v>4</v>
      </c>
      <c r="L58" s="17">
        <v>4</v>
      </c>
      <c r="M58" s="17">
        <v>1</v>
      </c>
      <c r="N58" s="17">
        <v>4</v>
      </c>
      <c r="O58" s="17">
        <f t="shared" si="0"/>
        <v>17</v>
      </c>
      <c r="P58" s="9" t="str">
        <f t="shared" si="1"/>
        <v>SIGNIFICATIVO</v>
      </c>
      <c r="Q58" s="16" t="s">
        <v>236</v>
      </c>
    </row>
    <row r="59" spans="1:17" ht="45" x14ac:dyDescent="0.25">
      <c r="A59" s="48"/>
      <c r="B59" s="45"/>
      <c r="C59" s="1" t="s">
        <v>100</v>
      </c>
      <c r="D59" s="1" t="s">
        <v>26</v>
      </c>
      <c r="E59" s="1" t="s">
        <v>87</v>
      </c>
      <c r="F59" s="1" t="s">
        <v>103</v>
      </c>
      <c r="G59" s="1" t="s">
        <v>81</v>
      </c>
      <c r="H59" s="1" t="s">
        <v>37</v>
      </c>
      <c r="I59" s="1" t="s">
        <v>38</v>
      </c>
      <c r="J59" s="4">
        <v>4</v>
      </c>
      <c r="K59" s="4">
        <v>0</v>
      </c>
      <c r="L59" s="4">
        <v>1</v>
      </c>
      <c r="M59" s="4">
        <v>1</v>
      </c>
      <c r="N59" s="4">
        <v>4</v>
      </c>
      <c r="O59" s="4">
        <f t="shared" si="0"/>
        <v>10</v>
      </c>
      <c r="P59" s="14" t="str">
        <f t="shared" si="1"/>
        <v>NO SIGNIFICATIVO</v>
      </c>
      <c r="Q59" s="1" t="s">
        <v>191</v>
      </c>
    </row>
    <row r="60" spans="1:17" ht="45" x14ac:dyDescent="0.25">
      <c r="A60" s="48"/>
      <c r="B60" s="45"/>
      <c r="C60" s="1" t="s">
        <v>100</v>
      </c>
      <c r="D60" s="1" t="s">
        <v>26</v>
      </c>
      <c r="E60" s="1" t="s">
        <v>87</v>
      </c>
      <c r="F60" s="1" t="s">
        <v>103</v>
      </c>
      <c r="G60" s="1" t="s">
        <v>81</v>
      </c>
      <c r="H60" s="1" t="s">
        <v>75</v>
      </c>
      <c r="I60" s="1" t="s">
        <v>68</v>
      </c>
      <c r="J60" s="4">
        <v>4</v>
      </c>
      <c r="K60" s="4">
        <v>0</v>
      </c>
      <c r="L60" s="4">
        <v>1</v>
      </c>
      <c r="M60" s="4">
        <v>1</v>
      </c>
      <c r="N60" s="4">
        <v>4</v>
      </c>
      <c r="O60" s="4">
        <f t="shared" si="0"/>
        <v>10</v>
      </c>
      <c r="P60" s="14" t="str">
        <f t="shared" si="1"/>
        <v>NO SIGNIFICATIVO</v>
      </c>
      <c r="Q60" s="1" t="s">
        <v>191</v>
      </c>
    </row>
    <row r="61" spans="1:17" ht="45" x14ac:dyDescent="0.25">
      <c r="A61" s="48"/>
      <c r="B61" s="45"/>
      <c r="C61" s="1" t="s">
        <v>104</v>
      </c>
      <c r="D61" s="1" t="s">
        <v>26</v>
      </c>
      <c r="E61" s="1" t="s">
        <v>67</v>
      </c>
      <c r="F61" s="1" t="s">
        <v>105</v>
      </c>
      <c r="G61" s="1" t="s">
        <v>23</v>
      </c>
      <c r="H61" s="1" t="s">
        <v>29</v>
      </c>
      <c r="I61" s="1" t="s">
        <v>68</v>
      </c>
      <c r="J61" s="4">
        <v>4</v>
      </c>
      <c r="K61" s="4">
        <v>2</v>
      </c>
      <c r="L61" s="4">
        <v>4</v>
      </c>
      <c r="M61" s="4">
        <v>1</v>
      </c>
      <c r="N61" s="4">
        <v>2</v>
      </c>
      <c r="O61" s="4">
        <f t="shared" si="0"/>
        <v>13</v>
      </c>
      <c r="P61" s="14" t="str">
        <f t="shared" si="1"/>
        <v>NO SIGNIFICATIVO</v>
      </c>
      <c r="Q61" s="1" t="s">
        <v>164</v>
      </c>
    </row>
    <row r="62" spans="1:17" ht="87.75" customHeight="1" x14ac:dyDescent="0.25">
      <c r="A62" s="48"/>
      <c r="B62" s="45"/>
      <c r="C62" s="1" t="s">
        <v>104</v>
      </c>
      <c r="D62" s="1" t="s">
        <v>30</v>
      </c>
      <c r="E62" s="1" t="s">
        <v>35</v>
      </c>
      <c r="F62" s="1" t="s">
        <v>106</v>
      </c>
      <c r="G62" s="1" t="s">
        <v>23</v>
      </c>
      <c r="H62" s="1" t="s">
        <v>75</v>
      </c>
      <c r="I62" s="1" t="s">
        <v>68</v>
      </c>
      <c r="J62" s="4">
        <v>4</v>
      </c>
      <c r="K62" s="4">
        <v>2</v>
      </c>
      <c r="L62" s="4">
        <v>4</v>
      </c>
      <c r="M62" s="4">
        <v>1</v>
      </c>
      <c r="N62" s="4">
        <v>4</v>
      </c>
      <c r="O62" s="4">
        <f t="shared" si="0"/>
        <v>15</v>
      </c>
      <c r="P62" s="9" t="str">
        <f t="shared" si="1"/>
        <v>SIGNIFICATIVO</v>
      </c>
      <c r="Q62" s="1" t="s">
        <v>192</v>
      </c>
    </row>
    <row r="63" spans="1:17" ht="67.5" x14ac:dyDescent="0.25">
      <c r="A63" s="48"/>
      <c r="B63" s="45"/>
      <c r="C63" s="1" t="s">
        <v>104</v>
      </c>
      <c r="D63" s="1" t="s">
        <v>30</v>
      </c>
      <c r="E63" s="1" t="s">
        <v>35</v>
      </c>
      <c r="F63" s="1" t="s">
        <v>107</v>
      </c>
      <c r="G63" s="1" t="s">
        <v>23</v>
      </c>
      <c r="H63" s="1" t="s">
        <v>37</v>
      </c>
      <c r="I63" s="1" t="s">
        <v>38</v>
      </c>
      <c r="J63" s="4">
        <v>4</v>
      </c>
      <c r="K63" s="4">
        <v>1</v>
      </c>
      <c r="L63" s="4">
        <v>4</v>
      </c>
      <c r="M63" s="4">
        <v>1</v>
      </c>
      <c r="N63" s="4">
        <v>4</v>
      </c>
      <c r="O63" s="4">
        <f t="shared" si="0"/>
        <v>14</v>
      </c>
      <c r="P63" s="14" t="str">
        <f t="shared" si="1"/>
        <v>NO SIGNIFICATIVO</v>
      </c>
      <c r="Q63" s="1" t="s">
        <v>193</v>
      </c>
    </row>
    <row r="64" spans="1:17" ht="45" x14ac:dyDescent="0.25">
      <c r="A64" s="48"/>
      <c r="B64" s="45"/>
      <c r="C64" s="3" t="s">
        <v>108</v>
      </c>
      <c r="D64" s="1" t="s">
        <v>30</v>
      </c>
      <c r="E64" s="1" t="s">
        <v>35</v>
      </c>
      <c r="F64" s="1" t="s">
        <v>109</v>
      </c>
      <c r="G64" s="1" t="s">
        <v>23</v>
      </c>
      <c r="H64" s="1" t="s">
        <v>75</v>
      </c>
      <c r="I64" s="1" t="s">
        <v>283</v>
      </c>
      <c r="J64" s="4">
        <v>4</v>
      </c>
      <c r="K64" s="4">
        <v>2</v>
      </c>
      <c r="L64" s="4">
        <v>4</v>
      </c>
      <c r="M64" s="4">
        <v>1</v>
      </c>
      <c r="N64" s="4">
        <v>4</v>
      </c>
      <c r="O64" s="4">
        <f t="shared" si="0"/>
        <v>15</v>
      </c>
      <c r="P64" s="9" t="str">
        <f t="shared" si="1"/>
        <v>SIGNIFICATIVO</v>
      </c>
      <c r="Q64" s="1" t="s">
        <v>194</v>
      </c>
    </row>
    <row r="65" spans="1:17" ht="45" x14ac:dyDescent="0.25">
      <c r="A65" s="48"/>
      <c r="B65" s="45"/>
      <c r="C65" s="1" t="s">
        <v>104</v>
      </c>
      <c r="D65" s="1" t="s">
        <v>30</v>
      </c>
      <c r="E65" s="1" t="s">
        <v>35</v>
      </c>
      <c r="F65" s="1" t="s">
        <v>109</v>
      </c>
      <c r="G65" s="1" t="s">
        <v>23</v>
      </c>
      <c r="H65" s="1" t="s">
        <v>37</v>
      </c>
      <c r="I65" s="1" t="s">
        <v>38</v>
      </c>
      <c r="J65" s="4">
        <v>4</v>
      </c>
      <c r="K65" s="4">
        <v>2</v>
      </c>
      <c r="L65" s="4">
        <v>4</v>
      </c>
      <c r="M65" s="4">
        <v>1</v>
      </c>
      <c r="N65" s="4">
        <v>4</v>
      </c>
      <c r="O65" s="4">
        <f t="shared" si="0"/>
        <v>15</v>
      </c>
      <c r="P65" s="9" t="str">
        <f t="shared" si="1"/>
        <v>SIGNIFICATIVO</v>
      </c>
      <c r="Q65" s="1" t="s">
        <v>194</v>
      </c>
    </row>
    <row r="66" spans="1:17" ht="45" x14ac:dyDescent="0.25">
      <c r="A66" s="48"/>
      <c r="B66" s="45"/>
      <c r="C66" s="1" t="s">
        <v>104</v>
      </c>
      <c r="D66" s="1" t="s">
        <v>30</v>
      </c>
      <c r="E66" s="1" t="s">
        <v>35</v>
      </c>
      <c r="F66" s="1" t="s">
        <v>110</v>
      </c>
      <c r="G66" s="1" t="s">
        <v>23</v>
      </c>
      <c r="H66" s="1" t="s">
        <v>37</v>
      </c>
      <c r="I66" s="1" t="s">
        <v>38</v>
      </c>
      <c r="J66" s="4">
        <v>4</v>
      </c>
      <c r="K66" s="4">
        <v>2</v>
      </c>
      <c r="L66" s="4">
        <v>4</v>
      </c>
      <c r="M66" s="4">
        <v>1</v>
      </c>
      <c r="N66" s="4">
        <v>2</v>
      </c>
      <c r="O66" s="4">
        <f t="shared" si="0"/>
        <v>13</v>
      </c>
      <c r="P66" s="14" t="str">
        <f t="shared" si="1"/>
        <v>NO SIGNIFICATIVO</v>
      </c>
      <c r="Q66" s="1" t="s">
        <v>195</v>
      </c>
    </row>
    <row r="67" spans="1:17" ht="45" x14ac:dyDescent="0.25">
      <c r="A67" s="49"/>
      <c r="B67" s="49"/>
      <c r="C67" s="1" t="s">
        <v>104</v>
      </c>
      <c r="D67" s="1" t="s">
        <v>30</v>
      </c>
      <c r="E67" s="1" t="s">
        <v>35</v>
      </c>
      <c r="F67" s="1" t="s">
        <v>111</v>
      </c>
      <c r="G67" s="1" t="s">
        <v>23</v>
      </c>
      <c r="H67" s="1" t="s">
        <v>37</v>
      </c>
      <c r="I67" s="1" t="s">
        <v>38</v>
      </c>
      <c r="J67" s="4">
        <v>4</v>
      </c>
      <c r="K67" s="4">
        <v>1</v>
      </c>
      <c r="L67" s="4">
        <v>4</v>
      </c>
      <c r="M67" s="4">
        <v>1</v>
      </c>
      <c r="N67" s="4">
        <v>4</v>
      </c>
      <c r="O67" s="4">
        <f t="shared" si="0"/>
        <v>14</v>
      </c>
      <c r="P67" s="14" t="str">
        <f t="shared" si="1"/>
        <v>NO SIGNIFICATIVO</v>
      </c>
      <c r="Q67" s="1" t="s">
        <v>194</v>
      </c>
    </row>
    <row r="68" spans="1:17" ht="67.5" x14ac:dyDescent="0.25">
      <c r="A68" s="50"/>
      <c r="B68" s="50"/>
      <c r="C68" s="1" t="s">
        <v>98</v>
      </c>
      <c r="D68" s="1" t="s">
        <v>30</v>
      </c>
      <c r="E68" s="1" t="s">
        <v>223</v>
      </c>
      <c r="F68" s="1" t="s">
        <v>112</v>
      </c>
      <c r="G68" s="1" t="s">
        <v>23</v>
      </c>
      <c r="H68" s="1" t="s">
        <v>29</v>
      </c>
      <c r="I68" s="1" t="s">
        <v>68</v>
      </c>
      <c r="J68" s="4">
        <v>4</v>
      </c>
      <c r="K68" s="4">
        <v>3</v>
      </c>
      <c r="L68" s="4">
        <v>4</v>
      </c>
      <c r="M68" s="4">
        <v>1</v>
      </c>
      <c r="N68" s="4">
        <v>1</v>
      </c>
      <c r="O68" s="4">
        <f t="shared" si="0"/>
        <v>13</v>
      </c>
      <c r="P68" s="14" t="str">
        <f t="shared" si="1"/>
        <v>NO SIGNIFICATIVO</v>
      </c>
      <c r="Q68" s="1" t="s">
        <v>164</v>
      </c>
    </row>
    <row r="69" spans="1:17" ht="56.25" x14ac:dyDescent="0.25">
      <c r="A69" s="47">
        <v>6</v>
      </c>
      <c r="B69" s="44" t="s">
        <v>113</v>
      </c>
      <c r="C69" s="16" t="s">
        <v>114</v>
      </c>
      <c r="D69" s="16" t="s">
        <v>21</v>
      </c>
      <c r="E69" s="16" t="s">
        <v>22</v>
      </c>
      <c r="F69" s="16" t="s">
        <v>46</v>
      </c>
      <c r="G69" s="16" t="s">
        <v>23</v>
      </c>
      <c r="H69" s="16" t="s">
        <v>24</v>
      </c>
      <c r="I69" s="16" t="s">
        <v>25</v>
      </c>
      <c r="J69" s="17">
        <v>-4</v>
      </c>
      <c r="K69" s="17">
        <v>2</v>
      </c>
      <c r="L69" s="17">
        <v>4</v>
      </c>
      <c r="M69" s="17">
        <v>0</v>
      </c>
      <c r="N69" s="17">
        <v>1</v>
      </c>
      <c r="O69" s="17">
        <f t="shared" si="0"/>
        <v>3</v>
      </c>
      <c r="P69" s="14" t="str">
        <f t="shared" si="1"/>
        <v>NO SIGNIFICATIVO</v>
      </c>
      <c r="Q69" s="16" t="s">
        <v>164</v>
      </c>
    </row>
    <row r="70" spans="1:17" ht="33.75" customHeight="1" x14ac:dyDescent="0.25">
      <c r="A70" s="48"/>
      <c r="B70" s="45"/>
      <c r="C70" s="34" t="s">
        <v>114</v>
      </c>
      <c r="D70" s="34" t="s">
        <v>26</v>
      </c>
      <c r="E70" s="34" t="s">
        <v>27</v>
      </c>
      <c r="F70" s="34" t="s">
        <v>115</v>
      </c>
      <c r="G70" s="34" t="s">
        <v>23</v>
      </c>
      <c r="H70" s="16" t="s">
        <v>29</v>
      </c>
      <c r="I70" s="16" t="s">
        <v>25</v>
      </c>
      <c r="J70" s="17">
        <v>4</v>
      </c>
      <c r="K70" s="17">
        <v>4</v>
      </c>
      <c r="L70" s="17">
        <v>4</v>
      </c>
      <c r="M70" s="17">
        <v>1</v>
      </c>
      <c r="N70" s="17">
        <v>4</v>
      </c>
      <c r="O70" s="17">
        <f t="shared" si="0"/>
        <v>17</v>
      </c>
      <c r="P70" s="9" t="str">
        <f t="shared" si="1"/>
        <v>SIGNIFICATIVO</v>
      </c>
      <c r="Q70" s="16" t="s">
        <v>169</v>
      </c>
    </row>
    <row r="71" spans="1:17" ht="72.75" customHeight="1" x14ac:dyDescent="0.25">
      <c r="A71" s="48"/>
      <c r="B71" s="45"/>
      <c r="C71" s="36"/>
      <c r="D71" s="36"/>
      <c r="E71" s="36"/>
      <c r="F71" s="36"/>
      <c r="G71" s="36"/>
      <c r="H71" s="16" t="s">
        <v>237</v>
      </c>
      <c r="I71" s="16" t="s">
        <v>25</v>
      </c>
      <c r="J71" s="17">
        <v>4</v>
      </c>
      <c r="K71" s="17">
        <v>4</v>
      </c>
      <c r="L71" s="17">
        <v>2</v>
      </c>
      <c r="M71" s="17">
        <v>1</v>
      </c>
      <c r="N71" s="17">
        <v>2</v>
      </c>
      <c r="O71" s="17">
        <f t="shared" si="0"/>
        <v>13</v>
      </c>
      <c r="P71" s="14" t="str">
        <f>+IF(O71&lt;=14,"NO SIGNIFICATIVO",+IF(O71&gt;14,"SIGNIFICATIVO"," "))</f>
        <v>NO SIGNIFICATIVO</v>
      </c>
      <c r="Q71" s="16" t="s">
        <v>238</v>
      </c>
    </row>
    <row r="72" spans="1:17" ht="101.25" x14ac:dyDescent="0.25">
      <c r="A72" s="48"/>
      <c r="B72" s="45"/>
      <c r="C72" s="1" t="s">
        <v>114</v>
      </c>
      <c r="D72" s="1" t="s">
        <v>30</v>
      </c>
      <c r="E72" s="1" t="s">
        <v>69</v>
      </c>
      <c r="F72" s="1" t="s">
        <v>116</v>
      </c>
      <c r="G72" s="1" t="s">
        <v>23</v>
      </c>
      <c r="H72" s="1" t="s">
        <v>37</v>
      </c>
      <c r="I72" s="1" t="s">
        <v>38</v>
      </c>
      <c r="J72" s="4">
        <v>4</v>
      </c>
      <c r="K72" s="4">
        <v>1</v>
      </c>
      <c r="L72" s="4">
        <v>4</v>
      </c>
      <c r="M72" s="4">
        <v>1</v>
      </c>
      <c r="N72" s="4">
        <v>4</v>
      </c>
      <c r="O72" s="4">
        <f t="shared" si="0"/>
        <v>14</v>
      </c>
      <c r="P72" s="14" t="str">
        <f t="shared" si="1"/>
        <v>NO SIGNIFICATIVO</v>
      </c>
      <c r="Q72" s="1" t="s">
        <v>196</v>
      </c>
    </row>
    <row r="73" spans="1:17" ht="45" x14ac:dyDescent="0.25">
      <c r="A73" s="48"/>
      <c r="B73" s="45"/>
      <c r="C73" s="16" t="s">
        <v>114</v>
      </c>
      <c r="D73" s="16" t="s">
        <v>26</v>
      </c>
      <c r="E73" s="34" t="s">
        <v>67</v>
      </c>
      <c r="F73" s="16" t="s">
        <v>209</v>
      </c>
      <c r="G73" s="16" t="s">
        <v>23</v>
      </c>
      <c r="H73" s="16" t="s">
        <v>37</v>
      </c>
      <c r="I73" s="16" t="s">
        <v>38</v>
      </c>
      <c r="J73" s="17">
        <v>4</v>
      </c>
      <c r="K73" s="17">
        <v>4</v>
      </c>
      <c r="L73" s="17">
        <v>4</v>
      </c>
      <c r="M73" s="17">
        <v>1</v>
      </c>
      <c r="N73" s="17">
        <v>4</v>
      </c>
      <c r="O73" s="17">
        <f t="shared" si="0"/>
        <v>17</v>
      </c>
      <c r="P73" s="9" t="str">
        <f t="shared" si="1"/>
        <v>SIGNIFICATIVO</v>
      </c>
      <c r="Q73" s="16" t="s">
        <v>177</v>
      </c>
    </row>
    <row r="74" spans="1:17" ht="53.25" customHeight="1" x14ac:dyDescent="0.25">
      <c r="A74" s="48"/>
      <c r="B74" s="45"/>
      <c r="C74" s="16" t="s">
        <v>114</v>
      </c>
      <c r="D74" s="16" t="s">
        <v>26</v>
      </c>
      <c r="E74" s="35"/>
      <c r="F74" s="34" t="s">
        <v>271</v>
      </c>
      <c r="G74" s="34" t="s">
        <v>52</v>
      </c>
      <c r="H74" s="16" t="s">
        <v>268</v>
      </c>
      <c r="I74" s="16" t="s">
        <v>68</v>
      </c>
      <c r="J74" s="17">
        <v>4</v>
      </c>
      <c r="K74" s="17">
        <v>4</v>
      </c>
      <c r="L74" s="17">
        <v>2</v>
      </c>
      <c r="M74" s="17">
        <v>1</v>
      </c>
      <c r="N74" s="17">
        <v>2</v>
      </c>
      <c r="O74" s="17">
        <f t="shared" si="0"/>
        <v>13</v>
      </c>
      <c r="P74" s="14" t="str">
        <f t="shared" si="1"/>
        <v>NO SIGNIFICATIVO</v>
      </c>
      <c r="Q74" s="16" t="s">
        <v>269</v>
      </c>
    </row>
    <row r="75" spans="1:17" ht="45" x14ac:dyDescent="0.25">
      <c r="A75" s="48"/>
      <c r="B75" s="45"/>
      <c r="C75" s="16" t="s">
        <v>114</v>
      </c>
      <c r="D75" s="16" t="s">
        <v>26</v>
      </c>
      <c r="E75" s="36"/>
      <c r="F75" s="36"/>
      <c r="G75" s="36"/>
      <c r="H75" s="16" t="s">
        <v>276</v>
      </c>
      <c r="I75" s="16" t="s">
        <v>68</v>
      </c>
      <c r="J75" s="17">
        <v>4</v>
      </c>
      <c r="K75" s="17">
        <v>4</v>
      </c>
      <c r="L75" s="17">
        <v>2</v>
      </c>
      <c r="M75" s="17">
        <v>1</v>
      </c>
      <c r="N75" s="17">
        <v>2</v>
      </c>
      <c r="O75" s="17">
        <f t="shared" si="0"/>
        <v>13</v>
      </c>
      <c r="P75" s="14" t="str">
        <f t="shared" si="1"/>
        <v>NO SIGNIFICATIVO</v>
      </c>
      <c r="Q75" s="16" t="s">
        <v>269</v>
      </c>
    </row>
    <row r="76" spans="1:17" ht="45" x14ac:dyDescent="0.25">
      <c r="A76" s="71"/>
      <c r="B76" s="46"/>
      <c r="C76" s="1" t="s">
        <v>117</v>
      </c>
      <c r="D76" s="1" t="s">
        <v>30</v>
      </c>
      <c r="E76" s="1" t="s">
        <v>69</v>
      </c>
      <c r="F76" s="1" t="s">
        <v>118</v>
      </c>
      <c r="G76" s="1" t="s">
        <v>23</v>
      </c>
      <c r="H76" s="1" t="s">
        <v>37</v>
      </c>
      <c r="I76" s="1" t="s">
        <v>38</v>
      </c>
      <c r="J76" s="4">
        <v>4</v>
      </c>
      <c r="K76" s="4">
        <v>4</v>
      </c>
      <c r="L76" s="4">
        <v>4</v>
      </c>
      <c r="M76" s="4">
        <v>1</v>
      </c>
      <c r="N76" s="4">
        <v>4</v>
      </c>
      <c r="O76" s="4">
        <f t="shared" si="0"/>
        <v>17</v>
      </c>
      <c r="P76" s="9" t="str">
        <f t="shared" si="1"/>
        <v>SIGNIFICATIVO</v>
      </c>
      <c r="Q76" s="1" t="s">
        <v>196</v>
      </c>
    </row>
    <row r="77" spans="1:17" ht="45" x14ac:dyDescent="0.25">
      <c r="A77" s="47">
        <v>7</v>
      </c>
      <c r="B77" s="44" t="s">
        <v>119</v>
      </c>
      <c r="C77" s="57" t="s">
        <v>20</v>
      </c>
      <c r="D77" s="1" t="s">
        <v>26</v>
      </c>
      <c r="E77" s="1" t="s">
        <v>120</v>
      </c>
      <c r="F77" s="1" t="s">
        <v>121</v>
      </c>
      <c r="G77" s="1" t="s">
        <v>23</v>
      </c>
      <c r="H77" s="1" t="s">
        <v>122</v>
      </c>
      <c r="I77" s="1" t="s">
        <v>68</v>
      </c>
      <c r="J77" s="4">
        <v>-4</v>
      </c>
      <c r="K77" s="4">
        <v>2</v>
      </c>
      <c r="L77" s="4">
        <v>4</v>
      </c>
      <c r="M77" s="4">
        <v>0</v>
      </c>
      <c r="N77" s="4">
        <v>1</v>
      </c>
      <c r="O77" s="4">
        <f t="shared" si="0"/>
        <v>3</v>
      </c>
      <c r="P77" s="14" t="str">
        <f t="shared" si="1"/>
        <v>NO SIGNIFICATIVO</v>
      </c>
      <c r="Q77" s="1" t="s">
        <v>164</v>
      </c>
    </row>
    <row r="78" spans="1:17" ht="67.5" x14ac:dyDescent="0.25">
      <c r="A78" s="48"/>
      <c r="B78" s="45"/>
      <c r="C78" s="59"/>
      <c r="D78" s="1" t="s">
        <v>21</v>
      </c>
      <c r="E78" s="1" t="s">
        <v>124</v>
      </c>
      <c r="F78" s="1" t="s">
        <v>121</v>
      </c>
      <c r="G78" s="1" t="s">
        <v>23</v>
      </c>
      <c r="H78" s="1" t="s">
        <v>125</v>
      </c>
      <c r="I78" s="1" t="s">
        <v>38</v>
      </c>
      <c r="J78" s="4">
        <v>-4</v>
      </c>
      <c r="K78" s="4">
        <v>2</v>
      </c>
      <c r="L78" s="4">
        <v>4</v>
      </c>
      <c r="M78" s="4">
        <v>0</v>
      </c>
      <c r="N78" s="4">
        <v>1</v>
      </c>
      <c r="O78" s="4">
        <f t="shared" si="0"/>
        <v>3</v>
      </c>
      <c r="P78" s="14" t="str">
        <f t="shared" si="1"/>
        <v>NO SIGNIFICATIVO</v>
      </c>
      <c r="Q78" s="1" t="s">
        <v>164</v>
      </c>
    </row>
    <row r="79" spans="1:17" ht="56.25" x14ac:dyDescent="0.25">
      <c r="A79" s="48"/>
      <c r="B79" s="45"/>
      <c r="C79" s="1" t="s">
        <v>126</v>
      </c>
      <c r="D79" s="1" t="s">
        <v>26</v>
      </c>
      <c r="E79" s="1" t="s">
        <v>83</v>
      </c>
      <c r="F79" s="1" t="s">
        <v>210</v>
      </c>
      <c r="G79" s="1" t="s">
        <v>81</v>
      </c>
      <c r="H79" s="1" t="s">
        <v>37</v>
      </c>
      <c r="I79" s="1" t="s">
        <v>38</v>
      </c>
      <c r="J79" s="4">
        <v>4</v>
      </c>
      <c r="K79" s="4">
        <v>0</v>
      </c>
      <c r="L79" s="4">
        <v>4</v>
      </c>
      <c r="M79" s="4">
        <v>1</v>
      </c>
      <c r="N79" s="4">
        <v>2</v>
      </c>
      <c r="O79" s="4">
        <f t="shared" si="0"/>
        <v>11</v>
      </c>
      <c r="P79" s="14" t="str">
        <f t="shared" si="1"/>
        <v>NO SIGNIFICATIVO</v>
      </c>
      <c r="Q79" s="1" t="s">
        <v>184</v>
      </c>
    </row>
    <row r="80" spans="1:17" ht="56.25" x14ac:dyDescent="0.25">
      <c r="A80" s="48"/>
      <c r="B80" s="45"/>
      <c r="C80" s="1" t="s">
        <v>126</v>
      </c>
      <c r="D80" s="1" t="s">
        <v>30</v>
      </c>
      <c r="E80" s="1" t="s">
        <v>35</v>
      </c>
      <c r="F80" s="1" t="s">
        <v>127</v>
      </c>
      <c r="G80" s="1" t="s">
        <v>23</v>
      </c>
      <c r="H80" s="1" t="s">
        <v>95</v>
      </c>
      <c r="I80" s="1" t="s">
        <v>34</v>
      </c>
      <c r="J80" s="4">
        <v>4</v>
      </c>
      <c r="K80" s="4">
        <v>4</v>
      </c>
      <c r="L80" s="4">
        <v>4</v>
      </c>
      <c r="M80" s="4">
        <v>1</v>
      </c>
      <c r="N80" s="4">
        <v>4</v>
      </c>
      <c r="O80" s="4">
        <f t="shared" si="0"/>
        <v>17</v>
      </c>
      <c r="P80" s="9" t="str">
        <f t="shared" si="1"/>
        <v>SIGNIFICATIVO</v>
      </c>
      <c r="Q80" s="1" t="s">
        <v>184</v>
      </c>
    </row>
    <row r="81" spans="1:17" ht="56.25" x14ac:dyDescent="0.25">
      <c r="A81" s="48"/>
      <c r="B81" s="45"/>
      <c r="C81" s="1" t="s">
        <v>126</v>
      </c>
      <c r="D81" s="1" t="s">
        <v>26</v>
      </c>
      <c r="E81" s="1" t="s">
        <v>83</v>
      </c>
      <c r="F81" s="1" t="s">
        <v>128</v>
      </c>
      <c r="G81" s="1" t="s">
        <v>23</v>
      </c>
      <c r="H81" s="1" t="s">
        <v>75</v>
      </c>
      <c r="I81" s="1" t="s">
        <v>68</v>
      </c>
      <c r="J81" s="4">
        <v>4</v>
      </c>
      <c r="K81" s="4">
        <v>3</v>
      </c>
      <c r="L81" s="4">
        <v>4</v>
      </c>
      <c r="M81" s="4">
        <v>1</v>
      </c>
      <c r="N81" s="4">
        <v>2</v>
      </c>
      <c r="O81" s="4">
        <f t="shared" si="0"/>
        <v>14</v>
      </c>
      <c r="P81" s="14" t="str">
        <f t="shared" si="1"/>
        <v>NO SIGNIFICATIVO</v>
      </c>
      <c r="Q81" s="1" t="s">
        <v>197</v>
      </c>
    </row>
    <row r="82" spans="1:17" ht="56.25" x14ac:dyDescent="0.25">
      <c r="A82" s="48"/>
      <c r="B82" s="45"/>
      <c r="C82" s="16" t="s">
        <v>20</v>
      </c>
      <c r="D82" s="16" t="s">
        <v>26</v>
      </c>
      <c r="E82" s="34" t="s">
        <v>67</v>
      </c>
      <c r="F82" s="16" t="s">
        <v>129</v>
      </c>
      <c r="G82" s="16" t="s">
        <v>23</v>
      </c>
      <c r="H82" s="16" t="s">
        <v>29</v>
      </c>
      <c r="I82" s="16" t="s">
        <v>68</v>
      </c>
      <c r="J82" s="17">
        <v>4</v>
      </c>
      <c r="K82" s="17">
        <v>4</v>
      </c>
      <c r="L82" s="17">
        <v>4</v>
      </c>
      <c r="M82" s="17">
        <v>1</v>
      </c>
      <c r="N82" s="17">
        <v>2</v>
      </c>
      <c r="O82" s="17">
        <f t="shared" si="0"/>
        <v>15</v>
      </c>
      <c r="P82" s="9" t="str">
        <f t="shared" si="1"/>
        <v>SIGNIFICATIVO</v>
      </c>
      <c r="Q82" s="16" t="s">
        <v>177</v>
      </c>
    </row>
    <row r="83" spans="1:17" ht="56.25" customHeight="1" x14ac:dyDescent="0.25">
      <c r="A83" s="48"/>
      <c r="B83" s="45"/>
      <c r="C83" s="16" t="s">
        <v>20</v>
      </c>
      <c r="D83" s="16" t="s">
        <v>26</v>
      </c>
      <c r="E83" s="35"/>
      <c r="F83" s="34" t="s">
        <v>272</v>
      </c>
      <c r="G83" s="34" t="s">
        <v>52</v>
      </c>
      <c r="H83" s="16" t="s">
        <v>268</v>
      </c>
      <c r="I83" s="16" t="s">
        <v>68</v>
      </c>
      <c r="J83" s="17">
        <v>4</v>
      </c>
      <c r="K83" s="17">
        <v>4</v>
      </c>
      <c r="L83" s="17">
        <v>2</v>
      </c>
      <c r="M83" s="17">
        <v>1</v>
      </c>
      <c r="N83" s="17">
        <v>2</v>
      </c>
      <c r="O83" s="17">
        <f t="shared" si="0"/>
        <v>13</v>
      </c>
      <c r="P83" s="14" t="str">
        <f t="shared" si="1"/>
        <v>NO SIGNIFICATIVO</v>
      </c>
      <c r="Q83" s="16" t="s">
        <v>269</v>
      </c>
    </row>
    <row r="84" spans="1:17" ht="45" x14ac:dyDescent="0.25">
      <c r="A84" s="48"/>
      <c r="B84" s="45"/>
      <c r="C84" s="16" t="s">
        <v>20</v>
      </c>
      <c r="D84" s="16" t="s">
        <v>26</v>
      </c>
      <c r="E84" s="36"/>
      <c r="F84" s="36"/>
      <c r="G84" s="36"/>
      <c r="H84" s="16" t="s">
        <v>276</v>
      </c>
      <c r="I84" s="16" t="s">
        <v>68</v>
      </c>
      <c r="J84" s="17">
        <v>4</v>
      </c>
      <c r="K84" s="17">
        <v>4</v>
      </c>
      <c r="L84" s="17">
        <v>2</v>
      </c>
      <c r="M84" s="17">
        <v>1</v>
      </c>
      <c r="N84" s="17">
        <v>2</v>
      </c>
      <c r="O84" s="17">
        <f t="shared" ref="O84" si="2">SUM(J84,K84,L84,M84,N84)</f>
        <v>13</v>
      </c>
      <c r="P84" s="14" t="str">
        <f t="shared" si="1"/>
        <v>NO SIGNIFICATIVO</v>
      </c>
      <c r="Q84" s="16" t="s">
        <v>269</v>
      </c>
    </row>
    <row r="85" spans="1:17" ht="67.5" x14ac:dyDescent="0.25">
      <c r="A85" s="48"/>
      <c r="B85" s="45"/>
      <c r="C85" s="1" t="s">
        <v>130</v>
      </c>
      <c r="D85" s="1" t="s">
        <v>30</v>
      </c>
      <c r="E85" s="1" t="s">
        <v>69</v>
      </c>
      <c r="F85" s="1" t="s">
        <v>131</v>
      </c>
      <c r="G85" s="1" t="s">
        <v>23</v>
      </c>
      <c r="H85" s="1" t="s">
        <v>71</v>
      </c>
      <c r="I85" s="1" t="s">
        <v>38</v>
      </c>
      <c r="J85" s="4">
        <v>4</v>
      </c>
      <c r="K85" s="4">
        <v>2</v>
      </c>
      <c r="L85" s="4">
        <v>4</v>
      </c>
      <c r="M85" s="4">
        <v>1</v>
      </c>
      <c r="N85" s="4">
        <v>4</v>
      </c>
      <c r="O85" s="4">
        <f t="shared" ref="O85:O112" si="3">SUM(J85,K85,L85,M85,N85)</f>
        <v>15</v>
      </c>
      <c r="P85" s="9" t="str">
        <f t="shared" si="1"/>
        <v>SIGNIFICATIVO</v>
      </c>
      <c r="Q85" s="1" t="s">
        <v>165</v>
      </c>
    </row>
    <row r="86" spans="1:17" ht="78.75" x14ac:dyDescent="0.25">
      <c r="A86" s="48"/>
      <c r="B86" s="45"/>
      <c r="C86" s="1" t="s">
        <v>132</v>
      </c>
      <c r="D86" s="1" t="s">
        <v>30</v>
      </c>
      <c r="E86" s="1" t="s">
        <v>78</v>
      </c>
      <c r="F86" s="1" t="s">
        <v>133</v>
      </c>
      <c r="G86" s="1" t="s">
        <v>23</v>
      </c>
      <c r="H86" s="1" t="s">
        <v>75</v>
      </c>
      <c r="I86" s="1" t="s">
        <v>68</v>
      </c>
      <c r="J86" s="4">
        <v>4</v>
      </c>
      <c r="K86" s="4">
        <v>2</v>
      </c>
      <c r="L86" s="4">
        <v>4</v>
      </c>
      <c r="M86" s="4">
        <v>1</v>
      </c>
      <c r="N86" s="4">
        <v>1</v>
      </c>
      <c r="O86" s="4">
        <f t="shared" si="3"/>
        <v>12</v>
      </c>
      <c r="P86" s="14" t="str">
        <f t="shared" si="1"/>
        <v>NO SIGNIFICATIVO</v>
      </c>
      <c r="Q86" s="1" t="s">
        <v>198</v>
      </c>
    </row>
    <row r="87" spans="1:17" ht="56.25" x14ac:dyDescent="0.25">
      <c r="A87" s="48"/>
      <c r="B87" s="45"/>
      <c r="C87" s="1" t="s">
        <v>134</v>
      </c>
      <c r="D87" s="1" t="s">
        <v>21</v>
      </c>
      <c r="E87" s="1" t="s">
        <v>22</v>
      </c>
      <c r="F87" s="1" t="s">
        <v>46</v>
      </c>
      <c r="G87" s="1" t="s">
        <v>23</v>
      </c>
      <c r="H87" s="1" t="s">
        <v>24</v>
      </c>
      <c r="I87" s="1" t="s">
        <v>25</v>
      </c>
      <c r="J87" s="4">
        <v>-4</v>
      </c>
      <c r="K87" s="4">
        <v>2</v>
      </c>
      <c r="L87" s="4">
        <v>4</v>
      </c>
      <c r="M87" s="4">
        <v>0</v>
      </c>
      <c r="N87" s="4">
        <v>1</v>
      </c>
      <c r="O87" s="4">
        <f t="shared" si="3"/>
        <v>3</v>
      </c>
      <c r="P87" s="14" t="str">
        <f t="shared" ref="P87:P112" si="4">+IF(O87&lt;=14,"NO SIGNIFICATIVO",+IF(O87&gt;14,"SIGNIFICATIVO"," "))</f>
        <v>NO SIGNIFICATIVO</v>
      </c>
      <c r="Q87" s="1" t="s">
        <v>164</v>
      </c>
    </row>
    <row r="88" spans="1:17" ht="33.75" x14ac:dyDescent="0.25">
      <c r="A88" s="5"/>
      <c r="B88" s="5"/>
      <c r="C88" s="1" t="s">
        <v>134</v>
      </c>
      <c r="D88" s="1" t="s">
        <v>26</v>
      </c>
      <c r="E88" s="1" t="s">
        <v>27</v>
      </c>
      <c r="F88" s="1" t="s">
        <v>211</v>
      </c>
      <c r="G88" s="1" t="s">
        <v>23</v>
      </c>
      <c r="H88" s="1" t="s">
        <v>29</v>
      </c>
      <c r="I88" s="1" t="s">
        <v>25</v>
      </c>
      <c r="J88" s="4">
        <v>4</v>
      </c>
      <c r="K88" s="4">
        <v>4</v>
      </c>
      <c r="L88" s="4">
        <v>4</v>
      </c>
      <c r="M88" s="4">
        <v>1</v>
      </c>
      <c r="N88" s="4">
        <v>4</v>
      </c>
      <c r="O88" s="4">
        <f t="shared" si="3"/>
        <v>17</v>
      </c>
      <c r="P88" s="9" t="str">
        <f t="shared" si="4"/>
        <v>SIGNIFICATIVO</v>
      </c>
      <c r="Q88" s="1" t="s">
        <v>169</v>
      </c>
    </row>
    <row r="89" spans="1:17" ht="45" x14ac:dyDescent="0.25">
      <c r="A89" s="47">
        <v>8</v>
      </c>
      <c r="B89" s="44" t="s">
        <v>135</v>
      </c>
      <c r="C89" s="1" t="s">
        <v>134</v>
      </c>
      <c r="D89" s="1" t="s">
        <v>30</v>
      </c>
      <c r="E89" s="1" t="s">
        <v>31</v>
      </c>
      <c r="F89" s="1" t="s">
        <v>65</v>
      </c>
      <c r="G89" s="1" t="s">
        <v>23</v>
      </c>
      <c r="H89" s="1" t="s">
        <v>33</v>
      </c>
      <c r="I89" s="1" t="s">
        <v>34</v>
      </c>
      <c r="J89" s="4">
        <v>-4</v>
      </c>
      <c r="K89" s="4">
        <v>4</v>
      </c>
      <c r="L89" s="4">
        <v>4</v>
      </c>
      <c r="M89" s="4">
        <v>1</v>
      </c>
      <c r="N89" s="4">
        <v>1</v>
      </c>
      <c r="O89" s="4">
        <f t="shared" si="3"/>
        <v>6</v>
      </c>
      <c r="P89" s="14" t="str">
        <f t="shared" si="4"/>
        <v>NO SIGNIFICATIVO</v>
      </c>
      <c r="Q89" s="1" t="s">
        <v>199</v>
      </c>
    </row>
    <row r="90" spans="1:17" ht="56.25" x14ac:dyDescent="0.25">
      <c r="A90" s="48"/>
      <c r="B90" s="45"/>
      <c r="C90" s="1" t="s">
        <v>134</v>
      </c>
      <c r="D90" s="1" t="s">
        <v>21</v>
      </c>
      <c r="E90" s="1" t="s">
        <v>39</v>
      </c>
      <c r="F90" s="1" t="s">
        <v>163</v>
      </c>
      <c r="G90" s="1" t="s">
        <v>23</v>
      </c>
      <c r="H90" s="1" t="s">
        <v>40</v>
      </c>
      <c r="I90" s="1" t="s">
        <v>25</v>
      </c>
      <c r="J90" s="4">
        <v>-4</v>
      </c>
      <c r="K90" s="4">
        <v>2</v>
      </c>
      <c r="L90" s="4">
        <v>4</v>
      </c>
      <c r="M90" s="4">
        <v>0</v>
      </c>
      <c r="N90" s="4">
        <v>1</v>
      </c>
      <c r="O90" s="4">
        <f t="shared" si="3"/>
        <v>3</v>
      </c>
      <c r="P90" s="14" t="str">
        <f t="shared" si="4"/>
        <v>NO SIGNIFICATIVO</v>
      </c>
      <c r="Q90" s="1" t="s">
        <v>200</v>
      </c>
    </row>
    <row r="91" spans="1:17" ht="33.75" x14ac:dyDescent="0.25">
      <c r="A91" s="48"/>
      <c r="B91" s="45"/>
      <c r="C91" s="1" t="s">
        <v>134</v>
      </c>
      <c r="D91" s="1" t="s">
        <v>26</v>
      </c>
      <c r="E91" s="1" t="s">
        <v>41</v>
      </c>
      <c r="F91" s="1" t="s">
        <v>136</v>
      </c>
      <c r="G91" s="1" t="s">
        <v>23</v>
      </c>
      <c r="H91" s="1" t="s">
        <v>29</v>
      </c>
      <c r="I91" s="1" t="s">
        <v>25</v>
      </c>
      <c r="J91" s="4">
        <v>4</v>
      </c>
      <c r="K91" s="4">
        <v>3</v>
      </c>
      <c r="L91" s="4">
        <v>4</v>
      </c>
      <c r="M91" s="4">
        <v>1</v>
      </c>
      <c r="N91" s="4">
        <v>2</v>
      </c>
      <c r="O91" s="4">
        <f t="shared" si="3"/>
        <v>14</v>
      </c>
      <c r="P91" s="14" t="str">
        <f t="shared" si="4"/>
        <v>NO SIGNIFICATIVO</v>
      </c>
      <c r="Q91" s="1" t="s">
        <v>201</v>
      </c>
    </row>
    <row r="92" spans="1:17" ht="56.25" x14ac:dyDescent="0.25">
      <c r="A92" s="48"/>
      <c r="B92" s="45"/>
      <c r="C92" s="1" t="s">
        <v>134</v>
      </c>
      <c r="D92" s="1" t="s">
        <v>30</v>
      </c>
      <c r="E92" s="1" t="s">
        <v>69</v>
      </c>
      <c r="F92" s="1" t="s">
        <v>137</v>
      </c>
      <c r="G92" s="1" t="s">
        <v>23</v>
      </c>
      <c r="H92" s="1" t="s">
        <v>71</v>
      </c>
      <c r="I92" s="1" t="s">
        <v>38</v>
      </c>
      <c r="J92" s="4">
        <v>4</v>
      </c>
      <c r="K92" s="4">
        <v>2</v>
      </c>
      <c r="L92" s="4">
        <v>4</v>
      </c>
      <c r="M92" s="4">
        <v>1</v>
      </c>
      <c r="N92" s="4">
        <v>4</v>
      </c>
      <c r="O92" s="4">
        <f t="shared" si="3"/>
        <v>15</v>
      </c>
      <c r="P92" s="9" t="str">
        <f t="shared" si="4"/>
        <v>SIGNIFICATIVO</v>
      </c>
      <c r="Q92" s="1" t="s">
        <v>165</v>
      </c>
    </row>
    <row r="93" spans="1:17" ht="67.5" x14ac:dyDescent="0.25">
      <c r="A93" s="71"/>
      <c r="B93" s="46"/>
      <c r="C93" s="1" t="s">
        <v>20</v>
      </c>
      <c r="D93" s="1" t="s">
        <v>30</v>
      </c>
      <c r="E93" s="1" t="s">
        <v>69</v>
      </c>
      <c r="F93" s="1" t="s">
        <v>138</v>
      </c>
      <c r="G93" s="1" t="s">
        <v>81</v>
      </c>
      <c r="H93" s="1" t="s">
        <v>95</v>
      </c>
      <c r="I93" s="1" t="s">
        <v>25</v>
      </c>
      <c r="J93" s="4">
        <v>4</v>
      </c>
      <c r="K93" s="4">
        <v>0</v>
      </c>
      <c r="L93" s="4">
        <v>4</v>
      </c>
      <c r="M93" s="4">
        <v>1</v>
      </c>
      <c r="N93" s="4">
        <v>4</v>
      </c>
      <c r="O93" s="4">
        <f t="shared" si="3"/>
        <v>13</v>
      </c>
      <c r="P93" s="9" t="str">
        <f t="shared" si="4"/>
        <v>NO SIGNIFICATIVO</v>
      </c>
      <c r="Q93" s="1" t="s">
        <v>202</v>
      </c>
    </row>
    <row r="94" spans="1:17" ht="56.25" x14ac:dyDescent="0.25">
      <c r="A94" s="47">
        <v>9</v>
      </c>
      <c r="B94" s="44" t="s">
        <v>139</v>
      </c>
      <c r="C94" s="1" t="s">
        <v>20</v>
      </c>
      <c r="D94" s="1" t="s">
        <v>21</v>
      </c>
      <c r="E94" s="1" t="s">
        <v>22</v>
      </c>
      <c r="F94" s="1" t="s">
        <v>56</v>
      </c>
      <c r="G94" s="1" t="s">
        <v>23</v>
      </c>
      <c r="H94" s="1" t="s">
        <v>24</v>
      </c>
      <c r="I94" s="1" t="s">
        <v>25</v>
      </c>
      <c r="J94" s="4">
        <v>-4</v>
      </c>
      <c r="K94" s="4">
        <v>2</v>
      </c>
      <c r="L94" s="4">
        <v>4</v>
      </c>
      <c r="M94" s="4">
        <v>0</v>
      </c>
      <c r="N94" s="4">
        <v>1</v>
      </c>
      <c r="O94" s="4">
        <f t="shared" si="3"/>
        <v>3</v>
      </c>
      <c r="P94" s="14" t="str">
        <f t="shared" si="4"/>
        <v>NO SIGNIFICATIVO</v>
      </c>
      <c r="Q94" s="1" t="s">
        <v>164</v>
      </c>
    </row>
    <row r="95" spans="1:17" ht="78.75" x14ac:dyDescent="0.25">
      <c r="A95" s="48"/>
      <c r="B95" s="45"/>
      <c r="C95" s="1" t="s">
        <v>20</v>
      </c>
      <c r="D95" s="1" t="s">
        <v>30</v>
      </c>
      <c r="E95" s="1" t="s">
        <v>35</v>
      </c>
      <c r="F95" s="1" t="s">
        <v>218</v>
      </c>
      <c r="G95" s="1" t="s">
        <v>52</v>
      </c>
      <c r="H95" s="1" t="s">
        <v>95</v>
      </c>
      <c r="I95" s="1" t="s">
        <v>34</v>
      </c>
      <c r="J95" s="4">
        <v>4</v>
      </c>
      <c r="K95" s="4">
        <v>1</v>
      </c>
      <c r="L95" s="4">
        <v>4</v>
      </c>
      <c r="M95" s="4">
        <v>1</v>
      </c>
      <c r="N95" s="4">
        <v>4</v>
      </c>
      <c r="O95" s="4">
        <f t="shared" si="3"/>
        <v>14</v>
      </c>
      <c r="P95" s="14" t="str">
        <f t="shared" si="4"/>
        <v>NO SIGNIFICATIVO</v>
      </c>
      <c r="Q95" s="1" t="s">
        <v>203</v>
      </c>
    </row>
    <row r="96" spans="1:17" ht="33.75" x14ac:dyDescent="0.25">
      <c r="A96" s="48"/>
      <c r="B96" s="45"/>
      <c r="C96" s="1" t="s">
        <v>20</v>
      </c>
      <c r="D96" s="1" t="s">
        <v>26</v>
      </c>
      <c r="E96" s="1" t="s">
        <v>87</v>
      </c>
      <c r="F96" s="1" t="s">
        <v>219</v>
      </c>
      <c r="G96" s="1" t="s">
        <v>52</v>
      </c>
      <c r="H96" s="1" t="s">
        <v>95</v>
      </c>
      <c r="I96" s="1" t="s">
        <v>34</v>
      </c>
      <c r="J96" s="4">
        <v>4</v>
      </c>
      <c r="K96" s="4">
        <v>1</v>
      </c>
      <c r="L96" s="4">
        <v>4</v>
      </c>
      <c r="M96" s="4">
        <v>1</v>
      </c>
      <c r="N96" s="4">
        <v>4</v>
      </c>
      <c r="O96" s="4">
        <f t="shared" si="3"/>
        <v>14</v>
      </c>
      <c r="P96" s="14" t="str">
        <f t="shared" si="4"/>
        <v>NO SIGNIFICATIVO</v>
      </c>
      <c r="Q96" s="1" t="s">
        <v>189</v>
      </c>
    </row>
    <row r="97" spans="1:17" ht="45" x14ac:dyDescent="0.25">
      <c r="A97" s="48"/>
      <c r="B97" s="45"/>
      <c r="C97" s="16" t="s">
        <v>20</v>
      </c>
      <c r="D97" s="16" t="s">
        <v>30</v>
      </c>
      <c r="E97" s="16" t="s">
        <v>222</v>
      </c>
      <c r="F97" s="16" t="s">
        <v>140</v>
      </c>
      <c r="G97" s="16" t="s">
        <v>52</v>
      </c>
      <c r="H97" s="16" t="s">
        <v>61</v>
      </c>
      <c r="I97" s="16" t="s">
        <v>54</v>
      </c>
      <c r="J97" s="17">
        <v>4</v>
      </c>
      <c r="K97" s="17">
        <v>1</v>
      </c>
      <c r="L97" s="17">
        <v>2</v>
      </c>
      <c r="M97" s="17">
        <v>1</v>
      </c>
      <c r="N97" s="17">
        <v>4</v>
      </c>
      <c r="O97" s="17">
        <f t="shared" si="3"/>
        <v>12</v>
      </c>
      <c r="P97" s="14" t="str">
        <f t="shared" si="4"/>
        <v>NO SIGNIFICATIVO</v>
      </c>
      <c r="Q97" s="16" t="s">
        <v>204</v>
      </c>
    </row>
    <row r="98" spans="1:17" ht="33.75" x14ac:dyDescent="0.25">
      <c r="A98" s="71"/>
      <c r="B98" s="46"/>
      <c r="C98" s="1" t="s">
        <v>20</v>
      </c>
      <c r="D98" s="1" t="s">
        <v>26</v>
      </c>
      <c r="E98" s="1" t="s">
        <v>27</v>
      </c>
      <c r="F98" s="1" t="s">
        <v>28</v>
      </c>
      <c r="G98" s="1" t="s">
        <v>23</v>
      </c>
      <c r="H98" s="1" t="s">
        <v>29</v>
      </c>
      <c r="I98" s="1" t="s">
        <v>25</v>
      </c>
      <c r="J98" s="4">
        <v>4</v>
      </c>
      <c r="K98" s="4">
        <v>4</v>
      </c>
      <c r="L98" s="4">
        <v>4</v>
      </c>
      <c r="M98" s="4">
        <v>1</v>
      </c>
      <c r="N98" s="4">
        <v>4</v>
      </c>
      <c r="O98" s="4">
        <f t="shared" si="3"/>
        <v>17</v>
      </c>
      <c r="P98" s="9" t="str">
        <f t="shared" si="4"/>
        <v>SIGNIFICATIVO</v>
      </c>
      <c r="Q98" s="1" t="s">
        <v>169</v>
      </c>
    </row>
    <row r="99" spans="1:17" ht="45" x14ac:dyDescent="0.25">
      <c r="A99" s="47">
        <v>10</v>
      </c>
      <c r="B99" s="73" t="s">
        <v>141</v>
      </c>
      <c r="C99" s="1" t="s">
        <v>142</v>
      </c>
      <c r="D99" s="1" t="s">
        <v>26</v>
      </c>
      <c r="E99" s="1" t="s">
        <v>27</v>
      </c>
      <c r="F99" s="1" t="s">
        <v>220</v>
      </c>
      <c r="G99" s="1" t="s">
        <v>23</v>
      </c>
      <c r="H99" s="3" t="s">
        <v>143</v>
      </c>
      <c r="I99" s="1" t="s">
        <v>25</v>
      </c>
      <c r="J99" s="4">
        <v>4</v>
      </c>
      <c r="K99" s="4">
        <v>3</v>
      </c>
      <c r="L99" s="4">
        <v>4</v>
      </c>
      <c r="M99" s="4">
        <v>1</v>
      </c>
      <c r="N99" s="4">
        <v>1</v>
      </c>
      <c r="O99" s="4">
        <f t="shared" si="3"/>
        <v>13</v>
      </c>
      <c r="P99" s="14" t="str">
        <f t="shared" si="4"/>
        <v>NO SIGNIFICATIVO</v>
      </c>
      <c r="Q99" s="1" t="s">
        <v>169</v>
      </c>
    </row>
    <row r="100" spans="1:17" ht="45" x14ac:dyDescent="0.25">
      <c r="A100" s="71"/>
      <c r="B100" s="50"/>
      <c r="C100" s="1" t="s">
        <v>142</v>
      </c>
      <c r="D100" s="1" t="s">
        <v>30</v>
      </c>
      <c r="E100" s="1" t="s">
        <v>35</v>
      </c>
      <c r="F100" s="1" t="s">
        <v>278</v>
      </c>
      <c r="G100" s="1" t="s">
        <v>52</v>
      </c>
      <c r="H100" s="1" t="s">
        <v>37</v>
      </c>
      <c r="I100" s="1" t="s">
        <v>38</v>
      </c>
      <c r="J100" s="4">
        <v>4</v>
      </c>
      <c r="K100" s="4">
        <v>4</v>
      </c>
      <c r="L100" s="4">
        <v>4</v>
      </c>
      <c r="M100" s="4">
        <v>1</v>
      </c>
      <c r="N100" s="4">
        <v>1</v>
      </c>
      <c r="O100" s="4">
        <f t="shared" si="3"/>
        <v>14</v>
      </c>
      <c r="P100" s="14" t="str">
        <f t="shared" si="4"/>
        <v>NO SIGNIFICATIVO</v>
      </c>
      <c r="Q100" s="1" t="s">
        <v>205</v>
      </c>
    </row>
    <row r="101" spans="1:17" ht="45" x14ac:dyDescent="0.25">
      <c r="A101" s="47">
        <v>11</v>
      </c>
      <c r="B101" s="44" t="s">
        <v>144</v>
      </c>
      <c r="C101" s="57" t="s">
        <v>145</v>
      </c>
      <c r="D101" s="1" t="s">
        <v>26</v>
      </c>
      <c r="E101" s="1" t="s">
        <v>67</v>
      </c>
      <c r="F101" s="1" t="s">
        <v>221</v>
      </c>
      <c r="G101" s="1" t="s">
        <v>52</v>
      </c>
      <c r="H101" s="1" t="s">
        <v>29</v>
      </c>
      <c r="I101" s="1" t="s">
        <v>68</v>
      </c>
      <c r="J101" s="4">
        <v>4</v>
      </c>
      <c r="K101" s="4">
        <v>2</v>
      </c>
      <c r="L101" s="4">
        <v>4</v>
      </c>
      <c r="M101" s="4">
        <v>1</v>
      </c>
      <c r="N101" s="4">
        <v>2</v>
      </c>
      <c r="O101" s="4">
        <f t="shared" si="3"/>
        <v>13</v>
      </c>
      <c r="P101" s="14" t="str">
        <f t="shared" si="4"/>
        <v>NO SIGNIFICATIVO</v>
      </c>
      <c r="Q101" s="1" t="s">
        <v>177</v>
      </c>
    </row>
    <row r="102" spans="1:17" ht="44.25" customHeight="1" x14ac:dyDescent="0.25">
      <c r="A102" s="48"/>
      <c r="B102" s="45"/>
      <c r="C102" s="58"/>
      <c r="D102" s="34" t="s">
        <v>26</v>
      </c>
      <c r="E102" s="34" t="s">
        <v>27</v>
      </c>
      <c r="F102" s="34" t="s">
        <v>146</v>
      </c>
      <c r="G102" s="34" t="s">
        <v>52</v>
      </c>
      <c r="H102" s="16" t="s">
        <v>29</v>
      </c>
      <c r="I102" s="16" t="s">
        <v>25</v>
      </c>
      <c r="J102" s="17">
        <v>4</v>
      </c>
      <c r="K102" s="17">
        <v>2</v>
      </c>
      <c r="L102" s="17">
        <v>4</v>
      </c>
      <c r="M102" s="17">
        <v>1</v>
      </c>
      <c r="N102" s="17">
        <v>2</v>
      </c>
      <c r="O102" s="17">
        <f t="shared" si="3"/>
        <v>13</v>
      </c>
      <c r="P102" s="14" t="str">
        <f t="shared" si="4"/>
        <v>NO SIGNIFICATIVO</v>
      </c>
      <c r="Q102" s="16" t="s">
        <v>169</v>
      </c>
    </row>
    <row r="103" spans="1:17" ht="34.5" customHeight="1" x14ac:dyDescent="0.25">
      <c r="A103" s="71"/>
      <c r="B103" s="46"/>
      <c r="C103" s="59"/>
      <c r="D103" s="36"/>
      <c r="E103" s="36"/>
      <c r="F103" s="36"/>
      <c r="G103" s="36"/>
      <c r="H103" s="16" t="s">
        <v>237</v>
      </c>
      <c r="I103" s="16" t="s">
        <v>25</v>
      </c>
      <c r="J103" s="17">
        <v>4</v>
      </c>
      <c r="K103" s="17">
        <v>4</v>
      </c>
      <c r="L103" s="17">
        <v>2</v>
      </c>
      <c r="M103" s="17">
        <v>1</v>
      </c>
      <c r="N103" s="17">
        <v>2</v>
      </c>
      <c r="O103" s="17">
        <f t="shared" si="3"/>
        <v>13</v>
      </c>
      <c r="P103" s="14" t="str">
        <f t="shared" si="4"/>
        <v>NO SIGNIFICATIVO</v>
      </c>
      <c r="Q103" s="16" t="s">
        <v>239</v>
      </c>
    </row>
    <row r="104" spans="1:17" ht="67.5" x14ac:dyDescent="0.25">
      <c r="A104" s="47">
        <v>12</v>
      </c>
      <c r="B104" s="44" t="s">
        <v>147</v>
      </c>
      <c r="C104" s="1" t="s">
        <v>20</v>
      </c>
      <c r="D104" s="1" t="s">
        <v>21</v>
      </c>
      <c r="E104" s="1" t="s">
        <v>124</v>
      </c>
      <c r="F104" s="1" t="s">
        <v>148</v>
      </c>
      <c r="G104" s="1" t="s">
        <v>23</v>
      </c>
      <c r="H104" s="1" t="s">
        <v>24</v>
      </c>
      <c r="I104" s="1" t="s">
        <v>25</v>
      </c>
      <c r="J104" s="4">
        <v>-4</v>
      </c>
      <c r="K104" s="4">
        <v>4</v>
      </c>
      <c r="L104" s="4">
        <v>4</v>
      </c>
      <c r="M104" s="4">
        <v>1</v>
      </c>
      <c r="N104" s="4">
        <v>4</v>
      </c>
      <c r="O104" s="4">
        <f t="shared" si="3"/>
        <v>9</v>
      </c>
      <c r="P104" s="14" t="str">
        <f t="shared" si="4"/>
        <v>NO SIGNIFICATIVO</v>
      </c>
      <c r="Q104" s="1" t="s">
        <v>123</v>
      </c>
    </row>
    <row r="105" spans="1:17" ht="64.5" customHeight="1" x14ac:dyDescent="0.25">
      <c r="A105" s="48"/>
      <c r="B105" s="45"/>
      <c r="C105" s="1" t="s">
        <v>20</v>
      </c>
      <c r="D105" s="1" t="s">
        <v>21</v>
      </c>
      <c r="E105" s="1" t="s">
        <v>22</v>
      </c>
      <c r="F105" s="1" t="s">
        <v>149</v>
      </c>
      <c r="G105" s="1" t="s">
        <v>23</v>
      </c>
      <c r="H105" s="1" t="s">
        <v>24</v>
      </c>
      <c r="I105" s="1" t="s">
        <v>25</v>
      </c>
      <c r="J105" s="4">
        <v>-4</v>
      </c>
      <c r="K105" s="4">
        <v>4</v>
      </c>
      <c r="L105" s="4">
        <v>4</v>
      </c>
      <c r="M105" s="4">
        <v>1</v>
      </c>
      <c r="N105" s="4">
        <v>4</v>
      </c>
      <c r="O105" s="4">
        <f t="shared" si="3"/>
        <v>9</v>
      </c>
      <c r="P105" s="14" t="str">
        <f t="shared" si="4"/>
        <v>NO SIGNIFICATIVO</v>
      </c>
      <c r="Q105" s="1" t="s">
        <v>123</v>
      </c>
    </row>
    <row r="106" spans="1:17" ht="78" customHeight="1" x14ac:dyDescent="0.25">
      <c r="A106" s="71"/>
      <c r="B106" s="46"/>
      <c r="C106" s="1" t="s">
        <v>20</v>
      </c>
      <c r="D106" s="1" t="s">
        <v>21</v>
      </c>
      <c r="E106" s="1" t="s">
        <v>22</v>
      </c>
      <c r="F106" s="1" t="s">
        <v>279</v>
      </c>
      <c r="G106" s="1" t="s">
        <v>23</v>
      </c>
      <c r="H106" s="1" t="s">
        <v>24</v>
      </c>
      <c r="I106" s="1" t="s">
        <v>25</v>
      </c>
      <c r="J106" s="4">
        <v>-4</v>
      </c>
      <c r="K106" s="4">
        <v>4</v>
      </c>
      <c r="L106" s="4">
        <v>4</v>
      </c>
      <c r="M106" s="4">
        <v>1</v>
      </c>
      <c r="N106" s="4">
        <v>4</v>
      </c>
      <c r="O106" s="4">
        <f t="shared" si="3"/>
        <v>9</v>
      </c>
      <c r="P106" s="14" t="str">
        <f t="shared" si="4"/>
        <v>NO SIGNIFICATIVO</v>
      </c>
      <c r="Q106" s="1" t="s">
        <v>123</v>
      </c>
    </row>
    <row r="107" spans="1:17" ht="67.5" x14ac:dyDescent="0.25">
      <c r="A107" s="18">
        <v>13</v>
      </c>
      <c r="B107" s="19" t="s">
        <v>273</v>
      </c>
      <c r="C107" s="16" t="s">
        <v>20</v>
      </c>
      <c r="D107" s="16" t="s">
        <v>26</v>
      </c>
      <c r="E107" s="16" t="s">
        <v>274</v>
      </c>
      <c r="F107" s="16" t="s">
        <v>280</v>
      </c>
      <c r="G107" s="16" t="s">
        <v>52</v>
      </c>
      <c r="H107" s="16" t="s">
        <v>276</v>
      </c>
      <c r="I107" s="16" t="s">
        <v>25</v>
      </c>
      <c r="J107" s="17">
        <v>4</v>
      </c>
      <c r="K107" s="17">
        <v>4</v>
      </c>
      <c r="L107" s="17">
        <v>2</v>
      </c>
      <c r="M107" s="17">
        <v>1</v>
      </c>
      <c r="N107" s="17">
        <v>2</v>
      </c>
      <c r="O107" s="17">
        <f t="shared" si="3"/>
        <v>13</v>
      </c>
      <c r="P107" s="14" t="str">
        <f t="shared" si="4"/>
        <v>NO SIGNIFICATIVO</v>
      </c>
      <c r="Q107" s="16" t="s">
        <v>275</v>
      </c>
    </row>
    <row r="108" spans="1:17" ht="68.25" customHeight="1" x14ac:dyDescent="0.25">
      <c r="A108" s="20">
        <v>14</v>
      </c>
      <c r="B108" s="21" t="s">
        <v>150</v>
      </c>
      <c r="C108" s="16" t="s">
        <v>20</v>
      </c>
      <c r="D108" s="16" t="s">
        <v>26</v>
      </c>
      <c r="E108" s="16" t="s">
        <v>93</v>
      </c>
      <c r="F108" s="16" t="s">
        <v>281</v>
      </c>
      <c r="G108" s="16" t="s">
        <v>23</v>
      </c>
      <c r="H108" s="16" t="s">
        <v>59</v>
      </c>
      <c r="I108" s="16" t="s">
        <v>54</v>
      </c>
      <c r="J108" s="17">
        <v>-4</v>
      </c>
      <c r="K108" s="17">
        <v>4</v>
      </c>
      <c r="L108" s="17">
        <v>4</v>
      </c>
      <c r="M108" s="17">
        <v>1</v>
      </c>
      <c r="N108" s="17">
        <v>4</v>
      </c>
      <c r="O108" s="17">
        <f t="shared" si="3"/>
        <v>9</v>
      </c>
      <c r="P108" s="14" t="str">
        <f t="shared" si="4"/>
        <v>NO SIGNIFICATIVO</v>
      </c>
      <c r="Q108" s="16" t="s">
        <v>277</v>
      </c>
    </row>
    <row r="109" spans="1:17" ht="67.5" x14ac:dyDescent="0.25">
      <c r="A109" s="47">
        <v>15</v>
      </c>
      <c r="B109" s="44" t="s">
        <v>151</v>
      </c>
      <c r="C109" s="1" t="s">
        <v>20</v>
      </c>
      <c r="D109" s="1" t="s">
        <v>30</v>
      </c>
      <c r="E109" s="1" t="s">
        <v>35</v>
      </c>
      <c r="F109" s="1" t="s">
        <v>152</v>
      </c>
      <c r="G109" s="1" t="s">
        <v>23</v>
      </c>
      <c r="H109" s="1" t="s">
        <v>37</v>
      </c>
      <c r="I109" s="1" t="s">
        <v>38</v>
      </c>
      <c r="J109" s="4">
        <v>4</v>
      </c>
      <c r="K109" s="4">
        <v>1</v>
      </c>
      <c r="L109" s="4">
        <v>4</v>
      </c>
      <c r="M109" s="4">
        <v>1</v>
      </c>
      <c r="N109" s="4">
        <v>4</v>
      </c>
      <c r="O109" s="4">
        <f t="shared" si="3"/>
        <v>14</v>
      </c>
      <c r="P109" s="14" t="str">
        <f t="shared" si="4"/>
        <v>NO SIGNIFICATIVO</v>
      </c>
      <c r="Q109" s="1" t="s">
        <v>165</v>
      </c>
    </row>
    <row r="110" spans="1:17" ht="90" x14ac:dyDescent="0.25">
      <c r="A110" s="71"/>
      <c r="B110" s="46"/>
      <c r="C110" s="1" t="s">
        <v>20</v>
      </c>
      <c r="D110" s="1" t="s">
        <v>30</v>
      </c>
      <c r="E110" s="1" t="s">
        <v>153</v>
      </c>
      <c r="F110" s="1" t="s">
        <v>154</v>
      </c>
      <c r="G110" s="1" t="s">
        <v>52</v>
      </c>
      <c r="H110" s="1" t="s">
        <v>37</v>
      </c>
      <c r="I110" s="1" t="s">
        <v>38</v>
      </c>
      <c r="J110" s="4">
        <v>4</v>
      </c>
      <c r="K110" s="4">
        <v>1</v>
      </c>
      <c r="L110" s="4">
        <v>4</v>
      </c>
      <c r="M110" s="4">
        <v>1</v>
      </c>
      <c r="N110" s="4">
        <v>4</v>
      </c>
      <c r="O110" s="4">
        <f t="shared" si="3"/>
        <v>14</v>
      </c>
      <c r="P110" s="14" t="str">
        <f t="shared" si="4"/>
        <v>NO SIGNIFICATIVO</v>
      </c>
      <c r="Q110" s="1" t="s">
        <v>206</v>
      </c>
    </row>
    <row r="111" spans="1:17" ht="112.5" x14ac:dyDescent="0.25">
      <c r="A111" s="6">
        <v>16</v>
      </c>
      <c r="B111" s="7" t="s">
        <v>155</v>
      </c>
      <c r="C111" s="1" t="s">
        <v>20</v>
      </c>
      <c r="D111" s="1" t="s">
        <v>26</v>
      </c>
      <c r="E111" s="1" t="s">
        <v>124</v>
      </c>
      <c r="F111" s="1" t="s">
        <v>282</v>
      </c>
      <c r="G111" s="1" t="s">
        <v>23</v>
      </c>
      <c r="H111" s="1" t="s">
        <v>24</v>
      </c>
      <c r="I111" s="1" t="s">
        <v>25</v>
      </c>
      <c r="J111" s="4">
        <v>-4</v>
      </c>
      <c r="K111" s="4">
        <v>4</v>
      </c>
      <c r="L111" s="4">
        <v>4</v>
      </c>
      <c r="M111" s="4">
        <v>1</v>
      </c>
      <c r="N111" s="4">
        <v>4</v>
      </c>
      <c r="O111" s="4">
        <f t="shared" si="3"/>
        <v>9</v>
      </c>
      <c r="P111" s="14" t="str">
        <f t="shared" si="4"/>
        <v>NO SIGNIFICATIVO</v>
      </c>
      <c r="Q111" s="1" t="s">
        <v>207</v>
      </c>
    </row>
    <row r="112" spans="1:17" ht="157.5" x14ac:dyDescent="0.25">
      <c r="A112" s="6">
        <v>17</v>
      </c>
      <c r="B112" s="7" t="s">
        <v>156</v>
      </c>
      <c r="C112" s="1" t="s">
        <v>157</v>
      </c>
      <c r="D112" s="1" t="s">
        <v>26</v>
      </c>
      <c r="E112" s="1" t="s">
        <v>124</v>
      </c>
      <c r="F112" s="1" t="s">
        <v>158</v>
      </c>
      <c r="G112" s="1" t="s">
        <v>23</v>
      </c>
      <c r="H112" s="1" t="s">
        <v>24</v>
      </c>
      <c r="I112" s="1" t="s">
        <v>25</v>
      </c>
      <c r="J112" s="4">
        <v>-4</v>
      </c>
      <c r="K112" s="4">
        <v>4</v>
      </c>
      <c r="L112" s="4">
        <v>4</v>
      </c>
      <c r="M112" s="4">
        <v>1</v>
      </c>
      <c r="N112" s="4">
        <v>4</v>
      </c>
      <c r="O112" s="4">
        <f t="shared" si="3"/>
        <v>9</v>
      </c>
      <c r="P112" s="14" t="str">
        <f t="shared" si="4"/>
        <v>NO SIGNIFICATIVO</v>
      </c>
      <c r="Q112" s="1" t="s">
        <v>208</v>
      </c>
    </row>
    <row r="113" spans="1:17" x14ac:dyDescent="0.25">
      <c r="A113" s="60"/>
      <c r="B113" s="32"/>
      <c r="C113" s="32"/>
      <c r="D113" s="32"/>
      <c r="E113" s="32"/>
      <c r="F113" s="32"/>
      <c r="G113" s="32"/>
      <c r="H113" s="32"/>
      <c r="I113" s="32"/>
      <c r="J113" s="32"/>
      <c r="K113" s="32"/>
      <c r="L113" s="32"/>
      <c r="M113" s="32"/>
      <c r="N113" s="32"/>
      <c r="O113" s="32"/>
      <c r="P113" s="32"/>
      <c r="Q113" s="33"/>
    </row>
    <row r="114" spans="1:17" ht="15" customHeight="1" x14ac:dyDescent="0.25">
      <c r="A114" s="31" t="s">
        <v>159</v>
      </c>
      <c r="B114" s="61"/>
      <c r="C114" s="61"/>
      <c r="D114" s="61"/>
      <c r="E114" s="61"/>
      <c r="F114" s="61"/>
      <c r="G114" s="61"/>
      <c r="H114" s="61"/>
      <c r="I114" s="61"/>
      <c r="J114" s="61"/>
      <c r="K114" s="61"/>
      <c r="L114" s="61"/>
      <c r="M114" s="61"/>
      <c r="N114" s="61"/>
      <c r="O114" s="61"/>
      <c r="P114" s="61"/>
      <c r="Q114" s="62"/>
    </row>
    <row r="115" spans="1:17" x14ac:dyDescent="0.25">
      <c r="A115" s="26" t="s">
        <v>160</v>
      </c>
      <c r="B115" s="27"/>
      <c r="C115" s="51">
        <v>45894</v>
      </c>
      <c r="D115" s="52"/>
      <c r="E115" s="52"/>
      <c r="F115" s="52"/>
      <c r="G115" s="52"/>
      <c r="H115" s="52"/>
      <c r="I115" s="52"/>
      <c r="J115" s="52"/>
      <c r="K115" s="52"/>
      <c r="L115" s="52"/>
      <c r="M115" s="52"/>
      <c r="N115" s="52"/>
      <c r="O115" s="52"/>
      <c r="P115" s="52"/>
      <c r="Q115" s="53"/>
    </row>
    <row r="116" spans="1:17" x14ac:dyDescent="0.25">
      <c r="A116" s="26" t="s">
        <v>161</v>
      </c>
      <c r="B116" s="27"/>
      <c r="C116" s="28">
        <v>18</v>
      </c>
      <c r="D116" s="29"/>
      <c r="E116" s="29"/>
      <c r="F116" s="29"/>
      <c r="G116" s="29"/>
      <c r="H116" s="29"/>
      <c r="I116" s="29"/>
      <c r="J116" s="29"/>
      <c r="K116" s="29"/>
      <c r="L116" s="29"/>
      <c r="M116" s="29"/>
      <c r="N116" s="29"/>
      <c r="O116" s="29"/>
      <c r="P116" s="29"/>
      <c r="Q116" s="30"/>
    </row>
    <row r="117" spans="1:17" ht="124.5" customHeight="1" x14ac:dyDescent="0.25">
      <c r="A117" s="26" t="s">
        <v>291</v>
      </c>
      <c r="B117" s="27"/>
      <c r="C117" s="31" t="s">
        <v>289</v>
      </c>
      <c r="D117" s="32"/>
      <c r="E117" s="32"/>
      <c r="F117" s="32"/>
      <c r="G117" s="32"/>
      <c r="H117" s="32"/>
      <c r="I117" s="32"/>
      <c r="J117" s="32"/>
      <c r="K117" s="32"/>
      <c r="L117" s="32"/>
      <c r="M117" s="32"/>
      <c r="N117" s="32"/>
      <c r="O117" s="32"/>
      <c r="P117" s="32"/>
      <c r="Q117" s="33"/>
    </row>
    <row r="118" spans="1:17" x14ac:dyDescent="0.25">
      <c r="A118" s="26" t="s">
        <v>160</v>
      </c>
      <c r="B118" s="27"/>
      <c r="C118" s="51">
        <v>46095</v>
      </c>
      <c r="D118" s="52"/>
      <c r="E118" s="52"/>
      <c r="F118" s="52"/>
      <c r="G118" s="52"/>
      <c r="H118" s="52"/>
      <c r="I118" s="52"/>
      <c r="J118" s="52"/>
      <c r="K118" s="52"/>
      <c r="L118" s="52"/>
      <c r="M118" s="52"/>
      <c r="N118" s="52"/>
      <c r="O118" s="52"/>
      <c r="P118" s="52"/>
      <c r="Q118" s="53"/>
    </row>
    <row r="119" spans="1:17" x14ac:dyDescent="0.25">
      <c r="A119" s="26" t="s">
        <v>161</v>
      </c>
      <c r="B119" s="27"/>
      <c r="C119" s="28">
        <v>18</v>
      </c>
      <c r="D119" s="29"/>
      <c r="E119" s="29"/>
      <c r="F119" s="29"/>
      <c r="G119" s="29"/>
      <c r="H119" s="29"/>
      <c r="I119" s="29"/>
      <c r="J119" s="29"/>
      <c r="K119" s="29"/>
      <c r="L119" s="29"/>
      <c r="M119" s="29"/>
      <c r="N119" s="29"/>
      <c r="O119" s="29"/>
      <c r="P119" s="29"/>
      <c r="Q119" s="30"/>
    </row>
    <row r="120" spans="1:17" ht="52.5" customHeight="1" x14ac:dyDescent="0.25">
      <c r="A120" s="26" t="s">
        <v>291</v>
      </c>
      <c r="B120" s="27"/>
      <c r="C120" s="31" t="s">
        <v>290</v>
      </c>
      <c r="D120" s="32"/>
      <c r="E120" s="32"/>
      <c r="F120" s="32"/>
      <c r="G120" s="32"/>
      <c r="H120" s="32"/>
      <c r="I120" s="32"/>
      <c r="J120" s="32"/>
      <c r="K120" s="32"/>
      <c r="L120" s="32"/>
      <c r="M120" s="32"/>
      <c r="N120" s="32"/>
      <c r="O120" s="32"/>
      <c r="P120" s="32"/>
      <c r="Q120" s="33"/>
    </row>
    <row r="135" spans="10:14" x14ac:dyDescent="0.25">
      <c r="J135" s="54" t="s">
        <v>229</v>
      </c>
      <c r="K135" s="54"/>
      <c r="L135" s="54"/>
      <c r="M135" s="54"/>
      <c r="N135" s="54"/>
    </row>
    <row r="136" spans="10:14" x14ac:dyDescent="0.25">
      <c r="J136" s="10" t="s">
        <v>224</v>
      </c>
      <c r="K136" s="10" t="s">
        <v>225</v>
      </c>
      <c r="L136" s="10" t="s">
        <v>226</v>
      </c>
      <c r="M136" s="10" t="s">
        <v>227</v>
      </c>
      <c r="N136" s="10" t="s">
        <v>228</v>
      </c>
    </row>
    <row r="137" spans="10:14" x14ac:dyDescent="0.25">
      <c r="J137" s="10">
        <v>4</v>
      </c>
      <c r="K137" s="10">
        <v>0</v>
      </c>
      <c r="L137" s="10">
        <v>1</v>
      </c>
      <c r="M137" s="10">
        <v>0</v>
      </c>
      <c r="N137" s="10">
        <v>1</v>
      </c>
    </row>
    <row r="138" spans="10:14" x14ac:dyDescent="0.25">
      <c r="J138" s="10">
        <v>-4</v>
      </c>
      <c r="K138" s="10">
        <v>1</v>
      </c>
      <c r="L138" s="10">
        <v>2</v>
      </c>
      <c r="M138" s="10">
        <v>1</v>
      </c>
      <c r="N138" s="10">
        <v>2</v>
      </c>
    </row>
    <row r="139" spans="10:14" x14ac:dyDescent="0.25">
      <c r="J139" s="10"/>
      <c r="K139" s="10">
        <v>2</v>
      </c>
      <c r="L139" s="10">
        <v>4</v>
      </c>
      <c r="M139" s="10">
        <v>4</v>
      </c>
      <c r="N139" s="10">
        <v>4</v>
      </c>
    </row>
    <row r="140" spans="10:14" x14ac:dyDescent="0.25">
      <c r="J140" s="10"/>
      <c r="K140" s="10">
        <v>3</v>
      </c>
      <c r="L140" s="10"/>
      <c r="M140" s="10"/>
      <c r="N140" s="10"/>
    </row>
    <row r="141" spans="10:14" x14ac:dyDescent="0.25">
      <c r="J141" s="10"/>
      <c r="K141" s="10">
        <v>4</v>
      </c>
      <c r="L141" s="10"/>
      <c r="M141" s="10"/>
      <c r="N141" s="10"/>
    </row>
  </sheetData>
  <autoFilter ref="A2:Q112" xr:uid="{00000000-0009-0000-0000-000000000000}">
    <filterColumn colId="9" showButton="0"/>
    <filterColumn colId="10" showButton="0"/>
    <filterColumn colId="11" showButton="0"/>
    <filterColumn colId="12" showButton="0"/>
  </autoFilter>
  <mergeCells count="113">
    <mergeCell ref="B67:B68"/>
    <mergeCell ref="A69:A76"/>
    <mergeCell ref="B69:B76"/>
    <mergeCell ref="A77:A87"/>
    <mergeCell ref="B77:B87"/>
    <mergeCell ref="A67:A68"/>
    <mergeCell ref="A109:A110"/>
    <mergeCell ref="B109:B110"/>
    <mergeCell ref="C77:C78"/>
    <mergeCell ref="A89:A93"/>
    <mergeCell ref="B89:B93"/>
    <mergeCell ref="A94:A98"/>
    <mergeCell ref="B94:B98"/>
    <mergeCell ref="A99:A100"/>
    <mergeCell ref="B99:B100"/>
    <mergeCell ref="A104:A106"/>
    <mergeCell ref="B104:B106"/>
    <mergeCell ref="B101:B103"/>
    <mergeCell ref="A101:A103"/>
    <mergeCell ref="C70:C71"/>
    <mergeCell ref="A4:A11"/>
    <mergeCell ref="B4:B11"/>
    <mergeCell ref="E28:E29"/>
    <mergeCell ref="F28:F29"/>
    <mergeCell ref="A39:A55"/>
    <mergeCell ref="B39:B55"/>
    <mergeCell ref="E53:E55"/>
    <mergeCell ref="F53:F55"/>
    <mergeCell ref="E13:E14"/>
    <mergeCell ref="D13:D14"/>
    <mergeCell ref="C13:C14"/>
    <mergeCell ref="A28:A38"/>
    <mergeCell ref="G5:G6"/>
    <mergeCell ref="F5:F6"/>
    <mergeCell ref="E5:E6"/>
    <mergeCell ref="D5:D6"/>
    <mergeCell ref="I2:I3"/>
    <mergeCell ref="Q16:Q17"/>
    <mergeCell ref="F13:F14"/>
    <mergeCell ref="I13:I14"/>
    <mergeCell ref="C5:C6"/>
    <mergeCell ref="G19:G22"/>
    <mergeCell ref="H19:H22"/>
    <mergeCell ref="I19:I22"/>
    <mergeCell ref="C117:Q117"/>
    <mergeCell ref="A113:Q113"/>
    <mergeCell ref="A114:Q114"/>
    <mergeCell ref="A115:B115"/>
    <mergeCell ref="C115:Q115"/>
    <mergeCell ref="A1:D1"/>
    <mergeCell ref="E1:P1"/>
    <mergeCell ref="A2:A3"/>
    <mergeCell ref="B2:B3"/>
    <mergeCell ref="C2:C3"/>
    <mergeCell ref="D2:D3"/>
    <mergeCell ref="E2:E3"/>
    <mergeCell ref="F2:F3"/>
    <mergeCell ref="G2:G3"/>
    <mergeCell ref="H2:H3"/>
    <mergeCell ref="J2:N2"/>
    <mergeCell ref="O2:O3"/>
    <mergeCell ref="P2:P3"/>
    <mergeCell ref="A56:A66"/>
    <mergeCell ref="B56:B66"/>
    <mergeCell ref="Q2:Q3"/>
    <mergeCell ref="D19:D22"/>
    <mergeCell ref="E19:E22"/>
    <mergeCell ref="A12:A24"/>
    <mergeCell ref="B12:B24"/>
    <mergeCell ref="A25:A27"/>
    <mergeCell ref="B25:B27"/>
    <mergeCell ref="A118:B118"/>
    <mergeCell ref="C118:Q118"/>
    <mergeCell ref="J135:N135"/>
    <mergeCell ref="C15:C17"/>
    <mergeCell ref="D15:D17"/>
    <mergeCell ref="E15:E17"/>
    <mergeCell ref="F15:F17"/>
    <mergeCell ref="G15:G17"/>
    <mergeCell ref="C57:C58"/>
    <mergeCell ref="D57:D58"/>
    <mergeCell ref="E57:E58"/>
    <mergeCell ref="F57:F58"/>
    <mergeCell ref="C101:C103"/>
    <mergeCell ref="G102:G103"/>
    <mergeCell ref="F102:F103"/>
    <mergeCell ref="E102:E103"/>
    <mergeCell ref="D102:D103"/>
    <mergeCell ref="G57:G58"/>
    <mergeCell ref="A119:B119"/>
    <mergeCell ref="C119:Q119"/>
    <mergeCell ref="A120:B120"/>
    <mergeCell ref="C120:Q120"/>
    <mergeCell ref="Q19:Q22"/>
    <mergeCell ref="G83:G84"/>
    <mergeCell ref="F83:F84"/>
    <mergeCell ref="E82:E84"/>
    <mergeCell ref="E31:E33"/>
    <mergeCell ref="F32:F33"/>
    <mergeCell ref="G32:G33"/>
    <mergeCell ref="E73:E75"/>
    <mergeCell ref="F74:F75"/>
    <mergeCell ref="G74:G75"/>
    <mergeCell ref="G53:G55"/>
    <mergeCell ref="D70:D71"/>
    <mergeCell ref="E70:E71"/>
    <mergeCell ref="F70:F71"/>
    <mergeCell ref="G70:G71"/>
    <mergeCell ref="A117:B117"/>
    <mergeCell ref="A116:B116"/>
    <mergeCell ref="C116:Q116"/>
    <mergeCell ref="B28:B38"/>
    <mergeCell ref="C19:C22"/>
  </mergeCells>
  <dataValidations count="5">
    <dataValidation type="list" allowBlank="1" showInputMessage="1" showErrorMessage="1" sqref="J4:J112" xr:uid="{00000000-0002-0000-0000-000000000000}">
      <formula1>$J$137:$J$138</formula1>
    </dataValidation>
    <dataValidation type="list" allowBlank="1" showInputMessage="1" showErrorMessage="1" sqref="K4:K112" xr:uid="{00000000-0002-0000-0000-000001000000}">
      <formula1>$K$137:$K$141</formula1>
    </dataValidation>
    <dataValidation type="list" allowBlank="1" showInputMessage="1" showErrorMessage="1" sqref="L4:L112" xr:uid="{00000000-0002-0000-0000-000002000000}">
      <formula1>$L$137:$L$139</formula1>
    </dataValidation>
    <dataValidation type="list" allowBlank="1" showInputMessage="1" showErrorMessage="1" sqref="M4:M112" xr:uid="{00000000-0002-0000-0000-000003000000}">
      <formula1>$M$137:$M$139</formula1>
    </dataValidation>
    <dataValidation type="list" allowBlank="1" showInputMessage="1" showErrorMessage="1" sqref="N4:N112" xr:uid="{00000000-0002-0000-0000-000004000000}">
      <formula1>$N$137:$N$139</formula1>
    </dataValidation>
  </dataValidations>
  <printOptions gridLines="1"/>
  <pageMargins left="0.70866141732283472" right="0.70866141732283472" top="0.74803149606299213" bottom="0.74803149606299213" header="0.31496062992125984" footer="0.31496062992125984"/>
  <pageSetup paperSize="9" scale="45" pageOrder="overThenDown"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36"/>
  <sheetViews>
    <sheetView workbookViewId="0">
      <selection activeCell="F13" sqref="F13"/>
    </sheetView>
  </sheetViews>
  <sheetFormatPr baseColWidth="10" defaultRowHeight="15" x14ac:dyDescent="0.25"/>
  <cols>
    <col min="3" max="3" width="36.140625" bestFit="1" customWidth="1"/>
  </cols>
  <sheetData>
    <row r="2" spans="2:6" x14ac:dyDescent="0.25">
      <c r="B2" s="76" t="s">
        <v>242</v>
      </c>
      <c r="C2" s="77"/>
      <c r="D2" s="77"/>
      <c r="E2" s="77"/>
      <c r="F2" s="78"/>
    </row>
    <row r="5" spans="2:6" x14ac:dyDescent="0.25">
      <c r="B5" s="74" t="s">
        <v>243</v>
      </c>
      <c r="C5" s="75"/>
    </row>
    <row r="6" spans="2:6" x14ac:dyDescent="0.25">
      <c r="B6" s="11">
        <v>4</v>
      </c>
      <c r="C6" s="13" t="s">
        <v>244</v>
      </c>
    </row>
    <row r="7" spans="2:6" x14ac:dyDescent="0.25">
      <c r="B7" s="11">
        <v>-4</v>
      </c>
      <c r="C7" s="13" t="s">
        <v>245</v>
      </c>
    </row>
    <row r="11" spans="2:6" x14ac:dyDescent="0.25">
      <c r="B11" s="74" t="s">
        <v>246</v>
      </c>
      <c r="C11" s="75"/>
    </row>
    <row r="12" spans="2:6" x14ac:dyDescent="0.25">
      <c r="B12" s="11">
        <v>0</v>
      </c>
      <c r="C12" s="13" t="s">
        <v>247</v>
      </c>
    </row>
    <row r="13" spans="2:6" x14ac:dyDescent="0.25">
      <c r="B13" s="11">
        <v>1</v>
      </c>
      <c r="C13" s="13" t="s">
        <v>248</v>
      </c>
    </row>
    <row r="14" spans="2:6" x14ac:dyDescent="0.25">
      <c r="B14" s="11">
        <v>2</v>
      </c>
      <c r="C14" s="13" t="s">
        <v>249</v>
      </c>
    </row>
    <row r="15" spans="2:6" x14ac:dyDescent="0.25">
      <c r="B15" s="11">
        <v>3</v>
      </c>
      <c r="C15" s="13" t="s">
        <v>250</v>
      </c>
    </row>
    <row r="16" spans="2:6" x14ac:dyDescent="0.25">
      <c r="B16" s="11">
        <v>4</v>
      </c>
      <c r="C16" s="13" t="s">
        <v>251</v>
      </c>
    </row>
    <row r="20" spans="2:3" x14ac:dyDescent="0.25">
      <c r="B20" s="74" t="s">
        <v>252</v>
      </c>
      <c r="C20" s="75"/>
    </row>
    <row r="21" spans="2:3" x14ac:dyDescent="0.25">
      <c r="B21" s="11">
        <v>1</v>
      </c>
      <c r="C21" s="13" t="s">
        <v>253</v>
      </c>
    </row>
    <row r="22" spans="2:3" x14ac:dyDescent="0.25">
      <c r="B22" s="11">
        <v>2</v>
      </c>
      <c r="C22" s="12" t="s">
        <v>254</v>
      </c>
    </row>
    <row r="23" spans="2:3" x14ac:dyDescent="0.25">
      <c r="B23" s="11">
        <v>4</v>
      </c>
      <c r="C23" s="12" t="s">
        <v>255</v>
      </c>
    </row>
    <row r="27" spans="2:3" x14ac:dyDescent="0.25">
      <c r="B27" s="74" t="s">
        <v>256</v>
      </c>
      <c r="C27" s="75"/>
    </row>
    <row r="28" spans="2:3" x14ac:dyDescent="0.25">
      <c r="B28" s="11">
        <v>0</v>
      </c>
      <c r="C28" s="11" t="s">
        <v>259</v>
      </c>
    </row>
    <row r="29" spans="2:3" x14ac:dyDescent="0.25">
      <c r="B29" s="11">
        <v>1</v>
      </c>
      <c r="C29" s="11" t="s">
        <v>260</v>
      </c>
    </row>
    <row r="30" spans="2:3" x14ac:dyDescent="0.25">
      <c r="B30" s="11">
        <v>4</v>
      </c>
      <c r="C30" s="11" t="s">
        <v>258</v>
      </c>
    </row>
    <row r="33" spans="2:3" x14ac:dyDescent="0.25">
      <c r="B33" s="74" t="s">
        <v>257</v>
      </c>
      <c r="C33" s="75"/>
    </row>
    <row r="34" spans="2:3" x14ac:dyDescent="0.25">
      <c r="B34" s="11">
        <v>1</v>
      </c>
      <c r="C34" s="13" t="s">
        <v>263</v>
      </c>
    </row>
    <row r="35" spans="2:3" x14ac:dyDescent="0.25">
      <c r="B35" s="11">
        <v>2</v>
      </c>
      <c r="C35" s="12" t="s">
        <v>262</v>
      </c>
    </row>
    <row r="36" spans="2:3" x14ac:dyDescent="0.25">
      <c r="B36" s="11">
        <v>4</v>
      </c>
      <c r="C36" s="12" t="s">
        <v>261</v>
      </c>
    </row>
  </sheetData>
  <mergeCells count="6">
    <mergeCell ref="B33:C33"/>
    <mergeCell ref="B2:F2"/>
    <mergeCell ref="B5:C5"/>
    <mergeCell ref="B11:C11"/>
    <mergeCell ref="B20:C20"/>
    <mergeCell ref="B27:C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83ED07786EEDC479115A200789B2A3A" ma:contentTypeVersion="14" ma:contentTypeDescription="Crear nuevo documento." ma:contentTypeScope="" ma:versionID="800ce8c8457724d672bd5c6ca97f4fa7">
  <xsd:schema xmlns:xsd="http://www.w3.org/2001/XMLSchema" xmlns:xs="http://www.w3.org/2001/XMLSchema" xmlns:p="http://schemas.microsoft.com/office/2006/metadata/properties" xmlns:ns2="bb6c84fa-4759-4d6c-aba1-65eb752196ed" xmlns:ns3="a7c7cb90-0727-4817-a90d-ecece9a9a9c5" targetNamespace="http://schemas.microsoft.com/office/2006/metadata/properties" ma:root="true" ma:fieldsID="d244ab1126c623636f943e7437a27867" ns2:_="" ns3:_="">
    <xsd:import namespace="bb6c84fa-4759-4d6c-aba1-65eb752196ed"/>
    <xsd:import namespace="a7c7cb90-0727-4817-a90d-ecece9a9a9c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6c84fa-4759-4d6c-aba1-65eb752196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7c7cb90-0727-4817-a90d-ecece9a9a9c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babe956-ef1e-4633-8026-73916d799854}" ma:internalName="TaxCatchAll" ma:showField="CatchAllData" ma:web="a7c7cb90-0727-4817-a90d-ecece9a9a9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b6c84fa-4759-4d6c-aba1-65eb752196ed">
      <Terms xmlns="http://schemas.microsoft.com/office/infopath/2007/PartnerControls"/>
    </lcf76f155ced4ddcb4097134ff3c332f>
    <TaxCatchAll xmlns="a7c7cb90-0727-4817-a90d-ecece9a9a9c5" xsi:nil="true"/>
  </documentManagement>
</p:properties>
</file>

<file path=customXml/itemProps1.xml><?xml version="1.0" encoding="utf-8"?>
<ds:datastoreItem xmlns:ds="http://schemas.openxmlformats.org/officeDocument/2006/customXml" ds:itemID="{9EA44F3F-CE53-4F4F-B3E2-D5181770C3ED}"/>
</file>

<file path=customXml/itemProps2.xml><?xml version="1.0" encoding="utf-8"?>
<ds:datastoreItem xmlns:ds="http://schemas.openxmlformats.org/officeDocument/2006/customXml" ds:itemID="{0C910371-8966-4C51-BDAC-56CB1E31D734}"/>
</file>

<file path=customXml/itemProps3.xml><?xml version="1.0" encoding="utf-8"?>
<ds:datastoreItem xmlns:ds="http://schemas.openxmlformats.org/officeDocument/2006/customXml" ds:itemID="{2332DC6A-2F7D-4D21-A339-34621C8236B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Matriz de Aspectos e Impactos </vt:lpstr>
      <vt:lpstr>Criterios y valores</vt:lpstr>
      <vt:lpstr>'Matriz de Aspectos e Impactos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Andrea Coneo Hernandez - Cont</dc:creator>
  <cp:lastModifiedBy>Paula Andrea Coneo Hernandez - Cont</cp:lastModifiedBy>
  <cp:lastPrinted>2025-11-13T14:51:01Z</cp:lastPrinted>
  <dcterms:created xsi:type="dcterms:W3CDTF">2025-08-26T15:26:31Z</dcterms:created>
  <dcterms:modified xsi:type="dcterms:W3CDTF">2026-04-24T18:59:56Z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0x010100283ED07786EEDC479115A200789B2A3A</vt:lpwstr>
  </property>
</Properties>
</file>