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mincitco-my.sharepoint.com/personal/imoreno_mincit_gov_co/Documents/OAPS 072024/Programa Transparencia y Etica/2026/Monitoreo y reportes/1er semestre 2026/Documentos finales/"/>
    </mc:Choice>
  </mc:AlternateContent>
  <xr:revisionPtr revIDLastSave="2" documentId="8_{AA6F6E05-1DA3-4524-8D7E-214C299C520A}" xr6:coauthVersionLast="47" xr6:coauthVersionMax="47" xr10:uidLastSave="{6874F72C-2DA3-4C77-883E-E06CFF23A34C}"/>
  <bookViews>
    <workbookView xWindow="-120" yWindow="-120" windowWidth="29040" windowHeight="15720" xr2:uid="{00000000-000D-0000-FFFF-FFFF00000000}"/>
  </bookViews>
  <sheets>
    <sheet name="PTEP" sheetId="1" r:id="rId1"/>
    <sheet name="Cambios contenido" sheetId="2" r:id="rId2"/>
  </sheets>
  <externalReferences>
    <externalReference r:id="rId3"/>
  </externalReferences>
  <definedNames>
    <definedName name="_xlnm._FilterDatabase" localSheetId="0" hidden="1">PTEP!$A$11:$M$11</definedName>
    <definedName name="_xlnm.Print_Area" localSheetId="0">PTEP!$B$2:$N$22</definedName>
    <definedName name="Racionalizacion" localSheetId="0">'[1]COMPONENTE-2'!#REF!</definedName>
    <definedName name="Racionalizacion">'[1]COMPONENTE-2'!#REF!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5" i="1" l="1"/>
  <c r="K39" i="1"/>
</calcChain>
</file>

<file path=xl/sharedStrings.xml><?xml version="1.0" encoding="utf-8"?>
<sst xmlns="http://schemas.openxmlformats.org/spreadsheetml/2006/main" count="315" uniqueCount="181">
  <si>
    <t>Proceso Planeación y Direccionamiento Estratégico</t>
  </si>
  <si>
    <t>PLAN DE EJECUCIÓN Y MONITOREO DEL PROGRAMA DE TRANSPARENCIA Y ÉTICA PÚBLICA</t>
  </si>
  <si>
    <t>Código:</t>
  </si>
  <si>
    <t>PD-FM-006</t>
  </si>
  <si>
    <t>Versión:</t>
  </si>
  <si>
    <t>Fecha:</t>
  </si>
  <si>
    <t>Año de vigencia:</t>
  </si>
  <si>
    <t>Fecha de aprobación:</t>
  </si>
  <si>
    <t>Versión del contenido:</t>
  </si>
  <si>
    <t xml:space="preserve">No. </t>
  </si>
  <si>
    <t>COMPONENTE</t>
  </si>
  <si>
    <t xml:space="preserve">SUBCOMPONENTE </t>
  </si>
  <si>
    <t>ACCIONES ESTRATÉGICAS</t>
  </si>
  <si>
    <t>ACTIVIDAD</t>
  </si>
  <si>
    <t>SOPORTES / EVIDENCIA</t>
  </si>
  <si>
    <t>FRECUENCIA O FECHA DE EJECUCIÓN</t>
  </si>
  <si>
    <t>RESPONSABLE</t>
  </si>
  <si>
    <t>MONITOREO Y ADMINISTRACIÓN</t>
  </si>
  <si>
    <t>MONITOREO 1 - Primer semestre</t>
  </si>
  <si>
    <t>MONITOREO 2 - Segundo semestre</t>
  </si>
  <si>
    <t>Responsable del Monitoreo</t>
  </si>
  <si>
    <t>Descripción de las actividades realizadas</t>
  </si>
  <si>
    <t>% Avance</t>
  </si>
  <si>
    <t>Link Evidencia</t>
  </si>
  <si>
    <t>Administración 1 
(Of. Asesora de Planeación Sectorial)</t>
  </si>
  <si>
    <t>Administración 2 
(Of. Asesora de Planeación Sectorial)</t>
  </si>
  <si>
    <t>TRANSVERSAL</t>
  </si>
  <si>
    <t>7. Formación</t>
  </si>
  <si>
    <t>Realizar inducción del PTEP</t>
  </si>
  <si>
    <t>Listado asistencia</t>
  </si>
  <si>
    <t>Cuando se requiera</t>
  </si>
  <si>
    <t>Of. Asesora de Planeación Sectorial</t>
  </si>
  <si>
    <t>Ivonn Moreno / Profesional Of. Asesora de Planeación Sectorial</t>
  </si>
  <si>
    <t>El Grupo de Talento Humano se encuentra trabajando en una herramienta virtual para realizar las inducciones en el Ministerio basada en una cartilla de inducción, en la cual se incluirá la temática de Programa de Transparencia y Ética Pública del Ministerio de Comercio, Industria y Turismo.
La Oficina Asesora de Planeación Sectorial programó y realizó una sesión de Inducción sobre el Programa de Transparencia y Ética Pública con Funcionarios y Contratistas nuevos del MINCIT el día 30 de junio de 2026, en la cual se trataron aspectos tales como: conceptos, normatividad, enfoque, alcance, actividades de cada componente, Roles y Responsabilidades y Plan de Ejecución y Monitoreo.</t>
  </si>
  <si>
    <t>https://mincitco.sharepoint.com/:f:/s/PTEP-Evidencias/IgAthCLhfep5Qok3EzawuwU5ASWFEGvBPTiuWBvKDgv9Lqo?e=Er28DD</t>
  </si>
  <si>
    <t>La Oficina Asesora de Planeación Sectorial evidencia el desarrollo de la inducción a Funcionarios y Contratistas sobre el Programa de Transparencia y Ética Pública (PTEP) del Ministerio y su Plan de Ejecución y Monitoreo 2026, con una participación aproximada de 64 personas; en esta sesión se brindaron lineamientos para su conocimiento e implementación, contribuyendo al subcomponente Formación; así mismo, el grupo de Talento Humano remitió los avances del documento "Cartilla de Inducción", a través del cual se desarrollará la herramienta virtual para la inducción, en este documento está contenida la temática del PTEP.</t>
  </si>
  <si>
    <t>Realizar dos (2) campañas de difusión en la Mintranet  del PTEP</t>
  </si>
  <si>
    <t>Evidencias de la campaña</t>
  </si>
  <si>
    <t xml:space="preserve">Se realiza difusión y socialización al PTEP y su Plan de ejecución y Monitoreo por mintranet mediante las siguientes noticias:
* 10/02/26: Socialización del Plan de ejecución y Monitoreo del Programa de Transparencia y Ética Pública 2026 
* 13/05/26: Recordar el Programa de Transparencia y Ética Pública - Video de la Secretaria de Transparencia explicando el PTEP
* 14/05/26: Recordar el Programa de Transparencia y Ética Pública - Definición de PTEP, marco normativo
* 20/05/26: Socialización de la declaración del Programa de Transparencia y Ética Pública 2026
* 26/05/26: Socialización de la estructura del Programa de Transparencia y Ética Pública 2026 </t>
  </si>
  <si>
    <t>https://mincitco.sharepoint.com/:f:/s/PTEP-Evidencias/IgCHyq55gbe2RqC2jZiTb9NdARB6SKvWQ5UWRamZ0YqXwT4?e=12y6W6</t>
  </si>
  <si>
    <t>La Oficina Asesora de Planeación Sectorial observa la ejecución de acciones de difusión y socialización del PTEP, a través de noticias en Mintranet.</t>
  </si>
  <si>
    <t>Realizar una (1) charla virtual o presencial del PTEP</t>
  </si>
  <si>
    <t>Se realiza charla virtual del Programa de Transparencia y Ética Pública y su Plan de ejecución y Monitoreo 2026, en el programa de Miercoles de Socialización el 29 de abril de 2026.</t>
  </si>
  <si>
    <t>https://mincitco.sharepoint.com/:f:/s/PTEP-Evidencias/IgA-b9VaLbo1Sr9zodSJFKoXAXj45mvsBw3ZNmje_iVQ3k8?e=wr7UWA</t>
  </si>
  <si>
    <t>La Oficina Asesora de Planeación Sectorial evidenció el cumplimiento de la charla virtual sobre el Programa de Transparencia y Ética Pública y el Plan de Ejecución y Monitoreo 2026 en el espacio de "Miércoles de Socialización" organizado por el Grupo de Relacionamiento con el Ciudadano el 29 de abril de 2026, en este sentido, la actividad de Formación estuvo dirigida tanto a los Funcionarios y Contratistas del Ministerio como a la Ciudadanía en general.</t>
  </si>
  <si>
    <t>Realizar  una (1) noticia en la Mintranet subcomponente Administración de Riesgos</t>
  </si>
  <si>
    <t>Imagen noticia publicada</t>
  </si>
  <si>
    <t>Monica Vargas / Contratista Of. Asesora de Planeación Sectorial</t>
  </si>
  <si>
    <t>No aplica, la acción tiene fecha de ejecución de 31/12/2026</t>
  </si>
  <si>
    <t>N/A</t>
  </si>
  <si>
    <t xml:space="preserve">La actividad tiene fecha de ejecución para el 31/12/2026, por tal razón no aplica el monitoreo ya que se encuentra en ejecución. </t>
  </si>
  <si>
    <t>Realizar  una (1) charla virtual o presencial subcomponente Administración de Riesgos</t>
  </si>
  <si>
    <r>
      <rPr>
        <sz val="12"/>
        <color rgb="FF000000"/>
        <rFont val="Verdana"/>
      </rPr>
      <t xml:space="preserve">Durante los meses de febrero y marzo de 2026 el Equipo de Riesgos de la Oficina Asesora de Planeación Sectorial desarrolló las siguientes actividades:
</t>
    </r>
    <r>
      <rPr>
        <b/>
        <sz val="12"/>
        <color rgb="FF000000"/>
        <rFont val="Verdana"/>
      </rPr>
      <t>Febrero 2026:</t>
    </r>
    <r>
      <rPr>
        <sz val="12"/>
        <color rgb="FF000000"/>
        <rFont val="Verdana"/>
      </rPr>
      <t xml:space="preserve"> Capacitación sobre el marco general para la implementación del Sistema de Gestión de Riesgos para la Integridad Pública SIGRIP del Ministerio, en la cual participaron los Funcionarios y Contratistas del Ministerio.
</t>
    </r>
    <r>
      <rPr>
        <b/>
        <sz val="12"/>
        <color rgb="FF000000"/>
        <rFont val="Verdana"/>
      </rPr>
      <t>Marzo 2026: T</t>
    </r>
    <r>
      <rPr>
        <sz val="12"/>
        <color rgb="FF000000"/>
        <rFont val="Verdana"/>
      </rPr>
      <t>aller práctico en el Sistema de Gestión de Riesgos para la Integridad Pública SIGRIP.</t>
    </r>
  </si>
  <si>
    <t>https://mincitco.sharepoint.com/:f:/s/PTEP-Evidencias/IgCzWsIEsRAySaV_o4qZEDzEAVmR3xmmNJsWBkjkRHgnDSA?e=Jxl3Qw</t>
  </si>
  <si>
    <t>La Oficina Asesora de Planeación Sectorial evidenció el desarrollo de las (02) dos charlas sobre Administración de Riesgos, una en modalidad virtual y otra presencial, a través de estos espacios de Formación se trató la temática del Sistema de Gestión de Riesgos para la Integridad Pública SIGRIP y se analizaron casos prácticos que facilitan su aplicación en el Ministerio de Comercio, Industria y Turismo, con una participación de 394 asistentes entre funcionarios y contratistas.
Aunque se han realizado charlas de SIGRIP, es necesario incluir el tema del Subcomponente de Administración de Riesgo bajo la nueva metodología, por tal razón el porcentaje de avance es del 50%. Es de aclarar que el plazo de ejecución es del 31/12/2026.</t>
  </si>
  <si>
    <t>Realizar una (1) noticia en la Mintranet sobre la Política de Transparencia, Acceso a la Información y Lucha contra la corrupción.</t>
  </si>
  <si>
    <t>Grupo de Relación con el Ciudadano</t>
  </si>
  <si>
    <t>Ruth Pineda López/ Profesional Relación con el Ciudadano</t>
  </si>
  <si>
    <t>Se publicaron dos (02) articulos sobre la Política de Transparencia y Acceso a la Información Pública.</t>
  </si>
  <si>
    <t>https://mincitco.sharepoint.com/sites/PTEP-Evidencias/Documentos%20compartidos/Forms/AllItems.aspx?id=%2Fsites%2FPTEP%2DEvidencias%2FDocumentos%20compartidos%2FPlan%20Ejecuci%C3%B3n%20y%20Monitoreo%20PTEP%202026%2F6%2E%20Noticia%20en%20la%20Mintranet%20Pol%C3%ADtica%20de%20Transparencia&amp;viewid=cab58362%2D3a55%2D4530%2Dacd0%2D597b90039081&amp;sharingv2=true&amp;fromShare=true&amp;at=9&amp;CID=35960f36%2D6863%2D4014%2D998a%2Dde880d9ff950&amp;FolderCTID=0x01200082B6415163DAC94EB30AF4F4F22CB8CB</t>
  </si>
  <si>
    <t>La Oficina Asesora de Planeación Sectorial observó la publicación de dos noticias asociadas con la política de transparencia, acceso a la información pública y lucha contra la corrupción, incluyendo la promoción de roles y responsabilidades de los Colaboradores del Ministerio, en estos artículos también se promueve la aplicación de la encuesta de apropiación de la política. Las noticias tienen fecha del 09 y 25 de febrero de 2026.</t>
  </si>
  <si>
    <t>Realizar una (1) charla virtual o presencial sobre el procedimiento de Peticiones, Quejas, Reclamos, Sugerencias, Denuncias y Felicitaciones.</t>
  </si>
  <si>
    <t>Se efectuaron dos (02) charlas sobre el procedimiento de Peticiones, Quejas, Reclamos, Sugerencias, Denuncias y Felicitaciones del Ministerio :
26 de febrero de 2026: Modalidad presencial.
13 de mayo de 2026: Modalidad virtual.</t>
  </si>
  <si>
    <t>https://mincitco.sharepoint.com/sites/PTEP-Evidencias/Documentos%20compartidos/Forms/AllItems.aspx?id=%2Fsites%2FPTEP%2DEvidencias%2FDocumentos%20compartidos%2FPlan%20Ejecuci%C3%B3n%20y%20Monitoreo%20PTEP%202026%2F7%2E%20Charla%20virtual%20o%20presencial%20procedimiento%20PQRSD&amp;viewid=cab58362%2D3a55%2D4530%2Dacd0%2D597b90039081&amp;sharingv2=true&amp;fromShare=true&amp;at=9&amp;CID=35960f36%2D6863%2D4014%2D998a%2Dde880d9ff950&amp;FolderCTID=0x01200082B6415163DAC94EB30AF4F4F22CB8CB</t>
  </si>
  <si>
    <t>La Oficina Asesora de Planeación Sectorial evidenció el desarrollo de dos (02) charlas sobre el procedimiento de Peticiones, Quejas, Reclamos, Sugerencias, Denuncias y Felicitaciones del Ministerio, con una asistencia de 319 personas; en estos espacios se trataron lineamientos generales y normativos para el trámite de las PQRSF, así como la importancia de dar cumplimiento en los términos definidos para la respuesta.</t>
  </si>
  <si>
    <t>Medir la adherencia de la Política de Transparencia, Acceso a la Información y Lucha contra la corrupción</t>
  </si>
  <si>
    <t>Informe</t>
  </si>
  <si>
    <t>Se efectuó una encuesta entre los funcionarios y colaboradores para determinar la adherencia a la política de Transparencia Acceso a la Información Pública.</t>
  </si>
  <si>
    <t>https://mincitco.sharepoint.com/sites/PTEP-Evidencias/Documentos%20compartidos/Forms/AllItems.aspx?id=%2Fsites%2FPTEP%2DEvidencias%2FDocumentos%20compartidos%2FPlan%20Ejecuci%C3%B3n%20y%20Monitoreo%20PTEP%202026%2F8%2E%20Medir%20la%20adherencia%20de%20la%20Pol%C3%ADtica%20de%20Transparencia&amp;viewid=cab58362%2D3a55%2D4530%2Dacd0%2D597b90039081&amp;sharingv2=true&amp;fromShare=true&amp;at=9&amp;CID=35960f36%2D6863%2D4014%2D998a%2Dde880d9ff950&amp;FolderCTID=0x01200082B6415163DAC94EB30AF4F4F22CB8CB</t>
  </si>
  <si>
    <t>La Oficina Asesora de Planeación Sectorial observó el Informe de resultados de la Encuesta de Apropiación de la Política de transparencia, acceso a la información pública y lucha contra la corrupción por parte del Grupo de Relacionamiento con el Ciudadano; se evidencia un resultado promedio de apropiación de 91,1% y la identificación de aspectos por fortalecer para su implementación.</t>
  </si>
  <si>
    <t>Realizar una (1) noticia en la Mintranet de la acción estratégica Canales de Denuncia</t>
  </si>
  <si>
    <t>Grupo de Juzgamiento Disciplinario</t>
  </si>
  <si>
    <t>Luz Stella Botia / Coordinadora Grupo de Juzgamiento Disciplinario</t>
  </si>
  <si>
    <t>Se publicó noticia en la Mintranet el 24/06/2026 sobre de la acción estratégica Canales de Denuncia</t>
  </si>
  <si>
    <t>https://mintranet.mincit.gov.co/prensa/destacadas/conozcamos-los-canales-de-denuncia-mincit
https://mincitco.sharepoint.com/:f:/s/PTEP-Evidencias/IgDLKTNDwCRKRoQ44inI6ry_AXiauFnqM_Zbdiofyfj9cEc?e=zUi59F</t>
  </si>
  <si>
    <t>La Oficina Asesora de Planeación Sectorial  evidenció la publicación de la noticia en Mintranet sobre Canales de denuncia, de manera específica se socializaron los canales de atención disponibles ante presuntas irregularidades al interior del MinCIT, así como los casos en los que puede presentarse y qué hacer según las particularidades específicas.</t>
  </si>
  <si>
    <t>Realizar publicación del proceso de los Canales de Denuncia  en la página del MINCIT.</t>
  </si>
  <si>
    <t>Imagen de la página web</t>
  </si>
  <si>
    <t>Se realizó actualización en la página web del MINCIT sobre los Canales de Denuncia, de fecha 12/06/2026.</t>
  </si>
  <si>
    <t>https://www.mincit.gov.co/servicio-ciudadano/denuncias-por-actos-de-corrupcion</t>
  </si>
  <si>
    <t>La Oficina Asesora de Planeación Sectorial evidenció la actualización de la sección "Atención y Servicios a la Ciudadanía / Denuncias por hechos irregulares" de la página web del Ministerio de Comercio, Industria y Turismo con fecha de actualización del 11 de junio de 2026, en cuanto a los conceptos asociados a Denuncias y medios existentes para su presentación.</t>
  </si>
  <si>
    <t>8. Comunicación</t>
  </si>
  <si>
    <t>Realizar dos (2) campañas de difusión en la página web y redes sociales  del PTEP</t>
  </si>
  <si>
    <t>Se realiza difusión del Programa de Transparencia y Ética Pública y su Plan de ejecución y Monitoreo 2026 en la página web mediante las siguientes noticias: 
* 09 al 13 de febrero de 2026: Presentación del Plan de ejecución y Monitoreo del PTEP 2026
* 15 al 19 de mayo de 2026: Recordemos el PTEP -  Conceptos</t>
  </si>
  <si>
    <t>https://mincitco.sharepoint.com/:f:/s/PTEP-Evidencias/IgArVeFpV_MISaNTloG9U4E5AfboiAlsdm6UdMzuQt7AtIE?e=c5tcyn</t>
  </si>
  <si>
    <t>La Oficina Asesora de Planeación Sectorial observó la difusión del Programa de Transparencia y Ética Pública y su Plan de ejecución y Monitoreo 2026 en la página web del Ministerio mediante dos (02) noticias, a través de las cuales se divulgó su estructura, alcance, actividades para los componentes transversal y programático.
Recomendación: Es necesario que el Grupo de Comunicaciones realice la difusión del Programa de Transparencia y Ética Pública en las redes sociales del Ministerio de Comercio, Industria y Turismo.</t>
  </si>
  <si>
    <t>PROGRAMÁTICO</t>
  </si>
  <si>
    <t>1. ADMINISTRACIÓN DEL RIESGO</t>
  </si>
  <si>
    <t>1.1 Gestión de Riesgos para la integridad pública</t>
  </si>
  <si>
    <t>Realizar la publicación de dos (2) piezas comunicativas para la socialización de los nuevos aspectos para la Gestión Integral del riesgo institucional</t>
  </si>
  <si>
    <t>Evidencias de publicación</t>
  </si>
  <si>
    <t>Johana Chaparro Sanchez, Monica Vargas / Profesional, Contratista Of. Asesora de Planeación Sectorial</t>
  </si>
  <si>
    <r>
      <rPr>
        <sz val="12"/>
        <color rgb="FF000000"/>
        <rFont val="Verdana"/>
      </rPr>
      <t xml:space="preserve">Durante el periodo se efectuó la publicación de dos piezas comunicativas, orientadas a la divulgación de espacios en los cuales se dieron a conocer nuevos aspectos para la Gestión Integral del Riesgo Institucional.
Durante los meses de febrero y marzo de 2026 el Equipo de Riesgos de la Oficina Asesora de Planeación Sectorial desarrolló las siguientes actividades:
</t>
    </r>
    <r>
      <rPr>
        <b/>
        <sz val="12"/>
        <color rgb="FF000000"/>
        <rFont val="Verdana"/>
      </rPr>
      <t>Febrero 2026:</t>
    </r>
    <r>
      <rPr>
        <sz val="12"/>
        <color rgb="FF000000"/>
        <rFont val="Verdana"/>
      </rPr>
      <t xml:space="preserve"> capacitación sobre el marco general para la implementación del Sistema de Gestión de Riesgos para la Integridad Pública SIGRIP del Ministerio, en la cual participaron los Funcionarios y Contratistas del Ministerio.
</t>
    </r>
    <r>
      <rPr>
        <b/>
        <sz val="12"/>
        <color rgb="FF000000"/>
        <rFont val="Verdana"/>
      </rPr>
      <t>Marzo 2026:</t>
    </r>
    <r>
      <rPr>
        <sz val="12"/>
        <color rgb="FF000000"/>
        <rFont val="Verdana"/>
      </rPr>
      <t xml:space="preserve"> taller práctico en el Sistema de Gestión de Riesgos para la Integridad Pública SIGRIP.</t>
    </r>
  </si>
  <si>
    <t>12. Piezas comunicativas Gestión Integral del Riesgo Institucional</t>
  </si>
  <si>
    <t>La Oficina Asesora de Planeación Sectorial evidenció  la publicación de dos (02) piezas comunicativas, orientadas a la divulgación de espacios en los cuales se dieron a conocer nuevos aspectos para la Gestión Integral del Riesgo Institucional; así mismo, los soportes de ejecución de la charla y el taller en la temática SIGRIP, con la elaboración de la Guía Operativa de Integridad Pública.</t>
  </si>
  <si>
    <t>Actualizar la matriz de riesgos de integridad pública</t>
  </si>
  <si>
    <t>Matriz de Riesgos actualizada</t>
  </si>
  <si>
    <t>Of. Asesora de Planeación Sectorial y Responsables de los Procesos</t>
  </si>
  <si>
    <t>El Equipo de Riesgos de la Oficina Asesora de Planeación Sectorial ha realizado mesas de trabajo para la actualización de las Matrices de Riesgos con los equipos de Talento Humano, Mypimes y Contratos; estas acciones de actualización se han realizado  bajo el ajuste de la tipología de Riesgos de Corrupción</t>
  </si>
  <si>
    <t>https://outlook.cloud.microsoft/groups/mincit.gov.co/PTEP-Evidencias/files</t>
  </si>
  <si>
    <t>La Oficina Asesora de Planeación Sectorial observó mediante las Actas de Formalización de Ajuste de Riesgos, el avance en la actualización de las Matrices de Riesgos con los equipos de Talento Humano, Mypimes y Contratos; lo anterior, para la tipología de Riesgos de Corrupción.</t>
  </si>
  <si>
    <t>1.2 Gestión de Riesgos de LA/FT/FP</t>
  </si>
  <si>
    <t>Actualizar la política y metodología para la administración del riesgo en cuanto a Riesgo Lavado de Activos</t>
  </si>
  <si>
    <t>Política y Metodología para la Administración de Riesgos actualizada y publicada</t>
  </si>
  <si>
    <t>Se ha venido trabajando conforme a lo establecido en la nueva versión de la Guía para la Gestión Integral del Riesgos en Entidades Públicas, Versión 7, fecha vigencia septiembre de 2025, emitida por el DAFP, en el ajuste de la Política y Metodología para la Administración de Riesgos, donde se incluye la información concerniente a los nuevos lineamientos de riesgo de integridad (Riesgos de corrupción, Riesgos de Lavado de Activos (LA), Financiación del Terrorismo (FT) y Financiación de la Proliferación de Armas de Destrucción Masiva (FP) y debida diligencia. Se cuenta con un borrador de la política, teniendo en cuenta que a la fecha se están definiendo los roles y la estructura operativa que permite la implementación de las directrices.</t>
  </si>
  <si>
    <t>La Oficina Asesora de Planeación Sectorial observó el avance en la actualización de la Política y Metodologia para la Administración del Riesgo del MINCIT mediante el documento borrador con ajustes y modificaciones conforme lo establecido en la Guía para la Gestión Integral del Riesgos en Entidades Públicas que se publico en Septiembre de 2025.</t>
  </si>
  <si>
    <t>Realizar la publicación de una (01) pieza comunicativa para la socialización de la actualización de la política y metodología para la Gestión Integral del riesgo institucional</t>
  </si>
  <si>
    <t>La acción tiene fecha de ejecución de 30/09/2026</t>
  </si>
  <si>
    <t xml:space="preserve">La actividad tiene fecha de ejecución para el 30/09/2026, por tal razón no aplica el monitoreo ya que se encuentra en ejecución. </t>
  </si>
  <si>
    <t>Realizar formulación de la matriz de riesgos LA/FT/FP</t>
  </si>
  <si>
    <t>Se cuenta con una información base sobre riesgos de  LA/FT/FP para el Ministerio de Comercio, Industria y Turismo
Observación: Es importante resaltar que, lo dispuesto en este documento, debe ser validado por la función de cumplimiento del MINCIT y presentado por la misma, ante el Comité Institucional de Control Interno para su respectiva formalización.
La acción tiene fecha de ejecución de 30/09/2026</t>
  </si>
  <si>
    <t>1.4 Debida diligencia</t>
  </si>
  <si>
    <t xml:space="preserve">Elaborar borrador del documento de debida diligencia  </t>
  </si>
  <si>
    <t>Documento de la Debida Diligencia, borrador</t>
  </si>
  <si>
    <r>
      <rPr>
        <sz val="12"/>
        <color rgb="FF000000"/>
        <rFont val="Verdana"/>
      </rPr>
      <t xml:space="preserve">De acuerdo con la actividad programada, y con el fin de establecer los lineamientos, criterios, actividades y responsabilidades que tiene el Ministerio de Comercio, Industria y Turismo — MinCIT para conocer sus grupos de interés, y así, prevenir que la entidad sea utilizada para el Lavado de Activos, la Financiación del Terrorismo y la Financiación de la Proliferación de Armas de Destrucción Masiva (LA/FT/FPADM), se documento el borrador del procedimiento de debida diligencia para la entidad, considerando el marco normativo y lo dispuesto en la guía para la gestión integral del riesgo en entidades públicas. 
</t>
    </r>
    <r>
      <rPr>
        <b/>
        <sz val="12"/>
        <color rgb="FF000000"/>
        <rFont val="Verdana"/>
      </rPr>
      <t>Observación:</t>
    </r>
    <r>
      <rPr>
        <sz val="12"/>
        <color rgb="FF000000"/>
        <rFont val="Verdana"/>
      </rPr>
      <t xml:space="preserve"> Es importante resaltar que, lo dispuesto en este documento, debe ser validado por la función de cumplimiento del MINCIT y presentado por la misma, ante el Comité Institucional de Control Interno para su respectiva formalización.</t>
    </r>
  </si>
  <si>
    <t>https://mincitco.sharepoint.com/sites/PTEP-Evidencias/Documentos%20compartidos/Forms/AllItems.aspx?id=%2Fsites%2FPTEP%2DEvidencias%2FDocumentos%20compartidos%2FPlan%20Ejecuci%C3%B3n%20y%20Monitoreo%20PTEP%202026%2F17%2E%20Borrador%20del%20documento%20de%20debida%20diligencia&amp;viewid=cab58362%2D3a55%2D4530%2Dacd0%2D597b90039081&amp;p=true&amp;ga=1</t>
  </si>
  <si>
    <t>La Oficina Asesora de Planeación Sectorial evidenció el cumplimiento de la acción programada a través del borrador del Procedimiento para la Debida Diligencia, en su contenido se describe el alcance, actividades y responsables con el propósito de garantizar el cumplimiento de las obligaciones establecidas en la normatividad vigente en materia de Lavado de Activos, la Financiación del Terrorismo y la Financiación de la Proliferación de Armas de Destrucción Masiva (LA/FT/FPADM).
Recomendación: realizar revisión y mejoras al contenido del procedimiento de Debida Diligencia en la nueva plantilla del Modelo Institucional de Operación (MIO), asociándolo al Proceso Planeación y Direccionamiento Estratégico; igualmente, de acuerdo con la observación presentada en el monitoreo, realizar por parte de la función de cumplimiento del MINCIT el trámite de validación y  presentación para aprobación ante el Comité Institucional de Control Interno.</t>
  </si>
  <si>
    <t>Presentar el documento de debida diligencia al Comité Institucional de Gestión y Desempeño para su aprobación</t>
  </si>
  <si>
    <t>Acta de Comité</t>
  </si>
  <si>
    <t>Realizar una (1) capacitación a los equipos de trabajo para la aplicación de la debida diligencia</t>
  </si>
  <si>
    <t>Listas de Asistencia</t>
  </si>
  <si>
    <t>3. MODELO DE ESTADO ABIERTO</t>
  </si>
  <si>
    <t>3.1 Acceso a la información pública y transparencia - Accesibilidad</t>
  </si>
  <si>
    <t>Adaptar la forma de divulgación de la información en formatos alternativos comprensibles en la página web</t>
  </si>
  <si>
    <t>Página web</t>
  </si>
  <si>
    <t>Grupo de Relación con el Ciudadano, Grupo de Comunicaciones, Oficina Sistemas de Información</t>
  </si>
  <si>
    <t>La acción se realizará de acuerdo con los resultados del Certificado de Accesibilidad de la página web que se genera en el mes de Julio de 2026 para el reporte ITA.
La acción tiene fecha de ejecución de 31/12/2026</t>
  </si>
  <si>
    <t>3. CULTURA DE LA LEGALIDAD Y ESTADO ABIERTO</t>
  </si>
  <si>
    <t>3.3 Integridad pública y cultura de la legalidad - Código de Integridad</t>
  </si>
  <si>
    <t>Medir la adherencia de los servidores a los valores del Código</t>
  </si>
  <si>
    <t>Resultados de la medición</t>
  </si>
  <si>
    <t>Dos veces al año:
31/07/2026 y 31/12/2026</t>
  </si>
  <si>
    <t>Grupo de Talento Humano</t>
  </si>
  <si>
    <t>Angela Bibiana Diaz / Contratista Grupo de Talento Humano</t>
  </si>
  <si>
    <t>La acción tiene fecha de ejecución de 31/07/2026 y 31/12/2026</t>
  </si>
  <si>
    <t xml:space="preserve">La actividad tiene fecha de ejecución entre el 31/07/2026 y 31/12/2026 por tal razón no aplica el monitoreo ya que se encuentra en ejecución. </t>
  </si>
  <si>
    <t>Recolectar información sistemática sobre su percepción.</t>
  </si>
  <si>
    <t>La acción tiene fecha de ejecución de 31/07/2026 y 31/12/2027</t>
  </si>
  <si>
    <t>Medir el nivel de apropiación Código</t>
  </si>
  <si>
    <t>La acción tiene fecha de ejecución de 31/07/2026 y 31/12/2028</t>
  </si>
  <si>
    <t>Fortalecer la apropiación del Código de Integridad entre los servidores públicos  </t>
  </si>
  <si>
    <t>Evidencia de las actividades para fortalecimiento</t>
  </si>
  <si>
    <t xml:space="preserve">Se actualizó la imagen del Código de Integridad. 
Se elaboró el documento de implementación del Código:
Documento Reglamentario para implementación del Código de Integridad (FC-DR-019).
En articulación con el Grupo de Bienestar se desarrollaron actividades de fortalecimiento de los valores institucionales, entre ellas la entrega simbólica de una planta al inicio de las inscripciones del taller "Ser para Servir",  Servidor 4.0:y actividades realizadas en el marco del Día del Servidor.
</t>
  </si>
  <si>
    <t>https://mintranet.mincit.gov.co/prensa/destacadas/en-el-mincit-estamos-estrenando-y-debemos-enterarn
https://mintranet.mincit.gov.co/prensa/nuestras-noticias/ser-para-servir-primer-taller-servidor-4-0-inscrip
https://mintranet.mincit.gov.co/prensa/nuestras-noticias/celebremos-el-dia-del-servidor-publico-2026
https://www.mincit.gov.co/ministerio/planeacion/modelo-integrado-de-planeacion-y-gestion
https://mincitco.sharepoint.com/:f:/s/PTEP-Evidencias/IgAWVtRUpC_iTZVITnHUwMu2AX3SzjcTdBv0CH4U57n-dKA?e=9Bnu97</t>
  </si>
  <si>
    <t>La Oficina Asesora de Planeación Sectorial evidenció la ejecución de acciones de apropiación del Código de Integridad entre los servidores públicos del MINCIT, tales como actualización del documento, elaboración del Documento Reglamentario que contiene lineamientos para la aplicación de principios y valores en la Entidad, incentivos para la participación de talleres, ejecución de estos y actividades del Día del Servidor.</t>
  </si>
  <si>
    <t>Socializar los cambios implementados y la sensibilización permanente de la comunidad ministerial sobre la importancia de actuar conforme a los principios éticos establecidos.</t>
  </si>
  <si>
    <t>Evidencia de la socialización</t>
  </si>
  <si>
    <t>La profesional del Grupo Talento Humano realizó presentación y socialización del Código de Integridad y su Documento Reglamentario a los principales líderes de las políticas de Gestión y Desempeño a través del Comité Institucional de Gestión y Desempeño (segunda sesión de esta instancia, realizada el 13 de mayo de 2026).
Se realizó la publicación y socialización de la actualización del Código de Integridad, esto a través de su publicación en la página web del Ministerio de Comercio, Industria y Turismo.
Así mismo, se realizaron recordatorios institucionales sobre el cumplimiento en la actualización de la Declaración de Bienes y Rentas y la Declaración de Conflictos de Interés, de acuerdo con los plazos establecidos.</t>
  </si>
  <si>
    <t>https://www.mincit.gov.co/ministerio/planeacion/modelo-integrado-de-planeacion-y-gestion
https://mintranet.mincit.gov.co/prensa/destacadas/en-el-mincit-estamos-estrenando-y-debemos-enterarn
https://mintranet.mincit.gov.co/prensa/nuestras-noticias/funcionarios-actualicemos-nuestra-declaracion-de-b
https://mintranet.mincit.gov.co/prensa/nuestras-noticias/conflicto-de-intereses-es-hora-de-declararlo
https://mincitco.sharepoint.com/:f:/s/PTEP-Evidencias/IgCvgFlxCdTISoiFwe24pJ2SASMdppfhDy0ZmqVgdRREzKw?e=Vyx1pS</t>
  </si>
  <si>
    <t>La Oficina Asesora de Planeación Sectorial observó la socialización de los cambios implementados en el Código de Integridad y el contenido en el Documento Reglamentario para la aplicación de los principios éticos establecidos en el MINCIT.
Adicionalmente, se generaron incentivos para el cumplimiento de lineamientos de Conflictos de Interés definidos en el Código de Integridad, a través de recordatorio (piezas gráficas) para las Declaraciones de Bienes y Rentas y Conflictos de Interés en el aplicativo de Integridad del Departamento Administrativo de la Función Pública.</t>
  </si>
  <si>
    <t>Realizar y promover un (1) espacio de reflexión y discusión con los distintos grupos de valor de los Viceministerios, Despachos del Ministro y Secretaria General, con el fin de interiorizar la aplicabilidad del código de integridad en el ejercicio de lo público incluyendo la adecuada gestión de los conflictos de intereses.</t>
  </si>
  <si>
    <t>Con convocatoria y participación de los servidores públicos</t>
  </si>
  <si>
    <t>Se promovieron espacios de sensibilización sobre los valores del Código de Integridad mediante las actividades desarrolladas con el Grupo de Bienestar y en el Día del Servidor, fomentando la reflexión sobre la importancia de actuar conforme a los principios éticos institucionales.</t>
  </si>
  <si>
    <t>https://mintranet.mincit.gov.co/prensa/nuestras-noticias/ser-para-servir-primer-taller-servidor-4-0-inscrip
https://mintranet.mincit.gov.co/prensa/nuestras-noticias/celebremos-el-dia-del-servidor-publico-2026
https://outlook.cloud.microsoft/groups/mincit.gov.co/PTEP-Evidencias/files</t>
  </si>
  <si>
    <t>La Oficina Asesora de Planeación Sectorial observó soportes de la invitación a la conmemoración del Día del Servidor Público y la publicación en Mintranet de la noticia respectiva.</t>
  </si>
  <si>
    <t>4. INICIATIVAS ADICIONALES</t>
  </si>
  <si>
    <t>4.1  Estrategia de Racionalización de Trámites</t>
  </si>
  <si>
    <t>Definir el Plan de la Estrategia de Racionalización de Trámites</t>
  </si>
  <si>
    <t>Plan de la Estrategia de Racionalización de Trámites</t>
  </si>
  <si>
    <t>Se publicó la Estrategia de Racionalización de trámites 2026 del Ministerio de Comercio, Industria y Turismo, que fue socializada en el Comite Institucional de Gestión y Desempeño.</t>
  </si>
  <si>
    <t>https://www.mincit.gov.co/ministerio/planeacion/planeacion-estrategica-sectorial
https://mincitco.sharepoint.com/sites/PTEP-Evidencias/Documentos%20compartidos/Forms/AllItems.aspx?id=%2Fsites%2FPTEP%2DEvidencias%2FDocumentos%20compartidos%2FPlan%20Ejecuci%C3%B3n%20y%20Monitoreo%20PTEP%202026%2F27%2E%20Plan%20Estrategia%20de%20Racionalizaci%C3%B3n%20de%20Tr%C3%A1mites&amp;viewid=cab58362%2D3a55%2D4530%2Dacd0%2D597b90039081&amp;p=true&amp;ga=1&amp;or=EXCEL%2DWEB%2EBODY%2ENT&amp;ct=1783443120768&amp;pageCorrelationId=7bfa24a2%2D0077%2De000%2D2beb%2D07ebc32a5187&amp;timeStamp=1783448587255</t>
  </si>
  <si>
    <t>La Oficina Asesora de Planeación Sectorial evidenció la formulación y publicación de la Estrategia de Racionalización de Trámites 2026 del Ministerio de Comercio, Industria y Turismo en la página web a través del canal: Planeación / Planeación Estratégica Sectorial e Institucional.</t>
  </si>
  <si>
    <t>% Cumplimiento en el periodo: I Semestre de 2026</t>
  </si>
  <si>
    <t>% Cumplimiento en el periodo: II Semestre de 2026</t>
  </si>
  <si>
    <t>Actividades programadas primer semestre 2026</t>
  </si>
  <si>
    <t>Actividades ejecutadas primer semestre 2026</t>
  </si>
  <si>
    <t>Actividades programadas para segundo semestre que fueron ejecutadas o con avance</t>
  </si>
  <si>
    <t>Actividades programadas para segundo semestre en ejecución</t>
  </si>
  <si>
    <t>Total</t>
  </si>
  <si>
    <t>HISTORIAL DE CAMBIOS DEL CONTENIDO</t>
  </si>
  <si>
    <t>VERSIÓN</t>
  </si>
  <si>
    <t>FECHA DE VIGENCIA</t>
  </si>
  <si>
    <t>DESCRIPCIÓN DEL CAMBIO</t>
  </si>
  <si>
    <t>SOLICITADO POR</t>
  </si>
  <si>
    <t>APROBADO POR</t>
  </si>
  <si>
    <t>10 y 17/12/2025</t>
  </si>
  <si>
    <t>Actividades de la vigencia 2026.</t>
  </si>
  <si>
    <t>Comité Institucional de Gestión y Desempeño, sesión 4, del 10 y 17 de diciembre de 2025.</t>
  </si>
  <si>
    <t>Se cambia la fecha de ejecución de las siguientes actividades:
* Subcomponente Administración de Riesgo: 
 * Subcomponente Cultura de la Legalidad y Estado Abierto:</t>
  </si>
  <si>
    <t>Monica Vargas / Contratista OAPS
Angela Bibiana Diaz / Contratista Grupo de TH</t>
  </si>
  <si>
    <t>Comité Institucional de Gestión y Desempeño, sesión 2, del 13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</si>
</sst>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11"/>
      <color theme="1"/>
      <name val="Arial"/>
      <family val="2"/>
    </font>
    <font>
      <b/>
      <sz val="18"/>
      <name val="Arial"/>
      <family val="2"/>
    </font>
    <font>
      <b/>
      <sz val="28"/>
      <color theme="4" tint="-0.249977111117893"/>
      <name val="Arial"/>
      <family val="2"/>
    </font>
    <font>
      <b/>
      <sz val="16"/>
      <color theme="4" tint="-0.249977111117893"/>
      <name val="Arial"/>
      <family val="2"/>
    </font>
    <font>
      <sz val="10"/>
      <name val="Arial"/>
      <family val="2"/>
    </font>
    <font>
      <b/>
      <sz val="11"/>
      <name val="Arial"/>
      <family val="2"/>
    </font>
    <font>
      <sz val="12"/>
      <color theme="1"/>
      <name val="Arial"/>
      <family val="2"/>
    </font>
    <font>
      <b/>
      <sz val="14"/>
      <name val="Arial"/>
      <family val="2"/>
    </font>
    <font>
      <b/>
      <sz val="12"/>
      <color theme="1"/>
      <name val="Arial"/>
      <family val="2"/>
    </font>
    <font>
      <sz val="8"/>
      <name val="Calibri"/>
      <family val="2"/>
      <scheme val="minor"/>
    </font>
    <font>
      <b/>
      <sz val="11"/>
      <color theme="1"/>
      <name val="Calibri"/>
      <family val="2"/>
      <scheme val="minor"/>
    </font>
    <font>
      <b/>
      <sz val="11"/>
      <name val="Calibri"/>
      <family val="2"/>
      <scheme val="minor"/>
    </font>
    <font>
      <b/>
      <sz val="14"/>
      <color theme="1"/>
      <name val="Arial"/>
      <family val="2"/>
    </font>
    <font>
      <u/>
      <sz val="11"/>
      <color theme="10"/>
      <name val="Calibri"/>
      <family val="2"/>
      <scheme val="minor"/>
    </font>
    <font>
      <b/>
      <sz val="14"/>
      <name val="Verdana"/>
    </font>
    <font>
      <b/>
      <sz val="12"/>
      <color rgb="FF000000"/>
      <name val="Verdana"/>
    </font>
    <font>
      <b/>
      <sz val="12"/>
      <name val="Verdana"/>
    </font>
    <font>
      <sz val="11"/>
      <color theme="1"/>
      <name val="Verdana"/>
    </font>
    <font>
      <sz val="12"/>
      <color theme="1"/>
      <name val="Verdana"/>
    </font>
    <font>
      <sz val="12"/>
      <color rgb="FF000000"/>
      <name val="Verdana"/>
    </font>
    <font>
      <b/>
      <sz val="12"/>
      <color theme="1"/>
      <name val="Verdana"/>
    </font>
    <font>
      <sz val="12"/>
      <name val="Verdana"/>
    </font>
    <font>
      <u/>
      <sz val="11"/>
      <color theme="10"/>
      <name val="Verdana"/>
    </font>
    <font>
      <sz val="11"/>
      <name val="Verdana"/>
    </font>
    <font>
      <b/>
      <sz val="11"/>
      <color theme="1"/>
      <name val="Verdana"/>
    </font>
    <font>
      <u/>
      <sz val="12"/>
      <color theme="10"/>
      <name val="Verdana"/>
    </font>
    <font>
      <u/>
      <sz val="12"/>
      <color theme="10"/>
      <name val="Calibri"/>
      <family val="2"/>
      <scheme val="minor"/>
    </font>
    <font>
      <b/>
      <sz val="12"/>
      <color theme="1"/>
      <name val="Verdana"/>
      <family val="2"/>
    </font>
  </fonts>
  <fills count="10">
    <fill>
      <patternFill patternType="none"/>
    </fill>
    <fill>
      <patternFill patternType="gray125"/>
    </fill>
    <fill>
      <patternFill patternType="solid">
        <fgColor rgb="FFCCECFF"/>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0" tint="-0.249977111117893"/>
        <bgColor indexed="64"/>
      </patternFill>
    </fill>
    <fill>
      <patternFill patternType="solid">
        <fgColor theme="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bottom style="thin">
        <color rgb="FF00000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style="thin">
        <color rgb="FF000000"/>
      </bottom>
      <diagonal/>
    </border>
    <border>
      <left/>
      <right style="medium">
        <color indexed="64"/>
      </right>
      <top/>
      <bottom/>
      <diagonal/>
    </border>
    <border>
      <left style="thin">
        <color indexed="64"/>
      </left>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rgb="FF000000"/>
      </top>
      <bottom style="thin">
        <color rgb="FF000000"/>
      </bottom>
      <diagonal/>
    </border>
  </borders>
  <cellStyleXfs count="4">
    <xf numFmtId="0" fontId="0" fillId="0" borderId="0"/>
    <xf numFmtId="0" fontId="5" fillId="0" borderId="0"/>
    <xf numFmtId="0" fontId="14" fillId="0" borderId="0" applyNumberFormat="0" applyFill="0" applyBorder="0" applyAlignment="0" applyProtection="0"/>
    <xf numFmtId="0" fontId="14" fillId="0" borderId="0" applyNumberFormat="0" applyFill="0" applyBorder="0" applyAlignment="0" applyProtection="0"/>
  </cellStyleXfs>
  <cellXfs count="204">
    <xf numFmtId="0" fontId="0" fillId="0" borderId="0" xfId="0"/>
    <xf numFmtId="0" fontId="1" fillId="0" borderId="0" xfId="0" applyFont="1"/>
    <xf numFmtId="0" fontId="1" fillId="0" borderId="0" xfId="0" applyFont="1" applyAlignment="1">
      <alignment horizontal="center"/>
    </xf>
    <xf numFmtId="0" fontId="3" fillId="0" borderId="0" xfId="0" applyFont="1" applyAlignment="1">
      <alignment horizontal="center" wrapText="1"/>
    </xf>
    <xf numFmtId="0" fontId="4" fillId="0" borderId="0" xfId="0" applyFont="1" applyAlignment="1">
      <alignment horizontal="left" vertical="center" wrapText="1"/>
    </xf>
    <xf numFmtId="0" fontId="7" fillId="0" borderId="0" xfId="0" applyFont="1"/>
    <xf numFmtId="0" fontId="7" fillId="0" borderId="5" xfId="0" applyFont="1" applyBorder="1"/>
    <xf numFmtId="0" fontId="7" fillId="0" borderId="6" xfId="0" applyFont="1" applyBorder="1"/>
    <xf numFmtId="0" fontId="1" fillId="0" borderId="7" xfId="0" applyFont="1" applyBorder="1"/>
    <xf numFmtId="0" fontId="2" fillId="0" borderId="0" xfId="0" applyFont="1" applyAlignment="1">
      <alignment vertical="center" wrapText="1"/>
    </xf>
    <xf numFmtId="0" fontId="7" fillId="0" borderId="0" xfId="0" applyFont="1" applyAlignment="1">
      <alignment horizontal="center"/>
    </xf>
    <xf numFmtId="0" fontId="8" fillId="0" borderId="0" xfId="0" applyFont="1" applyAlignment="1">
      <alignment horizontal="center" vertical="center" wrapText="1"/>
    </xf>
    <xf numFmtId="0" fontId="6" fillId="0" borderId="0" xfId="0" applyFont="1" applyAlignment="1">
      <alignment vertical="center" wrapText="1"/>
    </xf>
    <xf numFmtId="0" fontId="12" fillId="0" borderId="1" xfId="0" applyFont="1" applyBorder="1" applyAlignment="1">
      <alignment horizontal="center" vertical="center"/>
    </xf>
    <xf numFmtId="0" fontId="0" fillId="0" borderId="1" xfId="0" applyBorder="1"/>
    <xf numFmtId="1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1"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0" borderId="17" xfId="0"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wrapText="1"/>
    </xf>
    <xf numFmtId="0" fontId="0" fillId="0" borderId="1" xfId="0" applyBorder="1" applyAlignment="1">
      <alignment vertical="top" wrapText="1"/>
    </xf>
    <xf numFmtId="0" fontId="0" fillId="0" borderId="1" xfId="0" applyBorder="1" applyAlignment="1">
      <alignment vertical="center" wrapText="1"/>
    </xf>
    <xf numFmtId="0" fontId="0" fillId="0" borderId="1" xfId="0" applyBorder="1" applyAlignment="1">
      <alignment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8" fillId="0" borderId="0" xfId="0" applyFont="1"/>
    <xf numFmtId="0" fontId="18" fillId="0" borderId="0" xfId="0" applyFont="1" applyAlignment="1">
      <alignment horizontal="center"/>
    </xf>
    <xf numFmtId="0" fontId="19" fillId="0" borderId="0" xfId="0" applyFont="1" applyAlignment="1">
      <alignment horizontal="center" vertical="center"/>
    </xf>
    <xf numFmtId="0" fontId="3" fillId="0" borderId="0" xfId="0" applyFont="1" applyAlignment="1">
      <alignment horizontal="right" wrapText="1"/>
    </xf>
    <xf numFmtId="14" fontId="16" fillId="9" borderId="21" xfId="0" applyNumberFormat="1" applyFont="1" applyFill="1" applyBorder="1" applyAlignment="1">
      <alignment horizontal="left" vertical="center" wrapText="1"/>
    </xf>
    <xf numFmtId="14" fontId="17" fillId="2" borderId="20" xfId="0" applyNumberFormat="1" applyFont="1" applyFill="1" applyBorder="1" applyAlignment="1">
      <alignment horizontal="center" vertical="center" wrapText="1"/>
    </xf>
    <xf numFmtId="14" fontId="17" fillId="2" borderId="4" xfId="0" applyNumberFormat="1" applyFont="1" applyFill="1" applyBorder="1" applyAlignment="1">
      <alignment horizontal="center" vertical="center" wrapText="1"/>
    </xf>
    <xf numFmtId="14" fontId="17" fillId="2" borderId="13" xfId="0" applyNumberFormat="1" applyFont="1" applyFill="1" applyBorder="1" applyAlignment="1">
      <alignment horizontal="center" vertical="center" wrapText="1"/>
    </xf>
    <xf numFmtId="14" fontId="19" fillId="0" borderId="1" xfId="0" applyNumberFormat="1" applyFont="1" applyBorder="1" applyAlignment="1">
      <alignment horizontal="center" vertical="center" wrapText="1"/>
    </xf>
    <xf numFmtId="0" fontId="19" fillId="0" borderId="1" xfId="0" applyFont="1" applyBorder="1" applyAlignment="1">
      <alignment horizontal="justify" vertical="center" wrapText="1"/>
    </xf>
    <xf numFmtId="0" fontId="19" fillId="5" borderId="1" xfId="0" applyFont="1" applyFill="1" applyBorder="1" applyAlignment="1">
      <alignment horizontal="justify" vertical="center" wrapText="1"/>
    </xf>
    <xf numFmtId="0" fontId="19" fillId="0" borderId="1" xfId="0" applyFont="1" applyBorder="1" applyAlignment="1">
      <alignment horizontal="center" vertical="center" wrapText="1"/>
    </xf>
    <xf numFmtId="14" fontId="22" fillId="0" borderId="11" xfId="0" applyNumberFormat="1" applyFont="1" applyBorder="1" applyAlignment="1">
      <alignment horizontal="center" vertical="center" wrapText="1"/>
    </xf>
    <xf numFmtId="164" fontId="22" fillId="0" borderId="1" xfId="0" applyNumberFormat="1" applyFont="1" applyBorder="1" applyAlignment="1">
      <alignment horizontal="center" vertical="center" wrapText="1"/>
    </xf>
    <xf numFmtId="14" fontId="23" fillId="0" borderId="2" xfId="2" applyNumberFormat="1" applyFont="1" applyBorder="1" applyAlignment="1">
      <alignment horizontal="center" vertical="center" wrapText="1"/>
    </xf>
    <xf numFmtId="0" fontId="19" fillId="0" borderId="9" xfId="0" applyFont="1" applyBorder="1" applyAlignment="1">
      <alignment horizontal="justify" vertical="center" wrapText="1"/>
    </xf>
    <xf numFmtId="14" fontId="19" fillId="0" borderId="9" xfId="0" applyNumberFormat="1" applyFont="1" applyBorder="1" applyAlignment="1">
      <alignment horizontal="center" vertical="center" wrapText="1"/>
    </xf>
    <xf numFmtId="0" fontId="19" fillId="5" borderId="2" xfId="0" applyFont="1" applyFill="1" applyBorder="1" applyAlignment="1">
      <alignment horizontal="justify" vertical="center" wrapText="1"/>
    </xf>
    <xf numFmtId="0" fontId="19" fillId="5" borderId="10" xfId="0" applyFont="1" applyFill="1" applyBorder="1" applyAlignment="1">
      <alignment horizontal="justify" vertical="center" wrapText="1"/>
    </xf>
    <xf numFmtId="0" fontId="19" fillId="0" borderId="1" xfId="0" applyFont="1" applyBorder="1" applyAlignment="1">
      <alignment vertical="center" wrapText="1"/>
    </xf>
    <xf numFmtId="0" fontId="19" fillId="5" borderId="9" xfId="0" applyFont="1" applyFill="1" applyBorder="1" applyAlignment="1">
      <alignment horizontal="justify" vertical="center" wrapText="1"/>
    </xf>
    <xf numFmtId="0" fontId="19" fillId="0" borderId="4" xfId="0" applyFont="1" applyBorder="1" applyAlignment="1">
      <alignment horizontal="justify" vertical="center" wrapText="1"/>
    </xf>
    <xf numFmtId="14" fontId="19" fillId="0" borderId="4" xfId="0" applyNumberFormat="1" applyFont="1" applyBorder="1" applyAlignment="1">
      <alignment horizontal="center" vertical="center" wrapText="1"/>
    </xf>
    <xf numFmtId="164" fontId="24" fillId="0" borderId="1" xfId="0" applyNumberFormat="1" applyFont="1" applyBorder="1" applyAlignment="1">
      <alignment horizontal="center" vertical="center" wrapText="1"/>
    </xf>
    <xf numFmtId="0" fontId="23" fillId="0" borderId="2" xfId="2" applyFont="1" applyBorder="1" applyAlignment="1">
      <alignment horizontal="center" vertical="center" wrapText="1"/>
    </xf>
    <xf numFmtId="0" fontId="19" fillId="0" borderId="10" xfId="0" applyFont="1" applyBorder="1" applyAlignment="1">
      <alignment horizontal="justify" vertical="center" wrapText="1"/>
    </xf>
    <xf numFmtId="14" fontId="19" fillId="0" borderId="14" xfId="0" applyNumberFormat="1" applyFont="1" applyBorder="1" applyAlignment="1">
      <alignment horizontal="center" vertical="center" wrapText="1"/>
    </xf>
    <xf numFmtId="0" fontId="19" fillId="0" borderId="14" xfId="0" applyFont="1" applyBorder="1" applyAlignment="1">
      <alignment horizontal="justify" vertical="center" wrapText="1"/>
    </xf>
    <xf numFmtId="0" fontId="19" fillId="0" borderId="16" xfId="0" applyFont="1" applyBorder="1" applyAlignment="1">
      <alignment horizontal="justify" vertical="center" wrapText="1"/>
    </xf>
    <xf numFmtId="0" fontId="19" fillId="0" borderId="5" xfId="0" applyFont="1" applyBorder="1"/>
    <xf numFmtId="0" fontId="18" fillId="0" borderId="0" xfId="0" applyFont="1" applyAlignment="1">
      <alignment horizontal="center" vertical="center"/>
    </xf>
    <xf numFmtId="0" fontId="19" fillId="9" borderId="1" xfId="0" applyFont="1" applyFill="1" applyBorder="1" applyAlignment="1">
      <alignment horizontal="justify" vertical="center" wrapText="1"/>
    </xf>
    <xf numFmtId="0" fontId="19" fillId="9" borderId="1" xfId="0" applyFont="1" applyFill="1" applyBorder="1" applyAlignment="1">
      <alignment vertical="center" wrapText="1"/>
    </xf>
    <xf numFmtId="14" fontId="19" fillId="9" borderId="1" xfId="0" applyNumberFormat="1" applyFont="1" applyFill="1" applyBorder="1" applyAlignment="1">
      <alignment horizontal="center" vertical="center" wrapText="1"/>
    </xf>
    <xf numFmtId="14" fontId="22" fillId="9" borderId="11" xfId="0" applyNumberFormat="1" applyFont="1" applyFill="1" applyBorder="1" applyAlignment="1">
      <alignment horizontal="center" vertical="center" wrapText="1"/>
    </xf>
    <xf numFmtId="0" fontId="19" fillId="9" borderId="4" xfId="0" applyFont="1" applyFill="1" applyBorder="1" applyAlignment="1">
      <alignment horizontal="justify" vertical="center" wrapText="1"/>
    </xf>
    <xf numFmtId="14" fontId="19" fillId="9" borderId="4" xfId="0" applyNumberFormat="1" applyFont="1" applyFill="1" applyBorder="1" applyAlignment="1">
      <alignment horizontal="center" vertical="center" wrapText="1"/>
    </xf>
    <xf numFmtId="0" fontId="19" fillId="9" borderId="12" xfId="0" applyFont="1" applyFill="1" applyBorder="1" applyAlignment="1">
      <alignment horizontal="justify" vertical="center" wrapText="1"/>
    </xf>
    <xf numFmtId="0" fontId="19" fillId="9" borderId="8" xfId="0" applyFont="1" applyFill="1" applyBorder="1" applyAlignment="1">
      <alignment horizontal="justify" vertical="center" wrapText="1"/>
    </xf>
    <xf numFmtId="0" fontId="19" fillId="9" borderId="9" xfId="0" applyFont="1" applyFill="1" applyBorder="1" applyAlignment="1">
      <alignment vertical="center" wrapText="1"/>
    </xf>
    <xf numFmtId="0" fontId="19" fillId="9" borderId="16" xfId="0" applyFont="1" applyFill="1" applyBorder="1" applyAlignment="1">
      <alignment horizontal="justify" vertical="center" wrapText="1"/>
    </xf>
    <xf numFmtId="0" fontId="19" fillId="9" borderId="14" xfId="0" applyFont="1" applyFill="1" applyBorder="1" applyAlignment="1">
      <alignment horizontal="justify" vertical="center" wrapText="1"/>
    </xf>
    <xf numFmtId="14" fontId="19" fillId="9" borderId="14" xfId="0" applyNumberFormat="1" applyFont="1" applyFill="1" applyBorder="1" applyAlignment="1">
      <alignment horizontal="center" vertical="center" wrapText="1"/>
    </xf>
    <xf numFmtId="0" fontId="24" fillId="9" borderId="11" xfId="0" applyFont="1" applyFill="1" applyBorder="1" applyAlignment="1">
      <alignment horizontal="center" vertical="center" wrapText="1"/>
    </xf>
    <xf numFmtId="0" fontId="19" fillId="9" borderId="9"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22" fillId="9" borderId="11" xfId="0" applyFont="1" applyFill="1" applyBorder="1" applyAlignment="1">
      <alignment horizontal="center" vertical="center" wrapText="1"/>
    </xf>
    <xf numFmtId="0" fontId="19" fillId="9" borderId="2" xfId="0" applyFont="1" applyFill="1" applyBorder="1" applyAlignment="1">
      <alignment horizontal="justify" vertical="center" wrapText="1"/>
    </xf>
    <xf numFmtId="0" fontId="19" fillId="9" borderId="21" xfId="0" applyFont="1" applyFill="1" applyBorder="1" applyAlignment="1">
      <alignment horizontal="center" vertical="center" wrapText="1"/>
    </xf>
    <xf numFmtId="0" fontId="19" fillId="9" borderId="4" xfId="0" applyFont="1" applyFill="1" applyBorder="1" applyAlignment="1">
      <alignment horizontal="center" vertical="center" wrapText="1"/>
    </xf>
    <xf numFmtId="0" fontId="19" fillId="9" borderId="15" xfId="0" applyFont="1" applyFill="1" applyBorder="1" applyAlignment="1">
      <alignment horizontal="justify" vertical="center" wrapText="1"/>
    </xf>
    <xf numFmtId="0" fontId="18" fillId="0" borderId="0" xfId="0" applyFont="1" applyAlignment="1">
      <alignment horizontal="left" vertical="center"/>
    </xf>
    <xf numFmtId="0" fontId="18" fillId="0" borderId="0" xfId="0" applyFont="1" applyAlignment="1">
      <alignment horizontal="left" vertical="center" wrapText="1"/>
    </xf>
    <xf numFmtId="0" fontId="24" fillId="9" borderId="23" xfId="0" applyFont="1" applyFill="1" applyBorder="1" applyAlignment="1">
      <alignment horizontal="center" vertical="center" wrapText="1"/>
    </xf>
    <xf numFmtId="0" fontId="22" fillId="9" borderId="23" xfId="0" applyFont="1" applyFill="1" applyBorder="1" applyAlignment="1">
      <alignment horizontal="center" vertical="center" wrapText="1"/>
    </xf>
    <xf numFmtId="0" fontId="8" fillId="0" borderId="0" xfId="0" applyFont="1" applyAlignment="1">
      <alignment vertical="center" wrapText="1"/>
    </xf>
    <xf numFmtId="0" fontId="3" fillId="0" borderId="0" xfId="0" applyFont="1" applyAlignment="1">
      <alignment vertical="center" wrapText="1"/>
    </xf>
    <xf numFmtId="0" fontId="18" fillId="0" borderId="0" xfId="0" applyFont="1" applyAlignment="1">
      <alignment vertical="center"/>
    </xf>
    <xf numFmtId="0" fontId="26" fillId="0" borderId="2" xfId="3" applyFont="1" applyBorder="1" applyAlignment="1">
      <alignment horizontal="center" vertical="center" wrapText="1"/>
    </xf>
    <xf numFmtId="164" fontId="22" fillId="0" borderId="9" xfId="0" applyNumberFormat="1" applyFont="1" applyBorder="1" applyAlignment="1">
      <alignment horizontal="center" vertical="center" wrapText="1"/>
    </xf>
    <xf numFmtId="0" fontId="26" fillId="0" borderId="10" xfId="3" applyFont="1" applyBorder="1" applyAlignment="1">
      <alignment horizontal="center" vertical="center" wrapText="1"/>
    </xf>
    <xf numFmtId="0" fontId="26" fillId="0" borderId="13" xfId="3" applyFont="1" applyBorder="1" applyAlignment="1">
      <alignment horizontal="center" vertical="center" wrapText="1"/>
    </xf>
    <xf numFmtId="14" fontId="22" fillId="9" borderId="23" xfId="0" applyNumberFormat="1" applyFont="1" applyFill="1" applyBorder="1" applyAlignment="1">
      <alignment horizontal="center" vertical="center" wrapText="1"/>
    </xf>
    <xf numFmtId="14" fontId="23" fillId="0" borderId="10" xfId="2"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164" fontId="22" fillId="0" borderId="14" xfId="0" applyNumberFormat="1" applyFont="1" applyBorder="1" applyAlignment="1">
      <alignment horizontal="center" vertical="center" wrapText="1"/>
    </xf>
    <xf numFmtId="0" fontId="26" fillId="0" borderId="16" xfId="3" applyFont="1" applyBorder="1" applyAlignment="1">
      <alignment horizontal="center" vertical="center" wrapText="1"/>
    </xf>
    <xf numFmtId="0" fontId="18" fillId="6" borderId="0" xfId="0" applyFont="1" applyFill="1" applyAlignment="1">
      <alignment horizontal="left" vertical="center"/>
    </xf>
    <xf numFmtId="0" fontId="18" fillId="6" borderId="0" xfId="0" applyFont="1" applyFill="1" applyAlignment="1">
      <alignment horizontal="center" vertical="center"/>
    </xf>
    <xf numFmtId="0" fontId="25" fillId="0" borderId="0" xfId="0" applyFont="1" applyAlignment="1">
      <alignment horizontal="center" vertical="center"/>
    </xf>
    <xf numFmtId="14" fontId="22" fillId="0" borderId="1" xfId="0" applyNumberFormat="1" applyFont="1" applyBorder="1" applyAlignment="1">
      <alignment horizontal="justify" vertical="center" wrapText="1"/>
    </xf>
    <xf numFmtId="14" fontId="22" fillId="0" borderId="9" xfId="0" applyNumberFormat="1" applyFont="1" applyBorder="1" applyAlignment="1">
      <alignment horizontal="justify" vertical="center" wrapText="1"/>
    </xf>
    <xf numFmtId="0" fontId="22" fillId="0" borderId="1" xfId="0" applyFont="1" applyBorder="1" applyAlignment="1">
      <alignment horizontal="justify" vertical="center" wrapText="1"/>
    </xf>
    <xf numFmtId="0" fontId="20" fillId="0" borderId="1" xfId="0" applyFont="1" applyBorder="1" applyAlignment="1">
      <alignment horizontal="justify" vertical="center" wrapText="1"/>
    </xf>
    <xf numFmtId="0" fontId="20" fillId="0" borderId="14" xfId="0" applyFont="1" applyBorder="1" applyAlignment="1">
      <alignment horizontal="justify" vertical="center" wrapText="1"/>
    </xf>
    <xf numFmtId="0" fontId="22" fillId="0" borderId="4" xfId="0" applyFont="1" applyBorder="1" applyAlignment="1">
      <alignment horizontal="justify" vertical="center" wrapText="1"/>
    </xf>
    <xf numFmtId="0" fontId="19" fillId="0" borderId="11" xfId="0" applyFont="1" applyBorder="1" applyAlignment="1">
      <alignment horizontal="center" vertical="center"/>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9" borderId="31" xfId="0" applyFont="1" applyFill="1" applyBorder="1" applyAlignment="1">
      <alignment horizontal="center" vertical="center" wrapText="1"/>
    </xf>
    <xf numFmtId="0" fontId="19" fillId="9" borderId="22" xfId="0" applyFont="1" applyFill="1" applyBorder="1" applyAlignment="1">
      <alignment horizontal="center" vertical="center" wrapText="1"/>
    </xf>
    <xf numFmtId="0" fontId="19" fillId="9" borderId="33" xfId="0" applyFont="1" applyFill="1" applyBorder="1" applyAlignment="1">
      <alignment horizontal="center" vertical="center" wrapText="1"/>
    </xf>
    <xf numFmtId="0" fontId="19" fillId="0" borderId="26" xfId="0" applyFont="1" applyBorder="1" applyAlignment="1">
      <alignment horizontal="center" vertical="center"/>
    </xf>
    <xf numFmtId="0" fontId="19" fillId="9" borderId="32" xfId="0" applyFont="1" applyFill="1" applyBorder="1" applyAlignment="1">
      <alignment horizontal="center" vertical="center" wrapText="1"/>
    </xf>
    <xf numFmtId="0" fontId="19" fillId="0" borderId="23" xfId="0" applyFont="1" applyBorder="1" applyAlignment="1">
      <alignment horizontal="center" vertical="center"/>
    </xf>
    <xf numFmtId="0" fontId="19" fillId="9" borderId="30" xfId="0" applyFont="1" applyFill="1" applyBorder="1" applyAlignment="1">
      <alignment horizontal="center" vertical="center" wrapText="1"/>
    </xf>
    <xf numFmtId="0" fontId="19" fillId="0" borderId="20" xfId="0" applyFont="1" applyBorder="1" applyAlignment="1">
      <alignment horizontal="center" vertical="center"/>
    </xf>
    <xf numFmtId="0" fontId="19" fillId="0" borderId="34" xfId="0" applyFont="1" applyBorder="1" applyAlignment="1">
      <alignment horizontal="center" vertical="center"/>
    </xf>
    <xf numFmtId="14" fontId="19" fillId="0" borderId="35" xfId="0" applyNumberFormat="1" applyFont="1" applyBorder="1" applyAlignment="1">
      <alignment horizontal="center" vertical="center" wrapText="1"/>
    </xf>
    <xf numFmtId="0" fontId="19" fillId="0" borderId="35" xfId="0" applyFont="1" applyBorder="1" applyAlignment="1">
      <alignment horizontal="justify" vertical="center" wrapText="1"/>
    </xf>
    <xf numFmtId="0" fontId="19" fillId="9" borderId="35" xfId="0" applyFont="1" applyFill="1" applyBorder="1" applyAlignment="1">
      <alignment horizontal="justify" vertical="center" wrapText="1"/>
    </xf>
    <xf numFmtId="14" fontId="19" fillId="9" borderId="35" xfId="0" applyNumberFormat="1" applyFont="1" applyFill="1" applyBorder="1" applyAlignment="1">
      <alignment horizontal="center" vertical="center" wrapText="1"/>
    </xf>
    <xf numFmtId="0" fontId="19" fillId="9" borderId="36" xfId="0" applyFont="1" applyFill="1" applyBorder="1" applyAlignment="1">
      <alignment horizontal="center" vertical="center" wrapText="1"/>
    </xf>
    <xf numFmtId="0" fontId="17" fillId="3" borderId="42" xfId="1" applyFont="1" applyFill="1" applyBorder="1" applyAlignment="1">
      <alignment horizontal="center" vertical="center" wrapText="1"/>
    </xf>
    <xf numFmtId="14" fontId="22" fillId="0" borderId="42" xfId="0" applyNumberFormat="1" applyFont="1" applyBorder="1" applyAlignment="1">
      <alignment horizontal="justify" vertical="center" wrapText="1"/>
    </xf>
    <xf numFmtId="14" fontId="22" fillId="0" borderId="44" xfId="0" applyNumberFormat="1" applyFont="1" applyBorder="1" applyAlignment="1">
      <alignment horizontal="justify" vertical="center" wrapText="1"/>
    </xf>
    <xf numFmtId="0" fontId="20" fillId="0" borderId="42" xfId="0" applyFont="1" applyBorder="1" applyAlignment="1">
      <alignment horizontal="justify" vertical="center" wrapText="1"/>
    </xf>
    <xf numFmtId="0" fontId="26" fillId="0" borderId="0" xfId="2" applyFont="1" applyBorder="1" applyAlignment="1">
      <alignment horizontal="center" vertical="center" wrapText="1"/>
    </xf>
    <xf numFmtId="0" fontId="22" fillId="0" borderId="42" xfId="0" applyFont="1" applyBorder="1" applyAlignment="1">
      <alignment horizontal="justify" vertical="center" wrapText="1"/>
    </xf>
    <xf numFmtId="0" fontId="22" fillId="0" borderId="41" xfId="0" applyFont="1" applyBorder="1" applyAlignment="1">
      <alignment horizontal="justify" vertical="center" wrapText="1"/>
    </xf>
    <xf numFmtId="0" fontId="20" fillId="0" borderId="44" xfId="0" applyFont="1" applyBorder="1" applyAlignment="1">
      <alignment horizontal="justify" vertical="center" wrapText="1"/>
    </xf>
    <xf numFmtId="0" fontId="20" fillId="0" borderId="41" xfId="0" applyFont="1" applyBorder="1" applyAlignment="1">
      <alignment horizontal="justify" vertical="center" wrapText="1"/>
    </xf>
    <xf numFmtId="0" fontId="22" fillId="0" borderId="43" xfId="0" applyFont="1" applyBorder="1" applyAlignment="1">
      <alignment horizontal="justify" vertical="center" wrapText="1"/>
    </xf>
    <xf numFmtId="0" fontId="24" fillId="9" borderId="34" xfId="0" applyFont="1" applyFill="1" applyBorder="1" applyAlignment="1">
      <alignment horizontal="center" vertical="center" wrapText="1"/>
    </xf>
    <xf numFmtId="0" fontId="22" fillId="0" borderId="35" xfId="0" applyFont="1" applyBorder="1" applyAlignment="1">
      <alignment horizontal="justify" vertical="center" wrapText="1"/>
    </xf>
    <xf numFmtId="0" fontId="27" fillId="0" borderId="45" xfId="3" applyFont="1" applyBorder="1" applyAlignment="1">
      <alignment horizontal="center" vertical="center" wrapText="1"/>
    </xf>
    <xf numFmtId="0" fontId="22" fillId="0" borderId="46" xfId="0" applyFont="1" applyBorder="1" applyAlignment="1">
      <alignment horizontal="justify" vertical="center" wrapText="1"/>
    </xf>
    <xf numFmtId="0" fontId="28" fillId="4" borderId="47" xfId="0" applyFont="1" applyFill="1" applyBorder="1" applyAlignment="1">
      <alignment horizontal="center" vertical="center"/>
    </xf>
    <xf numFmtId="9" fontId="28" fillId="4" borderId="48" xfId="0" applyNumberFormat="1" applyFont="1" applyFill="1" applyBorder="1" applyAlignment="1">
      <alignment horizontal="center" vertical="center"/>
    </xf>
    <xf numFmtId="0" fontId="23" fillId="0" borderId="0" xfId="2" applyFont="1" applyBorder="1" applyAlignment="1">
      <alignment horizontal="center" vertical="center" wrapText="1"/>
    </xf>
    <xf numFmtId="14" fontId="22" fillId="9" borderId="18" xfId="0" applyNumberFormat="1" applyFont="1" applyFill="1" applyBorder="1" applyAlignment="1">
      <alignment horizontal="center" vertical="center" wrapText="1"/>
    </xf>
    <xf numFmtId="14" fontId="14" fillId="0" borderId="2" xfId="3" applyNumberFormat="1" applyBorder="1" applyAlignment="1">
      <alignment horizontal="center" vertical="center" wrapText="1"/>
    </xf>
    <xf numFmtId="0" fontId="22" fillId="0" borderId="25" xfId="0" applyFont="1" applyBorder="1" applyAlignment="1">
      <alignment vertical="center" wrapText="1"/>
    </xf>
    <xf numFmtId="0" fontId="20" fillId="0" borderId="21" xfId="0" applyFont="1" applyBorder="1" applyAlignment="1">
      <alignment vertical="center" wrapText="1"/>
    </xf>
    <xf numFmtId="14" fontId="22" fillId="0" borderId="21" xfId="0" applyNumberFormat="1" applyFont="1" applyBorder="1" applyAlignment="1">
      <alignment vertical="center" wrapText="1"/>
    </xf>
    <xf numFmtId="14" fontId="22" fillId="0" borderId="21" xfId="0" applyNumberFormat="1" applyFont="1" applyBorder="1" applyAlignment="1">
      <alignment horizontal="center" vertical="center" wrapText="1"/>
    </xf>
    <xf numFmtId="0" fontId="22" fillId="0" borderId="25" xfId="0" applyFont="1" applyBorder="1" applyAlignment="1">
      <alignment horizontal="center" vertical="center" wrapText="1"/>
    </xf>
    <xf numFmtId="0" fontId="20" fillId="0" borderId="21" xfId="0" applyFont="1" applyBorder="1" applyAlignment="1">
      <alignment horizontal="center" vertical="center" wrapText="1"/>
    </xf>
    <xf numFmtId="0" fontId="22" fillId="0" borderId="21" xfId="0" applyFont="1" applyBorder="1" applyAlignment="1">
      <alignment vertical="center" wrapText="1"/>
    </xf>
    <xf numFmtId="14" fontId="22" fillId="9" borderId="49" xfId="0" applyNumberFormat="1" applyFont="1" applyFill="1" applyBorder="1" applyAlignment="1">
      <alignment horizontal="center" vertical="center" wrapText="1"/>
    </xf>
    <xf numFmtId="0" fontId="22" fillId="0" borderId="50" xfId="0" applyFont="1" applyBorder="1" applyAlignment="1">
      <alignment horizontal="justify" vertical="center" wrapText="1"/>
    </xf>
    <xf numFmtId="0" fontId="20" fillId="0" borderId="50" xfId="0" applyFont="1" applyBorder="1" applyAlignment="1">
      <alignment horizontal="justify" vertical="center" wrapText="1"/>
    </xf>
    <xf numFmtId="14" fontId="22" fillId="0" borderId="50" xfId="0" applyNumberFormat="1" applyFont="1" applyBorder="1" applyAlignment="1">
      <alignment horizontal="justify" vertical="center" wrapText="1"/>
    </xf>
    <xf numFmtId="0" fontId="22" fillId="0" borderId="21" xfId="0" applyFont="1" applyBorder="1" applyAlignment="1">
      <alignment horizontal="center" vertical="center" wrapText="1"/>
    </xf>
    <xf numFmtId="14" fontId="23" fillId="0" borderId="2" xfId="2" applyNumberFormat="1" applyFont="1" applyFill="1" applyBorder="1" applyAlignment="1">
      <alignment horizontal="center" vertical="center" wrapText="1"/>
    </xf>
    <xf numFmtId="14" fontId="20" fillId="0" borderId="4" xfId="0" applyNumberFormat="1" applyFont="1" applyBorder="1" applyAlignment="1">
      <alignment horizontal="justify" vertical="center" wrapText="1"/>
    </xf>
    <xf numFmtId="164" fontId="22" fillId="0" borderId="4" xfId="0" applyNumberFormat="1" applyFont="1" applyBorder="1" applyAlignment="1">
      <alignment horizontal="center" vertical="center" wrapText="1"/>
    </xf>
    <xf numFmtId="14" fontId="14" fillId="0" borderId="13" xfId="3" applyNumberFormat="1" applyFill="1" applyBorder="1" applyAlignment="1">
      <alignment horizontal="center" vertical="center" wrapText="1"/>
    </xf>
    <xf numFmtId="0" fontId="26" fillId="0" borderId="2" xfId="3" applyFont="1" applyFill="1" applyBorder="1" applyAlignment="1">
      <alignment horizontal="center" vertical="center" wrapText="1"/>
    </xf>
    <xf numFmtId="0" fontId="19" fillId="0" borderId="8" xfId="0" applyFont="1" applyBorder="1" applyAlignment="1">
      <alignment horizontal="justify" vertical="center" wrapText="1"/>
    </xf>
    <xf numFmtId="0" fontId="19" fillId="0" borderId="33" xfId="0" applyFont="1" applyBorder="1" applyAlignment="1">
      <alignment horizontal="center" vertical="center" wrapText="1"/>
    </xf>
    <xf numFmtId="164" fontId="22" fillId="0" borderId="35" xfId="0" applyNumberFormat="1" applyFont="1" applyBorder="1" applyAlignment="1">
      <alignment horizontal="center" vertical="center" wrapText="1"/>
    </xf>
    <xf numFmtId="0" fontId="17" fillId="9" borderId="0" xfId="0" applyFont="1" applyFill="1" applyAlignment="1">
      <alignment horizontal="left" vertical="center" wrapText="1"/>
    </xf>
    <xf numFmtId="14" fontId="16" fillId="9" borderId="0" xfId="0" applyNumberFormat="1" applyFont="1" applyFill="1" applyAlignment="1">
      <alignment horizontal="left" vertical="center" wrapText="1"/>
    </xf>
    <xf numFmtId="0" fontId="15" fillId="9" borderId="0" xfId="0" applyFont="1" applyFill="1" applyAlignment="1">
      <alignment horizontal="center" vertical="center" wrapText="1"/>
    </xf>
    <xf numFmtId="0" fontId="19" fillId="9" borderId="0" xfId="0" applyFont="1" applyFill="1" applyAlignment="1">
      <alignment horizontal="center" vertical="center"/>
    </xf>
    <xf numFmtId="0" fontId="17" fillId="9" borderId="0" xfId="0" applyFont="1" applyFill="1" applyAlignment="1">
      <alignment horizontal="right" vertical="center" wrapText="1"/>
    </xf>
    <xf numFmtId="0" fontId="8" fillId="9" borderId="0" xfId="0" applyFont="1" applyFill="1" applyAlignment="1">
      <alignment horizontal="center" vertical="center" wrapText="1"/>
    </xf>
    <xf numFmtId="0" fontId="6" fillId="9" borderId="0" xfId="0" applyFont="1" applyFill="1" applyAlignment="1">
      <alignment vertical="center" wrapText="1"/>
    </xf>
    <xf numFmtId="0" fontId="2" fillId="9" borderId="0" xfId="0" applyFont="1" applyFill="1" applyAlignment="1">
      <alignment vertical="center" wrapText="1"/>
    </xf>
    <xf numFmtId="0" fontId="1" fillId="9" borderId="0" xfId="0" applyFont="1" applyFill="1"/>
    <xf numFmtId="0" fontId="17" fillId="9" borderId="21" xfId="0" applyFont="1" applyFill="1" applyBorder="1" applyAlignment="1">
      <alignment horizontal="left" vertical="center" wrapText="1"/>
    </xf>
    <xf numFmtId="0" fontId="18" fillId="9" borderId="0" xfId="0" applyFont="1" applyFill="1" applyAlignment="1">
      <alignment horizontal="left" vertical="center"/>
    </xf>
    <xf numFmtId="0" fontId="18" fillId="9" borderId="0" xfId="0" applyFont="1" applyFill="1" applyAlignment="1">
      <alignment horizontal="center" vertical="center"/>
    </xf>
    <xf numFmtId="0" fontId="18" fillId="9" borderId="0" xfId="0" applyFont="1" applyFill="1" applyAlignment="1">
      <alignment horizontal="left" vertical="center" wrapText="1"/>
    </xf>
    <xf numFmtId="0" fontId="25" fillId="9" borderId="0" xfId="0" applyFont="1" applyFill="1" applyAlignment="1">
      <alignment horizontal="center" vertical="center"/>
    </xf>
    <xf numFmtId="14" fontId="22" fillId="9" borderId="42" xfId="0" applyNumberFormat="1" applyFont="1" applyFill="1" applyBorder="1" applyAlignment="1">
      <alignment horizontal="justify" vertical="center" wrapText="1"/>
    </xf>
    <xf numFmtId="0" fontId="20" fillId="9" borderId="42" xfId="0" applyFont="1" applyFill="1" applyBorder="1" applyAlignment="1">
      <alignment horizontal="justify" vertical="center" wrapText="1"/>
    </xf>
    <xf numFmtId="14" fontId="22" fillId="9" borderId="43" xfId="0" applyNumberFormat="1" applyFont="1" applyFill="1" applyBorder="1" applyAlignment="1">
      <alignment horizontal="justify" vertical="center" wrapText="1"/>
    </xf>
    <xf numFmtId="14" fontId="22" fillId="9" borderId="44" xfId="0" applyNumberFormat="1" applyFont="1" applyFill="1" applyBorder="1" applyAlignment="1">
      <alignment horizontal="justify" vertical="center" wrapText="1"/>
    </xf>
    <xf numFmtId="14" fontId="22" fillId="0" borderId="43" xfId="0" applyNumberFormat="1" applyFont="1" applyBorder="1" applyAlignment="1">
      <alignment horizontal="justify" vertical="center" wrapText="1"/>
    </xf>
    <xf numFmtId="0" fontId="17" fillId="9" borderId="0" xfId="0" applyFont="1" applyFill="1" applyAlignment="1">
      <alignment horizontal="right" vertical="center" wrapText="1"/>
    </xf>
    <xf numFmtId="14" fontId="17" fillId="3" borderId="37" xfId="0" applyNumberFormat="1" applyFont="1" applyFill="1" applyBorder="1" applyAlignment="1">
      <alignment horizontal="center" vertical="center" wrapText="1"/>
    </xf>
    <xf numFmtId="14" fontId="17" fillId="3" borderId="38" xfId="0" applyNumberFormat="1" applyFont="1" applyFill="1" applyBorder="1" applyAlignment="1">
      <alignment horizontal="center" vertical="center" wrapText="1"/>
    </xf>
    <xf numFmtId="14" fontId="17" fillId="3" borderId="39" xfId="0" applyNumberFormat="1" applyFont="1" applyFill="1" applyBorder="1" applyAlignment="1">
      <alignment horizontal="center" vertical="center" wrapText="1"/>
    </xf>
    <xf numFmtId="14" fontId="17" fillId="3" borderId="40" xfId="0" applyNumberFormat="1" applyFont="1" applyFill="1" applyBorder="1" applyAlignment="1">
      <alignment horizontal="center" vertical="center" wrapText="1"/>
    </xf>
    <xf numFmtId="14" fontId="17" fillId="3" borderId="21" xfId="0" applyNumberFormat="1" applyFont="1" applyFill="1" applyBorder="1" applyAlignment="1">
      <alignment horizontal="center" vertical="center" wrapText="1"/>
    </xf>
    <xf numFmtId="14" fontId="17" fillId="3" borderId="41" xfId="0" applyNumberFormat="1" applyFont="1" applyFill="1" applyBorder="1" applyAlignment="1">
      <alignment horizontal="center" vertical="center" wrapText="1"/>
    </xf>
    <xf numFmtId="0" fontId="19" fillId="0" borderId="21" xfId="0" applyFont="1" applyBorder="1" applyAlignment="1">
      <alignment horizontal="center" vertical="center"/>
    </xf>
    <xf numFmtId="0" fontId="19" fillId="0" borderId="24" xfId="0" applyFont="1" applyBorder="1" applyAlignment="1">
      <alignment horizontal="center" vertical="center"/>
    </xf>
    <xf numFmtId="0" fontId="15" fillId="0" borderId="21" xfId="0" applyFont="1" applyBorder="1" applyAlignment="1">
      <alignment horizontal="center" vertical="center" wrapText="1"/>
    </xf>
    <xf numFmtId="0" fontId="16" fillId="7" borderId="21" xfId="0" applyFont="1" applyFill="1" applyBorder="1" applyAlignment="1">
      <alignment horizontal="right" vertical="center" wrapText="1"/>
    </xf>
    <xf numFmtId="0" fontId="17" fillId="0" borderId="21" xfId="0" applyFont="1" applyBorder="1" applyAlignment="1">
      <alignment horizontal="left" vertical="center" wrapText="1"/>
    </xf>
    <xf numFmtId="0" fontId="17" fillId="8" borderId="21" xfId="0" applyFont="1" applyFill="1" applyBorder="1" applyAlignment="1">
      <alignment horizontal="right" vertical="center" wrapText="1"/>
    </xf>
    <xf numFmtId="0" fontId="21" fillId="0" borderId="27"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14" fontId="21" fillId="0" borderId="28"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14" fontId="21" fillId="0" borderId="4" xfId="0" applyNumberFormat="1" applyFont="1" applyBorder="1" applyAlignment="1">
      <alignment horizontal="center" vertical="center" wrapText="1"/>
    </xf>
    <xf numFmtId="14" fontId="21" fillId="0" borderId="29" xfId="0" applyNumberFormat="1" applyFont="1" applyBorder="1" applyAlignment="1">
      <alignment horizontal="center" vertical="center" wrapText="1"/>
    </xf>
    <xf numFmtId="14" fontId="21" fillId="0" borderId="30" xfId="0" applyNumberFormat="1" applyFont="1" applyBorder="1" applyAlignment="1">
      <alignment horizontal="center" vertical="center" wrapText="1"/>
    </xf>
    <xf numFmtId="14" fontId="21" fillId="0" borderId="22" xfId="0" applyNumberFormat="1"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xf>
  </cellXfs>
  <cellStyles count="4">
    <cellStyle name="Hipervínculo" xfId="2" builtinId="8"/>
    <cellStyle name="Hyperlink" xfId="3" xr:uid="{00000000-000B-0000-0000-000008000000}"/>
    <cellStyle name="Normal" xfId="0" builtinId="0"/>
    <cellStyle name="Normal 2 2" xfId="1" xr:uid="{00000000-0005-0000-0000-000001000000}"/>
  </cellStyles>
  <dxfs count="0"/>
  <tableStyles count="0" defaultTableStyle="TableStyleMedium2" defaultPivotStyle="PivotStyleLight16"/>
  <colors>
    <mruColors>
      <color rgb="FFFF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Verdana"/>
                <a:ea typeface="Verdana"/>
                <a:cs typeface="Verdana"/>
              </a:defRPr>
            </a:pPr>
            <a:r>
              <a:rPr kumimoji="0" lang="en-US" sz="1400" b="0" i="0" u="none" strike="noStrike" kern="1200" cap="none" spc="0" normalizeH="0" baseline="0" noProof="0">
                <a:ln>
                  <a:noFill/>
                </a:ln>
                <a:solidFill>
                  <a:sysClr val="windowText" lastClr="000000">
                    <a:lumMod val="65000"/>
                    <a:lumOff val="35000"/>
                  </a:sysClr>
                </a:solidFill>
                <a:effectLst/>
                <a:uLnTx/>
                <a:uFillTx/>
                <a:latin typeface="Calibri" panose="020F0502020204030204"/>
              </a:rPr>
              <a:t>Reporte Monitoreo Plan de Ejecución PTEP I semestre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Verdana"/>
              <a:ea typeface="Verdana"/>
              <a:cs typeface="Verdana"/>
            </a:defRPr>
          </a:pPr>
          <a:endParaRPr lang="en-US"/>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84B-4186-BFF4-C8D90A7A64B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84B-4186-BFF4-C8D90A7A64B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84B-4186-BFF4-C8D90A7A64B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Verdana"/>
                    <a:ea typeface="Verdana"/>
                    <a:cs typeface="Verdana"/>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PTEP!$J$42:$J$44</c:f>
              <c:strCache>
                <c:ptCount val="3"/>
                <c:pt idx="0">
                  <c:v>Actividades ejecutadas primer semestre 2026</c:v>
                </c:pt>
                <c:pt idx="1">
                  <c:v>Actividades programadas para segundo semestre que fueron ejecutadas o con avance</c:v>
                </c:pt>
                <c:pt idx="2">
                  <c:v>Actividades programadas para segundo semestre en ejecución</c:v>
                </c:pt>
              </c:strCache>
            </c:strRef>
          </c:cat>
          <c:val>
            <c:numRef>
              <c:f>PTEP!$K$42:$K$44</c:f>
              <c:numCache>
                <c:formatCode>General</c:formatCode>
                <c:ptCount val="3"/>
                <c:pt idx="0">
                  <c:v>4</c:v>
                </c:pt>
                <c:pt idx="1">
                  <c:v>14</c:v>
                </c:pt>
                <c:pt idx="2">
                  <c:v>9</c:v>
                </c:pt>
              </c:numCache>
            </c:numRef>
          </c:val>
          <c:extLst>
            <c:ext xmlns:c16="http://schemas.microsoft.com/office/drawing/2014/chart" uri="{C3380CC4-5D6E-409C-BE32-E72D297353CC}">
              <c16:uniqueId val="{00000000-8EBC-45CA-A083-F34F4986105B}"/>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b"/>
      <c:layout>
        <c:manualLayout>
          <c:xMode val="edge"/>
          <c:yMode val="edge"/>
          <c:x val="8.3286006572013155E-2"/>
          <c:y val="0.8118182688451645"/>
          <c:w val="0.79761976802824008"/>
          <c:h val="0.15015103260975754"/>
        </c:manualLayout>
      </c:layout>
      <c:overlay val="0"/>
      <c:spPr>
        <a:noFill/>
        <a:ln>
          <a:noFill/>
        </a:ln>
        <a:effectLst/>
      </c:spPr>
      <c:txPr>
        <a:bodyPr rot="0" spcFirstLastPara="1" vertOverflow="ellipsis" vert="horz" wrap="square" anchor="ctr" anchorCtr="1"/>
        <a:lstStyle/>
        <a:p>
          <a:pPr>
            <a:defRPr sz="800" b="1" i="0" u="none" strike="noStrike" kern="1200" baseline="0">
              <a:solidFill>
                <a:schemeClr val="tx1">
                  <a:lumMod val="65000"/>
                  <a:lumOff val="35000"/>
                </a:schemeClr>
              </a:solidFill>
              <a:latin typeface="Verdana"/>
              <a:ea typeface="Verdana"/>
              <a:cs typeface="Verdana"/>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466725</xdr:colOff>
      <xdr:row>11</xdr:row>
      <xdr:rowOff>381000</xdr:rowOff>
    </xdr:from>
    <xdr:to>
      <xdr:col>1</xdr:col>
      <xdr:colOff>466725</xdr:colOff>
      <xdr:row>11</xdr:row>
      <xdr:rowOff>381000</xdr:rowOff>
    </xdr:to>
    <xdr:pic>
      <xdr:nvPicPr>
        <xdr:cNvPr id="3" name="Imagen 2">
          <a:extLst>
            <a:ext uri="{FF2B5EF4-FFF2-40B4-BE49-F238E27FC236}">
              <a16:creationId xmlns:a16="http://schemas.microsoft.com/office/drawing/2014/main" id="{EBEAB1EF-39A6-4DBF-BB31-C2CCF62DBD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8675" y="4505325"/>
          <a:ext cx="0" cy="0"/>
        </a:xfrm>
        <a:prstGeom prst="rect">
          <a:avLst/>
        </a:prstGeom>
      </xdr:spPr>
    </xdr:pic>
    <xdr:clientData/>
  </xdr:twoCellAnchor>
  <xdr:twoCellAnchor editAs="oneCell">
    <xdr:from>
      <xdr:col>1</xdr:col>
      <xdr:colOff>1343025</xdr:colOff>
      <xdr:row>1</xdr:row>
      <xdr:rowOff>133350</xdr:rowOff>
    </xdr:from>
    <xdr:to>
      <xdr:col>2</xdr:col>
      <xdr:colOff>1114425</xdr:colOff>
      <xdr:row>3</xdr:row>
      <xdr:rowOff>200025</xdr:rowOff>
    </xdr:to>
    <xdr:pic>
      <xdr:nvPicPr>
        <xdr:cNvPr id="2" name="Imagen 1">
          <a:extLst>
            <a:ext uri="{FF2B5EF4-FFF2-40B4-BE49-F238E27FC236}">
              <a16:creationId xmlns:a16="http://schemas.microsoft.com/office/drawing/2014/main" id="{F7584545-47F4-19AA-7984-1814FEB37C43}"/>
            </a:ext>
            <a:ext uri="{147F2762-F138-4A5C-976F-8EAC2B608ADB}">
              <a16:predDERef xmlns:a16="http://schemas.microsoft.com/office/drawing/2014/main" pred="{EBEAB1EF-39A6-4DBF-BB31-C2CCF62DBDD0}"/>
            </a:ext>
          </a:extLst>
        </xdr:cNvPr>
        <xdr:cNvPicPr>
          <a:picLocks noChangeAspect="1"/>
        </xdr:cNvPicPr>
      </xdr:nvPicPr>
      <xdr:blipFill>
        <a:blip xmlns:r="http://schemas.openxmlformats.org/officeDocument/2006/relationships" r:embed="rId2"/>
        <a:stretch>
          <a:fillRect/>
        </a:stretch>
      </xdr:blipFill>
      <xdr:spPr>
        <a:xfrm>
          <a:off x="1704975" y="133350"/>
          <a:ext cx="1504950" cy="828675"/>
        </a:xfrm>
        <a:prstGeom prst="rect">
          <a:avLst/>
        </a:prstGeom>
      </xdr:spPr>
    </xdr:pic>
    <xdr:clientData/>
  </xdr:twoCellAnchor>
  <xdr:twoCellAnchor>
    <xdr:from>
      <xdr:col>8</xdr:col>
      <xdr:colOff>2371725</xdr:colOff>
      <xdr:row>47</xdr:row>
      <xdr:rowOff>152400</xdr:rowOff>
    </xdr:from>
    <xdr:to>
      <xdr:col>10</xdr:col>
      <xdr:colOff>914400</xdr:colOff>
      <xdr:row>67</xdr:row>
      <xdr:rowOff>180975</xdr:rowOff>
    </xdr:to>
    <xdr:graphicFrame macro="">
      <xdr:nvGraphicFramePr>
        <xdr:cNvPr id="4" name="Gráfico 3">
          <a:extLst>
            <a:ext uri="{FF2B5EF4-FFF2-40B4-BE49-F238E27FC236}">
              <a16:creationId xmlns:a16="http://schemas.microsoft.com/office/drawing/2014/main" id="{94C7B011-AA78-3C3D-5C23-BB123A782666}"/>
            </a:ext>
            <a:ext uri="{147F2762-F138-4A5C-976F-8EAC2B608ADB}">
              <a16:predDERef xmlns:a16="http://schemas.microsoft.com/office/drawing/2014/main" pred="{F7584545-47F4-19AA-7984-1814FEB37C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9524</xdr:colOff>
      <xdr:row>6</xdr:row>
      <xdr:rowOff>600074</xdr:rowOff>
    </xdr:from>
    <xdr:to>
      <xdr:col>3</xdr:col>
      <xdr:colOff>3667125</xdr:colOff>
      <xdr:row>6</xdr:row>
      <xdr:rowOff>1856647</xdr:rowOff>
    </xdr:to>
    <xdr:pic>
      <xdr:nvPicPr>
        <xdr:cNvPr id="2" name="Imagen 1">
          <a:extLst>
            <a:ext uri="{FF2B5EF4-FFF2-40B4-BE49-F238E27FC236}">
              <a16:creationId xmlns:a16="http://schemas.microsoft.com/office/drawing/2014/main" id="{6F8EBE09-F5DC-E231-89D3-40D441537C1E}"/>
            </a:ext>
          </a:extLst>
        </xdr:cNvPr>
        <xdr:cNvPicPr>
          <a:picLocks noChangeAspect="1"/>
        </xdr:cNvPicPr>
      </xdr:nvPicPr>
      <xdr:blipFill>
        <a:blip xmlns:r="http://schemas.openxmlformats.org/officeDocument/2006/relationships" r:embed="rId1"/>
        <a:stretch>
          <a:fillRect/>
        </a:stretch>
      </xdr:blipFill>
      <xdr:spPr>
        <a:xfrm>
          <a:off x="2200274" y="2124074"/>
          <a:ext cx="3657601" cy="1256573"/>
        </a:xfrm>
        <a:prstGeom prst="rect">
          <a:avLst/>
        </a:prstGeom>
      </xdr:spPr>
    </xdr:pic>
    <xdr:clientData/>
  </xdr:twoCellAnchor>
  <xdr:twoCellAnchor editAs="oneCell">
    <xdr:from>
      <xdr:col>3</xdr:col>
      <xdr:colOff>82088</xdr:colOff>
      <xdr:row>6</xdr:row>
      <xdr:rowOff>2457449</xdr:rowOff>
    </xdr:from>
    <xdr:to>
      <xdr:col>4</xdr:col>
      <xdr:colOff>11004</xdr:colOff>
      <xdr:row>6</xdr:row>
      <xdr:rowOff>2971800</xdr:rowOff>
    </xdr:to>
    <xdr:pic>
      <xdr:nvPicPr>
        <xdr:cNvPr id="4" name="Imagen 3">
          <a:extLst>
            <a:ext uri="{FF2B5EF4-FFF2-40B4-BE49-F238E27FC236}">
              <a16:creationId xmlns:a16="http://schemas.microsoft.com/office/drawing/2014/main" id="{B40ABF2A-FE94-D708-725D-A8BCDE278233}"/>
            </a:ext>
          </a:extLst>
        </xdr:cNvPr>
        <xdr:cNvPicPr>
          <a:picLocks noChangeAspect="1"/>
        </xdr:cNvPicPr>
      </xdr:nvPicPr>
      <xdr:blipFill>
        <a:blip xmlns:r="http://schemas.openxmlformats.org/officeDocument/2006/relationships" r:embed="rId2"/>
        <a:stretch>
          <a:fillRect/>
        </a:stretch>
      </xdr:blipFill>
      <xdr:spPr>
        <a:xfrm>
          <a:off x="2272838" y="3981449"/>
          <a:ext cx="3615091" cy="514351"/>
        </a:xfrm>
        <a:prstGeom prst="rect">
          <a:avLst/>
        </a:prstGeom>
      </xdr:spPr>
    </xdr:pic>
    <xdr:clientData/>
  </xdr:twoCellAnchor>
  <xdr:twoCellAnchor editAs="oneCell">
    <xdr:from>
      <xdr:col>3</xdr:col>
      <xdr:colOff>38100</xdr:colOff>
      <xdr:row>6</xdr:row>
      <xdr:rowOff>3081368</xdr:rowOff>
    </xdr:from>
    <xdr:to>
      <xdr:col>3</xdr:col>
      <xdr:colOff>3648075</xdr:colOff>
      <xdr:row>6</xdr:row>
      <xdr:rowOff>3409167</xdr:rowOff>
    </xdr:to>
    <xdr:pic>
      <xdr:nvPicPr>
        <xdr:cNvPr id="6" name="Imagen 5">
          <a:extLst>
            <a:ext uri="{FF2B5EF4-FFF2-40B4-BE49-F238E27FC236}">
              <a16:creationId xmlns:a16="http://schemas.microsoft.com/office/drawing/2014/main" id="{1D519EDB-18AF-4C14-8F1D-25CB042A1792}"/>
            </a:ext>
          </a:extLst>
        </xdr:cNvPr>
        <xdr:cNvPicPr>
          <a:picLocks noChangeAspect="1"/>
        </xdr:cNvPicPr>
      </xdr:nvPicPr>
      <xdr:blipFill>
        <a:blip xmlns:r="http://schemas.openxmlformats.org/officeDocument/2006/relationships" r:embed="rId3"/>
        <a:stretch>
          <a:fillRect/>
        </a:stretch>
      </xdr:blipFill>
      <xdr:spPr>
        <a:xfrm>
          <a:off x="2228850" y="4605368"/>
          <a:ext cx="3609975" cy="327799"/>
        </a:xfrm>
        <a:prstGeom prst="rect">
          <a:avLst/>
        </a:prstGeom>
      </xdr:spPr>
    </xdr:pic>
    <xdr:clientData/>
  </xdr:twoCellAnchor>
  <xdr:twoCellAnchor editAs="oneCell">
    <xdr:from>
      <xdr:col>3</xdr:col>
      <xdr:colOff>57151</xdr:colOff>
      <xdr:row>6</xdr:row>
      <xdr:rowOff>3562350</xdr:rowOff>
    </xdr:from>
    <xdr:to>
      <xdr:col>4</xdr:col>
      <xdr:colOff>9526</xdr:colOff>
      <xdr:row>6</xdr:row>
      <xdr:rowOff>4063204</xdr:rowOff>
    </xdr:to>
    <xdr:pic>
      <xdr:nvPicPr>
        <xdr:cNvPr id="8" name="Imagen 7">
          <a:extLst>
            <a:ext uri="{FF2B5EF4-FFF2-40B4-BE49-F238E27FC236}">
              <a16:creationId xmlns:a16="http://schemas.microsoft.com/office/drawing/2014/main" id="{03FA3E96-FC28-41CF-8291-C16A44AD26BB}"/>
            </a:ext>
          </a:extLst>
        </xdr:cNvPr>
        <xdr:cNvPicPr>
          <a:picLocks noChangeAspect="1"/>
        </xdr:cNvPicPr>
      </xdr:nvPicPr>
      <xdr:blipFill>
        <a:blip xmlns:r="http://schemas.openxmlformats.org/officeDocument/2006/relationships" r:embed="rId4"/>
        <a:stretch>
          <a:fillRect/>
        </a:stretch>
      </xdr:blipFill>
      <xdr:spPr>
        <a:xfrm>
          <a:off x="2247901" y="5086350"/>
          <a:ext cx="3638550" cy="5008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5334DCA1\Copia%20de%202-%20Formato%20%20de%20%20Monitoreo%20%20PAAC-%20Abril%20%202020%20firma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S"/>
      <sheetName val="COMPONENTE-2"/>
      <sheetName val="COMPONENTE- 3"/>
      <sheetName val="COMPONENTE- 4"/>
      <sheetName val="COMPONENTE-5"/>
      <sheetName val="COMPONENTE -6"/>
      <sheetName val="MATRIZ - RIESGOS - MATERIZA "/>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ntranet.mincit.gov.co/prensa/destacadas/conozcamos-los-canales-de-denuncia-mincit" TargetMode="External"/><Relationship Id="rId13" Type="http://schemas.openxmlformats.org/officeDocument/2006/relationships/hyperlink" Target="https://outlook.cloud.microsoft/groups/mincit.gov.co/PTEP-Evidencias/files" TargetMode="External"/><Relationship Id="rId3" Type="http://schemas.openxmlformats.org/officeDocument/2006/relationships/hyperlink" Target="https://mincitco.sharepoint.com/:f:/s/PTEP-Evidencias/IgArVeFpV_MISaNTloG9U4E5AfboiAlsdm6UdMzuQt7AtIE?e=c5tcyn" TargetMode="External"/><Relationship Id="rId7" Type="http://schemas.openxmlformats.org/officeDocument/2006/relationships/hyperlink" Target="https://mincitco.sharepoint.com/:f:/s/PTEP-Evidencias/IgDa_Yj4qStcRJx0cqyURQlBAR4zlJdVIp-JLWABLYDqp0U?e=a6opcy" TargetMode="External"/><Relationship Id="rId12" Type="http://schemas.openxmlformats.org/officeDocument/2006/relationships/hyperlink" Target="https://outlook.cloud.microsoft/groups/mincit.gov.co/PTEP-Evidencias/files" TargetMode="External"/><Relationship Id="rId17" Type="http://schemas.openxmlformats.org/officeDocument/2006/relationships/drawing" Target="../drawings/drawing1.xml"/><Relationship Id="rId2" Type="http://schemas.openxmlformats.org/officeDocument/2006/relationships/hyperlink" Target="https://mincitco.sharepoint.com/:f:/s/PTEP-Evidencias/IgA-b9VaLbo1Sr9zodSJFKoXAXj45mvsBw3ZNmje_iVQ3k8?e=wr7UWA" TargetMode="External"/><Relationship Id="rId16" Type="http://schemas.openxmlformats.org/officeDocument/2006/relationships/printerSettings" Target="../printerSettings/printerSettings1.bin"/><Relationship Id="rId1" Type="http://schemas.openxmlformats.org/officeDocument/2006/relationships/hyperlink" Target="https://mincitco.sharepoint.com/:f:/s/PTEP-Evidencias/IgCHyq55gbe2RqC2jZiTb9NdARB6SKvWQ5UWRamZ0YqXwT4?e=12y6W6" TargetMode="External"/><Relationship Id="rId6" Type="http://schemas.openxmlformats.org/officeDocument/2006/relationships/hyperlink" Target="https://mincitco.sharepoint.com/sites/PTEP-Evidencias/Documentos%20compartidos/Forms/AllItems.aspx?id=%2Fsites%2FPTEP%2DEvidencias%2FDocumentos%20compartidos%2FPlan%20Ejecuci%C3%B3n%20y%20Monitoreo%20PTEP%202026%2F8%2E%20Medir%20la%20adherencia%20de%20la%20Pol%C3%ADtica%20de%20Transparencia&amp;viewid=cab58362%2D3a55%2D4530%2Dacd0%2D597b90039081&amp;sharingv2=true&amp;fromShare=true&amp;at=9&amp;CID=35960f36%2D6863%2D4014%2D998a%2Dde880d9ff950&amp;FolderCTID=0x01200082B6415163DAC94EB30AF4F4F22CB8CB" TargetMode="External"/><Relationship Id="rId11" Type="http://schemas.openxmlformats.org/officeDocument/2006/relationships/hyperlink" Target="https://mincitco.sharepoint.com/sites/PTEP-Evidencias/Documentos%20compartidos/Forms/AllItems.aspx?id=%2Fsites%2FPTEP%2DEvidencias%2FDocumentos%20compartidos%2FPlan%20Ejecuci%C3%B3n%20y%20Monitoreo%20PTEP%202026%2F17%2E%20Borrador%20del%20documento%20de%20debida%20diligencia&amp;viewid=cab58362%2D3a55%2D4530%2Dacd0%2D597b90039081&amp;p=true&amp;ga=1" TargetMode="External"/><Relationship Id="rId5" Type="http://schemas.openxmlformats.org/officeDocument/2006/relationships/hyperlink" Target="https://mincitco.sharepoint.com/sites/PTEP-Evidencias/Documentos%20compartidos/Forms/AllItems.aspx?id=%2Fsites%2FPTEP%2DEvidencias%2FDocumentos%20compartidos%2FPlan%20Ejecuci%C3%B3n%20y%20Monitoreo%20PTEP%202026%2F7%2E%20Charla%20virtual%20o%20presencial%20procedimiento%20PQRSD&amp;viewid=cab58362%2D3a55%2D4530%2Dacd0%2D597b90039081&amp;sharingv2=true&amp;fromShare=true&amp;at=9&amp;CID=35960f36%2D6863%2D4014%2D998a%2Dde880d9ff950&amp;FolderCTID=0x01200082B6415163DAC94EB30AF4F4F22CB8CB" TargetMode="External"/><Relationship Id="rId15" Type="http://schemas.openxmlformats.org/officeDocument/2006/relationships/hyperlink" Target="https://mincitco.sharepoint.com/:f:/s/PTEP-Evidencias/IgCzWsIEsRAySaV_o4qZEDzEAVmR3xmmNJsWBkjkRHgnDSA?e=Jxl3Qw" TargetMode="External"/><Relationship Id="rId10" Type="http://schemas.openxmlformats.org/officeDocument/2006/relationships/hyperlink" Target="https://mincitco.sharepoint.com/:f:/s/PTEP-Evidencias/IgAthCLhfep5Qok3EzawuwU5ASWFEGvBPTiuWBvKDgv9Lqo?e=Er28DD" TargetMode="External"/><Relationship Id="rId4" Type="http://schemas.openxmlformats.org/officeDocument/2006/relationships/hyperlink" Target="https://mincitco.sharepoint.com/sites/PTEP-Evidencias/Documentos%20compartidos/Forms/AllItems.aspx?id=%2Fsites%2FPTEP%2DEvidencias%2FDocumentos%20compartidos%2FPlan%20Ejecuci%C3%B3n%20y%20Monitoreo%20PTEP%202026%2F6%2E%20Noticia%20en%20la%20Mintranet%20Pol%C3%ADtica%20de%20Transparencia&amp;viewid=cab58362%2D3a55%2D4530%2Dacd0%2D597b90039081&amp;sharingv2=true&amp;fromShare=true&amp;at=9&amp;CID=35960f36%2D6863%2D4014%2D998a%2Dde880d9ff950&amp;FolderCTID=0x01200082B6415163DAC94EB30AF4F4F22CB8CB" TargetMode="External"/><Relationship Id="rId9" Type="http://schemas.openxmlformats.org/officeDocument/2006/relationships/hyperlink" Target="https://www.mincit.gov.co/servicio-ciudadano/denuncias-por-actos-de-corrupcion" TargetMode="External"/><Relationship Id="rId14" Type="http://schemas.openxmlformats.org/officeDocument/2006/relationships/hyperlink" Target="https://www.mincit.gov.co/ministerio/planeacion/planeacion-estrategica-sectoria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4"/>
  <sheetViews>
    <sheetView showGridLines="0" tabSelected="1" topLeftCell="A2" zoomScale="55" zoomScaleNormal="55" workbookViewId="0">
      <selection activeCell="N12" sqref="N12:R12"/>
    </sheetView>
  </sheetViews>
  <sheetFormatPr baseColWidth="10" defaultColWidth="11.42578125" defaultRowHeight="15" x14ac:dyDescent="0.2"/>
  <cols>
    <col min="1" max="1" width="5.42578125" style="1" customWidth="1"/>
    <col min="2" max="2" width="26" style="5" customWidth="1"/>
    <col min="3" max="3" width="38.42578125" style="1" customWidth="1"/>
    <col min="4" max="4" width="43.28515625" style="1" customWidth="1"/>
    <col min="5" max="5" width="62.140625" style="1" customWidth="1"/>
    <col min="6" max="6" width="48.7109375" style="1" customWidth="1"/>
    <col min="7" max="7" width="29.5703125" style="2" customWidth="1"/>
    <col min="8" max="8" width="30.28515625" style="17" customWidth="1"/>
    <col min="9" max="9" width="38" style="28" customWidth="1"/>
    <col min="10" max="10" width="78.28515625" style="1" customWidth="1"/>
    <col min="11" max="11" width="20.28515625" style="1" customWidth="1"/>
    <col min="12" max="12" width="73.28515625" style="1" customWidth="1"/>
    <col min="13" max="13" width="75.5703125" style="1" customWidth="1"/>
    <col min="14" max="14" width="45.140625" style="1" customWidth="1"/>
    <col min="15" max="15" width="72.28515625" style="1" customWidth="1"/>
    <col min="16" max="17" width="45.140625" style="1" customWidth="1"/>
    <col min="18" max="18" width="68.42578125" style="1" customWidth="1"/>
    <col min="19" max="16384" width="11.42578125" style="1"/>
  </cols>
  <sheetData>
    <row r="1" spans="1:20" x14ac:dyDescent="0.2">
      <c r="N1" s="28"/>
    </row>
    <row r="2" spans="1:20" s="31" customFormat="1" ht="30" customHeight="1" x14ac:dyDescent="0.25">
      <c r="B2" s="187"/>
      <c r="C2" s="188"/>
      <c r="D2" s="189" t="s">
        <v>0</v>
      </c>
      <c r="E2" s="189"/>
      <c r="F2" s="189"/>
      <c r="G2" s="189"/>
      <c r="H2" s="189"/>
      <c r="I2" s="189"/>
      <c r="J2" s="189"/>
      <c r="K2" s="189"/>
      <c r="L2" s="189"/>
      <c r="M2" s="189"/>
      <c r="N2" s="163"/>
      <c r="O2" s="163"/>
      <c r="P2" s="163"/>
      <c r="Q2" s="163"/>
      <c r="R2" s="163"/>
      <c r="S2" s="164"/>
      <c r="T2" s="164"/>
    </row>
    <row r="3" spans="1:20" s="31" customFormat="1" ht="30" customHeight="1" x14ac:dyDescent="0.25">
      <c r="B3" s="187"/>
      <c r="C3" s="188"/>
      <c r="D3" s="189" t="s">
        <v>1</v>
      </c>
      <c r="E3" s="189"/>
      <c r="F3" s="189"/>
      <c r="G3" s="189"/>
      <c r="H3" s="189"/>
      <c r="I3" s="189"/>
      <c r="J3" s="189"/>
      <c r="K3" s="189"/>
      <c r="L3" s="189"/>
      <c r="M3" s="189"/>
      <c r="N3" s="163"/>
      <c r="O3" s="163"/>
      <c r="P3" s="163"/>
      <c r="Q3" s="163"/>
      <c r="R3" s="163"/>
      <c r="S3" s="164"/>
      <c r="T3" s="164"/>
    </row>
    <row r="4" spans="1:20" s="31" customFormat="1" ht="30" customHeight="1" x14ac:dyDescent="0.25">
      <c r="B4" s="187"/>
      <c r="C4" s="188"/>
      <c r="D4" s="190" t="s">
        <v>2</v>
      </c>
      <c r="E4" s="190"/>
      <c r="F4" s="191" t="s">
        <v>3</v>
      </c>
      <c r="G4" s="191"/>
      <c r="H4" s="192" t="s">
        <v>4</v>
      </c>
      <c r="I4" s="192"/>
      <c r="J4" s="170">
        <v>0</v>
      </c>
      <c r="K4" s="192" t="s">
        <v>5</v>
      </c>
      <c r="L4" s="192"/>
      <c r="M4" s="33">
        <v>46185</v>
      </c>
      <c r="N4" s="165"/>
      <c r="O4" s="161"/>
      <c r="P4" s="180"/>
      <c r="Q4" s="180"/>
      <c r="R4" s="162"/>
      <c r="S4" s="164"/>
      <c r="T4" s="164"/>
    </row>
    <row r="5" spans="1:20" ht="23.25" customHeight="1" x14ac:dyDescent="0.2">
      <c r="B5" s="10"/>
      <c r="C5" s="10"/>
      <c r="D5" s="11"/>
      <c r="E5" s="11"/>
      <c r="F5" s="11"/>
      <c r="G5" s="11"/>
      <c r="H5" s="84"/>
      <c r="I5" s="11"/>
      <c r="J5" s="11"/>
      <c r="K5" s="11"/>
      <c r="L5" s="12"/>
      <c r="M5" s="9"/>
      <c r="N5" s="166"/>
      <c r="O5" s="166"/>
      <c r="P5" s="166"/>
      <c r="Q5" s="167"/>
      <c r="R5" s="168"/>
      <c r="S5" s="169"/>
      <c r="T5" s="169"/>
    </row>
    <row r="6" spans="1:20" ht="23.25" customHeight="1" x14ac:dyDescent="0.2">
      <c r="B6" s="10"/>
      <c r="C6" s="10"/>
      <c r="D6" s="11"/>
      <c r="E6" s="11"/>
      <c r="F6" s="11"/>
      <c r="G6" s="11"/>
      <c r="H6" s="84"/>
      <c r="I6" s="11"/>
      <c r="J6" s="11"/>
      <c r="K6" s="11"/>
      <c r="L6" s="12"/>
      <c r="M6" s="9"/>
      <c r="N6" s="11"/>
      <c r="O6" s="11"/>
      <c r="P6" s="11"/>
      <c r="Q6" s="12"/>
      <c r="R6" s="9"/>
    </row>
    <row r="7" spans="1:20" s="17" customFormat="1" ht="32.25" customHeight="1" x14ac:dyDescent="0.25">
      <c r="B7" s="18"/>
      <c r="C7" s="19" t="s">
        <v>6</v>
      </c>
      <c r="D7" s="20">
        <v>2026</v>
      </c>
      <c r="E7" s="19" t="s">
        <v>7</v>
      </c>
      <c r="F7" s="15">
        <v>46155</v>
      </c>
      <c r="G7" s="11" t="s">
        <v>8</v>
      </c>
      <c r="H7" s="16">
        <v>1</v>
      </c>
      <c r="I7" s="11"/>
      <c r="J7" s="11"/>
      <c r="K7" s="11"/>
      <c r="L7" s="12"/>
      <c r="M7" s="9"/>
      <c r="N7" s="11"/>
      <c r="O7" s="11"/>
      <c r="P7" s="11"/>
      <c r="Q7" s="12"/>
      <c r="R7" s="9"/>
    </row>
    <row r="8" spans="1:20" ht="29.25" customHeight="1" x14ac:dyDescent="0.5">
      <c r="B8" s="2"/>
      <c r="C8" s="2"/>
      <c r="D8" s="2"/>
      <c r="E8" s="3"/>
      <c r="F8" s="3"/>
      <c r="G8" s="32"/>
      <c r="H8" s="85"/>
      <c r="I8" s="27"/>
      <c r="J8" s="3"/>
      <c r="K8" s="3"/>
      <c r="L8" s="3"/>
      <c r="M8" s="4"/>
      <c r="N8" s="27"/>
      <c r="O8" s="3"/>
      <c r="P8" s="3"/>
      <c r="Q8" s="3"/>
      <c r="R8" s="4"/>
    </row>
    <row r="9" spans="1:20" x14ac:dyDescent="0.2">
      <c r="A9" s="193" t="s">
        <v>9</v>
      </c>
      <c r="B9" s="196" t="s">
        <v>10</v>
      </c>
      <c r="C9" s="196" t="s">
        <v>11</v>
      </c>
      <c r="D9" s="196" t="s">
        <v>12</v>
      </c>
      <c r="E9" s="196" t="s">
        <v>13</v>
      </c>
      <c r="F9" s="196" t="s">
        <v>14</v>
      </c>
      <c r="G9" s="196" t="s">
        <v>15</v>
      </c>
      <c r="H9" s="199" t="s">
        <v>16</v>
      </c>
      <c r="I9" s="181" t="s">
        <v>17</v>
      </c>
      <c r="J9" s="182"/>
      <c r="K9" s="182"/>
      <c r="L9" s="182"/>
      <c r="M9" s="183"/>
      <c r="N9" s="181" t="s">
        <v>17</v>
      </c>
      <c r="O9" s="182"/>
      <c r="P9" s="182"/>
      <c r="Q9" s="182"/>
      <c r="R9" s="183"/>
    </row>
    <row r="10" spans="1:20" ht="15.75" customHeight="1" x14ac:dyDescent="0.2">
      <c r="A10" s="194"/>
      <c r="B10" s="197"/>
      <c r="C10" s="197"/>
      <c r="D10" s="197"/>
      <c r="E10" s="197"/>
      <c r="F10" s="197"/>
      <c r="G10" s="197"/>
      <c r="H10" s="200"/>
      <c r="I10" s="184" t="s">
        <v>18</v>
      </c>
      <c r="J10" s="185"/>
      <c r="K10" s="185"/>
      <c r="L10" s="185"/>
      <c r="M10" s="186"/>
      <c r="N10" s="184" t="s">
        <v>19</v>
      </c>
      <c r="O10" s="185"/>
      <c r="P10" s="185"/>
      <c r="Q10" s="185"/>
      <c r="R10" s="186"/>
    </row>
    <row r="11" spans="1:20" ht="39.75" customHeight="1" x14ac:dyDescent="0.2">
      <c r="A11" s="195"/>
      <c r="B11" s="198"/>
      <c r="C11" s="198"/>
      <c r="D11" s="198"/>
      <c r="E11" s="198"/>
      <c r="F11" s="198"/>
      <c r="G11" s="198"/>
      <c r="H11" s="201"/>
      <c r="I11" s="34" t="s">
        <v>20</v>
      </c>
      <c r="J11" s="35" t="s">
        <v>21</v>
      </c>
      <c r="K11" s="35" t="s">
        <v>22</v>
      </c>
      <c r="L11" s="36" t="s">
        <v>23</v>
      </c>
      <c r="M11" s="122" t="s">
        <v>24</v>
      </c>
      <c r="N11" s="34" t="s">
        <v>20</v>
      </c>
      <c r="O11" s="35" t="s">
        <v>21</v>
      </c>
      <c r="P11" s="35" t="s">
        <v>22</v>
      </c>
      <c r="Q11" s="36" t="s">
        <v>23</v>
      </c>
      <c r="R11" s="122" t="s">
        <v>25</v>
      </c>
    </row>
    <row r="12" spans="1:20" ht="227.25" customHeight="1" x14ac:dyDescent="0.2">
      <c r="A12" s="105">
        <v>1</v>
      </c>
      <c r="B12" s="37" t="s">
        <v>26</v>
      </c>
      <c r="C12" s="38" t="s">
        <v>27</v>
      </c>
      <c r="D12" s="39"/>
      <c r="E12" s="38" t="s">
        <v>28</v>
      </c>
      <c r="F12" s="38" t="s">
        <v>29</v>
      </c>
      <c r="G12" s="40" t="s">
        <v>30</v>
      </c>
      <c r="H12" s="106" t="s">
        <v>31</v>
      </c>
      <c r="I12" s="41" t="s">
        <v>32</v>
      </c>
      <c r="J12" s="99" t="s">
        <v>33</v>
      </c>
      <c r="K12" s="42">
        <v>100</v>
      </c>
      <c r="L12" s="140" t="s">
        <v>34</v>
      </c>
      <c r="M12" s="179" t="s">
        <v>35</v>
      </c>
      <c r="N12" s="41"/>
      <c r="O12" s="99"/>
      <c r="P12" s="42"/>
      <c r="Q12" s="140"/>
      <c r="R12" s="177"/>
    </row>
    <row r="13" spans="1:20" ht="225.75" customHeight="1" x14ac:dyDescent="0.2">
      <c r="A13" s="105">
        <v>2</v>
      </c>
      <c r="B13" s="37" t="s">
        <v>26</v>
      </c>
      <c r="C13" s="38" t="s">
        <v>27</v>
      </c>
      <c r="D13" s="39"/>
      <c r="E13" s="38" t="s">
        <v>36</v>
      </c>
      <c r="F13" s="38" t="s">
        <v>37</v>
      </c>
      <c r="G13" s="37">
        <v>46387</v>
      </c>
      <c r="H13" s="106" t="s">
        <v>31</v>
      </c>
      <c r="I13" s="41" t="s">
        <v>32</v>
      </c>
      <c r="J13" s="99" t="s">
        <v>38</v>
      </c>
      <c r="K13" s="42">
        <v>100</v>
      </c>
      <c r="L13" s="43" t="s">
        <v>39</v>
      </c>
      <c r="M13" s="123" t="s">
        <v>40</v>
      </c>
      <c r="N13" s="41"/>
      <c r="O13" s="99"/>
      <c r="P13" s="42"/>
      <c r="Q13" s="43"/>
      <c r="R13" s="175"/>
    </row>
    <row r="14" spans="1:20" ht="167.25" customHeight="1" x14ac:dyDescent="0.2">
      <c r="A14" s="105">
        <v>3</v>
      </c>
      <c r="B14" s="37" t="s">
        <v>26</v>
      </c>
      <c r="C14" s="38" t="s">
        <v>27</v>
      </c>
      <c r="D14" s="39"/>
      <c r="E14" s="44" t="s">
        <v>41</v>
      </c>
      <c r="F14" s="44" t="s">
        <v>29</v>
      </c>
      <c r="G14" s="45">
        <v>46387</v>
      </c>
      <c r="H14" s="107" t="s">
        <v>31</v>
      </c>
      <c r="I14" s="41" t="s">
        <v>32</v>
      </c>
      <c r="J14" s="100" t="s">
        <v>42</v>
      </c>
      <c r="K14" s="88">
        <v>100</v>
      </c>
      <c r="L14" s="92" t="s">
        <v>43</v>
      </c>
      <c r="M14" s="123" t="s">
        <v>44</v>
      </c>
      <c r="N14" s="41"/>
      <c r="O14" s="100"/>
      <c r="P14" s="88"/>
      <c r="Q14" s="92"/>
      <c r="R14" s="175"/>
    </row>
    <row r="15" spans="1:20" ht="74.25" customHeight="1" x14ac:dyDescent="0.2">
      <c r="A15" s="105">
        <v>4</v>
      </c>
      <c r="B15" s="37" t="s">
        <v>26</v>
      </c>
      <c r="C15" s="38" t="s">
        <v>27</v>
      </c>
      <c r="D15" s="46"/>
      <c r="E15" s="60" t="s">
        <v>45</v>
      </c>
      <c r="F15" s="61" t="s">
        <v>46</v>
      </c>
      <c r="G15" s="62">
        <v>46387</v>
      </c>
      <c r="H15" s="108" t="s">
        <v>31</v>
      </c>
      <c r="I15" s="91" t="s">
        <v>47</v>
      </c>
      <c r="J15" s="143" t="s">
        <v>48</v>
      </c>
      <c r="K15" s="144" t="s">
        <v>49</v>
      </c>
      <c r="L15" s="143"/>
      <c r="M15" s="124" t="s">
        <v>50</v>
      </c>
      <c r="N15" s="91"/>
      <c r="O15" s="143"/>
      <c r="P15" s="144"/>
      <c r="Q15" s="143"/>
      <c r="R15" s="178"/>
    </row>
    <row r="16" spans="1:20" ht="211.5" customHeight="1" x14ac:dyDescent="0.2">
      <c r="A16" s="105">
        <v>5</v>
      </c>
      <c r="B16" s="37" t="s">
        <v>26</v>
      </c>
      <c r="C16" s="38" t="s">
        <v>27</v>
      </c>
      <c r="D16" s="46"/>
      <c r="E16" s="60" t="s">
        <v>51</v>
      </c>
      <c r="F16" s="61" t="s">
        <v>29</v>
      </c>
      <c r="G16" s="62">
        <v>46387</v>
      </c>
      <c r="H16" s="108" t="s">
        <v>31</v>
      </c>
      <c r="I16" s="63" t="s">
        <v>47</v>
      </c>
      <c r="J16" s="154" t="s">
        <v>52</v>
      </c>
      <c r="K16" s="155">
        <v>50</v>
      </c>
      <c r="L16" s="156" t="s">
        <v>53</v>
      </c>
      <c r="M16" s="123" t="s">
        <v>54</v>
      </c>
      <c r="N16" s="63"/>
      <c r="O16" s="154"/>
      <c r="P16" s="155"/>
      <c r="Q16" s="156"/>
      <c r="R16" s="175"/>
    </row>
    <row r="17" spans="1:18" ht="177" customHeight="1" x14ac:dyDescent="0.2">
      <c r="A17" s="105">
        <v>6</v>
      </c>
      <c r="B17" s="37" t="s">
        <v>26</v>
      </c>
      <c r="C17" s="44" t="s">
        <v>27</v>
      </c>
      <c r="D17" s="47"/>
      <c r="E17" s="64" t="s">
        <v>55</v>
      </c>
      <c r="F17" s="64" t="s">
        <v>46</v>
      </c>
      <c r="G17" s="65">
        <v>46387</v>
      </c>
      <c r="H17" s="109" t="s">
        <v>56</v>
      </c>
      <c r="I17" s="63" t="s">
        <v>57</v>
      </c>
      <c r="J17" s="99" t="s">
        <v>58</v>
      </c>
      <c r="K17" s="42">
        <v>100</v>
      </c>
      <c r="L17" s="43" t="s">
        <v>59</v>
      </c>
      <c r="M17" s="123" t="s">
        <v>60</v>
      </c>
      <c r="N17" s="63"/>
      <c r="O17" s="99"/>
      <c r="P17" s="42"/>
      <c r="Q17" s="43"/>
      <c r="R17" s="175"/>
    </row>
    <row r="18" spans="1:18" ht="169.5" customHeight="1" x14ac:dyDescent="0.2">
      <c r="A18" s="105">
        <v>7</v>
      </c>
      <c r="B18" s="37" t="s">
        <v>26</v>
      </c>
      <c r="C18" s="48" t="s">
        <v>27</v>
      </c>
      <c r="D18" s="39"/>
      <c r="E18" s="38" t="s">
        <v>61</v>
      </c>
      <c r="F18" s="38" t="s">
        <v>29</v>
      </c>
      <c r="G18" s="37">
        <v>46387</v>
      </c>
      <c r="H18" s="106" t="s">
        <v>56</v>
      </c>
      <c r="I18" s="41" t="s">
        <v>57</v>
      </c>
      <c r="J18" s="99" t="s">
        <v>62</v>
      </c>
      <c r="K18" s="42">
        <v>100</v>
      </c>
      <c r="L18" s="153" t="s">
        <v>63</v>
      </c>
      <c r="M18" s="123" t="s">
        <v>64</v>
      </c>
      <c r="N18" s="41"/>
      <c r="O18" s="99"/>
      <c r="P18" s="42"/>
      <c r="Q18" s="153"/>
      <c r="R18" s="175"/>
    </row>
    <row r="19" spans="1:18" ht="179.25" customHeight="1" x14ac:dyDescent="0.2">
      <c r="A19" s="105">
        <v>8</v>
      </c>
      <c r="B19" s="37" t="s">
        <v>26</v>
      </c>
      <c r="C19" s="48" t="s">
        <v>27</v>
      </c>
      <c r="D19" s="39"/>
      <c r="E19" s="44" t="s">
        <v>65</v>
      </c>
      <c r="F19" s="44" t="s">
        <v>66</v>
      </c>
      <c r="G19" s="45">
        <v>46112</v>
      </c>
      <c r="H19" s="107" t="s">
        <v>56</v>
      </c>
      <c r="I19" s="41" t="s">
        <v>57</v>
      </c>
      <c r="J19" s="99" t="s">
        <v>67</v>
      </c>
      <c r="K19" s="42">
        <v>100</v>
      </c>
      <c r="L19" s="43" t="s">
        <v>68</v>
      </c>
      <c r="M19" s="123" t="s">
        <v>69</v>
      </c>
      <c r="N19" s="41"/>
      <c r="O19" s="99"/>
      <c r="P19" s="42"/>
      <c r="Q19" s="43"/>
      <c r="R19" s="175"/>
    </row>
    <row r="20" spans="1:18" ht="128.25" customHeight="1" x14ac:dyDescent="0.2">
      <c r="A20" s="105">
        <v>9</v>
      </c>
      <c r="B20" s="37" t="s">
        <v>26</v>
      </c>
      <c r="C20" s="44" t="s">
        <v>27</v>
      </c>
      <c r="D20" s="47"/>
      <c r="E20" s="60" t="s">
        <v>70</v>
      </c>
      <c r="F20" s="60" t="s">
        <v>46</v>
      </c>
      <c r="G20" s="62">
        <v>46387</v>
      </c>
      <c r="H20" s="108" t="s">
        <v>71</v>
      </c>
      <c r="I20" s="63" t="s">
        <v>72</v>
      </c>
      <c r="J20" s="99" t="s">
        <v>73</v>
      </c>
      <c r="K20" s="42">
        <v>100</v>
      </c>
      <c r="L20" s="43" t="s">
        <v>74</v>
      </c>
      <c r="M20" s="123" t="s">
        <v>75</v>
      </c>
      <c r="N20" s="63"/>
      <c r="O20" s="99"/>
      <c r="P20" s="42"/>
      <c r="Q20" s="43"/>
      <c r="R20" s="123"/>
    </row>
    <row r="21" spans="1:18" ht="132" customHeight="1" x14ac:dyDescent="0.2">
      <c r="A21" s="105">
        <v>10</v>
      </c>
      <c r="B21" s="37" t="s">
        <v>26</v>
      </c>
      <c r="C21" s="44" t="s">
        <v>27</v>
      </c>
      <c r="D21" s="47"/>
      <c r="E21" s="60" t="s">
        <v>76</v>
      </c>
      <c r="F21" s="60" t="s">
        <v>77</v>
      </c>
      <c r="G21" s="62">
        <v>46387</v>
      </c>
      <c r="H21" s="108" t="s">
        <v>71</v>
      </c>
      <c r="I21" s="63" t="s">
        <v>72</v>
      </c>
      <c r="J21" s="99" t="s">
        <v>78</v>
      </c>
      <c r="K21" s="42">
        <v>100</v>
      </c>
      <c r="L21" s="138" t="s">
        <v>79</v>
      </c>
      <c r="M21" s="123" t="s">
        <v>80</v>
      </c>
      <c r="N21" s="63"/>
      <c r="O21" s="99"/>
      <c r="P21" s="42"/>
      <c r="Q21" s="138"/>
      <c r="R21" s="175"/>
    </row>
    <row r="22" spans="1:18" ht="206.25" customHeight="1" x14ac:dyDescent="0.2">
      <c r="A22" s="105">
        <v>11</v>
      </c>
      <c r="B22" s="37" t="s">
        <v>26</v>
      </c>
      <c r="C22" s="44" t="s">
        <v>81</v>
      </c>
      <c r="D22" s="49"/>
      <c r="E22" s="64" t="s">
        <v>82</v>
      </c>
      <c r="F22" s="66" t="s">
        <v>37</v>
      </c>
      <c r="G22" s="65">
        <v>46387</v>
      </c>
      <c r="H22" s="109" t="s">
        <v>31</v>
      </c>
      <c r="I22" s="63" t="s">
        <v>32</v>
      </c>
      <c r="J22" s="101" t="s">
        <v>83</v>
      </c>
      <c r="K22" s="52">
        <v>100</v>
      </c>
      <c r="L22" s="53" t="s">
        <v>84</v>
      </c>
      <c r="M22" s="125" t="s">
        <v>85</v>
      </c>
      <c r="N22" s="63"/>
      <c r="O22" s="101"/>
      <c r="P22" s="52"/>
      <c r="Q22" s="53"/>
      <c r="R22" s="176"/>
    </row>
    <row r="23" spans="1:18" ht="287.25" customHeight="1" x14ac:dyDescent="0.2">
      <c r="A23" s="105">
        <v>12</v>
      </c>
      <c r="B23" s="37" t="s">
        <v>86</v>
      </c>
      <c r="C23" s="38" t="s">
        <v>87</v>
      </c>
      <c r="D23" s="54" t="s">
        <v>88</v>
      </c>
      <c r="E23" s="38" t="s">
        <v>89</v>
      </c>
      <c r="F23" s="158" t="s">
        <v>90</v>
      </c>
      <c r="G23" s="37">
        <v>46111</v>
      </c>
      <c r="H23" s="159" t="s">
        <v>31</v>
      </c>
      <c r="I23" s="139" t="s">
        <v>91</v>
      </c>
      <c r="J23" s="102" t="s">
        <v>92</v>
      </c>
      <c r="K23" s="42">
        <v>100</v>
      </c>
      <c r="L23" s="126" t="s">
        <v>93</v>
      </c>
      <c r="M23" s="127" t="s">
        <v>94</v>
      </c>
      <c r="N23" s="139"/>
      <c r="O23" s="102"/>
      <c r="P23" s="42"/>
      <c r="Q23" s="126"/>
      <c r="R23" s="127"/>
    </row>
    <row r="24" spans="1:18" ht="114.75" customHeight="1" x14ac:dyDescent="0.2">
      <c r="A24" s="105">
        <v>13</v>
      </c>
      <c r="B24" s="37" t="s">
        <v>86</v>
      </c>
      <c r="C24" s="38" t="s">
        <v>87</v>
      </c>
      <c r="D24" s="54" t="s">
        <v>88</v>
      </c>
      <c r="E24" s="60" t="s">
        <v>95</v>
      </c>
      <c r="F24" s="67" t="s">
        <v>96</v>
      </c>
      <c r="G24" s="62">
        <v>46295</v>
      </c>
      <c r="H24" s="110" t="s">
        <v>97</v>
      </c>
      <c r="I24" s="139" t="s">
        <v>91</v>
      </c>
      <c r="J24" s="101" t="s">
        <v>98</v>
      </c>
      <c r="K24" s="42">
        <v>50</v>
      </c>
      <c r="L24" s="157" t="s">
        <v>99</v>
      </c>
      <c r="M24" s="127" t="s">
        <v>100</v>
      </c>
      <c r="N24" s="139"/>
      <c r="O24" s="101"/>
      <c r="P24" s="42"/>
      <c r="Q24" s="157"/>
      <c r="R24" s="127"/>
    </row>
    <row r="25" spans="1:18" ht="210" customHeight="1" x14ac:dyDescent="0.2">
      <c r="A25" s="111">
        <v>14</v>
      </c>
      <c r="B25" s="40" t="s">
        <v>86</v>
      </c>
      <c r="C25" s="48" t="s">
        <v>87</v>
      </c>
      <c r="D25" s="48" t="s">
        <v>101</v>
      </c>
      <c r="E25" s="60" t="s">
        <v>102</v>
      </c>
      <c r="F25" s="68" t="s">
        <v>103</v>
      </c>
      <c r="G25" s="62">
        <v>46295</v>
      </c>
      <c r="H25" s="112" t="s">
        <v>31</v>
      </c>
      <c r="I25" s="139" t="s">
        <v>91</v>
      </c>
      <c r="J25" s="44" t="s">
        <v>104</v>
      </c>
      <c r="K25" s="93">
        <v>20</v>
      </c>
      <c r="L25" s="89" t="s">
        <v>99</v>
      </c>
      <c r="M25" s="128" t="s">
        <v>105</v>
      </c>
      <c r="N25" s="139"/>
      <c r="O25" s="44"/>
      <c r="P25" s="93"/>
      <c r="Q25" s="89"/>
      <c r="R25" s="128"/>
    </row>
    <row r="26" spans="1:18" ht="73.5" customHeight="1" x14ac:dyDescent="0.2">
      <c r="A26" s="105">
        <v>15</v>
      </c>
      <c r="B26" s="55" t="s">
        <v>86</v>
      </c>
      <c r="C26" s="56" t="s">
        <v>87</v>
      </c>
      <c r="D26" s="56" t="s">
        <v>101</v>
      </c>
      <c r="E26" s="69" t="s">
        <v>106</v>
      </c>
      <c r="F26" s="68" t="s">
        <v>90</v>
      </c>
      <c r="G26" s="62">
        <v>46295</v>
      </c>
      <c r="H26" s="112" t="s">
        <v>31</v>
      </c>
      <c r="I26" s="139" t="s">
        <v>91</v>
      </c>
      <c r="J26" s="141" t="s">
        <v>107</v>
      </c>
      <c r="K26" s="145" t="s">
        <v>49</v>
      </c>
      <c r="L26" s="141"/>
      <c r="M26" s="127" t="s">
        <v>108</v>
      </c>
      <c r="N26" s="139"/>
      <c r="O26" s="141"/>
      <c r="P26" s="145"/>
      <c r="Q26" s="141"/>
      <c r="R26" s="127"/>
    </row>
    <row r="27" spans="1:18" ht="162" customHeight="1" x14ac:dyDescent="0.2">
      <c r="A27" s="113">
        <v>16</v>
      </c>
      <c r="B27" s="40" t="s">
        <v>86</v>
      </c>
      <c r="C27" s="48" t="s">
        <v>87</v>
      </c>
      <c r="D27" s="48" t="s">
        <v>101</v>
      </c>
      <c r="E27" s="61" t="s">
        <v>109</v>
      </c>
      <c r="F27" s="61" t="s">
        <v>96</v>
      </c>
      <c r="G27" s="62">
        <v>46295</v>
      </c>
      <c r="H27" s="108" t="s">
        <v>97</v>
      </c>
      <c r="I27" s="139" t="s">
        <v>91</v>
      </c>
      <c r="J27" s="142" t="s">
        <v>110</v>
      </c>
      <c r="K27" s="146" t="s">
        <v>49</v>
      </c>
      <c r="L27" s="142"/>
      <c r="M27" s="129" t="s">
        <v>108</v>
      </c>
      <c r="N27" s="139"/>
      <c r="O27" s="142"/>
      <c r="P27" s="146"/>
      <c r="Q27" s="142"/>
      <c r="R27" s="129"/>
    </row>
    <row r="28" spans="1:18" ht="312.75" customHeight="1" x14ac:dyDescent="0.2">
      <c r="A28" s="105">
        <v>17</v>
      </c>
      <c r="B28" s="45" t="s">
        <v>86</v>
      </c>
      <c r="C28" s="44" t="s">
        <v>87</v>
      </c>
      <c r="D28" s="44" t="s">
        <v>111</v>
      </c>
      <c r="E28" s="44" t="s">
        <v>112</v>
      </c>
      <c r="F28" s="44" t="s">
        <v>113</v>
      </c>
      <c r="G28" s="37">
        <v>46203</v>
      </c>
      <c r="H28" s="107" t="s">
        <v>31</v>
      </c>
      <c r="I28" s="139" t="s">
        <v>91</v>
      </c>
      <c r="J28" s="103" t="s">
        <v>114</v>
      </c>
      <c r="K28" s="94">
        <v>100</v>
      </c>
      <c r="L28" s="95" t="s">
        <v>115</v>
      </c>
      <c r="M28" s="130" t="s">
        <v>116</v>
      </c>
      <c r="N28" s="139"/>
      <c r="O28" s="103"/>
      <c r="P28" s="94"/>
      <c r="Q28" s="95"/>
      <c r="R28" s="130"/>
    </row>
    <row r="29" spans="1:18" ht="62.25" customHeight="1" x14ac:dyDescent="0.2">
      <c r="A29" s="111">
        <v>18</v>
      </c>
      <c r="B29" s="40" t="s">
        <v>86</v>
      </c>
      <c r="C29" s="48" t="s">
        <v>87</v>
      </c>
      <c r="D29" s="48" t="s">
        <v>111</v>
      </c>
      <c r="E29" s="60" t="s">
        <v>117</v>
      </c>
      <c r="F29" s="61" t="s">
        <v>118</v>
      </c>
      <c r="G29" s="62">
        <v>46295</v>
      </c>
      <c r="H29" s="108" t="s">
        <v>31</v>
      </c>
      <c r="I29" s="148" t="s">
        <v>91</v>
      </c>
      <c r="J29" s="147" t="s">
        <v>107</v>
      </c>
      <c r="K29" s="152" t="s">
        <v>49</v>
      </c>
      <c r="L29" s="147"/>
      <c r="M29" s="149" t="s">
        <v>108</v>
      </c>
      <c r="N29" s="148"/>
      <c r="O29" s="147"/>
      <c r="P29" s="152"/>
      <c r="Q29" s="147"/>
      <c r="R29" s="149"/>
    </row>
    <row r="30" spans="1:18" ht="62.25" customHeight="1" x14ac:dyDescent="0.2">
      <c r="A30" s="113">
        <v>19</v>
      </c>
      <c r="B30" s="40" t="s">
        <v>86</v>
      </c>
      <c r="C30" s="48" t="s">
        <v>87</v>
      </c>
      <c r="D30" s="48" t="s">
        <v>111</v>
      </c>
      <c r="E30" s="60" t="s">
        <v>119</v>
      </c>
      <c r="F30" s="61" t="s">
        <v>120</v>
      </c>
      <c r="G30" s="62">
        <v>46295</v>
      </c>
      <c r="H30" s="108" t="s">
        <v>31</v>
      </c>
      <c r="I30" s="148" t="s">
        <v>91</v>
      </c>
      <c r="J30" s="147" t="s">
        <v>107</v>
      </c>
      <c r="K30" s="152" t="s">
        <v>49</v>
      </c>
      <c r="L30" s="147"/>
      <c r="M30" s="149" t="s">
        <v>108</v>
      </c>
      <c r="N30" s="148"/>
      <c r="O30" s="147"/>
      <c r="P30" s="152"/>
      <c r="Q30" s="147"/>
      <c r="R30" s="149"/>
    </row>
    <row r="31" spans="1:18" ht="93" customHeight="1" x14ac:dyDescent="0.2">
      <c r="A31" s="105">
        <v>20</v>
      </c>
      <c r="B31" s="51" t="s">
        <v>86</v>
      </c>
      <c r="C31" s="50" t="s">
        <v>121</v>
      </c>
      <c r="D31" s="57" t="s">
        <v>122</v>
      </c>
      <c r="E31" s="70" t="s">
        <v>123</v>
      </c>
      <c r="F31" s="70" t="s">
        <v>124</v>
      </c>
      <c r="G31" s="71">
        <v>46387</v>
      </c>
      <c r="H31" s="114" t="s">
        <v>125</v>
      </c>
      <c r="I31" s="82" t="s">
        <v>57</v>
      </c>
      <c r="J31" s="142" t="s">
        <v>126</v>
      </c>
      <c r="K31" s="146" t="s">
        <v>49</v>
      </c>
      <c r="L31" s="142"/>
      <c r="M31" s="150" t="s">
        <v>50</v>
      </c>
      <c r="N31" s="82"/>
      <c r="O31" s="142"/>
      <c r="P31" s="146"/>
      <c r="Q31" s="142"/>
      <c r="R31" s="150"/>
    </row>
    <row r="32" spans="1:18" ht="72" customHeight="1" x14ac:dyDescent="0.2">
      <c r="A32" s="105">
        <v>21</v>
      </c>
      <c r="B32" s="37" t="s">
        <v>86</v>
      </c>
      <c r="C32" s="38" t="s">
        <v>127</v>
      </c>
      <c r="D32" s="54" t="s">
        <v>128</v>
      </c>
      <c r="E32" s="60" t="s">
        <v>129</v>
      </c>
      <c r="F32" s="60" t="s">
        <v>130</v>
      </c>
      <c r="G32" s="73" t="s">
        <v>131</v>
      </c>
      <c r="H32" s="108" t="s">
        <v>132</v>
      </c>
      <c r="I32" s="83" t="s">
        <v>133</v>
      </c>
      <c r="J32" s="143" t="s">
        <v>134</v>
      </c>
      <c r="K32" s="144" t="s">
        <v>49</v>
      </c>
      <c r="L32" s="143"/>
      <c r="M32" s="151" t="s">
        <v>135</v>
      </c>
      <c r="N32" s="83"/>
      <c r="O32" s="143"/>
      <c r="P32" s="144"/>
      <c r="Q32" s="143"/>
      <c r="R32" s="151"/>
    </row>
    <row r="33" spans="1:18" ht="72" customHeight="1" x14ac:dyDescent="0.2">
      <c r="A33" s="105">
        <v>22</v>
      </c>
      <c r="B33" s="37" t="s">
        <v>86</v>
      </c>
      <c r="C33" s="38" t="s">
        <v>127</v>
      </c>
      <c r="D33" s="54" t="s">
        <v>128</v>
      </c>
      <c r="E33" s="60" t="s">
        <v>136</v>
      </c>
      <c r="F33" s="76" t="s">
        <v>130</v>
      </c>
      <c r="G33" s="77" t="s">
        <v>131</v>
      </c>
      <c r="H33" s="110" t="s">
        <v>132</v>
      </c>
      <c r="I33" s="83" t="s">
        <v>133</v>
      </c>
      <c r="J33" s="143" t="s">
        <v>137</v>
      </c>
      <c r="K33" s="144" t="s">
        <v>49</v>
      </c>
      <c r="L33" s="143"/>
      <c r="M33" s="151" t="s">
        <v>135</v>
      </c>
      <c r="N33" s="83"/>
      <c r="O33" s="143"/>
      <c r="P33" s="144"/>
      <c r="Q33" s="143"/>
      <c r="R33" s="151"/>
    </row>
    <row r="34" spans="1:18" ht="72" customHeight="1" x14ac:dyDescent="0.2">
      <c r="A34" s="115">
        <v>23</v>
      </c>
      <c r="B34" s="37" t="s">
        <v>86</v>
      </c>
      <c r="C34" s="38" t="s">
        <v>127</v>
      </c>
      <c r="D34" s="54" t="s">
        <v>128</v>
      </c>
      <c r="E34" s="60" t="s">
        <v>138</v>
      </c>
      <c r="F34" s="60" t="s">
        <v>130</v>
      </c>
      <c r="G34" s="78" t="s">
        <v>131</v>
      </c>
      <c r="H34" s="108" t="s">
        <v>132</v>
      </c>
      <c r="I34" s="83" t="s">
        <v>133</v>
      </c>
      <c r="J34" s="143" t="s">
        <v>139</v>
      </c>
      <c r="K34" s="144" t="s">
        <v>49</v>
      </c>
      <c r="L34" s="143"/>
      <c r="M34" s="151" t="s">
        <v>135</v>
      </c>
      <c r="N34" s="83"/>
      <c r="O34" s="143"/>
      <c r="P34" s="144"/>
      <c r="Q34" s="143"/>
      <c r="R34" s="151"/>
    </row>
    <row r="35" spans="1:18" ht="250.5" customHeight="1" x14ac:dyDescent="0.2">
      <c r="A35" s="105">
        <v>24</v>
      </c>
      <c r="B35" s="37" t="s">
        <v>86</v>
      </c>
      <c r="C35" s="38" t="s">
        <v>127</v>
      </c>
      <c r="D35" s="54" t="s">
        <v>128</v>
      </c>
      <c r="E35" s="60" t="s">
        <v>140</v>
      </c>
      <c r="F35" s="60" t="s">
        <v>141</v>
      </c>
      <c r="G35" s="74" t="s">
        <v>131</v>
      </c>
      <c r="H35" s="108" t="s">
        <v>132</v>
      </c>
      <c r="I35" s="75" t="s">
        <v>133</v>
      </c>
      <c r="J35" s="104" t="s">
        <v>142</v>
      </c>
      <c r="K35" s="155">
        <v>50</v>
      </c>
      <c r="L35" s="90" t="s">
        <v>143</v>
      </c>
      <c r="M35" s="131" t="s">
        <v>144</v>
      </c>
      <c r="N35" s="75"/>
      <c r="O35" s="104"/>
      <c r="P35" s="155"/>
      <c r="Q35" s="90"/>
      <c r="R35" s="131"/>
    </row>
    <row r="36" spans="1:18" ht="253.5" customHeight="1" x14ac:dyDescent="0.2">
      <c r="A36" s="105">
        <v>25</v>
      </c>
      <c r="B36" s="37" t="s">
        <v>86</v>
      </c>
      <c r="C36" s="38" t="s">
        <v>127</v>
      </c>
      <c r="D36" s="54" t="s">
        <v>128</v>
      </c>
      <c r="E36" s="70" t="s">
        <v>145</v>
      </c>
      <c r="F36" s="79" t="s">
        <v>146</v>
      </c>
      <c r="G36" s="71">
        <v>46387</v>
      </c>
      <c r="H36" s="114" t="s">
        <v>132</v>
      </c>
      <c r="I36" s="72" t="s">
        <v>133</v>
      </c>
      <c r="J36" s="101" t="s">
        <v>147</v>
      </c>
      <c r="K36" s="42">
        <v>50</v>
      </c>
      <c r="L36" s="87" t="s">
        <v>148</v>
      </c>
      <c r="M36" s="125" t="s">
        <v>149</v>
      </c>
      <c r="N36" s="72"/>
      <c r="O36" s="101"/>
      <c r="P36" s="42"/>
      <c r="Q36" s="87"/>
      <c r="R36" s="125"/>
    </row>
    <row r="37" spans="1:18" ht="144.75" customHeight="1" x14ac:dyDescent="0.2">
      <c r="A37" s="105">
        <v>26</v>
      </c>
      <c r="B37" s="37" t="s">
        <v>86</v>
      </c>
      <c r="C37" s="38" t="s">
        <v>127</v>
      </c>
      <c r="D37" s="54" t="s">
        <v>128</v>
      </c>
      <c r="E37" s="60" t="s">
        <v>150</v>
      </c>
      <c r="F37" s="60" t="s">
        <v>151</v>
      </c>
      <c r="G37" s="62">
        <v>46387</v>
      </c>
      <c r="H37" s="108" t="s">
        <v>132</v>
      </c>
      <c r="I37" s="72" t="s">
        <v>133</v>
      </c>
      <c r="J37" s="101" t="s">
        <v>152</v>
      </c>
      <c r="K37" s="42">
        <v>50</v>
      </c>
      <c r="L37" s="87" t="s">
        <v>153</v>
      </c>
      <c r="M37" s="127" t="s">
        <v>154</v>
      </c>
      <c r="N37" s="72"/>
      <c r="O37" s="101"/>
      <c r="P37" s="42"/>
      <c r="Q37" s="87"/>
      <c r="R37" s="127"/>
    </row>
    <row r="38" spans="1:18" ht="225" customHeight="1" x14ac:dyDescent="0.2">
      <c r="A38" s="116">
        <v>27</v>
      </c>
      <c r="B38" s="117" t="s">
        <v>86</v>
      </c>
      <c r="C38" s="118" t="s">
        <v>155</v>
      </c>
      <c r="D38" s="118" t="s">
        <v>156</v>
      </c>
      <c r="E38" s="119" t="s">
        <v>157</v>
      </c>
      <c r="F38" s="119" t="s">
        <v>158</v>
      </c>
      <c r="G38" s="120">
        <v>46387</v>
      </c>
      <c r="H38" s="121" t="s">
        <v>56</v>
      </c>
      <c r="I38" s="132" t="s">
        <v>57</v>
      </c>
      <c r="J38" s="133" t="s">
        <v>159</v>
      </c>
      <c r="K38" s="160">
        <v>100</v>
      </c>
      <c r="L38" s="134" t="s">
        <v>160</v>
      </c>
      <c r="M38" s="135" t="s">
        <v>161</v>
      </c>
      <c r="N38" s="132"/>
      <c r="O38" s="133"/>
      <c r="P38" s="160"/>
      <c r="Q38" s="134"/>
      <c r="R38" s="135"/>
    </row>
    <row r="39" spans="1:18" ht="41.25" customHeight="1" x14ac:dyDescent="0.2">
      <c r="A39" s="29"/>
      <c r="B39" s="58"/>
      <c r="C39" s="29"/>
      <c r="D39" s="29"/>
      <c r="E39" s="29"/>
      <c r="F39" s="29"/>
      <c r="G39" s="30"/>
      <c r="H39" s="86"/>
      <c r="I39" s="59"/>
      <c r="J39" s="136" t="s">
        <v>162</v>
      </c>
      <c r="K39" s="137">
        <f>K42/K41</f>
        <v>1</v>
      </c>
      <c r="L39" s="29"/>
      <c r="M39" s="29"/>
      <c r="N39" s="59"/>
      <c r="O39" s="136" t="s">
        <v>163</v>
      </c>
      <c r="P39" s="137"/>
      <c r="Q39" s="29"/>
      <c r="R39" s="29"/>
    </row>
    <row r="40" spans="1:18" ht="26.25" customHeight="1" x14ac:dyDescent="0.2">
      <c r="B40" s="6"/>
      <c r="N40" s="28"/>
    </row>
    <row r="41" spans="1:18" ht="27" customHeight="1" x14ac:dyDescent="0.2">
      <c r="B41" s="6"/>
      <c r="J41" s="96" t="s">
        <v>164</v>
      </c>
      <c r="K41" s="97">
        <v>4</v>
      </c>
      <c r="N41" s="28"/>
      <c r="O41" s="171"/>
      <c r="P41" s="172"/>
    </row>
    <row r="42" spans="1:18" ht="27" customHeight="1" x14ac:dyDescent="0.2">
      <c r="B42" s="6"/>
      <c r="J42" s="96" t="s">
        <v>165</v>
      </c>
      <c r="K42" s="97">
        <v>4</v>
      </c>
      <c r="N42" s="28"/>
      <c r="O42" s="171"/>
      <c r="P42" s="172"/>
    </row>
    <row r="43" spans="1:18" ht="36.75" customHeight="1" x14ac:dyDescent="0.2">
      <c r="B43" s="6"/>
      <c r="J43" s="81" t="s">
        <v>166</v>
      </c>
      <c r="K43" s="59">
        <v>14</v>
      </c>
      <c r="N43" s="28"/>
      <c r="O43" s="173"/>
      <c r="P43" s="172"/>
    </row>
    <row r="44" spans="1:18" ht="27" customHeight="1" x14ac:dyDescent="0.2">
      <c r="B44" s="6"/>
      <c r="J44" s="81" t="s">
        <v>167</v>
      </c>
      <c r="K44" s="59">
        <v>9</v>
      </c>
      <c r="N44" s="28"/>
      <c r="O44" s="173"/>
      <c r="P44" s="172"/>
    </row>
    <row r="45" spans="1:18" ht="23.25" customHeight="1" x14ac:dyDescent="0.2">
      <c r="B45" s="6"/>
      <c r="J45" s="98" t="s">
        <v>168</v>
      </c>
      <c r="K45" s="98">
        <f>SUM(K42:K44)</f>
        <v>27</v>
      </c>
      <c r="N45" s="28"/>
      <c r="O45" s="174"/>
      <c r="P45" s="174"/>
    </row>
    <row r="46" spans="1:18" x14ac:dyDescent="0.2">
      <c r="B46" s="6"/>
      <c r="J46" s="80"/>
      <c r="K46" s="80"/>
      <c r="N46" s="28"/>
      <c r="O46" s="171"/>
      <c r="P46" s="171"/>
    </row>
    <row r="47" spans="1:18" x14ac:dyDescent="0.2">
      <c r="B47" s="6"/>
      <c r="J47" s="80"/>
      <c r="K47" s="80"/>
      <c r="N47" s="28"/>
      <c r="O47" s="80"/>
      <c r="P47" s="80"/>
    </row>
    <row r="48" spans="1:18" x14ac:dyDescent="0.2">
      <c r="B48" s="6"/>
      <c r="N48" s="28"/>
    </row>
    <row r="49" spans="2:5" x14ac:dyDescent="0.2">
      <c r="B49" s="6"/>
    </row>
    <row r="50" spans="2:5" x14ac:dyDescent="0.2">
      <c r="B50" s="6"/>
    </row>
    <row r="51" spans="2:5" x14ac:dyDescent="0.2">
      <c r="B51" s="6"/>
    </row>
    <row r="52" spans="2:5" x14ac:dyDescent="0.2">
      <c r="B52" s="6"/>
    </row>
    <row r="53" spans="2:5" x14ac:dyDescent="0.2">
      <c r="B53" s="6"/>
    </row>
    <row r="54" spans="2:5" x14ac:dyDescent="0.2">
      <c r="B54" s="7"/>
      <c r="C54" s="8"/>
      <c r="D54" s="8"/>
      <c r="E54" s="8"/>
    </row>
  </sheetData>
  <sheetProtection autoFilter="0"/>
  <protectedRanges>
    <protectedRange sqref="N11:R38" name="Rango1"/>
  </protectedRanges>
  <autoFilter ref="A11:M11" xr:uid="{00000000-0001-0000-0000-000000000000}"/>
  <mergeCells count="20">
    <mergeCell ref="A9:A11"/>
    <mergeCell ref="I9:M9"/>
    <mergeCell ref="F9:F11"/>
    <mergeCell ref="E9:E11"/>
    <mergeCell ref="D9:D11"/>
    <mergeCell ref="C9:C11"/>
    <mergeCell ref="B9:B11"/>
    <mergeCell ref="I10:M10"/>
    <mergeCell ref="G9:G11"/>
    <mergeCell ref="H9:H11"/>
    <mergeCell ref="P4:Q4"/>
    <mergeCell ref="N9:R9"/>
    <mergeCell ref="N10:R10"/>
    <mergeCell ref="B2:C4"/>
    <mergeCell ref="D2:M2"/>
    <mergeCell ref="D3:M3"/>
    <mergeCell ref="D4:E4"/>
    <mergeCell ref="F4:G4"/>
    <mergeCell ref="H4:I4"/>
    <mergeCell ref="K4:L4"/>
  </mergeCells>
  <phoneticPr fontId="10" type="noConversion"/>
  <hyperlinks>
    <hyperlink ref="L13" r:id="rId1" xr:uid="{CC720435-4FFF-481F-97B8-8BBE96F7841B}"/>
    <hyperlink ref="L14" r:id="rId2" xr:uid="{9E6A9D51-6738-451E-8F58-0E40AD6812A6}"/>
    <hyperlink ref="L22" r:id="rId3" xr:uid="{154F87E0-93C3-47F3-9399-83364E79B47E}"/>
    <hyperlink ref="L17" r:id="rId4" display="https://mincitco.sharepoint.com/sites/PTEP-Evidencias/Documentos%20compartidos/Forms/AllItems.aspx?id=%2Fsites%2FPTEP%2DEvidencias%2FDocumentos%20compartidos%2FPlan%20Ejecuci%C3%B3n%20y%20Monitoreo%20PTEP%202026%2F6%2E%20Noticia%20en%20la%20Mintranet%20Pol%C3%ADtica%20de%20Transparencia&amp;viewid=cab58362%2D3a55%2D4530%2Dacd0%2D597b90039081&amp;sharingv2=true&amp;fromShare=true&amp;at=9&amp;CID=35960f36%2D6863%2D4014%2D998a%2Dde880d9ff950&amp;FolderCTID=0x01200082B6415163DAC94EB30AF4F4F22CB8CB" xr:uid="{09E2C405-DADF-40B4-ADD4-30693CCA90E7}"/>
    <hyperlink ref="L18" r:id="rId5" display="https://mincitco.sharepoint.com/sites/PTEP-Evidencias/Documentos%20compartidos/Forms/AllItems.aspx?id=%2Fsites%2FPTEP%2DEvidencias%2FDocumentos%20compartidos%2FPlan%20Ejecuci%C3%B3n%20y%20Monitoreo%20PTEP%202026%2F7%2E%20Charla%20virtual%20o%20presencial%20procedimiento%20PQRSD&amp;viewid=cab58362%2D3a55%2D4530%2Dacd0%2D597b90039081&amp;sharingv2=true&amp;fromShare=true&amp;at=9&amp;CID=35960f36%2D6863%2D4014%2D998a%2Dde880d9ff950&amp;FolderCTID=0x01200082B6415163DAC94EB30AF4F4F22CB8CB" xr:uid="{36DEF4E1-6862-41CC-96AB-51D966123847}"/>
    <hyperlink ref="L19" r:id="rId6" display="https://mincitco.sharepoint.com/sites/PTEP-Evidencias/Documentos%20compartidos/Forms/AllItems.aspx?id=%2Fsites%2FPTEP%2DEvidencias%2FDocumentos%20compartidos%2FPlan%20Ejecuci%C3%B3n%20y%20Monitoreo%20PTEP%202026%2F8%2E%20Medir%20la%20adherencia%20de%20la%20Pol%C3%ADtica%20de%20Transparencia&amp;viewid=cab58362%2D3a55%2D4530%2Dacd0%2D597b90039081&amp;sharingv2=true&amp;fromShare=true&amp;at=9&amp;CID=35960f36%2D6863%2D4014%2D998a%2Dde880d9ff950&amp;FolderCTID=0x01200082B6415163DAC94EB30AF4F4F22CB8CB" xr:uid="{98227781-717A-401E-8320-394EF57A66DE}"/>
    <hyperlink ref="L23" r:id="rId7" xr:uid="{309971CA-F9BC-4CE6-BA22-4B9ACD38BA04}"/>
    <hyperlink ref="L20" r:id="rId8" xr:uid="{6F6D5839-3F9E-4B07-BC0B-92BF84B7E52F}"/>
    <hyperlink ref="L21" r:id="rId9" xr:uid="{447D2155-FA04-4673-BF2B-D64C23D4BE20}"/>
    <hyperlink ref="L12" r:id="rId10" xr:uid="{6113A40C-CC41-4EEB-95F5-2DA0EF978D15}"/>
    <hyperlink ref="L28" r:id="rId11" display="https://mincitco.sharepoint.com/sites/PTEP-Evidencias/Documentos%20compartidos/Forms/AllItems.aspx?id=%2Fsites%2FPTEP%2DEvidencias%2FDocumentos%20compartidos%2FPlan%20Ejecuci%C3%B3n%20y%20Monitoreo%20PTEP%202026%2F17%2E%20Borrador%20del%20documento%20de%20debida%20diligencia&amp;viewid=cab58362%2D3a55%2D4530%2Dacd0%2D597b90039081&amp;p=true&amp;ga=1" xr:uid="{5BE75E69-ED23-483B-9D00-A0FAD320DCC9}"/>
    <hyperlink ref="L24" r:id="rId12" xr:uid="{8AE10F9F-26EA-4F27-BF56-70F9118A8B6E}"/>
    <hyperlink ref="L25" r:id="rId13" xr:uid="{54354F06-6127-405D-BF65-0747AEAD6B46}"/>
    <hyperlink ref="L38" r:id="rId14" display="https://www.mincit.gov.co/ministerio/planeacion/planeacion-estrategica-sectorial" xr:uid="{30226369-9673-4109-AF09-F0F5E587C20A}"/>
    <hyperlink ref="L16" r:id="rId15" xr:uid="{0B1B173B-6C65-4CBF-95BD-510076800AFC}"/>
  </hyperlinks>
  <pageMargins left="0.7" right="0.7" top="0.75" bottom="0.75" header="0.3" footer="0.3"/>
  <pageSetup paperSize="9" scale="14" orientation="portrait" r:id="rId16"/>
  <drawing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0"/>
  <sheetViews>
    <sheetView zoomScaleNormal="100" workbookViewId="0">
      <selection activeCell="H7" sqref="H7"/>
    </sheetView>
  </sheetViews>
  <sheetFormatPr baseColWidth="10" defaultColWidth="11.42578125" defaultRowHeight="15" x14ac:dyDescent="0.25"/>
  <cols>
    <col min="1" max="1" width="2.85546875" customWidth="1"/>
    <col min="3" max="3" width="18.5703125" customWidth="1"/>
    <col min="4" max="4" width="55.28515625" customWidth="1"/>
    <col min="5" max="5" width="18" customWidth="1"/>
    <col min="6" max="6" width="30.7109375" customWidth="1"/>
  </cols>
  <sheetData>
    <row r="1" spans="2:6" x14ac:dyDescent="0.25">
      <c r="B1" s="202" t="s">
        <v>1</v>
      </c>
      <c r="C1" s="202"/>
      <c r="D1" s="202"/>
      <c r="E1" s="202"/>
      <c r="F1" s="202"/>
    </row>
    <row r="3" spans="2:6" x14ac:dyDescent="0.25">
      <c r="B3" s="203" t="s">
        <v>169</v>
      </c>
      <c r="C3" s="203"/>
      <c r="D3" s="203"/>
      <c r="E3" s="203"/>
      <c r="F3" s="203"/>
    </row>
    <row r="5" spans="2:6" x14ac:dyDescent="0.25">
      <c r="B5" s="13" t="s">
        <v>170</v>
      </c>
      <c r="C5" s="13" t="s">
        <v>171</v>
      </c>
      <c r="D5" s="13" t="s">
        <v>172</v>
      </c>
      <c r="E5" s="13" t="s">
        <v>173</v>
      </c>
      <c r="F5" s="13" t="s">
        <v>174</v>
      </c>
    </row>
    <row r="6" spans="2:6" ht="45" x14ac:dyDescent="0.25">
      <c r="B6" s="21">
        <v>0</v>
      </c>
      <c r="C6" s="22" t="s">
        <v>175</v>
      </c>
      <c r="D6" s="26" t="s">
        <v>176</v>
      </c>
      <c r="E6" s="14"/>
      <c r="F6" s="23" t="s">
        <v>177</v>
      </c>
    </row>
    <row r="7" spans="2:6" ht="327.75" customHeight="1" x14ac:dyDescent="0.25">
      <c r="B7" s="21">
        <v>1</v>
      </c>
      <c r="C7" s="22">
        <v>46155</v>
      </c>
      <c r="D7" s="24" t="s">
        <v>178</v>
      </c>
      <c r="E7" s="25" t="s">
        <v>179</v>
      </c>
      <c r="F7" s="25" t="s">
        <v>180</v>
      </c>
    </row>
    <row r="8" spans="2:6" x14ac:dyDescent="0.25">
      <c r="B8" s="14"/>
      <c r="C8" s="14"/>
      <c r="D8" s="14"/>
      <c r="E8" s="14"/>
      <c r="F8" s="14"/>
    </row>
    <row r="9" spans="2:6" x14ac:dyDescent="0.25">
      <c r="B9" s="14"/>
      <c r="C9" s="14"/>
      <c r="D9" s="14"/>
      <c r="E9" s="14"/>
      <c r="F9" s="14"/>
    </row>
    <row r="10" spans="2:6" x14ac:dyDescent="0.25">
      <c r="B10" s="14"/>
      <c r="C10" s="14"/>
      <c r="D10" s="14"/>
      <c r="E10" s="14"/>
      <c r="F10" s="14"/>
    </row>
  </sheetData>
  <mergeCells count="2">
    <mergeCell ref="B1:F1"/>
    <mergeCell ref="B3:F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E29968AED0A55459C98009AF9AC9FE6" ma:contentTypeVersion="11" ma:contentTypeDescription="Crear nuevo documento." ma:contentTypeScope="" ma:versionID="6c57c2636dfd74388f3e9bc61f26a8f1">
  <xsd:schema xmlns:xsd="http://www.w3.org/2001/XMLSchema" xmlns:xs="http://www.w3.org/2001/XMLSchema" xmlns:p="http://schemas.microsoft.com/office/2006/metadata/properties" xmlns:ns2="14826d8c-07d5-470e-ac27-fe3c23f37c6e" xmlns:ns3="ae2c0317-eebe-449a-a385-13e97f87ca4a" targetNamespace="http://schemas.microsoft.com/office/2006/metadata/properties" ma:root="true" ma:fieldsID="9666491948f8dabbfa382748904bee58" ns2:_="" ns3:_="">
    <xsd:import namespace="14826d8c-07d5-470e-ac27-fe3c23f37c6e"/>
    <xsd:import namespace="ae2c0317-eebe-449a-a385-13e97f87ca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26d8c-07d5-470e-ac27-fe3c23f37c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2c0317-eebe-449a-a385-13e97f87ca4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e539bb-9425-4b83-85ea-3b99f93cdcc1}" ma:internalName="TaxCatchAll" ma:showField="CatchAllData" ma:web="ae2c0317-eebe-449a-a385-13e97f87ca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e2c0317-eebe-449a-a385-13e97f87ca4a" xsi:nil="true"/>
    <lcf76f155ced4ddcb4097134ff3c332f xmlns="14826d8c-07d5-470e-ac27-fe3c23f37c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3F95E8-7A92-4ADC-AAA8-3BBF26D39A4E}">
  <ds:schemaRefs>
    <ds:schemaRef ds:uri="http://schemas.microsoft.com/sharepoint/v3/contenttype/forms"/>
  </ds:schemaRefs>
</ds:datastoreItem>
</file>

<file path=customXml/itemProps2.xml><?xml version="1.0" encoding="utf-8"?>
<ds:datastoreItem xmlns:ds="http://schemas.openxmlformats.org/officeDocument/2006/customXml" ds:itemID="{7DA6793F-14BD-4996-AFCB-E888C5D90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26d8c-07d5-470e-ac27-fe3c23f37c6e"/>
    <ds:schemaRef ds:uri="ae2c0317-eebe-449a-a385-13e97f87ca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0CDCCD-E179-405E-9176-B5814DE760EA}">
  <ds:schemaRefs>
    <ds:schemaRef ds:uri="http://schemas.microsoft.com/office/2006/metadata/properties"/>
    <ds:schemaRef ds:uri="http://schemas.microsoft.com/office/infopath/2007/PartnerControls"/>
    <ds:schemaRef ds:uri="ae2c0317-eebe-449a-a385-13e97f87ca4a"/>
    <ds:schemaRef ds:uri="14826d8c-07d5-470e-ac27-fe3c23f37c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PTEP</vt:lpstr>
      <vt:lpstr>Cambios contenido</vt:lpstr>
      <vt:lpstr>PTEP!Área_de_impresión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Ivonn Magaly Moreno Barrera</cp:lastModifiedBy>
  <cp:revision/>
  <dcterms:created xsi:type="dcterms:W3CDTF">2024-11-07T19:49:03Z</dcterms:created>
  <dcterms:modified xsi:type="dcterms:W3CDTF">2026-07-27T16:06:02Z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0x010100CE29968AED0A55459C98009AF9AC9FE6</vt:lpwstr>
  </property>
  <property fmtid="{D5CDD505-2E9C-101B-9397-08002B2CF9AE}" pid="3" name="Order">
    <vt:r8>1027500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