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5\"/>
    </mc:Choice>
  </mc:AlternateContent>
  <xr:revisionPtr revIDLastSave="0" documentId="13_ncr:1_{83EC3953-AF3D-4942-ABBC-DC716AEC0003}"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state="hidden"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definedNames>
    <definedName name="_xlnm._FilterDatabase" localSheetId="0" hidden="1">'Riesgos Fiscales'!$B$6:$I$7</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0" i="1" l="1"/>
  <c r="AI20" i="1" s="1"/>
  <c r="AF20" i="1" l="1"/>
  <c r="AJ14" i="1"/>
  <c r="AI14" i="1" s="1"/>
  <c r="AH13" i="1"/>
  <c r="AJ12" i="1"/>
  <c r="AI12" i="1" s="1"/>
  <c r="AJ15" i="1"/>
  <c r="AI15" i="1" s="1"/>
  <c r="AJ16" i="1"/>
  <c r="AI16" i="1" s="1"/>
  <c r="AJ17" i="1"/>
  <c r="AJ18" i="1"/>
  <c r="AI18" i="1" s="1"/>
  <c r="AJ10" i="1"/>
  <c r="AF13" i="1" l="1"/>
  <c r="AJ13" i="1" s="1"/>
  <c r="AI13" i="1" s="1"/>
  <c r="AF12" i="1" l="1"/>
  <c r="AH12" i="1" s="1"/>
  <c r="AF16" i="1"/>
  <c r="AH16" i="1" s="1"/>
  <c r="AF15" i="1"/>
  <c r="AH15" i="1" s="1"/>
  <c r="AF14" i="1"/>
  <c r="AH14" i="1" s="1"/>
  <c r="AF17" i="1"/>
  <c r="AG12" i="1"/>
  <c r="AJ9" i="1"/>
  <c r="AI9" i="1" s="1"/>
  <c r="AJ19" i="1"/>
  <c r="AI19" i="1" s="1"/>
  <c r="AJ21" i="1"/>
  <c r="AI21" i="1" s="1"/>
  <c r="AJ22" i="1"/>
  <c r="AI22" i="1" s="1"/>
  <c r="AJ23" i="1"/>
  <c r="AI23" i="1" s="1"/>
  <c r="AJ24" i="1"/>
  <c r="AI24" i="1" s="1"/>
  <c r="AJ25" i="1"/>
  <c r="AI25" i="1" s="1"/>
  <c r="AJ26" i="1"/>
  <c r="AI26" i="1" s="1"/>
  <c r="AJ27" i="1"/>
  <c r="AI27" i="1" s="1"/>
  <c r="AJ28" i="1"/>
  <c r="AI28" i="1" s="1"/>
  <c r="AJ29" i="1"/>
  <c r="AI29" i="1" s="1"/>
  <c r="AJ30" i="1"/>
  <c r="AI30" i="1" s="1"/>
  <c r="AJ31" i="1"/>
  <c r="AI31" i="1" s="1"/>
  <c r="AJ32" i="1"/>
  <c r="AI32" i="1" s="1"/>
  <c r="AJ33" i="1"/>
  <c r="AI33" i="1" s="1"/>
  <c r="AJ34" i="1"/>
  <c r="AI34" i="1" s="1"/>
  <c r="AJ35" i="1"/>
  <c r="AI35" i="1" s="1"/>
  <c r="AJ36" i="1"/>
  <c r="AI36" i="1" s="1"/>
  <c r="AJ37" i="1"/>
  <c r="AI37" i="1" s="1"/>
  <c r="AJ38" i="1"/>
  <c r="AI38" i="1" s="1"/>
  <c r="AJ39" i="1"/>
  <c r="AI39" i="1" s="1"/>
  <c r="AJ40" i="1"/>
  <c r="AI40" i="1" s="1"/>
  <c r="AJ41" i="1"/>
  <c r="AI41" i="1" s="1"/>
  <c r="AJ42" i="1"/>
  <c r="AI42" i="1" s="1"/>
  <c r="AJ43" i="1"/>
  <c r="AI43" i="1" s="1"/>
  <c r="AJ44" i="1"/>
  <c r="AI44" i="1" s="1"/>
  <c r="AJ45" i="1"/>
  <c r="AI45" i="1" s="1"/>
  <c r="AJ46" i="1"/>
  <c r="AI46" i="1" s="1"/>
  <c r="AJ47" i="1"/>
  <c r="AI47" i="1" s="1"/>
  <c r="AJ48" i="1"/>
  <c r="AI48" i="1" s="1"/>
  <c r="AJ49" i="1"/>
  <c r="AI49" i="1" s="1"/>
  <c r="AJ50" i="1"/>
  <c r="AI50" i="1" s="1"/>
  <c r="AJ51" i="1"/>
  <c r="AI51" i="1" s="1"/>
  <c r="AJ52" i="1"/>
  <c r="AI52" i="1" s="1"/>
  <c r="AJ53" i="1"/>
  <c r="AI53" i="1" s="1"/>
  <c r="AJ54" i="1"/>
  <c r="AI54" i="1" s="1"/>
  <c r="AJ55" i="1"/>
  <c r="AI55" i="1" s="1"/>
  <c r="AJ56" i="1"/>
  <c r="AI56" i="1" s="1"/>
  <c r="AJ57" i="1"/>
  <c r="AI57" i="1" s="1"/>
  <c r="AJ58" i="1"/>
  <c r="AI58" i="1" s="1"/>
  <c r="AJ59" i="1"/>
  <c r="AI59" i="1" s="1"/>
  <c r="AJ60" i="1"/>
  <c r="AI60" i="1" s="1"/>
  <c r="AJ61" i="1"/>
  <c r="AI61" i="1" s="1"/>
  <c r="AJ62" i="1"/>
  <c r="AI62" i="1" s="1"/>
  <c r="AJ63" i="1"/>
  <c r="AI63" i="1" s="1"/>
  <c r="AJ64" i="1"/>
  <c r="AI64" i="1" s="1"/>
  <c r="AJ65" i="1"/>
  <c r="AI65" i="1" s="1"/>
  <c r="AJ66" i="1"/>
  <c r="AI66" i="1" s="1"/>
  <c r="AJ67" i="1"/>
  <c r="AI67" i="1" s="1"/>
  <c r="AJ68" i="1"/>
  <c r="AI68" i="1" s="1"/>
  <c r="AJ69" i="1"/>
  <c r="AI69" i="1" s="1"/>
  <c r="AJ70" i="1"/>
  <c r="AI70" i="1" s="1"/>
  <c r="AJ71" i="1"/>
  <c r="AI71" i="1" s="1"/>
  <c r="AJ72" i="1"/>
  <c r="AI72" i="1" s="1"/>
  <c r="AJ73" i="1"/>
  <c r="AI73" i="1" s="1"/>
  <c r="AJ74" i="1"/>
  <c r="AI74" i="1" s="1"/>
  <c r="AJ75" i="1"/>
  <c r="AI75" i="1" s="1"/>
  <c r="AJ76" i="1"/>
  <c r="AI76" i="1" s="1"/>
  <c r="AJ77" i="1"/>
  <c r="AI77" i="1" s="1"/>
  <c r="AJ78" i="1"/>
  <c r="AI78" i="1" s="1"/>
  <c r="AJ79" i="1"/>
  <c r="AI79" i="1" s="1"/>
  <c r="AJ80" i="1"/>
  <c r="AI80" i="1" s="1"/>
  <c r="AJ81" i="1"/>
  <c r="AI81" i="1" s="1"/>
  <c r="AJ82" i="1"/>
  <c r="AI82" i="1" s="1"/>
  <c r="AJ83" i="1"/>
  <c r="AI83" i="1" s="1"/>
  <c r="AJ84" i="1"/>
  <c r="AI84" i="1" s="1"/>
  <c r="AJ85" i="1"/>
  <c r="AI85" i="1" s="1"/>
  <c r="AJ86" i="1"/>
  <c r="AI86" i="1" s="1"/>
  <c r="AJ87" i="1"/>
  <c r="AI87" i="1" s="1"/>
  <c r="AJ88" i="1"/>
  <c r="AI88" i="1" s="1"/>
  <c r="AJ89" i="1"/>
  <c r="AI89" i="1" s="1"/>
  <c r="AJ90" i="1"/>
  <c r="AI90" i="1" s="1"/>
  <c r="AJ91" i="1"/>
  <c r="AI91" i="1" s="1"/>
  <c r="AJ92" i="1"/>
  <c r="AI92" i="1" s="1"/>
  <c r="AJ93" i="1"/>
  <c r="AI93" i="1" s="1"/>
  <c r="AJ94" i="1"/>
  <c r="AI94" i="1" s="1"/>
  <c r="AJ95" i="1"/>
  <c r="AI95" i="1" s="1"/>
  <c r="AJ96" i="1"/>
  <c r="AI96" i="1" s="1"/>
  <c r="AJ97" i="1"/>
  <c r="AI97" i="1" s="1"/>
  <c r="AJ98" i="1"/>
  <c r="AI98" i="1" s="1"/>
  <c r="AJ99" i="1"/>
  <c r="AI99" i="1" s="1"/>
  <c r="AJ100" i="1"/>
  <c r="AI100" i="1" s="1"/>
  <c r="AJ101" i="1"/>
  <c r="AI101" i="1" s="1"/>
  <c r="AJ102" i="1"/>
  <c r="AI102" i="1" s="1"/>
  <c r="AJ103" i="1"/>
  <c r="AI103" i="1" s="1"/>
  <c r="AJ104" i="1"/>
  <c r="AI104" i="1" s="1"/>
  <c r="AJ105" i="1"/>
  <c r="AI105" i="1" s="1"/>
  <c r="AJ106" i="1"/>
  <c r="AI106" i="1" s="1"/>
  <c r="AJ107" i="1"/>
  <c r="AI107" i="1" s="1"/>
  <c r="AJ108" i="1"/>
  <c r="AI108" i="1" s="1"/>
  <c r="AJ109" i="1"/>
  <c r="AI109" i="1" s="1"/>
  <c r="AJ110" i="1"/>
  <c r="AI110" i="1" s="1"/>
  <c r="AJ111" i="1"/>
  <c r="AI111" i="1" s="1"/>
  <c r="AJ112" i="1"/>
  <c r="AI112" i="1" s="1"/>
  <c r="AJ113" i="1"/>
  <c r="AI113" i="1" s="1"/>
  <c r="AJ114" i="1"/>
  <c r="AI114" i="1" s="1"/>
  <c r="AJ115" i="1"/>
  <c r="AI115" i="1" s="1"/>
  <c r="AJ116" i="1"/>
  <c r="AI116" i="1" s="1"/>
  <c r="AJ117" i="1"/>
  <c r="AI117" i="1" s="1"/>
  <c r="AJ118" i="1"/>
  <c r="AI118" i="1" s="1"/>
  <c r="AJ119" i="1"/>
  <c r="AI119" i="1" s="1"/>
  <c r="AJ120" i="1"/>
  <c r="AI120" i="1" s="1"/>
  <c r="AJ121" i="1"/>
  <c r="AI121" i="1" s="1"/>
  <c r="AJ122" i="1"/>
  <c r="AI122" i="1" s="1"/>
  <c r="AJ123" i="1"/>
  <c r="AI123" i="1" s="1"/>
  <c r="AJ124" i="1"/>
  <c r="AI124" i="1" s="1"/>
  <c r="AJ125" i="1"/>
  <c r="AI125" i="1" s="1"/>
  <c r="AJ126" i="1"/>
  <c r="AI126" i="1" s="1"/>
  <c r="AJ127" i="1"/>
  <c r="AI127" i="1" s="1"/>
  <c r="AJ128" i="1"/>
  <c r="AI128" i="1" s="1"/>
  <c r="AJ129" i="1"/>
  <c r="AI129" i="1" s="1"/>
  <c r="AJ130" i="1"/>
  <c r="AI130" i="1" s="1"/>
  <c r="AJ131" i="1"/>
  <c r="AI131" i="1" s="1"/>
  <c r="AJ132" i="1"/>
  <c r="AI132" i="1" s="1"/>
  <c r="AJ133" i="1"/>
  <c r="AI133" i="1" s="1"/>
  <c r="AJ134" i="1"/>
  <c r="AI134" i="1" s="1"/>
  <c r="AJ135" i="1"/>
  <c r="AI135" i="1" s="1"/>
  <c r="AJ136" i="1"/>
  <c r="AI136" i="1" s="1"/>
  <c r="AJ137" i="1"/>
  <c r="AI137" i="1" s="1"/>
  <c r="AJ138" i="1"/>
  <c r="AI138" i="1" s="1"/>
  <c r="AJ139" i="1"/>
  <c r="AI139" i="1" s="1"/>
  <c r="AJ140" i="1"/>
  <c r="AI140" i="1" s="1"/>
  <c r="AJ141" i="1"/>
  <c r="AI141" i="1" s="1"/>
  <c r="AJ142" i="1"/>
  <c r="AI142" i="1" s="1"/>
  <c r="AH22" i="1"/>
  <c r="AG22" i="1" s="1"/>
  <c r="AH23" i="1"/>
  <c r="AG23" i="1" s="1"/>
  <c r="AH24" i="1"/>
  <c r="AG24" i="1" s="1"/>
  <c r="AH25" i="1"/>
  <c r="AG25" i="1" s="1"/>
  <c r="AH26" i="1"/>
  <c r="AG26" i="1" s="1"/>
  <c r="AH27" i="1"/>
  <c r="AG27" i="1" s="1"/>
  <c r="AH28" i="1"/>
  <c r="AG28" i="1" s="1"/>
  <c r="AH29" i="1"/>
  <c r="AG29" i="1" s="1"/>
  <c r="AH30" i="1"/>
  <c r="AG30" i="1" s="1"/>
  <c r="AH31" i="1"/>
  <c r="AG31" i="1" s="1"/>
  <c r="AH32" i="1"/>
  <c r="AG32" i="1" s="1"/>
  <c r="AH33" i="1"/>
  <c r="AG33" i="1" s="1"/>
  <c r="AH34" i="1"/>
  <c r="AG34" i="1" s="1"/>
  <c r="AH35" i="1"/>
  <c r="AG35" i="1" s="1"/>
  <c r="AH36" i="1"/>
  <c r="AG36" i="1" s="1"/>
  <c r="AH37" i="1"/>
  <c r="AG37" i="1" s="1"/>
  <c r="AH38" i="1"/>
  <c r="AG38" i="1" s="1"/>
  <c r="AH39" i="1"/>
  <c r="AG39" i="1" s="1"/>
  <c r="AH40" i="1"/>
  <c r="AG40" i="1" s="1"/>
  <c r="AH41" i="1"/>
  <c r="AG41" i="1" s="1"/>
  <c r="AH42" i="1"/>
  <c r="AG42" i="1" s="1"/>
  <c r="AH43" i="1"/>
  <c r="AG43" i="1" s="1"/>
  <c r="AH44" i="1"/>
  <c r="AG44" i="1" s="1"/>
  <c r="AH45" i="1"/>
  <c r="AG45" i="1" s="1"/>
  <c r="AH46" i="1"/>
  <c r="AG46" i="1" s="1"/>
  <c r="AH47" i="1"/>
  <c r="AG47" i="1" s="1"/>
  <c r="AH48" i="1"/>
  <c r="AG48" i="1" s="1"/>
  <c r="AH49" i="1"/>
  <c r="AG49" i="1" s="1"/>
  <c r="AH50" i="1"/>
  <c r="AG50" i="1" s="1"/>
  <c r="AH51" i="1"/>
  <c r="AG51" i="1" s="1"/>
  <c r="AH52" i="1"/>
  <c r="AG52" i="1" s="1"/>
  <c r="AH53" i="1"/>
  <c r="AG53" i="1" s="1"/>
  <c r="AH54" i="1"/>
  <c r="AG54" i="1" s="1"/>
  <c r="AH55" i="1"/>
  <c r="AG55" i="1" s="1"/>
  <c r="AH56" i="1"/>
  <c r="AG56" i="1" s="1"/>
  <c r="AH57" i="1"/>
  <c r="AG57" i="1" s="1"/>
  <c r="AH58" i="1"/>
  <c r="AG58" i="1" s="1"/>
  <c r="AH59" i="1"/>
  <c r="AG59" i="1" s="1"/>
  <c r="AH60" i="1"/>
  <c r="AG60" i="1" s="1"/>
  <c r="AH61" i="1"/>
  <c r="AG61" i="1" s="1"/>
  <c r="AH62" i="1"/>
  <c r="AG62" i="1" s="1"/>
  <c r="AH63" i="1"/>
  <c r="AG63" i="1" s="1"/>
  <c r="AH64" i="1"/>
  <c r="AG64" i="1" s="1"/>
  <c r="AH65" i="1"/>
  <c r="AG65" i="1" s="1"/>
  <c r="AH66" i="1"/>
  <c r="AG66" i="1" s="1"/>
  <c r="AH67" i="1"/>
  <c r="AG67" i="1" s="1"/>
  <c r="AH68" i="1"/>
  <c r="AG68" i="1" s="1"/>
  <c r="AH69" i="1"/>
  <c r="AG69" i="1" s="1"/>
  <c r="AH70" i="1"/>
  <c r="AG70" i="1" s="1"/>
  <c r="AH71" i="1"/>
  <c r="AG71" i="1" s="1"/>
  <c r="AH72" i="1"/>
  <c r="AG72" i="1" s="1"/>
  <c r="AH73" i="1"/>
  <c r="AG73" i="1" s="1"/>
  <c r="AH74" i="1"/>
  <c r="AG74" i="1" s="1"/>
  <c r="AH75" i="1"/>
  <c r="AG75" i="1" s="1"/>
  <c r="AH76" i="1"/>
  <c r="AG76" i="1" s="1"/>
  <c r="AH77" i="1"/>
  <c r="AG77" i="1" s="1"/>
  <c r="AH78" i="1"/>
  <c r="AG78" i="1" s="1"/>
  <c r="AH79" i="1"/>
  <c r="AG79" i="1" s="1"/>
  <c r="AH80" i="1"/>
  <c r="AG80" i="1" s="1"/>
  <c r="AH81" i="1"/>
  <c r="AG81" i="1" s="1"/>
  <c r="AH82" i="1"/>
  <c r="AG82" i="1" s="1"/>
  <c r="AH83" i="1"/>
  <c r="AG83" i="1" s="1"/>
  <c r="AH84" i="1"/>
  <c r="AG84" i="1" s="1"/>
  <c r="AH85" i="1"/>
  <c r="AG85" i="1" s="1"/>
  <c r="AH86" i="1"/>
  <c r="AG86" i="1" s="1"/>
  <c r="AH87" i="1"/>
  <c r="AG87" i="1" s="1"/>
  <c r="AH88" i="1"/>
  <c r="AG88" i="1" s="1"/>
  <c r="AH89" i="1"/>
  <c r="AG89" i="1" s="1"/>
  <c r="AH90" i="1"/>
  <c r="AG90" i="1" s="1"/>
  <c r="AH91" i="1"/>
  <c r="AG91" i="1" s="1"/>
  <c r="AH92" i="1"/>
  <c r="AG92" i="1" s="1"/>
  <c r="AH93" i="1"/>
  <c r="AG93" i="1" s="1"/>
  <c r="AH94" i="1"/>
  <c r="AG94" i="1" s="1"/>
  <c r="AH95" i="1"/>
  <c r="AG95" i="1" s="1"/>
  <c r="AH96" i="1"/>
  <c r="AG96" i="1" s="1"/>
  <c r="AH97" i="1"/>
  <c r="AG97" i="1" s="1"/>
  <c r="AH98" i="1"/>
  <c r="AG98" i="1" s="1"/>
  <c r="AH99" i="1"/>
  <c r="AG99" i="1" s="1"/>
  <c r="AH100" i="1"/>
  <c r="AG100" i="1" s="1"/>
  <c r="AH101" i="1"/>
  <c r="AG101" i="1" s="1"/>
  <c r="AH102" i="1"/>
  <c r="AG102" i="1" s="1"/>
  <c r="AH103" i="1"/>
  <c r="AG103" i="1" s="1"/>
  <c r="AH104" i="1"/>
  <c r="AG104" i="1" s="1"/>
  <c r="AH105" i="1"/>
  <c r="AG105" i="1" s="1"/>
  <c r="AH106" i="1"/>
  <c r="AG106" i="1" s="1"/>
  <c r="AH107" i="1"/>
  <c r="AG107" i="1" s="1"/>
  <c r="AH108" i="1"/>
  <c r="AG108" i="1" s="1"/>
  <c r="AH109" i="1"/>
  <c r="AG109" i="1" s="1"/>
  <c r="AH110" i="1"/>
  <c r="AG110" i="1" s="1"/>
  <c r="AH111" i="1"/>
  <c r="AG111" i="1" s="1"/>
  <c r="AH112" i="1"/>
  <c r="AG112" i="1" s="1"/>
  <c r="AH113" i="1"/>
  <c r="AG113" i="1" s="1"/>
  <c r="AH114" i="1"/>
  <c r="AG114" i="1" s="1"/>
  <c r="AH115" i="1"/>
  <c r="AG115" i="1" s="1"/>
  <c r="AH116" i="1"/>
  <c r="AG116" i="1" s="1"/>
  <c r="AH117" i="1"/>
  <c r="AG117" i="1" s="1"/>
  <c r="AH118" i="1"/>
  <c r="AG118" i="1" s="1"/>
  <c r="AH119" i="1"/>
  <c r="AG119" i="1" s="1"/>
  <c r="AH120" i="1"/>
  <c r="AG120" i="1" s="1"/>
  <c r="AH121" i="1"/>
  <c r="AG121" i="1" s="1"/>
  <c r="AH122" i="1"/>
  <c r="AG122" i="1" s="1"/>
  <c r="AH123" i="1"/>
  <c r="AG123" i="1" s="1"/>
  <c r="AH124" i="1"/>
  <c r="AG124" i="1" s="1"/>
  <c r="AH125" i="1"/>
  <c r="AG125" i="1" s="1"/>
  <c r="AH126" i="1"/>
  <c r="AG126" i="1" s="1"/>
  <c r="AH127" i="1"/>
  <c r="AG127" i="1" s="1"/>
  <c r="AH128" i="1"/>
  <c r="AG128" i="1" s="1"/>
  <c r="AH129" i="1"/>
  <c r="AG129" i="1" s="1"/>
  <c r="AH130" i="1"/>
  <c r="AG130" i="1" s="1"/>
  <c r="AH131" i="1"/>
  <c r="AG131" i="1" s="1"/>
  <c r="AH132" i="1"/>
  <c r="AG132" i="1" s="1"/>
  <c r="AH133" i="1"/>
  <c r="AG133" i="1" s="1"/>
  <c r="AH134" i="1"/>
  <c r="AG134" i="1" s="1"/>
  <c r="AH135" i="1"/>
  <c r="AG135" i="1" s="1"/>
  <c r="AH136" i="1"/>
  <c r="AG136" i="1" s="1"/>
  <c r="AH137" i="1"/>
  <c r="AG137" i="1" s="1"/>
  <c r="AH138" i="1"/>
  <c r="AG138" i="1" s="1"/>
  <c r="AH139" i="1"/>
  <c r="AG139" i="1" s="1"/>
  <c r="AH140" i="1"/>
  <c r="AG140" i="1" s="1"/>
  <c r="AH141" i="1"/>
  <c r="AG141" i="1" s="1"/>
  <c r="AH142" i="1"/>
  <c r="AG142" i="1" s="1"/>
  <c r="AJ8" i="1"/>
  <c r="AI8" i="1" s="1"/>
  <c r="AH17" i="1" l="1"/>
  <c r="AF139" i="1"/>
  <c r="AF131" i="1"/>
  <c r="AF123" i="1"/>
  <c r="AF115" i="1"/>
  <c r="AF107" i="1"/>
  <c r="AF99" i="1"/>
  <c r="AF91" i="1"/>
  <c r="AF83" i="1"/>
  <c r="AF75" i="1"/>
  <c r="AF67" i="1"/>
  <c r="AF59" i="1"/>
  <c r="AF51" i="1"/>
  <c r="AF43" i="1"/>
  <c r="AF35" i="1"/>
  <c r="AF27" i="1"/>
  <c r="AF19" i="1"/>
  <c r="AH19" i="1" s="1"/>
  <c r="AF18" i="1"/>
  <c r="AH18" i="1" s="1"/>
  <c r="AG18" i="1" s="1"/>
  <c r="AF84" i="1"/>
  <c r="AF136" i="1"/>
  <c r="AF128" i="1"/>
  <c r="AF120" i="1"/>
  <c r="AF112" i="1"/>
  <c r="AF104" i="1"/>
  <c r="AF96" i="1"/>
  <c r="AF88" i="1"/>
  <c r="AF80" i="1"/>
  <c r="AF72" i="1"/>
  <c r="AF64" i="1"/>
  <c r="AF56" i="1"/>
  <c r="AF48" i="1"/>
  <c r="AF40" i="1"/>
  <c r="AF32" i="1"/>
  <c r="AF24" i="1"/>
  <c r="AF141" i="1"/>
  <c r="AF133" i="1"/>
  <c r="AF125" i="1"/>
  <c r="AF117" i="1"/>
  <c r="AF109" i="1"/>
  <c r="AF101" i="1"/>
  <c r="AF93" i="1"/>
  <c r="AF85" i="1"/>
  <c r="AF77" i="1"/>
  <c r="AF69" i="1"/>
  <c r="AF61" i="1"/>
  <c r="AF53" i="1"/>
  <c r="AF45" i="1"/>
  <c r="AF37" i="1"/>
  <c r="AF29" i="1"/>
  <c r="AF142" i="1"/>
  <c r="AF134" i="1"/>
  <c r="AF126" i="1"/>
  <c r="AF118" i="1"/>
  <c r="AF110" i="1"/>
  <c r="AF102" i="1"/>
  <c r="AF94" i="1"/>
  <c r="AF86" i="1"/>
  <c r="AF78" i="1"/>
  <c r="AF70" i="1"/>
  <c r="AF62" i="1"/>
  <c r="AF54" i="1"/>
  <c r="AF46" i="1"/>
  <c r="AF38" i="1"/>
  <c r="AF30" i="1"/>
  <c r="AF22" i="1"/>
  <c r="AF140" i="1"/>
  <c r="AF132" i="1"/>
  <c r="AF124" i="1"/>
  <c r="AF116" i="1"/>
  <c r="AF108" i="1"/>
  <c r="AF100" i="1"/>
  <c r="AF92" i="1"/>
  <c r="AF76" i="1"/>
  <c r="AF68" i="1"/>
  <c r="AF60" i="1"/>
  <c r="AF52" i="1"/>
  <c r="AF44" i="1"/>
  <c r="AF36" i="1"/>
  <c r="AF28" i="1"/>
  <c r="AF21" i="1"/>
  <c r="AF11" i="1"/>
  <c r="AF135" i="1"/>
  <c r="AF127" i="1"/>
  <c r="AF119" i="1"/>
  <c r="AF111" i="1"/>
  <c r="AF103" i="1"/>
  <c r="AF95" i="1"/>
  <c r="AF87" i="1"/>
  <c r="AF79" i="1"/>
  <c r="AF71" i="1"/>
  <c r="AF63" i="1"/>
  <c r="AF55" i="1"/>
  <c r="AF47" i="1"/>
  <c r="AF39" i="1"/>
  <c r="AF31" i="1"/>
  <c r="AF23" i="1"/>
  <c r="AF130" i="1"/>
  <c r="AF98" i="1"/>
  <c r="AF58" i="1"/>
  <c r="AF137" i="1"/>
  <c r="AF129" i="1"/>
  <c r="AF121" i="1"/>
  <c r="AF113" i="1"/>
  <c r="AF105" i="1"/>
  <c r="AF97" i="1"/>
  <c r="AF89" i="1"/>
  <c r="AF81" i="1"/>
  <c r="AF73" i="1"/>
  <c r="AF65" i="1"/>
  <c r="AF57" i="1"/>
  <c r="AF49" i="1"/>
  <c r="AF41" i="1"/>
  <c r="AF33" i="1"/>
  <c r="AF25" i="1"/>
  <c r="AF9" i="1"/>
  <c r="AH9" i="1" s="1"/>
  <c r="AF138" i="1"/>
  <c r="AF82" i="1"/>
  <c r="AF42" i="1"/>
  <c r="AF114" i="1"/>
  <c r="AF106" i="1"/>
  <c r="AF66" i="1"/>
  <c r="AF34" i="1"/>
  <c r="AF122" i="1"/>
  <c r="AF90" i="1"/>
  <c r="AF74" i="1"/>
  <c r="AF50" i="1"/>
  <c r="AF26" i="1"/>
  <c r="AF10" i="1"/>
  <c r="AF8" i="1"/>
  <c r="AH8" i="1" s="1"/>
  <c r="AG8" i="1" s="1"/>
  <c r="AG19" i="1" l="1"/>
  <c r="AH20" i="1"/>
  <c r="AH10" i="1"/>
  <c r="AG10" i="1" s="1"/>
  <c r="AH11" i="1"/>
  <c r="AG11" i="1" s="1"/>
  <c r="AJ11" i="1"/>
  <c r="AI11" i="1" s="1"/>
  <c r="AG9" i="1"/>
  <c r="AH21" i="1" l="1"/>
  <c r="AG21" i="1" s="1"/>
  <c r="AG20" i="1"/>
  <c r="AG14" i="1"/>
  <c r="AG15" i="1" l="1"/>
  <c r="AG16" i="1" l="1"/>
  <c r="AG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<sst xmlns="http://schemas.openxmlformats.org/spreadsheetml/2006/main" count="890" uniqueCount="532">
  <si>
    <t>MATRIZ RIESGOS DE GESTIÓN Y FISCALES</t>
  </si>
  <si>
    <t>Código: DE-FM-022
Versión: 03
Fecha de Vigencia: 05/04/2024</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</si>
  <si>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</si>
  <si>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</si>
  <si>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</si>
  <si>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</si>
  <si>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</si>
  <si>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</si>
  <si>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</si>
  <si>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</si>
  <si>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</si>
  <si>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SI</t>
  </si>
  <si>
    <t>NO</t>
  </si>
  <si>
    <t>Tipo</t>
  </si>
  <si>
    <t>Nombre</t>
  </si>
  <si>
    <t>Área/ Dependencia responsable del riesgo</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</si>
  <si>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</si>
  <si>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</si>
  <si>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</si>
  <si>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</si>
  <si>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</si>
  <si>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</si>
  <si>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</si>
  <si>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</si>
  <si>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</si>
  <si>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</si>
  <si>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</si>
  <si>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</si>
  <si>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</si>
  <si>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</si>
  <si>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</si>
  <si>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</si>
  <si>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</si>
  <si>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</si>
  <si>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</si>
  <si>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</si>
  <si>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</si>
  <si>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</si>
  <si>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</si>
  <si>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</si>
  <si>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</si>
  <si>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</si>
  <si>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</si>
  <si>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color rgb="FF000000"/>
        <rFont val="Arial"/>
        <family val="2"/>
      </rPr>
      <t>CONTROLES</t>
    </r>
    <r>
      <rPr>
        <sz val="11"/>
        <color rgb="FF000000"/>
        <rFont val="Arial"/>
        <family val="2"/>
      </rPr>
      <t xml:space="preserve"> PUEDEN SER MEJORADOS?</t>
    </r>
  </si>
  <si>
    <r>
      <t xml:space="preserve">EL </t>
    </r>
    <r>
      <rPr>
        <u/>
        <sz val="11"/>
        <color rgb="FF000000"/>
        <rFont val="Arial"/>
        <family val="2"/>
      </rPr>
      <t>RIESGO</t>
    </r>
    <r>
      <rPr>
        <sz val="11"/>
        <color rgb="FF000000"/>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</si>
  <si>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</si>
  <si>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</si>
  <si>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</si>
  <si>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</si>
  <si>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</si>
  <si>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</si>
  <si>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</si>
  <si>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</si>
  <si>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</si>
  <si>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</si>
  <si>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</si>
  <si>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Link para cargue de evidencias</t>
  </si>
  <si>
    <t>FECHA</t>
  </si>
  <si>
    <t>¿POR QUÉ?</t>
  </si>
  <si>
    <t>PROCESO</t>
  </si>
  <si>
    <t>FORTALECIMIENTO DE LA COMPETITIVIDAD Y PROMOCIÓN DEL TURISMO</t>
  </si>
  <si>
    <t>Dirección de Calidad y Sostenibilidad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</si>
  <si>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</si>
  <si>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</si>
  <si>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</si>
  <si>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</si>
  <si>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</si>
  <si>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</si>
  <si>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</si>
  <si>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</si>
  <si>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</si>
  <si>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</si>
  <si>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</si>
  <si>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ASIGNADO</t>
  </si>
  <si>
    <t>Equipo técnico de la Dirección de calidad y desarrollo sostenible del turismo</t>
  </si>
  <si>
    <t>POR EVENTO</t>
  </si>
  <si>
    <t>CONTINUA</t>
  </si>
  <si>
    <t>PREVENIR</t>
  </si>
  <si>
    <t>MANUAL</t>
  </si>
  <si>
    <t>SIN DOCUMENTAR</t>
  </si>
  <si>
    <t>CON REGISTRO</t>
  </si>
  <si>
    <t>Correo electrónico</t>
  </si>
  <si>
    <t>REDUCIR EL RIESGO</t>
  </si>
  <si>
    <t>Alejandra Téllez</t>
  </si>
  <si>
    <t>X</t>
  </si>
  <si>
    <t>Se cuenta con permanente interlocucion con FONTUR como entidad ejecutora de recursos del Viceministerio de Turismo. Para la presentación de proyectos se retroalimentan las observaciones y comentarios.</t>
  </si>
  <si>
    <t> </t>
  </si>
  <si>
    <t>FONTUR comunica a la DCDST del MinCIT las observaciones y comentarios para la pertinente presentacion de proyectos.</t>
  </si>
  <si>
    <t>Aunque todo proceso es susceptible de mejora, los controles actualmente aplicados presentan resultados favorables ante la ejecucion del proceso.</t>
  </si>
  <si>
    <t xml:space="preserve">El riesgo identicado no se ha materializado por la aplicación de los controles </t>
  </si>
  <si>
    <t>Se ajuntan las comunicaciones de solicitud de adición AD1-FNTP-184-2023 y las respuestas a los estudios de viabilidad realizados por FONTUR.</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</si>
  <si>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Se sugiere validar la periodicidad definida para el control FP-RF1-C2, ya que se establece como mensual.</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</si>
  <si>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</si>
  <si>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</si>
  <si>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</si>
  <si>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</si>
  <si>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</si>
  <si>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</si>
  <si>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t>
  </si>
  <si>
    <t xml:space="preserve">Los proyectos se han presentado al comité interno para que sean revisados y se les ha dado la viabilidad antes de pasarlos al comité directivo. </t>
  </si>
  <si>
    <t xml:space="preserve">La revisión en el comité interno permite revisar los proyectos y darles viabilidad </t>
  </si>
  <si>
    <t xml:space="preserve">Se remite el acta del comité interno 22 donde se revisó la adición al proyecto presentada por la DCDST (AD1-FNTP-184-2023).  </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</si>
  <si>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</si>
  <si>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</si>
  <si>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</si>
  <si>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</si>
  <si>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</si>
  <si>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El Director de Calidad y Desarrollo Sostenible del Turismo delega al profesional responsable del seguimiento del proyecto, para participar en las reuniones y/o visitas de seguimiento de los proyectos, con el objetivo de verificar el cumplimiento de los lineamientos tecnicos establecidos por el ministerio</t>
  </si>
  <si>
    <t>Director de Calidad y Desarrollo Sostenible del Turismo</t>
  </si>
  <si>
    <t>CORREGIR</t>
  </si>
  <si>
    <t>Informe de comisión o ayuda de memoria o lista de asistencia</t>
  </si>
  <si>
    <t>ALTO</t>
  </si>
  <si>
    <t>Se realizan reuniones de seguimiento a los proyectos ejecutados por FONTUR, donde un delegado participa para garantizar que se este ejecutando correctamente el proyecto</t>
  </si>
  <si>
    <t xml:space="preserve">Si, un colaborador de la Dirección participa constantamente de las reuniones </t>
  </si>
  <si>
    <t xml:space="preserve">El riesgo identicado no se ha materializado por la aplicación de los controles. </t>
  </si>
  <si>
    <t xml:space="preserve">Se adjuntan dos actas de las messas de seguimiento de los contratos FNTCE-074-2022 y FNTC-353-2023, donde participa la funcionaria de la DCDST Dora Romero.  </t>
  </si>
  <si>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Se sugiere validar la periodicidad definida para el control FP-RF1-C2, ya que se establece como mensual."
</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</si>
  <si>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</si>
  <si>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</si>
  <si>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</si>
  <si>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</si>
  <si>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</si>
  <si>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</si>
  <si>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INFRAESTRUCTURA</t>
  </si>
  <si>
    <t>MANUAL PARA LA DESTINACIÓN DE RECURSOS Y PRESENTACIÓN DE PROYECTOS</t>
  </si>
  <si>
    <t>externalidades asociadas a desequilibrios economicos, sociales, ambientales y de otra naturaleza que afectan la ejecución de los proyectos</t>
  </si>
  <si>
    <t>Externo</t>
  </si>
  <si>
    <t>FP-RF4-C2</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</si>
  <si>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</si>
  <si>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</si>
  <si>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</si>
  <si>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</si>
  <si>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</si>
  <si>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</si>
  <si>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</si>
  <si>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</si>
  <si>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</si>
  <si>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</si>
  <si>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</si>
  <si>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</si>
  <si>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</si>
  <si>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</si>
  <si>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</si>
  <si>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</si>
  <si>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</si>
  <si>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</si>
  <si>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Versión definitiva del documento publicado en la plataforma de contratación estatal</t>
  </si>
  <si>
    <t>JHON EDGAR AVILES GONZALEZ</t>
  </si>
  <si>
    <t>Se realizó la verificación correspondiente a los estudios del sector y del mercado junto con los documentos soportes para la publicación de los procesos de selección a través del SECOP II, garantizando el equilibrio contractual, la libre concurrencia y la pluralidad de oferentes.</t>
  </si>
  <si>
    <t>Los procesos de selección publicados contaron con el análisis correspondiente .</t>
  </si>
  <si>
    <t>Cuando sobrevengan situaciones que ameriten la modificación del proceso de Adquisición de Bienes y Servicios, para alinear los objetivos y metas correspondientes, y en el marco de la mejora continua.</t>
  </si>
  <si>
    <t>Cuando sobrevengan situaciones que ameriten la modificación del proceso de Adquisición de Bienes y Servicios, para alinear los objetivo y metas correspondientes.</t>
  </si>
  <si>
    <t>Sin observaciones</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</si>
  <si>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t>
  </si>
  <si>
    <t>Administrativa - Zonas Francas</t>
  </si>
  <si>
    <t>Coordinador Grupo Aministrativa</t>
  </si>
  <si>
    <t>BS-RF2</t>
  </si>
  <si>
    <t>Posibilidad de efecto dañoso sobre los bienes inmuebles por perdida de la propiedad</t>
  </si>
  <si>
    <t>omisión en el control y demarcación física del terreno</t>
  </si>
  <si>
    <t>Incrementos en el valor de la poliza
Perdida de información sensible</t>
  </si>
  <si>
    <t>MUY BAJA</t>
  </si>
  <si>
    <t>BS-RF2-C1</t>
  </si>
  <si>
    <t xml:space="preserve">El secretario administrativo realiza de manera mensual una la revisión de los certificados de libertad y tradición a través de una lista de chequeo. </t>
  </si>
  <si>
    <t>Secretario Administrativo</t>
  </si>
  <si>
    <t>Listas de chequeo a los certificados de libertad y tradición</t>
  </si>
  <si>
    <t>BS-RF2-C2</t>
  </si>
  <si>
    <t>El profesional a cargo verifica las áreas construidas de los bienes inmuebles a través de una visita anual y genera un informe de supervisión</t>
  </si>
  <si>
    <t>Profesional</t>
  </si>
  <si>
    <t>ANUAL</t>
  </si>
  <si>
    <t>Informe anual de supervisión</t>
  </si>
  <si>
    <t>ADQUISICIÓN DE BIENES Y SERVICIOS</t>
  </si>
  <si>
    <t>Administrativa</t>
  </si>
  <si>
    <t>Coordinador Grupo Administrativa</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</si>
  <si>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</si>
  <si>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</si>
  <si>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</si>
  <si>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BS-RF3-C1</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</si>
  <si>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</si>
  <si>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Técnico Administrativo</t>
  </si>
  <si>
    <t>TRÁMITE PARA EL PAGO DE IMPUESTO PREDIAL Y DE SERVICIOS PÚBLICOS DE LOS INMUEBLES DE PROPIEDAD DEL MINCIT. GR-PR-037</t>
  </si>
  <si>
    <t>Documento de anteproyecto</t>
  </si>
  <si>
    <t>JOHAN CAMARGO LESMES</t>
  </si>
  <si>
    <t>Se efectuó el seguimiento correspondiente a los pagos de impuestos solicitados. Ante las alcaldías competentes se gestionaron las solicitudes de paz y salvo y los estados de cuenta, con el propósito de verificar la inexistencia de saldos pendientes. De igual manera, se han remitido oficios cuando se han identificado novedades.</t>
  </si>
  <si>
    <t>Los controles implementados han permitido mantener la información de impuestos al día, así como avanzar en la elaboración del anteproyecto para la programación de recursos.</t>
  </si>
  <si>
    <t>Los controles han sido fortalecidos por parte de la entidad, en la medida en que están diseñados para garantizar que los impuestos se ajusten a la proyección establecida de acuerdo con las variables económicas. No obstante, se reconoce que existen situaciones externas que no son controlables y que pueden impactar el riesgo, las cuales escapan a nuestro ámbito de gestión.</t>
  </si>
  <si>
    <t>No se requiere modificación, dado que el control se encuentra operando correctamente.</t>
  </si>
  <si>
    <t>Ninguno</t>
  </si>
  <si>
    <t>De acuerdo con la información suministrada por la primera línea de defensa, se evidencia que los soportes no corresponde con lo establecido en la columna “Nombre del documento o medio de la evidencia”. La primera línea de defensa relaciono soportes de pago de impuestos, lo cual no concuerda con lo establecido.</t>
  </si>
  <si>
    <t>GESTIÓN DE TALENTO HUMANO</t>
  </si>
  <si>
    <t>Nomina</t>
  </si>
  <si>
    <t>Coordinador Grupo Talento Humano</t>
  </si>
  <si>
    <t>TH-RF1</t>
  </si>
  <si>
    <t>Posibilidad de efectos dañosos sobre recursos públicos por errores en la liquidación de la nómina</t>
  </si>
  <si>
    <t>omisión en la aplicación adecuada de novedades, falta de validación de soportes de novedades. y/o no aplicación de  requisitos de Ley</t>
  </si>
  <si>
    <t>Sanciones por parte de las entidades de control
Demandas por parte de los trabajadores
Pagos excesivos a algunos trabajadores y pagos insuficientes a otros
Pago de intereses moratorios a los trabajadores afectados
Daño a la imagen de la entidad</t>
  </si>
  <si>
    <t>TH-RF1-C1</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</si>
  <si>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</si>
  <si>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del Grupo Talento Humano - GTH</t>
  </si>
  <si>
    <t>AUTOMÁTICO</t>
  </si>
  <si>
    <t>Procedimiento TH-PR-020 Nómina (Actividad de descripción de actividades No. 7)</t>
  </si>
  <si>
    <t>Con Registro</t>
  </si>
  <si>
    <t xml:space="preserve"> reportes de registro de información (formato de pre-nómina revisado)</t>
  </si>
  <si>
    <t>LUZ JANNETH GARZON</t>
  </si>
  <si>
    <t>El profesional o técnico del equipo de nómina, al realizar la liquidación de la prenómina en el aplicativo, efectúa el cargue de las novedades recibidas y genera los reportes correspondientes, verificándolos y validándolos frente a sus soportes; este procedimiento asegura que las novedades queden registradas de manera completa y correcta, evitando inconsistencias en la liquidación y garantizando la confiabilidad del proceso de nómina.</t>
  </si>
  <si>
    <t>las actividades de verificación, validación y cruce de información entre prenómina, nómina y soportes de novedades se han realizado de manera oportuna y completa, lo que ha permitido detectar y corregir errores a tiempo, garantizar la exactitud de los registros y evitar la materialización del riesgo identificado.</t>
  </si>
  <si>
    <t>Han demostrado ser eficaces y suficientes para mitigar el riesgo identificado, al garantizar la detección oportuna de inconsistencias, la validación de la información registrada y la confiabilidad en el proceso de nómina.</t>
  </si>
  <si>
    <t>Se esta adelantando el proceso de actuaizacion de todos los riesgos de la Coordinacion en articulacion con la OAPS.</t>
  </si>
  <si>
    <t>N/A</t>
  </si>
  <si>
    <t>TH-RF1-C2</t>
  </si>
  <si>
    <t>Profesional y/o técnico del equipo de nómina valida la Prima Técnica para funcionarios que cambian el cargo, revisando que se esté aplicando correctamente el respectivo porcentaje cuando aplique para validar si en el nuevo cargo se le debe asignar o no</t>
  </si>
  <si>
    <t>Manual</t>
  </si>
  <si>
    <t>Procedimiento TH-PR-020 Nómina (Actividad de descripción de actividades No. 8)</t>
  </si>
  <si>
    <t>lista de chequeo TH-FM-078</t>
  </si>
  <si>
    <t>El profesional o técnico del equipo de nómina valida la Prima Técnica de los funcionarios que cambian de cargo mediante una lista de chequeo, revisando que se aplique correctamente el porcentaje correspondiente y confirmando si en el nuevo cargo procede o no su asignación; este procedimiento asegura la correcta aplicación de la normativa, evita errores en la liquidación y garantiza la confiabilidad del proceso.</t>
  </si>
  <si>
    <t>Se han aplicado de forma sistemática y oportuna las validaciones, verificaciones y cruces de información definidos para el proceso de nómina, lo que ha permitido identificar y corregir posibles inconsistencias antes de la generación definitiva de los pagos, asegurando la exactitud de los registros, la transparencia en la gestión y evitando la materialización del riesgo.</t>
  </si>
  <si>
    <t>El uso de la lista de chequeo por parte del profesional o técnico de nómina ha resultado eficaz para verificar la correcta aplicación del porcentaje correspondiente cuando un funcionario cambia de cargo, garantizando que solo se asigne cuando procede según la normativa; de esta forma se asegura la exactitud en la liquidación, la transparencia en el proceso y se evita la materialización del riesgo.</t>
  </si>
  <si>
    <t>TH-RF1-C3</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</si>
  <si>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</si>
  <si>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Procedimiento TH-PR-020 Nómina (Actividad de descripción de actividades No. 11)</t>
  </si>
  <si>
    <t>Resúmenes mensuales y listados del software de nómina</t>
  </si>
  <si>
    <t>El profesional o técnico del equipo de nómina genera los resúmenes mensuales por unidad ejecutora y los contrasta con los listados de deducciones y el Documento Instructivo de Pago – DIPS, validando que la información sea consistente y que las deducciones se apliquen de manera correcta; este procedimiento garantiza la exactitud de los registros, la confiabilidad del proceso y evita inconsistencias en la liquidación de la nómina.</t>
  </si>
  <si>
    <t>los resúmenes mensuales por unidad ejecutora han sido generados y verificados de manera sistemática frente a los listados de deducciones y el Documento Instructivo de Pago – DIPS, lo que ha permitido confirmar la consistencia de la información, asegurar la correcta aplicación de las deducciones y garantizar la confiabilidad del proceso de nómina.</t>
  </si>
  <si>
    <t>Es eficaz y suficiente para garantizar la consistencia entre los resúmenes mensuales por unidad ejecutora, los listados de deducciones y el Documento Instructivo de Pago – DIPS, asegurando la correcta aplicación de las deducciones en la nómina.</t>
  </si>
  <si>
    <t>MAPA DE RIESGOS</t>
  </si>
  <si>
    <t>Los riesgos identificados en la Matriz de Riesgos de Gestión y Fiscal se encuentran ubicados en el siguiente mapa:</t>
  </si>
  <si>
    <t>MAPAS DE CALOR</t>
  </si>
  <si>
    <r>
      <t xml:space="preserve">ZONAS DE </t>
    </r>
    <r>
      <rPr>
        <b/>
        <u/>
        <sz val="11"/>
        <color theme="1"/>
        <rFont val="Arial"/>
        <family val="2"/>
      </rPr>
      <t>RIESGO DE GESTIÓN Y FISCAL</t>
    </r>
  </si>
  <si>
    <t>Descriptor</t>
  </si>
  <si>
    <t>Nivel</t>
  </si>
  <si>
    <t>ZONA DE RIESGO</t>
  </si>
  <si>
    <t>Muy Alta</t>
  </si>
  <si>
    <t>Extremo</t>
  </si>
  <si>
    <t>Alta</t>
  </si>
  <si>
    <t xml:space="preserve">Alto </t>
  </si>
  <si>
    <t>Media</t>
  </si>
  <si>
    <t>FP-RF3</t>
  </si>
  <si>
    <t>FP-RF5
BS-RF1</t>
  </si>
  <si>
    <t>Moderado</t>
  </si>
  <si>
    <t>Baja</t>
  </si>
  <si>
    <t>BS-RF4</t>
  </si>
  <si>
    <t>FP-RF1
BS-RF3</t>
  </si>
  <si>
    <t>Bajo</t>
  </si>
  <si>
    <t>Muy Baja</t>
  </si>
  <si>
    <t>SG-RF1</t>
  </si>
  <si>
    <t>GR-RF1</t>
  </si>
  <si>
    <t>BS-RF2
TH-RF1</t>
  </si>
  <si>
    <t>Leve</t>
  </si>
  <si>
    <t>Menor</t>
  </si>
  <si>
    <t>Mayor</t>
  </si>
  <si>
    <t>Catastrófico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</si>
  <si>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</si>
  <si>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</si>
  <si>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</si>
  <si>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</si>
  <si>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</si>
  <si>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</si>
  <si>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</si>
  <si>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</si>
  <si>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</si>
  <si>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</si>
  <si>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</si>
  <si>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</si>
  <si>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</si>
  <si>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</si>
  <si>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</si>
  <si>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</si>
  <si>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</si>
  <si>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</si>
  <si>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</si>
  <si>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LEVE</t>
  </si>
  <si>
    <t>BAJO</t>
  </si>
  <si>
    <t>Asignado</t>
  </si>
  <si>
    <t>Adecuado</t>
  </si>
  <si>
    <t>Continua</t>
  </si>
  <si>
    <t>Prevenir</t>
  </si>
  <si>
    <t>Automático</t>
  </si>
  <si>
    <t>Documentado</t>
  </si>
  <si>
    <t>ACEPTAR EL RIESGO</t>
  </si>
  <si>
    <t>Fallas Tecnólogicas</t>
  </si>
  <si>
    <t>BAJA</t>
  </si>
  <si>
    <t>MENOR</t>
  </si>
  <si>
    <t>MODERADO</t>
  </si>
  <si>
    <t>No Asignado</t>
  </si>
  <si>
    <t>Inadecuado</t>
  </si>
  <si>
    <t>Aleatoria</t>
  </si>
  <si>
    <t>Detectar</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</si>
  <si>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</si>
  <si>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</si>
  <si>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</si>
  <si>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</si>
  <si>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</si>
  <si>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</si>
  <si>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</si>
  <si>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</si>
  <si>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</si>
  <si>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</si>
  <si>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</si>
  <si>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</si>
  <si>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</si>
  <si>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</si>
  <si>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</si>
  <si>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</si>
  <si>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</si>
  <si>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</si>
  <si>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</si>
  <si>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</si>
  <si>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</si>
  <si>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</si>
  <si>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</si>
  <si>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</si>
  <si>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</si>
  <si>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</si>
  <si>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</si>
  <si>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</si>
  <si>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</si>
  <si>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</si>
  <si>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</si>
  <si>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</si>
  <si>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</si>
  <si>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</si>
  <si>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</si>
  <si>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</si>
  <si>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</si>
  <si>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</si>
  <si>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</si>
  <si>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</si>
  <si>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</si>
  <si>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</si>
  <si>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</si>
  <si>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</si>
  <si>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</si>
  <si>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</si>
  <si>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</si>
  <si>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</si>
  <si>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</si>
  <si>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</si>
  <si>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</si>
  <si>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</si>
  <si>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</si>
  <si>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</si>
  <si>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</si>
  <si>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</si>
  <si>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</si>
  <si>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</si>
  <si>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</si>
  <si>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</si>
  <si>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</si>
  <si>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</si>
  <si>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</si>
  <si>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</si>
  <si>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</si>
  <si>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</si>
  <si>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</si>
  <si>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</si>
  <si>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</si>
  <si>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</si>
  <si>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</si>
  <si>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</si>
  <si>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</si>
  <si>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</si>
  <si>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</si>
  <si>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</si>
  <si>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</si>
  <si>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</si>
  <si>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</si>
  <si>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</si>
  <si>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</si>
  <si>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</si>
  <si>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</si>
  <si>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</si>
  <si>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</si>
  <si>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</si>
  <si>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</si>
  <si>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</si>
  <si>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</si>
  <si>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</si>
  <si>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</si>
  <si>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</si>
  <si>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</si>
  <si>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</si>
  <si>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</si>
  <si>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</si>
  <si>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</si>
  <si>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</si>
  <si>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</si>
  <si>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</si>
  <si>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</si>
  <si>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</si>
  <si>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</si>
  <si>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</si>
  <si>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</si>
  <si>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</si>
  <si>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</si>
  <si>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</si>
  <si>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</si>
  <si>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</si>
  <si>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</si>
  <si>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</si>
  <si>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</si>
  <si>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</si>
  <si>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</si>
  <si>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</si>
  <si>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</si>
  <si>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</si>
  <si>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</si>
  <si>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</si>
  <si>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</si>
  <si>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</si>
  <si>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</si>
  <si>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</si>
  <si>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</si>
  <si>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</si>
  <si>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</si>
  <si>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</si>
  <si>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</si>
  <si>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</si>
  <si>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</si>
  <si>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</si>
  <si>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</si>
  <si>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</si>
  <si>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</si>
  <si>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</si>
  <si>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</si>
  <si>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</si>
  <si>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</si>
  <si>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</si>
  <si>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</si>
  <si>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</si>
  <si>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</si>
  <si>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</si>
  <si>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</si>
  <si>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</si>
  <si>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</si>
  <si>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</si>
  <si>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</si>
  <si>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</si>
  <si>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</si>
  <si>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</si>
  <si>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</si>
  <si>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</si>
  <si>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</si>
  <si>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</si>
  <si>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</si>
  <si>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</si>
  <si>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</si>
  <si>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</si>
  <si>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</si>
  <si>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</si>
  <si>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</si>
  <si>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</si>
  <si>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</si>
  <si>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</si>
  <si>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</si>
  <si>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</si>
  <si>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</si>
  <si>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</si>
  <si>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</si>
  <si>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</si>
  <si>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</si>
  <si>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</si>
  <si>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</si>
  <si>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</si>
  <si>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</si>
  <si>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</si>
  <si>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</si>
  <si>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</si>
  <si>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</si>
  <si>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</si>
  <si>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</si>
  <si>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</si>
  <si>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</si>
  <si>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</si>
  <si>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</si>
  <si>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</si>
  <si>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</si>
  <si>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</si>
  <si>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</si>
  <si>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</si>
  <si>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</si>
  <si>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</si>
  <si>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</si>
  <si>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</si>
  <si>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</si>
  <si>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</si>
  <si>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</si>
  <si>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</si>
  <si>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</si>
  <si>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</si>
  <si>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</si>
  <si>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</si>
  <si>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</si>
  <si>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</si>
  <si>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</si>
  <si>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</si>
  <si>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</si>
  <si>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</si>
  <si>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</si>
  <si>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</si>
  <si>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</si>
  <si>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</si>
  <si>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</si>
  <si>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</si>
  <si>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</si>
  <si>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</si>
  <si>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</si>
  <si>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</si>
  <si>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</si>
  <si>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</si>
  <si>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</si>
  <si>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</si>
  <si>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</si>
  <si>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</si>
  <si>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</si>
  <si>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</si>
  <si>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</si>
  <si>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</si>
  <si>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</si>
  <si>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</si>
  <si>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</si>
  <si>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</si>
  <si>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</si>
  <si>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</si>
  <si>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</si>
  <si>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</si>
  <si>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</si>
  <si>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</si>
  <si>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</si>
  <si>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</si>
  <si>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</si>
  <si>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La primera línea de defensa, no efectuó reporte al seguimiento del riesgo fiscal para el segundo cuatrimestre de la vigencia.
</t>
    </r>
    <r>
      <rPr>
        <i/>
        <u/>
        <sz val="11"/>
        <color rgb="FF000000"/>
        <rFont val="Arial"/>
      </rPr>
      <t>Se insta a la tercera línea a aplicar los mecanismos correspondientes para verificar la efectividad de los controles, ante una posible materialización del riesgo.</t>
    </r>
  </si>
  <si>
    <r>
      <t xml:space="preserve">La primera línea de defensa, no efectuó reporte al seguimiento del riesgo fiscal para el segundo cuatrimestre de la vigencia.
</t>
    </r>
    <r>
      <rPr>
        <i/>
        <u/>
        <sz val="11"/>
        <color rgb="FF000000"/>
        <rFont val="Arial"/>
      </rPr>
      <t>Se insta a la tercera línea a aplicar las acciones correspondientes para verificar la efectividad de los controles, ante una posible materialización del riesgo.</t>
    </r>
  </si>
  <si>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Es importante resaltar para el caso del formato listas de chequeo, aunque el archivo se encuentra nombrado con el mes al que corresponde, al interior del formato la información de la fecha no está alineada al mes que hace refencia.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</si>
</sst>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u/>
      <sz val="11"/>
      <color rgb="FF000000"/>
      <name val="Arial"/>
      <family val="2"/>
    </font>
    <font>
      <b/>
      <sz val="11"/>
      <color indexed="8"/>
      <name val="Arial"/>
      <family val="2"/>
    </font>
    <font>
      <sz val="11"/>
      <color indexed="8"/>
      <name val="Arial"/>
      <family val="2"/>
    </font>
    <font>
      <sz val="11"/>
      <color rgb="FF000000"/>
      <name val="Arial"/>
    </font>
    <font>
      <i/>
      <u/>
      <sz val="11"/>
      <color rgb="FF000000"/>
      <name val="Arial"/>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s>
  <cellStyleXfs count="7">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cellStyleXfs>
  <cellXfs count="489">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40" xfId="0" applyFont="1" applyFill="1" applyBorder="1" applyAlignment="1">
      <alignment horizontal="justify" vertical="center" wrapText="1"/>
    </xf>
    <xf numFmtId="0" fontId="7" fillId="13" borderId="3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5"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12"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6" borderId="50"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12" borderId="51" xfId="0" applyFont="1" applyFill="1" applyBorder="1" applyAlignment="1">
      <alignment horizontal="center" vertical="center" wrapText="1"/>
    </xf>
    <xf numFmtId="0" fontId="22" fillId="0" borderId="17"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6"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20" borderId="12" xfId="0" applyFont="1" applyFill="1" applyBorder="1" applyAlignment="1">
      <alignment horizontal="center" vertical="center" wrapText="1"/>
    </xf>
    <xf numFmtId="0" fontId="13" fillId="20"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1"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7" fillId="0" borderId="58"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9" xfId="0" applyBorder="1"/>
    <xf numFmtId="0" fontId="7" fillId="0" borderId="60" xfId="0" applyFont="1" applyBorder="1" applyAlignment="1">
      <alignment horizontal="center" vertical="center" wrapText="1"/>
    </xf>
    <xf numFmtId="0" fontId="6" fillId="0" borderId="61" xfId="0" applyFont="1" applyBorder="1" applyAlignment="1">
      <alignment horizontal="justify" vertical="center" wrapText="1"/>
    </xf>
    <xf numFmtId="0" fontId="0" fillId="0" borderId="62" xfId="0" applyBorder="1"/>
    <xf numFmtId="0" fontId="12" fillId="22" borderId="16" xfId="0" applyFont="1" applyFill="1" applyBorder="1" applyAlignment="1">
      <alignment horizontal="center" vertical="center" wrapText="1"/>
    </xf>
    <xf numFmtId="0" fontId="20" fillId="22" borderId="12"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2" fillId="0" borderId="17" xfId="0" applyFont="1" applyBorder="1" applyAlignment="1">
      <alignment horizontal="center" vertical="center" wrapText="1"/>
    </xf>
    <xf numFmtId="9" fontId="14" fillId="0" borderId="17" xfId="0" applyNumberFormat="1" applyFont="1" applyBorder="1" applyAlignment="1">
      <alignment horizontal="center" vertical="center" wrapText="1"/>
    </xf>
    <xf numFmtId="9" fontId="22" fillId="0" borderId="17" xfId="0" applyNumberFormat="1" applyFont="1" applyBorder="1" applyAlignment="1">
      <alignment horizontal="center" vertical="center" wrapText="1"/>
    </xf>
    <xf numFmtId="0" fontId="13" fillId="20" borderId="16" xfId="0" applyFont="1" applyFill="1" applyBorder="1" applyAlignment="1">
      <alignment horizontal="center" vertical="center" wrapText="1"/>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27" fillId="0" borderId="0" xfId="0" applyFont="1" applyAlignment="1">
      <alignment horizontal="center" vertical="center"/>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27" fillId="3" borderId="1" xfId="0" applyFont="1" applyFill="1" applyBorder="1" applyAlignment="1" applyProtection="1">
      <alignment vertical="center" wrapText="1"/>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0" fillId="0" borderId="1" xfId="0" applyFont="1" applyBorder="1" applyAlignment="1">
      <alignment horizontal="left" vertical="center" wrapText="1"/>
    </xf>
    <xf numFmtId="0" fontId="27" fillId="0" borderId="1" xfId="0" applyFont="1" applyBorder="1" applyAlignment="1">
      <alignment horizontal="center" vertical="center" wrapText="1"/>
    </xf>
    <xf numFmtId="9" fontId="6" fillId="0" borderId="2" xfId="0" applyNumberFormat="1" applyFont="1" applyBorder="1" applyAlignment="1">
      <alignment horizontal="center" vertical="center"/>
    </xf>
    <xf numFmtId="0" fontId="6" fillId="3" borderId="1" xfId="0" applyFont="1" applyFill="1" applyBorder="1" applyAlignment="1">
      <alignment vertical="center" wrapText="1"/>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3" borderId="1" xfId="0" applyFont="1" applyFill="1" applyBorder="1" applyAlignment="1">
      <alignment horizontal="left" vertical="center" wrapText="1"/>
    </xf>
    <xf numFmtId="0" fontId="42"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wrapText="1"/>
    </xf>
    <xf numFmtId="0" fontId="42" fillId="0" borderId="1" xfId="0" applyFont="1" applyBorder="1" applyAlignment="1" applyProtection="1">
      <alignment vertical="center" wrapText="1"/>
      <protection locked="0"/>
    </xf>
    <xf numFmtId="0" fontId="42"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0" fontId="27" fillId="0" borderId="0" xfId="0" applyFont="1"/>
    <xf numFmtId="0" fontId="27" fillId="0" borderId="0" xfId="0" applyFont="1" applyAlignment="1">
      <alignment horizontal="center"/>
    </xf>
    <xf numFmtId="14" fontId="27" fillId="0" borderId="1" xfId="0" applyNumberFormat="1" applyFont="1" applyBorder="1" applyAlignment="1">
      <alignment horizontal="center" vertical="center" wrapText="1"/>
    </xf>
    <xf numFmtId="9" fontId="27" fillId="0" borderId="3" xfId="2" applyFont="1" applyFill="1" applyBorder="1" applyAlignment="1" applyProtection="1">
      <alignment horizontal="center" vertical="center" wrapText="1"/>
      <protection locked="0"/>
    </xf>
    <xf numFmtId="0" fontId="7" fillId="7" borderId="45"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12" borderId="52"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44" fillId="0" borderId="0" xfId="0" applyFont="1"/>
    <xf numFmtId="0" fontId="15" fillId="13" borderId="30" xfId="0" applyFont="1" applyFill="1" applyBorder="1" applyAlignment="1">
      <alignment horizontal="center" vertical="center" wrapText="1"/>
    </xf>
    <xf numFmtId="0" fontId="15" fillId="13" borderId="29" xfId="0" applyFont="1" applyFill="1" applyBorder="1" applyAlignment="1">
      <alignment horizontal="center" vertical="center" wrapText="1"/>
    </xf>
    <xf numFmtId="0" fontId="15" fillId="13" borderId="33" xfId="0" applyFont="1" applyFill="1" applyBorder="1" applyAlignment="1">
      <alignment horizontal="center" vertical="center" wrapText="1"/>
    </xf>
    <xf numFmtId="9" fontId="15" fillId="13" borderId="31"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29"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3" borderId="1" xfId="0" applyFont="1" applyFill="1" applyBorder="1" applyAlignment="1">
      <alignment horizontal="justify" vertical="center"/>
    </xf>
    <xf numFmtId="0" fontId="40"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164" fontId="27" fillId="0" borderId="0" xfId="0" applyNumberFormat="1" applyFont="1" applyAlignment="1">
      <alignment horizontal="center" vertical="center"/>
    </xf>
    <xf numFmtId="14" fontId="27" fillId="3" borderId="1" xfId="0" applyNumberFormat="1" applyFont="1" applyFill="1" applyBorder="1" applyAlignment="1" applyProtection="1">
      <alignment horizontal="center" vertical="center"/>
      <protection locked="0"/>
    </xf>
    <xf numFmtId="164" fontId="27" fillId="0" borderId="1" xfId="0" applyNumberFormat="1" applyFont="1" applyBorder="1" applyAlignment="1">
      <alignment horizontal="center" vertical="center"/>
    </xf>
    <xf numFmtId="164" fontId="27" fillId="0" borderId="1" xfId="0" applyNumberFormat="1" applyFont="1" applyBorder="1" applyAlignment="1" applyProtection="1">
      <alignment horizontal="center" vertical="center" wrapText="1"/>
      <protection locked="0"/>
    </xf>
    <xf numFmtId="164" fontId="27" fillId="3" borderId="1" xfId="0" applyNumberFormat="1" applyFont="1" applyFill="1" applyBorder="1" applyAlignment="1" applyProtection="1">
      <alignment horizontal="center" vertical="center" wrapText="1"/>
      <protection locked="0"/>
    </xf>
    <xf numFmtId="164" fontId="27" fillId="0" borderId="1" xfId="0" applyNumberFormat="1" applyFont="1" applyBorder="1" applyAlignment="1">
      <alignment horizontal="center" vertical="center" wrapText="1"/>
    </xf>
    <xf numFmtId="0" fontId="27" fillId="0" borderId="0" xfId="0" applyFont="1" applyAlignment="1">
      <alignment vertical="center"/>
    </xf>
    <xf numFmtId="0" fontId="11" fillId="3" borderId="1" xfId="0" applyFont="1" applyFill="1" applyBorder="1" applyAlignment="1" applyProtection="1">
      <alignment horizontal="center" vertical="center"/>
      <protection locked="0"/>
    </xf>
    <xf numFmtId="0" fontId="27" fillId="3" borderId="1" xfId="0" applyFont="1" applyFill="1" applyBorder="1" applyAlignment="1">
      <alignment horizontal="center" vertical="center"/>
    </xf>
    <xf numFmtId="0" fontId="41" fillId="0" borderId="1" xfId="0" applyFont="1" applyBorder="1" applyAlignment="1" applyProtection="1">
      <alignment horizontal="center" vertical="center"/>
      <protection locked="0"/>
    </xf>
    <xf numFmtId="0" fontId="27" fillId="24" borderId="1" xfId="0" applyFont="1" applyFill="1" applyBorder="1" applyAlignment="1">
      <alignment horizontal="center" vertical="center"/>
    </xf>
    <xf numFmtId="9" fontId="6" fillId="0" borderId="0" xfId="2" applyFont="1" applyFill="1" applyAlignment="1">
      <alignment horizontal="center" vertical="center"/>
    </xf>
    <xf numFmtId="0" fontId="6" fillId="0" borderId="0" xfId="0" applyFont="1" applyAlignment="1">
      <alignment horizontal="center" vertical="center" wrapText="1"/>
    </xf>
    <xf numFmtId="0" fontId="27" fillId="14" borderId="63" xfId="0" applyFont="1" applyFill="1" applyBorder="1" applyAlignment="1">
      <alignment horizontal="center" vertical="center" wrapText="1"/>
    </xf>
    <xf numFmtId="0" fontId="27" fillId="14" borderId="3" xfId="0" applyFont="1" applyFill="1" applyBorder="1" applyAlignment="1">
      <alignment horizontal="center" vertical="center" wrapText="1"/>
    </xf>
    <xf numFmtId="2" fontId="27" fillId="0" borderId="0" xfId="0" applyNumberFormat="1" applyFont="1" applyAlignment="1">
      <alignment horizontal="center" vertical="center"/>
    </xf>
    <xf numFmtId="0" fontId="6" fillId="3" borderId="4" xfId="0" applyFont="1" applyFill="1" applyBorder="1" applyAlignment="1">
      <alignment horizontal="center" vertical="center"/>
    </xf>
    <xf numFmtId="9" fontId="27" fillId="0" borderId="6" xfId="0" applyNumberFormat="1" applyFont="1" applyBorder="1" applyAlignment="1">
      <alignment horizontal="center" vertical="center" wrapText="1"/>
    </xf>
    <xf numFmtId="9" fontId="27" fillId="0" borderId="66" xfId="0" applyNumberFormat="1" applyFont="1" applyBorder="1" applyAlignment="1">
      <alignment horizontal="center" vertical="center" wrapText="1"/>
    </xf>
    <xf numFmtId="0" fontId="7" fillId="0" borderId="0" xfId="0" applyFont="1" applyAlignment="1">
      <alignment horizontal="center" vertical="center"/>
    </xf>
    <xf numFmtId="0" fontId="27" fillId="0" borderId="6" xfId="0" applyFont="1" applyBorder="1" applyAlignment="1">
      <alignment horizontal="justify" vertical="center" wrapText="1"/>
    </xf>
    <xf numFmtId="0" fontId="27" fillId="0" borderId="6" xfId="0" applyFont="1" applyBorder="1" applyAlignment="1">
      <alignment horizontal="justify" vertical="center"/>
    </xf>
    <xf numFmtId="0" fontId="27" fillId="0" borderId="66" xfId="0" applyFont="1" applyBorder="1" applyAlignment="1">
      <alignment horizontal="justify" vertical="center"/>
    </xf>
    <xf numFmtId="0" fontId="27" fillId="0" borderId="66" xfId="0" applyFont="1" applyBorder="1" applyAlignment="1">
      <alignment horizontal="justify" vertical="center" wrapText="1"/>
    </xf>
    <xf numFmtId="0" fontId="47" fillId="0" borderId="0" xfId="0" applyFont="1" applyAlignment="1">
      <alignment horizontal="left" vertical="center" wrapText="1"/>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8" fillId="0" borderId="0" xfId="0" applyFont="1" applyAlignment="1" applyProtection="1">
      <alignment horizontal="left" vertical="center"/>
      <protection locked="0"/>
    </xf>
    <xf numFmtId="0" fontId="48"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9" fontId="48" fillId="0" borderId="0" xfId="2" applyFont="1" applyFill="1" applyBorder="1" applyAlignment="1" applyProtection="1">
      <alignment horizontal="center" vertical="center"/>
      <protection locked="0"/>
    </xf>
    <xf numFmtId="0" fontId="27" fillId="0" borderId="68" xfId="0" applyFont="1" applyBorder="1" applyAlignment="1">
      <alignment horizontal="center" vertical="center" wrapText="1"/>
    </xf>
    <xf numFmtId="0" fontId="27" fillId="0" borderId="4"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6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27" fillId="0" borderId="4" xfId="0" applyFont="1" applyBorder="1" applyAlignment="1">
      <alignment horizontal="center" vertical="center"/>
    </xf>
    <xf numFmtId="0" fontId="6" fillId="0" borderId="2" xfId="0" applyFont="1" applyBorder="1" applyAlignment="1">
      <alignment vertical="center" wrapText="1"/>
    </xf>
    <xf numFmtId="0" fontId="35" fillId="0" borderId="65" xfId="5" applyBorder="1" applyAlignment="1">
      <alignment horizontal="center" vertical="center"/>
    </xf>
    <xf numFmtId="0" fontId="27" fillId="24" borderId="6" xfId="0" applyFont="1" applyFill="1" applyBorder="1" applyAlignment="1">
      <alignment horizontal="center" vertical="center"/>
    </xf>
    <xf numFmtId="0" fontId="27" fillId="0" borderId="6" xfId="0" applyFont="1" applyBorder="1" applyAlignment="1">
      <alignment horizontal="center" vertical="center" wrapText="1"/>
    </xf>
    <xf numFmtId="0" fontId="6" fillId="0" borderId="1" xfId="0" applyFont="1" applyBorder="1" applyAlignment="1">
      <alignment horizontal="center"/>
    </xf>
    <xf numFmtId="0" fontId="48" fillId="0" borderId="0" xfId="0" applyFont="1" applyAlignment="1" applyProtection="1">
      <alignment horizontal="justify" vertical="center"/>
      <protection locked="0"/>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0" fontId="7" fillId="0" borderId="1"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11" fillId="0" borderId="63" xfId="0" applyFont="1" applyBorder="1" applyAlignment="1">
      <alignment horizontal="center" vertical="center" wrapText="1"/>
    </xf>
    <xf numFmtId="0" fontId="27" fillId="0" borderId="63" xfId="0" applyFont="1" applyBorder="1" applyAlignment="1" applyProtection="1">
      <alignment horizontal="center" vertical="center" wrapText="1"/>
      <protection locked="0"/>
    </xf>
    <xf numFmtId="14" fontId="27" fillId="0" borderId="2" xfId="0" applyNumberFormat="1" applyFont="1" applyBorder="1" applyAlignment="1">
      <alignment horizontal="center" vertical="center"/>
    </xf>
    <xf numFmtId="14" fontId="27" fillId="0" borderId="63" xfId="0" applyNumberFormat="1" applyFont="1" applyBorder="1" applyAlignment="1">
      <alignment horizontal="center" vertical="center"/>
    </xf>
    <xf numFmtId="14" fontId="27" fillId="0" borderId="3" xfId="0" applyNumberFormat="1" applyFont="1" applyBorder="1" applyAlignment="1">
      <alignment horizontal="center" vertical="center"/>
    </xf>
    <xf numFmtId="0" fontId="27" fillId="24" borderId="2" xfId="0" applyFont="1" applyFill="1" applyBorder="1" applyAlignment="1">
      <alignment horizontal="center" vertical="center" wrapText="1"/>
    </xf>
    <xf numFmtId="0" fontId="27" fillId="24" borderId="63" xfId="0" applyFont="1" applyFill="1" applyBorder="1" applyAlignment="1">
      <alignment horizontal="center" vertical="center" wrapText="1"/>
    </xf>
    <xf numFmtId="0" fontId="27" fillId="24" borderId="3" xfId="0" applyFont="1" applyFill="1" applyBorder="1" applyAlignment="1">
      <alignment horizontal="center" vertical="center" wrapText="1"/>
    </xf>
    <xf numFmtId="0" fontId="27" fillId="0" borderId="2" xfId="0" applyFont="1" applyBorder="1" applyAlignment="1">
      <alignment horizontal="center" vertical="center"/>
    </xf>
    <xf numFmtId="0" fontId="27" fillId="0" borderId="63" xfId="0" applyFont="1" applyBorder="1" applyAlignment="1">
      <alignment horizontal="center" vertical="center"/>
    </xf>
    <xf numFmtId="0" fontId="27" fillId="0" borderId="3" xfId="0" applyFont="1" applyBorder="1" applyAlignment="1">
      <alignment horizontal="center" vertical="center"/>
    </xf>
    <xf numFmtId="0" fontId="27" fillId="3" borderId="1" xfId="0" applyFont="1" applyFill="1" applyBorder="1" applyAlignment="1" applyProtection="1">
      <alignment horizontal="center" vertical="center" wrapText="1"/>
      <protection locked="0"/>
    </xf>
    <xf numFmtId="0" fontId="6" fillId="0" borderId="63" xfId="0" applyFont="1" applyBorder="1" applyAlignment="1">
      <alignment horizontal="center" vertical="center"/>
    </xf>
    <xf numFmtId="0" fontId="27" fillId="3" borderId="2" xfId="0" applyFont="1" applyFill="1" applyBorder="1" applyAlignment="1" applyProtection="1">
      <alignment horizontal="justify" vertical="center" wrapText="1"/>
      <protection locked="0"/>
    </xf>
    <xf numFmtId="0" fontId="27" fillId="3" borderId="63"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3" borderId="2"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3" xfId="0" applyFont="1" applyFill="1" applyBorder="1" applyAlignment="1" applyProtection="1">
      <alignment horizontal="center" vertical="center" wrapText="1"/>
      <protection locked="0"/>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7" fillId="19" borderId="1" xfId="0" applyFont="1" applyFill="1" applyBorder="1" applyAlignment="1">
      <alignment horizontal="center" vertical="center" wrapText="1"/>
    </xf>
    <xf numFmtId="0" fontId="43"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3"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1" fillId="14" borderId="67" xfId="0" applyFont="1" applyFill="1" applyBorder="1" applyAlignment="1">
      <alignment horizontal="center" vertical="center" wrapText="1"/>
    </xf>
    <xf numFmtId="0" fontId="11" fillId="14" borderId="6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3"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11" fillId="18" borderId="2" xfId="0" applyFont="1" applyFill="1" applyBorder="1" applyAlignment="1">
      <alignment horizontal="center" vertical="center" wrapText="1"/>
    </xf>
    <xf numFmtId="0" fontId="11" fillId="18" borderId="63"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4"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6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3"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63"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3" xfId="0" applyFont="1" applyFill="1" applyBorder="1" applyAlignment="1">
      <alignment horizontal="center" vertical="center" wrapText="1"/>
    </xf>
    <xf numFmtId="9" fontId="11" fillId="16" borderId="2" xfId="2" applyFont="1" applyFill="1" applyBorder="1" applyAlignment="1">
      <alignment horizontal="center" vertical="center" wrapText="1"/>
    </xf>
    <xf numFmtId="9" fontId="11" fillId="16" borderId="63" xfId="2"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63" xfId="0" applyFont="1" applyFill="1" applyBorder="1" applyAlignment="1">
      <alignment horizontal="center" vertical="center" wrapText="1"/>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5" fillId="13" borderId="33"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45"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4"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20" borderId="10"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16" fillId="11" borderId="16"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1"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5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59" xfId="0" applyFont="1" applyBorder="1" applyAlignment="1">
      <alignment horizontal="center" vertical="center" wrapText="1"/>
    </xf>
    <xf numFmtId="0" fontId="18" fillId="11" borderId="16" xfId="0" applyFont="1" applyFill="1" applyBorder="1" applyAlignment="1">
      <alignment horizontal="center" vertical="center" wrapText="1"/>
    </xf>
    <xf numFmtId="0" fontId="27"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33" fillId="0" borderId="22" xfId="0" applyFont="1" applyBorder="1" applyAlignment="1">
      <alignment vertical="center" wrapText="1"/>
    </xf>
    <xf numFmtId="0" fontId="33" fillId="0" borderId="54" xfId="0" applyFont="1" applyBorder="1" applyAlignment="1">
      <alignment vertical="center" wrapText="1"/>
    </xf>
    <xf numFmtId="0" fontId="33"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20" fillId="0" borderId="21" xfId="0" applyFont="1" applyBorder="1" applyAlignment="1">
      <alignment vertical="center" wrapText="1"/>
    </xf>
    <xf numFmtId="0" fontId="20" fillId="0" borderId="19" xfId="0" applyFont="1" applyBorder="1" applyAlignment="1">
      <alignment vertical="center" wrapText="1"/>
    </xf>
    <xf numFmtId="0" fontId="20" fillId="0" borderId="23" xfId="0" applyFont="1" applyBorder="1" applyAlignment="1">
      <alignment vertical="center" wrapText="1"/>
    </xf>
    <xf numFmtId="0" fontId="20" fillId="0" borderId="18" xfId="0" applyFont="1" applyBorder="1" applyAlignment="1">
      <alignment vertical="center" wrapText="1"/>
    </xf>
    <xf numFmtId="0" fontId="20" fillId="0" borderId="0" xfId="0" applyFont="1" applyAlignment="1">
      <alignment vertical="center" wrapText="1"/>
    </xf>
    <xf numFmtId="0" fontId="20" fillId="0" borderId="20" xfId="0" applyFont="1" applyBorder="1" applyAlignment="1">
      <alignment vertical="center" wrapText="1"/>
    </xf>
    <xf numFmtId="0" fontId="12" fillId="0" borderId="13" xfId="0" applyFont="1" applyBorder="1" applyAlignment="1">
      <alignment horizontal="left" vertical="center" wrapText="1" indent="2"/>
    </xf>
    <xf numFmtId="0" fontId="12"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2" fillId="0" borderId="14" xfId="0" applyFont="1" applyBorder="1" applyAlignment="1">
      <alignment horizontal="left" vertical="center" wrapText="1" indent="2"/>
    </xf>
    <xf numFmtId="0" fontId="8" fillId="4" borderId="16"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4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12" fillId="20" borderId="16" xfId="0"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64" fontId="27" fillId="3" borderId="2" xfId="0" applyNumberFormat="1" applyFont="1" applyFill="1" applyBorder="1" applyAlignment="1" applyProtection="1">
      <alignment horizontal="center" vertical="center"/>
      <protection locked="0"/>
    </xf>
    <xf numFmtId="164" fontId="27" fillId="3" borderId="3" xfId="0" applyNumberFormat="1" applyFont="1" applyFill="1" applyBorder="1" applyAlignment="1" applyProtection="1">
      <alignment horizontal="center" vertical="center"/>
      <protection locked="0"/>
    </xf>
    <xf numFmtId="14" fontId="27" fillId="24" borderId="2" xfId="0" applyNumberFormat="1" applyFont="1" applyFill="1" applyBorder="1" applyAlignment="1">
      <alignment horizontal="center" vertical="center"/>
    </xf>
    <xf numFmtId="14" fontId="27" fillId="24" borderId="3" xfId="0" applyNumberFormat="1" applyFont="1" applyFill="1" applyBorder="1" applyAlignment="1">
      <alignment horizontal="center" vertical="center"/>
    </xf>
    <xf numFmtId="0" fontId="6"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27" fillId="0" borderId="1" xfId="0" applyFont="1" applyBorder="1" applyAlignment="1">
      <alignment horizontal="justify" vertical="center" wrapText="1"/>
    </xf>
  </cellXfs>
  <cellStyles count="7">
    <cellStyle name="Hipervínculo" xfId="3" builtinId="8"/>
    <cellStyle name="Hyperlink" xfId="5" xr:uid="{00000000-000B-0000-0000-000008000000}"/>
    <cellStyle name="Millares [0] 2" xfId="4" xr:uid="{8F9A2EF2-6F74-4BB9-9CC3-462B1B948613}"/>
    <cellStyle name="Millares [0] 2 2" xfId="6" xr:uid="{137AF2F0-EB55-49EE-B6FF-FAD2BA0D6392}"/>
    <cellStyle name="Normal" xfId="0" builtinId="0"/>
    <cellStyle name="Normal 2" xfId="1" xr:uid="{00000000-0005-0000-0000-000001000000}"/>
    <cellStyle name="Porcentaje" xfId="2" builtinId="5"/>
  </cellStyles>
  <dxfs count="1626">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1" defaultTableStyle="TableStyleMedium2" defaultPivotStyle="PivotStyleLight16">
    <tableStyle name="Invisible" pivot="0" table="0" count="0" xr9:uid="{47493F42-754B-4B39-89BD-24CFCE405C07}"/>
  </tableStyles>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142</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142</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18</xdr:row>
      <xdr:rowOff>0</xdr:rowOff>
    </xdr:from>
    <xdr:to>
      <xdr:col>9</xdr:col>
      <xdr:colOff>0</xdr:colOff>
      <xdr:row>18</xdr:row>
      <xdr:rowOff>1071485</xdr:rowOff>
    </xdr:to>
    <xdr:sp macro="" textlink="">
      <xdr:nvSpPr>
        <xdr:cNvPr id="6" name="Text Box 214">
          <a:extLst>
            <a:ext uri="{FF2B5EF4-FFF2-40B4-BE49-F238E27FC236}">
              <a16:creationId xmlns:a16="http://schemas.microsoft.com/office/drawing/2014/main" id="{BC2546FA-6AC4-4D6B-B9F3-6B89183C2E2A}"/>
            </a:ext>
            <a:ext uri="{147F2762-F138-4A5C-976F-8EAC2B608ADB}">
              <a16:predDERef xmlns:a16="http://schemas.microsoft.com/office/drawing/2014/main" pred="{A4137583-E483-49C8-98F4-DDA7FDD1FDB7}"/>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1071485</xdr:rowOff>
    </xdr:to>
    <xdr:sp macro="" textlink="">
      <xdr:nvSpPr>
        <xdr:cNvPr id="7" name="Text Box 215">
          <a:extLst>
            <a:ext uri="{FF2B5EF4-FFF2-40B4-BE49-F238E27FC236}">
              <a16:creationId xmlns:a16="http://schemas.microsoft.com/office/drawing/2014/main" id="{268F5994-F429-4F47-98B5-E9E2FF45FB09}"/>
            </a:ext>
            <a:ext uri="{147F2762-F138-4A5C-976F-8EAC2B608ADB}">
              <a16:predDERef xmlns:a16="http://schemas.microsoft.com/office/drawing/2014/main" pre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793551</xdr:rowOff>
    </xdr:to>
    <xdr:sp macro="" textlink="">
      <xdr:nvSpPr>
        <xdr:cNvPr id="8" name="Text Box 214">
          <a:extLst>
            <a:ext uri="{FF2B5EF4-FFF2-40B4-BE49-F238E27FC236}">
              <a16:creationId xmlns:a16="http://schemas.microsoft.com/office/drawing/2014/main" id="{7FCB4A5F-1F6A-46A0-8AE2-C95BF27AFA18}"/>
            </a:ext>
            <a:ext uri="{147F2762-F138-4A5C-976F-8EAC2B608ADB}">
              <a16:predDERef xmlns:a16="http://schemas.microsoft.com/office/drawing/2014/main" pred="{268F5994-F429-4F47-98B5-E9E2FF45FB0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793551</xdr:rowOff>
    </xdr:to>
    <xdr:sp macro="" textlink="">
      <xdr:nvSpPr>
        <xdr:cNvPr id="9" name="Text Box 215">
          <a:extLst>
            <a:ext uri="{FF2B5EF4-FFF2-40B4-BE49-F238E27FC236}">
              <a16:creationId xmlns:a16="http://schemas.microsoft.com/office/drawing/2014/main" id="{32A518E0-0A3E-44AC-8068-4736AE216449}"/>
            </a:ext>
            <a:ext uri="{147F2762-F138-4A5C-976F-8EAC2B608ADB}">
              <a16:predDERef xmlns:a16="http://schemas.microsoft.com/office/drawing/2014/main" pre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269875</xdr:colOff>
      <xdr:row>0</xdr:row>
      <xdr:rowOff>63500</xdr:rowOff>
    </xdr:from>
    <xdr:to>
      <xdr:col>2</xdr:col>
      <xdr:colOff>1272178</xdr:colOff>
      <xdr:row>0</xdr:row>
      <xdr:rowOff>1603374</xdr:rowOff>
    </xdr:to>
    <xdr:pic>
      <xdr:nvPicPr>
        <xdr:cNvPr id="3" name="Imagen 2" descr="Logo MinCIT_Mesa de trabajo 1">
          <a:extLst>
            <a:ext uri="{FF2B5EF4-FFF2-40B4-BE49-F238E27FC236}">
              <a16:creationId xmlns:a16="http://schemas.microsoft.com/office/drawing/2014/main" id="{8045CCD0-90D1-4A40-8EBF-08C703E3C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875" y="63500"/>
          <a:ext cx="4209053" cy="153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ncitco-my.sharepoint.com/:f:/g/personal/jchaparro_mincit_gov_co/EovPaWvRaJNKmVd0RxRhBmMBE8WnrxgNjA1NKNirXZegdg?e=jVnsUg" TargetMode="External"/><Relationship Id="rId13" Type="http://schemas.openxmlformats.org/officeDocument/2006/relationships/hyperlink" Target="https://mincitco-my.sharepoint.com/:f:/g/personal/jchaparro_mincit_gov_co/EryWUGVNmktPrNfgkAVe7xABlGbnSk7eOxml9vuE5HpwvQ?e=G41wjJ" TargetMode="External"/><Relationship Id="rId18" Type="http://schemas.openxmlformats.org/officeDocument/2006/relationships/comments" Target="../comments1.xml"/><Relationship Id="rId3" Type="http://schemas.openxmlformats.org/officeDocument/2006/relationships/hyperlink" Target="https://mincitco-my.sharepoint.com/:f:/g/personal/jchaparro_mincit_gov_co/EsyVC91IoQFMv2TYF7h2hfgBFl9JW00iA1V85PvqNh8bIg?e=cIIGSi" TargetMode="External"/><Relationship Id="rId7" Type="http://schemas.openxmlformats.org/officeDocument/2006/relationships/hyperlink" Target="https://mincitco-my.sharepoint.com/:f:/g/personal/jchaparro_mincit_gov_co/Es50wU3ziJxLn2lCkSuN3BsBfgF2Ohc4VHcUcJmPWIOTpg?e=BRUjvs" TargetMode="External"/><Relationship Id="rId12" Type="http://schemas.openxmlformats.org/officeDocument/2006/relationships/hyperlink" Target="https://mincitco-my.sharepoint.com/:f:/g/personal/jchaparro_mincit_gov_co/EpmAuv5Db7lPqFbTSkeMPkwB1vOiMQj34Y_Y3siT_2pYqw?e=wuQAzq" TargetMode="External"/><Relationship Id="rId17" Type="http://schemas.openxmlformats.org/officeDocument/2006/relationships/vmlDrawing" Target="../drawings/vmlDrawing2.vml"/><Relationship Id="rId2" Type="http://schemas.openxmlformats.org/officeDocument/2006/relationships/hyperlink" Target="https://mincitco-my.sharepoint.com/:f:/g/personal/jchaparro_mincit_gov_co/EtwGZTQKVpdGqS7UOhalJbsBkfIYtFl2OgX1z79afUHiXA?e=D0vDem" TargetMode="External"/><Relationship Id="rId16" Type="http://schemas.openxmlformats.org/officeDocument/2006/relationships/vmlDrawing" Target="../drawings/vmlDrawing1.vml"/><Relationship Id="rId1" Type="http://schemas.openxmlformats.org/officeDocument/2006/relationships/hyperlink" Target="https://mincitco-my.sharepoint.com/:f:/g/personal/jchaparro_mincit_gov_co/Egj1leDZYvhDqZsTijBLJ5gBgiCZmSHo_B4WODkEx_wJiw?e=va5FNT" TargetMode="External"/><Relationship Id="rId6" Type="http://schemas.openxmlformats.org/officeDocument/2006/relationships/hyperlink" Target="https://mincitco-my.sharepoint.com/:f:/g/personal/jchaparro_mincit_gov_co/EuxsxrSpHylJlTSvvNdi4PkBj9LZZdJI3LVusja2q_FomA?e=EsgRX7" TargetMode="External"/><Relationship Id="rId11" Type="http://schemas.openxmlformats.org/officeDocument/2006/relationships/hyperlink" Target="https://mincitco-my.sharepoint.com/:f:/g/personal/jchaparro_mincit_gov_co/EiYtNoGsJfRMl09k1LyA7mkB2igQDH4LzT7DVvoQ5vhzjA?e=ucuE9M" TargetMode="External"/><Relationship Id="rId5" Type="http://schemas.openxmlformats.org/officeDocument/2006/relationships/hyperlink" Target="https://mincitco-my.sharepoint.com/:f:/g/personal/jchaparro_mincit_gov_co/EgArthtb3l1KsrH7Ly1hySkBp_FkiJLqX2RQ1PoL1seI4g?e=ypbMlr" TargetMode="External"/><Relationship Id="rId15" Type="http://schemas.openxmlformats.org/officeDocument/2006/relationships/drawing" Target="../drawings/drawing1.xml"/><Relationship Id="rId10" Type="http://schemas.openxmlformats.org/officeDocument/2006/relationships/hyperlink" Target="https://mincitco-my.sharepoint.com/:f:/g/personal/jchaparro_mincit_gov_co/EjVdej2LMM1Av3n822tOaQIBQiIjfWiX_V7TqDlbyiRktA?e=RH1J8q" TargetMode="External"/><Relationship Id="rId4" Type="http://schemas.openxmlformats.org/officeDocument/2006/relationships/hyperlink" Target="https://mincitco-my.sharepoint.com/:f:/g/personal/jchaparro_mincit_gov_co/ElM5icMHlLtPnmTgzIvrKPIBAZkfZwW-Fwpy0PuzC8B0Rg?e=7NwaP2" TargetMode="External"/><Relationship Id="rId9" Type="http://schemas.openxmlformats.org/officeDocument/2006/relationships/hyperlink" Target="https://mincitco-my.sharepoint.com/:f:/g/personal/jchaparro_mincit_gov_co/Ep92QXoYWLFJjMIqDkA7Ys0BZ_Goc2T07xVLrLyXfMiHPw?e=4TozxS"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43"/>
  <sheetViews>
    <sheetView showGridLines="0" tabSelected="1" showRuler="0" showWhiteSpace="0" zoomScale="40" zoomScaleNormal="40" zoomScaleSheetLayoutView="110" workbookViewId="0">
      <pane ySplit="4" topLeftCell="A5" activePane="bottomLeft" state="frozen"/>
      <selection pane="bottomLeft" activeCell="C6" sqref="C6:C7"/>
    </sheetView>
  </sheetViews>
  <sheetFormatPr baseColWidth="10" defaultColWidth="11.453125" defaultRowHeight="14" x14ac:dyDescent="0.3"/>
  <cols>
    <col min="1" max="1" width="19.36328125" style="49" customWidth="1"/>
    <col min="2" max="2" width="26.54296875" style="49" customWidth="1"/>
    <col min="3" max="3" width="23.7265625" style="4" customWidth="1"/>
    <col min="4" max="4" width="22.1796875" style="49" customWidth="1"/>
    <col min="5" max="5" width="17" style="25" customWidth="1"/>
    <col min="6" max="6" width="21.1796875" style="49" customWidth="1"/>
    <col min="7" max="7" width="22.81640625" style="49" hidden="1" customWidth="1"/>
    <col min="8" max="8" width="49.7265625" style="49" customWidth="1"/>
    <col min="9" max="9" width="44.7265625" style="49" customWidth="1"/>
    <col min="10" max="10" width="25.453125" style="25" customWidth="1"/>
    <col min="11" max="11" width="34" style="49" hidden="1" customWidth="1"/>
    <col min="12" max="12" width="27.7265625" style="49" customWidth="1"/>
    <col min="13" max="13" width="23.453125" style="54" hidden="1" customWidth="1"/>
    <col min="14" max="14" width="26.1796875" style="49" customWidth="1"/>
    <col min="15" max="15" width="22.453125" style="54" hidden="1" customWidth="1"/>
    <col min="16" max="16" width="22.453125" style="49" customWidth="1"/>
    <col min="17" max="17" width="16.81640625" style="49" customWidth="1"/>
    <col min="18" max="18" width="91.81640625" style="4" customWidth="1"/>
    <col min="19" max="19" width="24.26953125" style="4" customWidth="1"/>
    <col min="20" max="20" width="35.54296875" style="49" customWidth="1"/>
    <col min="21" max="21" width="27.7265625" style="49" customWidth="1"/>
    <col min="22" max="22" width="18" style="49" customWidth="1"/>
    <col min="23" max="23" width="28.7265625" style="49" customWidth="1"/>
    <col min="24" max="24" width="6.81640625" style="54" hidden="1" customWidth="1"/>
    <col min="25" max="25" width="25.453125" style="49" customWidth="1"/>
    <col min="26" max="26" width="7.81640625" style="54" hidden="1" customWidth="1"/>
    <col min="27" max="27" width="25.81640625" style="4" customWidth="1"/>
    <col min="28" max="28" width="67.26953125" style="111" customWidth="1"/>
    <col min="29" max="29" width="19.1796875" style="120" customWidth="1"/>
    <col min="30" max="30" width="37" style="25" customWidth="1"/>
    <col min="31" max="31" width="50.54296875" style="25" customWidth="1"/>
    <col min="32" max="32" width="21.26953125" style="49" hidden="1" customWidth="1"/>
    <col min="33" max="33" width="24.81640625" style="49" hidden="1" customWidth="1"/>
    <col min="34" max="34" width="19.453125" style="49" hidden="1" customWidth="1"/>
    <col min="35" max="35" width="23.453125" style="49" hidden="1" customWidth="1"/>
    <col min="36" max="36" width="16.26953125" style="49" hidden="1" customWidth="1"/>
    <col min="37" max="37" width="28.453125" style="49" customWidth="1"/>
    <col min="38" max="38" width="23.7265625" style="49" hidden="1" customWidth="1"/>
    <col min="39" max="39" width="23.81640625" style="229" customWidth="1"/>
    <col min="40" max="40" width="34.453125" style="126" customWidth="1"/>
    <col min="41" max="42" width="5.7265625" style="126" customWidth="1"/>
    <col min="43" max="43" width="58.1796875" style="197" customWidth="1"/>
    <col min="44" max="45" width="5.7265625" style="126" customWidth="1"/>
    <col min="46" max="46" width="69.453125" style="197" customWidth="1"/>
    <col min="47" max="48" width="5.7265625" style="126" customWidth="1"/>
    <col min="49" max="49" width="55.81640625" style="197" customWidth="1"/>
    <col min="50" max="51" width="5.7265625" style="126" customWidth="1"/>
    <col min="52" max="52" width="47.08984375" style="126" customWidth="1"/>
    <col min="53" max="53" width="48.81640625" style="198" customWidth="1"/>
    <col min="54" max="54" width="77.54296875" style="4" customWidth="1"/>
    <col min="55" max="16384" width="11.453125" style="4"/>
  </cols>
  <sheetData>
    <row r="1" spans="1:54" ht="134" customHeight="1" x14ac:dyDescent="0.3">
      <c r="A1" s="278"/>
      <c r="B1" s="278"/>
      <c r="C1" s="278"/>
      <c r="D1" s="284" t="s">
        <v>0</v>
      </c>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3" t="s">
        <v>1</v>
      </c>
      <c r="BB1" s="283"/>
    </row>
    <row r="2" spans="1:54" ht="27.5" customHeight="1" x14ac:dyDescent="0.35">
      <c r="A2"/>
      <c r="B2" s="253"/>
      <c r="C2" s="254"/>
      <c r="D2" s="254"/>
      <c r="E2" s="255"/>
      <c r="F2" s="255"/>
      <c r="G2" s="255"/>
      <c r="H2" s="254"/>
      <c r="I2" s="254"/>
      <c r="J2" s="255"/>
      <c r="K2" s="256"/>
      <c r="L2" s="257"/>
      <c r="M2" s="258"/>
      <c r="N2" s="257"/>
      <c r="O2" s="258"/>
      <c r="P2" s="257"/>
      <c r="Q2" s="257"/>
      <c r="R2" s="256"/>
      <c r="S2" s="256"/>
      <c r="T2" s="256"/>
      <c r="U2" s="256"/>
      <c r="V2" s="257"/>
      <c r="W2" s="257"/>
      <c r="X2" s="258"/>
      <c r="Y2" s="255"/>
      <c r="Z2" s="266"/>
      <c r="AA2" s="254"/>
      <c r="AB2" s="259"/>
      <c r="AC2" s="260"/>
      <c r="AD2" s="255"/>
      <c r="AE2" s="255"/>
      <c r="AF2" s="257"/>
      <c r="AG2" s="257"/>
      <c r="AH2" s="257"/>
      <c r="AI2" s="257"/>
      <c r="AJ2" s="257"/>
      <c r="AK2" s="255"/>
      <c r="AL2" s="257"/>
      <c r="AM2" s="261"/>
      <c r="AN2" s="261"/>
      <c r="AO2" s="261"/>
      <c r="AP2" s="257"/>
      <c r="AQ2" s="126"/>
      <c r="AT2" s="126"/>
      <c r="AU2" s="262"/>
      <c r="AW2" s="126"/>
      <c r="AX2" s="4"/>
      <c r="AY2" s="248"/>
      <c r="AZ2" s="49"/>
      <c r="BA2"/>
    </row>
    <row r="3" spans="1:54" ht="32.5" customHeight="1" x14ac:dyDescent="0.35">
      <c r="A3" s="263" t="s">
        <v>2</v>
      </c>
      <c r="B3" s="4"/>
      <c r="C3" s="263"/>
      <c r="D3" s="281">
        <v>45777</v>
      </c>
      <c r="E3" s="282"/>
      <c r="F3" s="262"/>
      <c r="G3" s="262"/>
      <c r="H3" s="263"/>
      <c r="I3" s="280" t="s">
        <v>3</v>
      </c>
      <c r="J3" s="280"/>
      <c r="K3" s="264">
        <v>1</v>
      </c>
      <c r="L3" s="264">
        <v>1</v>
      </c>
      <c r="M3" s="258"/>
      <c r="N3" s="257"/>
      <c r="O3" s="258"/>
      <c r="P3" s="257"/>
      <c r="Q3" s="257"/>
      <c r="R3" s="265"/>
      <c r="S3" s="256"/>
      <c r="T3" s="256"/>
      <c r="U3" s="256"/>
      <c r="V3" s="257"/>
      <c r="W3" s="279"/>
      <c r="X3" s="279"/>
      <c r="Y3" s="279"/>
      <c r="Z3" s="279"/>
      <c r="AA3" s="279"/>
      <c r="AB3" s="279"/>
      <c r="AC3" s="279"/>
      <c r="AD3" s="279"/>
      <c r="AE3" s="279"/>
      <c r="AF3" s="279"/>
      <c r="AG3" s="279"/>
      <c r="AH3" s="279"/>
      <c r="AI3" s="279"/>
      <c r="AJ3" s="279"/>
      <c r="AK3" s="257"/>
      <c r="AL3" s="257"/>
      <c r="AM3" s="261"/>
      <c r="AN3" s="261"/>
      <c r="AO3" s="261"/>
      <c r="AP3" s="257"/>
      <c r="AQ3" s="126"/>
      <c r="AT3" s="126"/>
      <c r="AU3" s="262"/>
      <c r="AW3" s="49"/>
      <c r="AX3" s="4"/>
      <c r="AY3" s="248"/>
      <c r="AZ3" s="49"/>
      <c r="BA3"/>
    </row>
    <row r="4" spans="1:54" ht="21.65" customHeight="1" x14ac:dyDescent="0.3"/>
    <row r="5" spans="1:54" ht="46" customHeight="1" x14ac:dyDescent="0.3">
      <c r="A5" s="351" t="s">
        <v>4</v>
      </c>
      <c r="B5" s="351"/>
      <c r="C5" s="351"/>
      <c r="D5" s="351"/>
      <c r="E5" s="351"/>
      <c r="F5" s="351"/>
      <c r="G5" s="351"/>
      <c r="H5" s="351"/>
      <c r="I5" s="351"/>
      <c r="J5" s="351"/>
      <c r="K5" s="352"/>
      <c r="L5" s="353" t="s">
        <v>5</v>
      </c>
      <c r="M5" s="354"/>
      <c r="N5" s="354"/>
      <c r="O5" s="354"/>
      <c r="P5" s="355"/>
      <c r="Q5" s="328" t="s">
        <v>6</v>
      </c>
      <c r="R5" s="325" t="s">
        <v>7</v>
      </c>
      <c r="S5" s="325"/>
      <c r="T5" s="325"/>
      <c r="U5" s="325"/>
      <c r="V5" s="325"/>
      <c r="W5" s="325"/>
      <c r="X5" s="325"/>
      <c r="Y5" s="325"/>
      <c r="Z5" s="325"/>
      <c r="AA5" s="325"/>
      <c r="AB5" s="325"/>
      <c r="AC5" s="328"/>
      <c r="AD5" s="328"/>
      <c r="AE5" s="328"/>
      <c r="AF5" s="325"/>
      <c r="AG5" s="329" t="s">
        <v>8</v>
      </c>
      <c r="AH5" s="329"/>
      <c r="AI5" s="329"/>
      <c r="AJ5" s="329"/>
      <c r="AK5" s="329"/>
      <c r="AL5" s="329"/>
      <c r="AM5" s="348" t="s">
        <v>9</v>
      </c>
      <c r="AN5" s="324"/>
      <c r="AO5" s="324"/>
      <c r="AP5" s="324"/>
      <c r="AQ5" s="324"/>
      <c r="AR5" s="324"/>
      <c r="AS5" s="324"/>
      <c r="AT5" s="324"/>
      <c r="AU5" s="324"/>
      <c r="AV5" s="324"/>
      <c r="AW5" s="324"/>
      <c r="AX5" s="324"/>
      <c r="AY5" s="324"/>
      <c r="AZ5" s="324"/>
      <c r="BA5" s="324"/>
      <c r="BB5" s="322" t="s">
        <v>10</v>
      </c>
    </row>
    <row r="6" spans="1:54" ht="43" customHeight="1" x14ac:dyDescent="0.3">
      <c r="A6" s="356" t="s">
        <v>13</v>
      </c>
      <c r="B6" s="356" t="s">
        <v>14</v>
      </c>
      <c r="C6" s="359" t="s">
        <v>15</v>
      </c>
      <c r="D6" s="359" t="s">
        <v>16</v>
      </c>
      <c r="E6" s="365" t="s">
        <v>17</v>
      </c>
      <c r="F6" s="365" t="s">
        <v>18</v>
      </c>
      <c r="G6" s="359" t="s">
        <v>19</v>
      </c>
      <c r="H6" s="359" t="s">
        <v>20</v>
      </c>
      <c r="I6" s="359" t="s">
        <v>21</v>
      </c>
      <c r="J6" s="359" t="s">
        <v>22</v>
      </c>
      <c r="K6" s="359" t="s">
        <v>23</v>
      </c>
      <c r="L6" s="349" t="s">
        <v>24</v>
      </c>
      <c r="M6" s="363" t="s">
        <v>25</v>
      </c>
      <c r="N6" s="349" t="s">
        <v>26</v>
      </c>
      <c r="O6" s="363" t="s">
        <v>27</v>
      </c>
      <c r="P6" s="361" t="s">
        <v>28</v>
      </c>
      <c r="Q6" s="344"/>
      <c r="R6" s="325" t="s">
        <v>29</v>
      </c>
      <c r="S6" s="335" t="s">
        <v>30</v>
      </c>
      <c r="T6" s="336"/>
      <c r="U6" s="325" t="s">
        <v>31</v>
      </c>
      <c r="V6" s="325"/>
      <c r="W6" s="325" t="s">
        <v>32</v>
      </c>
      <c r="X6" s="325"/>
      <c r="Y6" s="325" t="s">
        <v>33</v>
      </c>
      <c r="Z6" s="325"/>
      <c r="AA6" s="325" t="s">
        <v>34</v>
      </c>
      <c r="AB6" s="325"/>
      <c r="AC6" s="331" t="s">
        <v>35</v>
      </c>
      <c r="AD6" s="332"/>
      <c r="AE6" s="332"/>
      <c r="AF6" s="346" t="s">
        <v>36</v>
      </c>
      <c r="AG6" s="333" t="s">
        <v>24</v>
      </c>
      <c r="AH6" s="326" t="s">
        <v>25</v>
      </c>
      <c r="AI6" s="333" t="s">
        <v>26</v>
      </c>
      <c r="AJ6" s="333" t="s">
        <v>27</v>
      </c>
      <c r="AK6" s="339" t="s">
        <v>37</v>
      </c>
      <c r="AL6" s="341" t="s">
        <v>38</v>
      </c>
      <c r="AM6" s="343" t="s">
        <v>39</v>
      </c>
      <c r="AN6" s="324" t="s">
        <v>40</v>
      </c>
      <c r="AO6" s="324" t="s">
        <v>41</v>
      </c>
      <c r="AP6" s="324"/>
      <c r="AQ6" s="324"/>
      <c r="AR6" s="324" t="s">
        <v>42</v>
      </c>
      <c r="AS6" s="324"/>
      <c r="AT6" s="324"/>
      <c r="AU6" s="323" t="s">
        <v>43</v>
      </c>
      <c r="AV6" s="324"/>
      <c r="AW6" s="324"/>
      <c r="AX6" s="323" t="s">
        <v>44</v>
      </c>
      <c r="AY6" s="324"/>
      <c r="AZ6" s="324"/>
      <c r="BA6" s="324" t="s">
        <v>45</v>
      </c>
      <c r="BB6" s="322"/>
    </row>
    <row r="7" spans="1:54" s="25" customFormat="1" ht="109.5" customHeight="1" x14ac:dyDescent="0.35">
      <c r="A7" s="357"/>
      <c r="B7" s="358"/>
      <c r="C7" s="360"/>
      <c r="D7" s="360"/>
      <c r="E7" s="367"/>
      <c r="F7" s="366"/>
      <c r="G7" s="360"/>
      <c r="H7" s="360"/>
      <c r="I7" s="360"/>
      <c r="J7" s="360"/>
      <c r="K7" s="360"/>
      <c r="L7" s="350"/>
      <c r="M7" s="364"/>
      <c r="N7" s="350"/>
      <c r="O7" s="364"/>
      <c r="P7" s="362"/>
      <c r="Q7" s="345"/>
      <c r="R7" s="328"/>
      <c r="S7" s="129" t="s">
        <v>46</v>
      </c>
      <c r="T7" s="129" t="s">
        <v>47</v>
      </c>
      <c r="U7" s="128" t="s">
        <v>48</v>
      </c>
      <c r="V7" s="128" t="s">
        <v>49</v>
      </c>
      <c r="W7" s="330" t="s">
        <v>50</v>
      </c>
      <c r="X7" s="330"/>
      <c r="Y7" s="330" t="s">
        <v>51</v>
      </c>
      <c r="Z7" s="330"/>
      <c r="AA7" s="128" t="s">
        <v>52</v>
      </c>
      <c r="AB7" s="128" t="s">
        <v>53</v>
      </c>
      <c r="AC7" s="242" t="s">
        <v>54</v>
      </c>
      <c r="AD7" s="243" t="s">
        <v>55</v>
      </c>
      <c r="AE7" s="243" t="s">
        <v>56</v>
      </c>
      <c r="AF7" s="347"/>
      <c r="AG7" s="334"/>
      <c r="AH7" s="327"/>
      <c r="AI7" s="334"/>
      <c r="AJ7" s="334"/>
      <c r="AK7" s="340"/>
      <c r="AL7" s="342"/>
      <c r="AM7" s="343" t="s">
        <v>57</v>
      </c>
      <c r="AN7" s="324"/>
      <c r="AO7" s="127" t="s">
        <v>11</v>
      </c>
      <c r="AP7" s="127" t="s">
        <v>12</v>
      </c>
      <c r="AQ7" s="127" t="s">
        <v>58</v>
      </c>
      <c r="AR7" s="127" t="s">
        <v>11</v>
      </c>
      <c r="AS7" s="127" t="s">
        <v>12</v>
      </c>
      <c r="AT7" s="127" t="s">
        <v>58</v>
      </c>
      <c r="AU7" s="127" t="s">
        <v>11</v>
      </c>
      <c r="AV7" s="127" t="s">
        <v>12</v>
      </c>
      <c r="AW7" s="127" t="s">
        <v>58</v>
      </c>
      <c r="AX7" s="127" t="s">
        <v>11</v>
      </c>
      <c r="AY7" s="127" t="s">
        <v>12</v>
      </c>
      <c r="AZ7" s="127" t="s">
        <v>58</v>
      </c>
      <c r="BA7" s="324"/>
      <c r="BB7" s="322"/>
    </row>
    <row r="8" spans="1:54" ht="20" hidden="1" customHeight="1" x14ac:dyDescent="0.3">
      <c r="A8" s="130"/>
      <c r="B8" s="131"/>
      <c r="C8" s="132"/>
      <c r="D8" s="132"/>
      <c r="E8" s="133"/>
      <c r="F8" s="133"/>
      <c r="G8" s="133"/>
      <c r="H8" s="132"/>
      <c r="I8" s="132"/>
      <c r="J8" s="132"/>
      <c r="K8" s="132"/>
      <c r="L8" s="133"/>
      <c r="M8" s="134" t="e">
        <v>#N/A</v>
      </c>
      <c r="N8" s="135"/>
      <c r="O8" s="136" t="e">
        <v>#N/A</v>
      </c>
      <c r="P8" s="137"/>
      <c r="Q8" s="137"/>
      <c r="R8" s="132"/>
      <c r="S8" s="138"/>
      <c r="T8" s="132"/>
      <c r="U8" s="132"/>
      <c r="V8" s="130"/>
      <c r="W8" s="130"/>
      <c r="X8" s="134" t="e">
        <v>#N/A</v>
      </c>
      <c r="Y8" s="139"/>
      <c r="Z8" s="134" t="e">
        <v>#N/A</v>
      </c>
      <c r="AA8" s="138"/>
      <c r="AB8" s="131"/>
      <c r="AC8" s="131"/>
      <c r="AD8" s="131"/>
      <c r="AE8" s="274"/>
      <c r="AF8" s="140" t="e">
        <f t="shared" ref="AF8:AF18" si="0">+X8+Z8</f>
        <v>#N/A</v>
      </c>
      <c r="AG8" s="141" t="e">
        <f>IF(AH8&lt;=20%,"MUY BAJA",IF(AH8&lt;=40%,"BAJA",IF(AH8&lt;=60%,"MEDIA",IF(AH8&lt;=80%,"ALTA","MUY ALTA"))))</f>
        <v>#N/A</v>
      </c>
      <c r="AH8" s="141" t="e">
        <f>IF(OR(W8="prevenir",W8="detectar"),(M8-(M8*AF8)), M8)</f>
        <v>#N/A</v>
      </c>
      <c r="AI8" s="141" t="e">
        <f t="shared" ref="AI8:AI18" si="1">IF(AJ8&lt;=20%,"LEVE",IF(AJ8&lt;=40%,"MENOR",IF(AJ8&lt;=60%,"MODERADO",IF(AJ8&lt;=80%,"MAYOR","CATASTROFICO"))))</f>
        <v>#N/A</v>
      </c>
      <c r="AJ8" s="141" t="e">
        <f>IF(W8="corregir",(O8-(O8*AF8)), O8)</f>
        <v>#N/A</v>
      </c>
      <c r="AK8" s="137"/>
      <c r="AL8" s="133"/>
      <c r="AM8" s="194"/>
      <c r="AN8" s="172"/>
      <c r="AO8" s="144"/>
      <c r="AP8" s="236"/>
      <c r="AQ8" s="143"/>
      <c r="AR8" s="144"/>
      <c r="AS8" s="144"/>
      <c r="AT8" s="143"/>
      <c r="AU8" s="144"/>
      <c r="AV8" s="144"/>
      <c r="AW8" s="145"/>
      <c r="AX8" s="144"/>
      <c r="AY8" s="144"/>
      <c r="AZ8" s="146"/>
      <c r="BA8" s="147"/>
      <c r="BB8" s="23"/>
    </row>
    <row r="9" spans="1:54" s="158" customFormat="1" ht="84.75" customHeight="1" x14ac:dyDescent="0.35">
      <c r="A9" s="286" t="s">
        <v>59</v>
      </c>
      <c r="B9" s="288" t="s">
        <v>60</v>
      </c>
      <c r="C9" s="288" t="s">
        <v>61</v>
      </c>
      <c r="D9" s="290" t="s">
        <v>62</v>
      </c>
      <c r="E9" s="288" t="s">
        <v>63</v>
      </c>
      <c r="F9" s="290" t="s">
        <v>64</v>
      </c>
      <c r="G9" s="290" t="s">
        <v>64</v>
      </c>
      <c r="H9" s="320" t="s">
        <v>65</v>
      </c>
      <c r="I9" s="320" t="s">
        <v>66</v>
      </c>
      <c r="J9" s="290" t="s">
        <v>67</v>
      </c>
      <c r="K9" s="298"/>
      <c r="L9" s="290" t="s">
        <v>68</v>
      </c>
      <c r="M9" s="149">
        <v>0.6</v>
      </c>
      <c r="N9" s="368" t="s">
        <v>69</v>
      </c>
      <c r="O9" s="151">
        <v>1</v>
      </c>
      <c r="P9" s="296" t="s">
        <v>70</v>
      </c>
      <c r="Q9" s="137" t="s">
        <v>71</v>
      </c>
      <c r="R9" s="122" t="s">
        <v>72</v>
      </c>
      <c r="S9" s="130" t="s">
        <v>73</v>
      </c>
      <c r="T9" s="139" t="s">
        <v>74</v>
      </c>
      <c r="U9" s="139" t="s">
        <v>75</v>
      </c>
      <c r="V9" s="130" t="s">
        <v>76</v>
      </c>
      <c r="W9" s="130" t="s">
        <v>77</v>
      </c>
      <c r="X9" s="134">
        <v>0.25</v>
      </c>
      <c r="Y9" s="139" t="s">
        <v>78</v>
      </c>
      <c r="Z9" s="134">
        <v>0.15</v>
      </c>
      <c r="AA9" s="153" t="s">
        <v>79</v>
      </c>
      <c r="AB9" s="154"/>
      <c r="AC9" s="155" t="s">
        <v>80</v>
      </c>
      <c r="AD9" s="267" t="s">
        <v>81</v>
      </c>
      <c r="AE9" s="275" t="s">
        <v>71</v>
      </c>
      <c r="AF9" s="246">
        <f t="shared" si="0"/>
        <v>0.4</v>
      </c>
      <c r="AG9" s="141" t="str">
        <f>IF(AH9&lt;=20%,"MUY BAJA",IF(AH9&lt;=40%,"BAJA",IF(AH9&lt;=60%,"MEDIA",IF(AH9&lt;=80%,"ALTA","MUY ALTA"))))</f>
        <v>BAJA</v>
      </c>
      <c r="AH9" s="141">
        <f>IF(OR(W9="prevenir",W9="detectar"),(M9-(M9*AF9)), M9)</f>
        <v>0.36</v>
      </c>
      <c r="AI9" s="337" t="str">
        <f t="shared" si="1"/>
        <v>CATASTROFICO</v>
      </c>
      <c r="AJ9" s="156">
        <f>IF(W9="corregir",(O9-(O9*AF9)), O9)</f>
        <v>1</v>
      </c>
      <c r="AK9" s="296" t="s">
        <v>70</v>
      </c>
      <c r="AL9" s="290" t="s">
        <v>82</v>
      </c>
      <c r="AM9" s="230">
        <v>45905</v>
      </c>
      <c r="AN9" s="116" t="s">
        <v>83</v>
      </c>
      <c r="AO9" s="165"/>
      <c r="AP9" s="239" t="s">
        <v>84</v>
      </c>
      <c r="AQ9" s="249" t="s">
        <v>85</v>
      </c>
      <c r="AR9" s="276" t="s">
        <v>84</v>
      </c>
      <c r="AS9" s="276" t="s">
        <v>86</v>
      </c>
      <c r="AT9" s="249" t="s">
        <v>87</v>
      </c>
      <c r="AU9" s="276" t="s">
        <v>86</v>
      </c>
      <c r="AV9" s="276" t="s">
        <v>84</v>
      </c>
      <c r="AW9" s="249" t="s">
        <v>88</v>
      </c>
      <c r="AX9" s="276" t="s">
        <v>86</v>
      </c>
      <c r="AY9" s="276" t="s">
        <v>84</v>
      </c>
      <c r="AZ9" s="249" t="s">
        <v>89</v>
      </c>
      <c r="BA9" s="249" t="s">
        <v>90</v>
      </c>
      <c r="BB9" s="485" t="s">
        <v>91</v>
      </c>
    </row>
    <row r="10" spans="1:54" s="158" customFormat="1" ht="100.5" customHeight="1" x14ac:dyDescent="0.35">
      <c r="A10" s="287"/>
      <c r="B10" s="289"/>
      <c r="C10" s="289"/>
      <c r="D10" s="291"/>
      <c r="E10" s="289"/>
      <c r="F10" s="291"/>
      <c r="G10" s="291"/>
      <c r="H10" s="321"/>
      <c r="I10" s="321"/>
      <c r="J10" s="291"/>
      <c r="K10" s="299"/>
      <c r="L10" s="291"/>
      <c r="M10" s="159" t="e">
        <v>#N/A</v>
      </c>
      <c r="N10" s="369"/>
      <c r="O10" s="160" t="e">
        <v>#N/A</v>
      </c>
      <c r="P10" s="297"/>
      <c r="Q10" s="137" t="s">
        <v>92</v>
      </c>
      <c r="R10" s="122" t="s">
        <v>93</v>
      </c>
      <c r="S10" s="130" t="s">
        <v>73</v>
      </c>
      <c r="T10" s="139" t="s">
        <v>74</v>
      </c>
      <c r="U10" s="139" t="s">
        <v>94</v>
      </c>
      <c r="V10" s="130" t="s">
        <v>76</v>
      </c>
      <c r="W10" s="130" t="s">
        <v>95</v>
      </c>
      <c r="X10" s="134">
        <v>0.15</v>
      </c>
      <c r="Y10" s="139" t="s">
        <v>78</v>
      </c>
      <c r="Z10" s="134">
        <v>0.15</v>
      </c>
      <c r="AA10" s="153" t="s">
        <v>96</v>
      </c>
      <c r="AB10" s="163" t="s">
        <v>97</v>
      </c>
      <c r="AC10" s="155" t="s">
        <v>80</v>
      </c>
      <c r="AD10" s="268" t="s">
        <v>98</v>
      </c>
      <c r="AE10" s="275" t="s">
        <v>92</v>
      </c>
      <c r="AF10" s="246">
        <f t="shared" si="0"/>
        <v>0.3</v>
      </c>
      <c r="AG10" s="141" t="str">
        <f t="shared" ref="AG10" si="2">IF(AH10&lt;=20%,"MUY BAJA",IF(AH10&lt;=40%,"BAJA",IF(AH10&lt;=60%,"MEDIA",IF(AH10&lt;=80%,"ALTA","MUY ALTA"))))</f>
        <v>BAJA</v>
      </c>
      <c r="AH10" s="141">
        <f>+AH9-(AH9*AF10)</f>
        <v>0.252</v>
      </c>
      <c r="AI10" s="338"/>
      <c r="AJ10" s="162" t="e">
        <f>IF(W10="corregir",(O10-(O10*AF10)), O10)</f>
        <v>#N/A</v>
      </c>
      <c r="AK10" s="297"/>
      <c r="AL10" s="291"/>
      <c r="AM10" s="230">
        <v>45905</v>
      </c>
      <c r="AN10" s="116" t="s">
        <v>83</v>
      </c>
      <c r="AO10" s="165"/>
      <c r="AP10" s="239" t="s">
        <v>84</v>
      </c>
      <c r="AQ10" s="249" t="s">
        <v>99</v>
      </c>
      <c r="AR10" s="276" t="s">
        <v>84</v>
      </c>
      <c r="AS10" s="276" t="s">
        <v>86</v>
      </c>
      <c r="AT10" s="249" t="s">
        <v>100</v>
      </c>
      <c r="AU10" s="276" t="s">
        <v>86</v>
      </c>
      <c r="AV10" s="276" t="s">
        <v>84</v>
      </c>
      <c r="AW10" s="249" t="s">
        <v>88</v>
      </c>
      <c r="AX10" s="276" t="s">
        <v>86</v>
      </c>
      <c r="AY10" s="276" t="s">
        <v>84</v>
      </c>
      <c r="AZ10" s="249" t="s">
        <v>89</v>
      </c>
      <c r="BA10" s="249" t="s">
        <v>101</v>
      </c>
      <c r="BB10" s="485"/>
    </row>
    <row r="11" spans="1:54" s="158" customFormat="1" ht="134.5" customHeight="1" x14ac:dyDescent="0.35">
      <c r="A11" s="130" t="s">
        <v>59</v>
      </c>
      <c r="B11" s="155" t="s">
        <v>60</v>
      </c>
      <c r="C11" s="155" t="s">
        <v>61</v>
      </c>
      <c r="D11" s="155" t="s">
        <v>62</v>
      </c>
      <c r="E11" s="155" t="s">
        <v>102</v>
      </c>
      <c r="F11" s="133" t="s">
        <v>64</v>
      </c>
      <c r="G11" s="133" t="s">
        <v>64</v>
      </c>
      <c r="H11" s="163" t="s">
        <v>103</v>
      </c>
      <c r="I11" s="163" t="s">
        <v>104</v>
      </c>
      <c r="J11" s="133" t="s">
        <v>105</v>
      </c>
      <c r="K11" s="164"/>
      <c r="L11" s="148" t="s">
        <v>68</v>
      </c>
      <c r="M11" s="149">
        <v>0.6</v>
      </c>
      <c r="N11" s="150" t="s">
        <v>69</v>
      </c>
      <c r="O11" s="151">
        <v>1</v>
      </c>
      <c r="P11" s="152" t="s">
        <v>70</v>
      </c>
      <c r="Q11" s="137" t="s">
        <v>106</v>
      </c>
      <c r="R11" s="122" t="s">
        <v>107</v>
      </c>
      <c r="S11" s="165" t="s">
        <v>73</v>
      </c>
      <c r="T11" s="166" t="s">
        <v>108</v>
      </c>
      <c r="U11" s="166" t="s">
        <v>75</v>
      </c>
      <c r="V11" s="165" t="s">
        <v>76</v>
      </c>
      <c r="W11" s="130" t="s">
        <v>109</v>
      </c>
      <c r="X11" s="134">
        <v>0.1</v>
      </c>
      <c r="Y11" s="139" t="s">
        <v>78</v>
      </c>
      <c r="Z11" s="134">
        <v>0.15</v>
      </c>
      <c r="AA11" s="153" t="s">
        <v>79</v>
      </c>
      <c r="AB11" s="227"/>
      <c r="AC11" s="116" t="s">
        <v>80</v>
      </c>
      <c r="AD11" s="269" t="s">
        <v>110</v>
      </c>
      <c r="AE11" s="275" t="s">
        <v>106</v>
      </c>
      <c r="AF11" s="246">
        <f t="shared" si="0"/>
        <v>0.25</v>
      </c>
      <c r="AG11" s="141" t="str">
        <f t="shared" ref="AG11:AG18" si="3">IF(AH11&lt;=20%,"MUY BAJA",IF(AH11&lt;=40%,"BAJA",IF(AH11&lt;=60%,"MEDIA",IF(AH11&lt;=80%,"ALTA","MUY ALTA"))))</f>
        <v>MEDIA</v>
      </c>
      <c r="AH11" s="141">
        <f t="shared" ref="AH11:AH16" si="4">IF(OR(W11="prevenir",W11="detectar"),(M11-(M11*AF11)), M11)</f>
        <v>0.6</v>
      </c>
      <c r="AI11" s="141" t="str">
        <f t="shared" si="1"/>
        <v>MAYOR</v>
      </c>
      <c r="AJ11" s="141">
        <f>IF(W11="corregir",(O11-(O11*AF11)), O11)</f>
        <v>0.75</v>
      </c>
      <c r="AK11" s="152" t="s">
        <v>111</v>
      </c>
      <c r="AL11" s="148" t="s">
        <v>82</v>
      </c>
      <c r="AM11" s="230">
        <v>45905</v>
      </c>
      <c r="AN11" s="116" t="s">
        <v>83</v>
      </c>
      <c r="AO11" s="165"/>
      <c r="AP11" s="237" t="s">
        <v>84</v>
      </c>
      <c r="AQ11" s="249" t="s">
        <v>112</v>
      </c>
      <c r="AR11" s="237" t="s">
        <v>84</v>
      </c>
      <c r="AS11" s="237"/>
      <c r="AT11" s="249" t="s">
        <v>113</v>
      </c>
      <c r="AU11" s="237"/>
      <c r="AV11" s="239" t="s">
        <v>84</v>
      </c>
      <c r="AW11" s="249" t="s">
        <v>88</v>
      </c>
      <c r="AX11" s="237"/>
      <c r="AY11" s="239" t="s">
        <v>84</v>
      </c>
      <c r="AZ11" s="249" t="s">
        <v>114</v>
      </c>
      <c r="BA11" s="249" t="s">
        <v>115</v>
      </c>
      <c r="BB11" s="98" t="s">
        <v>116</v>
      </c>
    </row>
    <row r="12" spans="1:54" s="112" customFormat="1" ht="79.5" customHeight="1" x14ac:dyDescent="0.3">
      <c r="A12" s="286" t="s">
        <v>59</v>
      </c>
      <c r="B12" s="288" t="s">
        <v>60</v>
      </c>
      <c r="C12" s="288" t="s">
        <v>117</v>
      </c>
      <c r="D12" s="290" t="s">
        <v>118</v>
      </c>
      <c r="E12" s="288" t="s">
        <v>119</v>
      </c>
      <c r="F12" s="290" t="s">
        <v>64</v>
      </c>
      <c r="G12" s="290" t="s">
        <v>64</v>
      </c>
      <c r="H12" s="320" t="s">
        <v>120</v>
      </c>
      <c r="I12" s="146" t="s">
        <v>66</v>
      </c>
      <c r="J12" s="133" t="s">
        <v>105</v>
      </c>
      <c r="K12" s="311"/>
      <c r="L12" s="294" t="s">
        <v>68</v>
      </c>
      <c r="M12" s="168">
        <v>0.6</v>
      </c>
      <c r="N12" s="292" t="s">
        <v>69</v>
      </c>
      <c r="O12" s="170">
        <v>1</v>
      </c>
      <c r="P12" s="296" t="s">
        <v>70</v>
      </c>
      <c r="Q12" s="137" t="s">
        <v>121</v>
      </c>
      <c r="R12" s="122" t="s">
        <v>122</v>
      </c>
      <c r="S12" s="165" t="s">
        <v>73</v>
      </c>
      <c r="T12" s="166" t="s">
        <v>123</v>
      </c>
      <c r="U12" s="166" t="s">
        <v>75</v>
      </c>
      <c r="V12" s="165" t="s">
        <v>76</v>
      </c>
      <c r="W12" s="165" t="s">
        <v>77</v>
      </c>
      <c r="X12" s="134">
        <v>0.25</v>
      </c>
      <c r="Y12" s="139" t="s">
        <v>78</v>
      </c>
      <c r="Z12" s="134">
        <v>0.15</v>
      </c>
      <c r="AA12" s="130" t="s">
        <v>96</v>
      </c>
      <c r="AB12" s="98" t="s">
        <v>124</v>
      </c>
      <c r="AC12" s="245" t="s">
        <v>80</v>
      </c>
      <c r="AD12" s="270" t="s">
        <v>98</v>
      </c>
      <c r="AE12" s="275" t="s">
        <v>121</v>
      </c>
      <c r="AF12" s="246">
        <f>+X12+Z12</f>
        <v>0.4</v>
      </c>
      <c r="AG12" s="337" t="str">
        <f>IF(AH12&lt;=20%,"MUY BAJA",IF(AH12&lt;=40%,"BAJA",IF(AH12&lt;=60%,"MEDIA",IF(AH12&lt;=80%,"ALTA","MUY ALTA"))))</f>
        <v>BAJA</v>
      </c>
      <c r="AH12" s="141">
        <f t="shared" si="4"/>
        <v>0.36</v>
      </c>
      <c r="AI12" s="156" t="str">
        <f t="shared" si="1"/>
        <v>CATASTROFICO</v>
      </c>
      <c r="AJ12" s="156">
        <f>IF(W12="corregir",(O12-(O12*AF12)), O12)</f>
        <v>1</v>
      </c>
      <c r="AK12" s="296" t="s">
        <v>111</v>
      </c>
      <c r="AL12" s="290" t="s">
        <v>82</v>
      </c>
      <c r="AM12" s="481"/>
      <c r="AN12" s="481"/>
      <c r="AO12" s="481"/>
      <c r="AP12" s="481"/>
      <c r="AQ12" s="481"/>
      <c r="AR12" s="481"/>
      <c r="AS12" s="481"/>
      <c r="AT12" s="481"/>
      <c r="AU12" s="481"/>
      <c r="AV12" s="481"/>
      <c r="AW12" s="481"/>
      <c r="AX12" s="481"/>
      <c r="AY12" s="481"/>
      <c r="AZ12" s="481"/>
      <c r="BA12" s="481"/>
      <c r="BB12" s="486" t="s">
        <v>530</v>
      </c>
    </row>
    <row r="13" spans="1:54" s="112" customFormat="1" ht="79.5" customHeight="1" x14ac:dyDescent="0.3">
      <c r="A13" s="287"/>
      <c r="B13" s="289"/>
      <c r="C13" s="289"/>
      <c r="D13" s="291"/>
      <c r="E13" s="289"/>
      <c r="F13" s="291"/>
      <c r="G13" s="291"/>
      <c r="H13" s="321"/>
      <c r="I13" s="146" t="s">
        <v>125</v>
      </c>
      <c r="J13" s="133" t="s">
        <v>126</v>
      </c>
      <c r="K13" s="311"/>
      <c r="L13" s="295"/>
      <c r="M13" s="168" t="e">
        <v>#N/A</v>
      </c>
      <c r="N13" s="293"/>
      <c r="O13" s="170" t="e">
        <v>#N/A</v>
      </c>
      <c r="P13" s="297"/>
      <c r="Q13" s="137" t="s">
        <v>127</v>
      </c>
      <c r="R13" s="122" t="s">
        <v>128</v>
      </c>
      <c r="S13" s="165" t="s">
        <v>73</v>
      </c>
      <c r="T13" s="166" t="s">
        <v>129</v>
      </c>
      <c r="U13" s="166" t="s">
        <v>75</v>
      </c>
      <c r="V13" s="165" t="s">
        <v>76</v>
      </c>
      <c r="W13" s="165" t="s">
        <v>109</v>
      </c>
      <c r="X13" s="134">
        <v>0.1</v>
      </c>
      <c r="Y13" s="173" t="s">
        <v>78</v>
      </c>
      <c r="Z13" s="200">
        <v>0.15</v>
      </c>
      <c r="AA13" s="165" t="s">
        <v>96</v>
      </c>
      <c r="AB13" s="228" t="s">
        <v>130</v>
      </c>
      <c r="AC13" s="245" t="s">
        <v>80</v>
      </c>
      <c r="AD13" s="270" t="s">
        <v>98</v>
      </c>
      <c r="AE13" s="275" t="s">
        <v>127</v>
      </c>
      <c r="AF13" s="247">
        <f>+X13+Z13</f>
        <v>0.25</v>
      </c>
      <c r="AG13" s="338"/>
      <c r="AH13" s="141" t="e">
        <f t="shared" si="4"/>
        <v>#N/A</v>
      </c>
      <c r="AI13" s="156" t="str">
        <f t="shared" si="1"/>
        <v>MAYOR</v>
      </c>
      <c r="AJ13" s="156">
        <f>+AJ12-(AJ12*AF13)</f>
        <v>0.75</v>
      </c>
      <c r="AK13" s="297"/>
      <c r="AL13" s="291"/>
      <c r="AM13" s="482"/>
      <c r="AN13" s="482"/>
      <c r="AO13" s="482"/>
      <c r="AP13" s="482"/>
      <c r="AQ13" s="482"/>
      <c r="AR13" s="482"/>
      <c r="AS13" s="482"/>
      <c r="AT13" s="482"/>
      <c r="AU13" s="482"/>
      <c r="AV13" s="482"/>
      <c r="AW13" s="482"/>
      <c r="AX13" s="482"/>
      <c r="AY13" s="482"/>
      <c r="AZ13" s="482"/>
      <c r="BA13" s="482"/>
      <c r="BB13" s="485"/>
    </row>
    <row r="14" spans="1:54" s="112" customFormat="1" ht="132" customHeight="1" x14ac:dyDescent="0.3">
      <c r="A14" s="130" t="s">
        <v>59</v>
      </c>
      <c r="B14" s="155" t="s">
        <v>60</v>
      </c>
      <c r="C14" s="155" t="s">
        <v>117</v>
      </c>
      <c r="D14" s="133" t="s">
        <v>118</v>
      </c>
      <c r="E14" s="155" t="s">
        <v>131</v>
      </c>
      <c r="F14" s="133" t="s">
        <v>64</v>
      </c>
      <c r="G14" s="133" t="s">
        <v>64</v>
      </c>
      <c r="H14" s="146" t="s">
        <v>132</v>
      </c>
      <c r="I14" s="146" t="s">
        <v>133</v>
      </c>
      <c r="J14" s="133" t="s">
        <v>126</v>
      </c>
      <c r="K14" s="142"/>
      <c r="L14" s="167" t="s">
        <v>68</v>
      </c>
      <c r="M14" s="168">
        <v>0.6</v>
      </c>
      <c r="N14" s="169" t="s">
        <v>69</v>
      </c>
      <c r="O14" s="170">
        <v>1</v>
      </c>
      <c r="P14" s="137" t="s">
        <v>70</v>
      </c>
      <c r="Q14" s="137" t="s">
        <v>134</v>
      </c>
      <c r="R14" s="123" t="s">
        <v>135</v>
      </c>
      <c r="S14" s="165" t="s">
        <v>73</v>
      </c>
      <c r="T14" s="166" t="s">
        <v>129</v>
      </c>
      <c r="U14" s="166" t="s">
        <v>75</v>
      </c>
      <c r="V14" s="165" t="s">
        <v>76</v>
      </c>
      <c r="W14" s="165" t="s">
        <v>95</v>
      </c>
      <c r="X14" s="134">
        <v>0.15</v>
      </c>
      <c r="Y14" s="139" t="s">
        <v>78</v>
      </c>
      <c r="Z14" s="134">
        <v>0.15</v>
      </c>
      <c r="AA14" s="165" t="s">
        <v>96</v>
      </c>
      <c r="AB14" s="228" t="s">
        <v>130</v>
      </c>
      <c r="AC14" s="245" t="s">
        <v>80</v>
      </c>
      <c r="AD14" s="270" t="s">
        <v>98</v>
      </c>
      <c r="AE14" s="275" t="s">
        <v>134</v>
      </c>
      <c r="AF14" s="246">
        <f t="shared" ref="AF14:AF17" si="5">+X14+Z14</f>
        <v>0.3</v>
      </c>
      <c r="AG14" s="141" t="str">
        <f t="shared" ref="AG14:AG17" si="6">IF(AH14&lt;=20%,"MUY BAJA",IF(AH14&lt;=40%,"BAJA",IF(AH14&lt;=60%,"MEDIA",IF(AH14&lt;=80%,"ALTA","MUY ALTA"))))</f>
        <v>MEDIA</v>
      </c>
      <c r="AH14" s="141">
        <f t="shared" si="4"/>
        <v>0.42</v>
      </c>
      <c r="AI14" s="156" t="str">
        <f t="shared" si="1"/>
        <v>CATASTROFICO</v>
      </c>
      <c r="AJ14" s="156">
        <f t="shared" ref="AJ14:AJ44" si="7">IF(W14="corregir",(O14-(O14*AF14)), O14)</f>
        <v>1</v>
      </c>
      <c r="AK14" s="137" t="s">
        <v>70</v>
      </c>
      <c r="AL14" s="133" t="s">
        <v>82</v>
      </c>
      <c r="AM14" s="194"/>
      <c r="AN14" s="166"/>
      <c r="AO14" s="237"/>
      <c r="AP14" s="237"/>
      <c r="AQ14" s="146"/>
      <c r="AR14" s="237"/>
      <c r="AS14" s="237"/>
      <c r="AT14" s="146"/>
      <c r="AU14" s="237"/>
      <c r="AV14" s="237"/>
      <c r="AW14" s="146"/>
      <c r="AX14" s="237"/>
      <c r="AY14" s="237"/>
      <c r="AZ14" s="146"/>
      <c r="BA14" s="146"/>
      <c r="BB14" s="487" t="s">
        <v>530</v>
      </c>
    </row>
    <row r="15" spans="1:54" s="112" customFormat="1" ht="156.65" customHeight="1" x14ac:dyDescent="0.3">
      <c r="A15" s="130" t="s">
        <v>59</v>
      </c>
      <c r="B15" s="155" t="s">
        <v>136</v>
      </c>
      <c r="C15" s="155" t="s">
        <v>137</v>
      </c>
      <c r="D15" s="133" t="s">
        <v>138</v>
      </c>
      <c r="E15" s="155" t="s">
        <v>139</v>
      </c>
      <c r="F15" s="133" t="s">
        <v>64</v>
      </c>
      <c r="G15" s="133" t="s">
        <v>64</v>
      </c>
      <c r="H15" s="226" t="s">
        <v>140</v>
      </c>
      <c r="I15" s="163" t="s">
        <v>141</v>
      </c>
      <c r="J15" s="133" t="s">
        <v>105</v>
      </c>
      <c r="K15" s="172" t="s">
        <v>142</v>
      </c>
      <c r="L15" s="167" t="s">
        <v>68</v>
      </c>
      <c r="M15" s="168">
        <v>0.6</v>
      </c>
      <c r="N15" s="169" t="s">
        <v>69</v>
      </c>
      <c r="O15" s="170">
        <v>1</v>
      </c>
      <c r="P15" s="137" t="s">
        <v>70</v>
      </c>
      <c r="Q15" s="137" t="s">
        <v>143</v>
      </c>
      <c r="R15" s="122" t="s">
        <v>144</v>
      </c>
      <c r="S15" s="133" t="s">
        <v>73</v>
      </c>
      <c r="T15" s="139" t="s">
        <v>145</v>
      </c>
      <c r="U15" s="139" t="s">
        <v>75</v>
      </c>
      <c r="V15" s="130" t="s">
        <v>76</v>
      </c>
      <c r="W15" s="130" t="s">
        <v>95</v>
      </c>
      <c r="X15" s="134">
        <v>0.15</v>
      </c>
      <c r="Y15" s="139" t="s">
        <v>78</v>
      </c>
      <c r="Z15" s="134">
        <v>0.15</v>
      </c>
      <c r="AA15" s="130" t="s">
        <v>79</v>
      </c>
      <c r="AB15" s="163"/>
      <c r="AC15" s="155" t="s">
        <v>80</v>
      </c>
      <c r="AD15" s="267" t="s">
        <v>146</v>
      </c>
      <c r="AE15" s="275" t="s">
        <v>143</v>
      </c>
      <c r="AF15" s="246">
        <f t="shared" si="5"/>
        <v>0.3</v>
      </c>
      <c r="AG15" s="141" t="str">
        <f t="shared" si="6"/>
        <v>MEDIA</v>
      </c>
      <c r="AH15" s="141">
        <f t="shared" si="4"/>
        <v>0.42</v>
      </c>
      <c r="AI15" s="156" t="str">
        <f t="shared" si="1"/>
        <v>CATASTROFICO</v>
      </c>
      <c r="AJ15" s="156">
        <f t="shared" si="7"/>
        <v>1</v>
      </c>
      <c r="AK15" s="137" t="s">
        <v>70</v>
      </c>
      <c r="AL15" s="133" t="s">
        <v>82</v>
      </c>
      <c r="AM15" s="194">
        <v>45905</v>
      </c>
      <c r="AN15" s="166" t="s">
        <v>147</v>
      </c>
      <c r="AO15" s="237"/>
      <c r="AP15" s="237" t="s">
        <v>84</v>
      </c>
      <c r="AQ15" s="146" t="s">
        <v>148</v>
      </c>
      <c r="AR15" s="237" t="s">
        <v>84</v>
      </c>
      <c r="AS15" s="237"/>
      <c r="AT15" s="146" t="s">
        <v>149</v>
      </c>
      <c r="AU15" s="237" t="s">
        <v>84</v>
      </c>
      <c r="AV15" s="237"/>
      <c r="AW15" s="146" t="s">
        <v>150</v>
      </c>
      <c r="AX15" s="237" t="s">
        <v>84</v>
      </c>
      <c r="AY15" s="237"/>
      <c r="AZ15" s="146" t="s">
        <v>151</v>
      </c>
      <c r="BA15" s="146" t="s">
        <v>152</v>
      </c>
      <c r="BB15" s="98" t="s">
        <v>153</v>
      </c>
    </row>
    <row r="16" spans="1:54" s="112" customFormat="1" ht="77.5" customHeight="1" x14ac:dyDescent="0.3">
      <c r="A16" s="286" t="s">
        <v>59</v>
      </c>
      <c r="B16" s="288" t="s">
        <v>136</v>
      </c>
      <c r="C16" s="288" t="s">
        <v>154</v>
      </c>
      <c r="D16" s="290" t="s">
        <v>155</v>
      </c>
      <c r="E16" s="288" t="s">
        <v>156</v>
      </c>
      <c r="F16" s="290" t="s">
        <v>64</v>
      </c>
      <c r="G16" s="290" t="s">
        <v>64</v>
      </c>
      <c r="H16" s="320" t="s">
        <v>157</v>
      </c>
      <c r="I16" s="320" t="s">
        <v>158</v>
      </c>
      <c r="J16" s="290" t="s">
        <v>105</v>
      </c>
      <c r="K16" s="298" t="s">
        <v>159</v>
      </c>
      <c r="L16" s="294" t="s">
        <v>160</v>
      </c>
      <c r="M16" s="168">
        <v>0.2</v>
      </c>
      <c r="N16" s="292" t="s">
        <v>69</v>
      </c>
      <c r="O16" s="170">
        <v>1</v>
      </c>
      <c r="P16" s="296" t="s">
        <v>70</v>
      </c>
      <c r="Q16" s="137" t="s">
        <v>161</v>
      </c>
      <c r="R16" s="122" t="s">
        <v>162</v>
      </c>
      <c r="S16" s="130" t="s">
        <v>73</v>
      </c>
      <c r="T16" s="116" t="s">
        <v>163</v>
      </c>
      <c r="U16" s="116" t="s">
        <v>94</v>
      </c>
      <c r="V16" s="130" t="s">
        <v>76</v>
      </c>
      <c r="W16" s="130" t="s">
        <v>77</v>
      </c>
      <c r="X16" s="134">
        <v>0.25</v>
      </c>
      <c r="Y16" s="139" t="s">
        <v>78</v>
      </c>
      <c r="Z16" s="134">
        <v>0.15</v>
      </c>
      <c r="AA16" s="130" t="s">
        <v>79</v>
      </c>
      <c r="AB16" s="163"/>
      <c r="AC16" s="130" t="s">
        <v>80</v>
      </c>
      <c r="AD16" s="271" t="s">
        <v>164</v>
      </c>
      <c r="AE16" s="275" t="s">
        <v>161</v>
      </c>
      <c r="AF16" s="246">
        <f t="shared" si="5"/>
        <v>0.4</v>
      </c>
      <c r="AG16" s="141" t="str">
        <f t="shared" si="6"/>
        <v>MUY BAJA</v>
      </c>
      <c r="AH16" s="141">
        <f t="shared" si="4"/>
        <v>0.12</v>
      </c>
      <c r="AI16" s="337" t="str">
        <f t="shared" si="1"/>
        <v>CATASTROFICO</v>
      </c>
      <c r="AJ16" s="156">
        <f t="shared" si="7"/>
        <v>1</v>
      </c>
      <c r="AK16" s="296" t="s">
        <v>70</v>
      </c>
      <c r="AL16" s="290" t="s">
        <v>82</v>
      </c>
      <c r="AM16" s="483"/>
      <c r="AN16" s="483"/>
      <c r="AO16" s="483"/>
      <c r="AP16" s="483"/>
      <c r="AQ16" s="483"/>
      <c r="AR16" s="483"/>
      <c r="AS16" s="483"/>
      <c r="AT16" s="483"/>
      <c r="AU16" s="483"/>
      <c r="AV16" s="483"/>
      <c r="AW16" s="483"/>
      <c r="AX16" s="483"/>
      <c r="AY16" s="483"/>
      <c r="AZ16" s="483"/>
      <c r="BA16" s="483"/>
      <c r="BB16" s="486" t="s">
        <v>529</v>
      </c>
    </row>
    <row r="17" spans="1:54" s="112" customFormat="1" ht="73" customHeight="1" x14ac:dyDescent="0.3">
      <c r="A17" s="287"/>
      <c r="B17" s="289"/>
      <c r="C17" s="289"/>
      <c r="D17" s="291"/>
      <c r="E17" s="289"/>
      <c r="F17" s="291"/>
      <c r="G17" s="291"/>
      <c r="H17" s="321"/>
      <c r="I17" s="321"/>
      <c r="J17" s="291"/>
      <c r="K17" s="299"/>
      <c r="L17" s="295"/>
      <c r="M17" s="168" t="e">
        <v>#N/A</v>
      </c>
      <c r="N17" s="293"/>
      <c r="O17" s="170" t="e">
        <v>#N/A</v>
      </c>
      <c r="P17" s="297"/>
      <c r="Q17" s="137" t="s">
        <v>165</v>
      </c>
      <c r="R17" s="122" t="s">
        <v>166</v>
      </c>
      <c r="S17" s="130" t="s">
        <v>73</v>
      </c>
      <c r="T17" s="116" t="s">
        <v>167</v>
      </c>
      <c r="U17" s="116" t="s">
        <v>168</v>
      </c>
      <c r="V17" s="130" t="s">
        <v>76</v>
      </c>
      <c r="W17" s="130" t="s">
        <v>95</v>
      </c>
      <c r="X17" s="134">
        <v>0.15</v>
      </c>
      <c r="Y17" s="139" t="s">
        <v>78</v>
      </c>
      <c r="Z17" s="134">
        <v>0.15</v>
      </c>
      <c r="AA17" s="130" t="s">
        <v>79</v>
      </c>
      <c r="AB17" s="163"/>
      <c r="AC17" s="130" t="s">
        <v>80</v>
      </c>
      <c r="AD17" s="272" t="s">
        <v>169</v>
      </c>
      <c r="AE17" s="275" t="s">
        <v>165</v>
      </c>
      <c r="AF17" s="246">
        <f t="shared" si="5"/>
        <v>0.3</v>
      </c>
      <c r="AG17" s="141" t="str">
        <f t="shared" si="6"/>
        <v>MUY BAJA</v>
      </c>
      <c r="AH17" s="141">
        <f>+AH16-(AH16*AF17)</f>
        <v>8.3999999999999991E-2</v>
      </c>
      <c r="AI17" s="338"/>
      <c r="AJ17" s="156" t="e">
        <f t="shared" si="7"/>
        <v>#N/A</v>
      </c>
      <c r="AK17" s="297"/>
      <c r="AL17" s="291"/>
      <c r="AM17" s="484"/>
      <c r="AN17" s="484"/>
      <c r="AO17" s="484"/>
      <c r="AP17" s="484"/>
      <c r="AQ17" s="484"/>
      <c r="AR17" s="484"/>
      <c r="AS17" s="484"/>
      <c r="AT17" s="484"/>
      <c r="AU17" s="484"/>
      <c r="AV17" s="484"/>
      <c r="AW17" s="484"/>
      <c r="AX17" s="484"/>
      <c r="AY17" s="484"/>
      <c r="AZ17" s="484"/>
      <c r="BA17" s="484"/>
      <c r="BB17" s="488"/>
    </row>
    <row r="18" spans="1:54" ht="137.5" customHeight="1" x14ac:dyDescent="0.3">
      <c r="A18" s="130" t="s">
        <v>59</v>
      </c>
      <c r="B18" s="139" t="s">
        <v>170</v>
      </c>
      <c r="C18" s="133" t="s">
        <v>171</v>
      </c>
      <c r="D18" s="133" t="s">
        <v>172</v>
      </c>
      <c r="E18" s="133" t="s">
        <v>173</v>
      </c>
      <c r="F18" s="133" t="s">
        <v>64</v>
      </c>
      <c r="G18" s="133" t="s">
        <v>64</v>
      </c>
      <c r="H18" s="122" t="s">
        <v>174</v>
      </c>
      <c r="I18" s="122" t="s">
        <v>175</v>
      </c>
      <c r="J18" s="133" t="s">
        <v>105</v>
      </c>
      <c r="K18" s="155"/>
      <c r="L18" s="167" t="s">
        <v>68</v>
      </c>
      <c r="M18" s="168">
        <v>0.6</v>
      </c>
      <c r="N18" s="169" t="s">
        <v>69</v>
      </c>
      <c r="O18" s="170">
        <v>1</v>
      </c>
      <c r="P18" s="137" t="s">
        <v>70</v>
      </c>
      <c r="Q18" s="137" t="s">
        <v>176</v>
      </c>
      <c r="R18" s="163" t="s">
        <v>177</v>
      </c>
      <c r="S18" s="165" t="s">
        <v>73</v>
      </c>
      <c r="T18" s="116" t="s">
        <v>178</v>
      </c>
      <c r="U18" s="116" t="s">
        <v>168</v>
      </c>
      <c r="V18" s="165" t="s">
        <v>76</v>
      </c>
      <c r="W18" s="165" t="s">
        <v>77</v>
      </c>
      <c r="X18" s="134">
        <v>0.25</v>
      </c>
      <c r="Y18" s="139" t="s">
        <v>78</v>
      </c>
      <c r="Z18" s="134">
        <v>0.15</v>
      </c>
      <c r="AA18" s="130" t="s">
        <v>79</v>
      </c>
      <c r="AB18" s="98" t="s">
        <v>179</v>
      </c>
      <c r="AC18" s="130" t="s">
        <v>80</v>
      </c>
      <c r="AD18" s="271" t="s">
        <v>180</v>
      </c>
      <c r="AE18" s="275" t="s">
        <v>176</v>
      </c>
      <c r="AF18" s="246">
        <f t="shared" si="0"/>
        <v>0.4</v>
      </c>
      <c r="AG18" s="141" t="str">
        <f t="shared" si="3"/>
        <v>BAJA</v>
      </c>
      <c r="AH18" s="141">
        <f>IF(OR(W18="prevenir",W18="detectar"),(M18-(M18*AF18)), M18)</f>
        <v>0.36</v>
      </c>
      <c r="AI18" s="156" t="str">
        <f t="shared" si="1"/>
        <v>CATASTROFICO</v>
      </c>
      <c r="AJ18" s="156">
        <f t="shared" si="7"/>
        <v>1</v>
      </c>
      <c r="AK18" s="137" t="s">
        <v>70</v>
      </c>
      <c r="AL18" s="148" t="s">
        <v>82</v>
      </c>
      <c r="AM18" s="174">
        <v>45904</v>
      </c>
      <c r="AN18" s="133" t="s">
        <v>181</v>
      </c>
      <c r="AO18" s="238"/>
      <c r="AP18" s="167" t="s">
        <v>84</v>
      </c>
      <c r="AQ18" s="122" t="s">
        <v>182</v>
      </c>
      <c r="AR18" s="167" t="s">
        <v>84</v>
      </c>
      <c r="AS18" s="167"/>
      <c r="AT18" s="122" t="s">
        <v>183</v>
      </c>
      <c r="AU18" s="167"/>
      <c r="AV18" s="167" t="s">
        <v>84</v>
      </c>
      <c r="AW18" s="250" t="s">
        <v>184</v>
      </c>
      <c r="AX18" s="167"/>
      <c r="AY18" s="167" t="s">
        <v>84</v>
      </c>
      <c r="AZ18" s="249" t="s">
        <v>185</v>
      </c>
      <c r="BA18" s="133" t="s">
        <v>186</v>
      </c>
      <c r="BB18" s="98" t="s">
        <v>187</v>
      </c>
    </row>
    <row r="19" spans="1:54" ht="122" customHeight="1" x14ac:dyDescent="0.3">
      <c r="A19" s="286" t="s">
        <v>59</v>
      </c>
      <c r="B19" s="316" t="s">
        <v>188</v>
      </c>
      <c r="C19" s="298" t="s">
        <v>189</v>
      </c>
      <c r="D19" s="298" t="s">
        <v>190</v>
      </c>
      <c r="E19" s="298" t="s">
        <v>191</v>
      </c>
      <c r="F19" s="290" t="s">
        <v>64</v>
      </c>
      <c r="G19" s="290" t="s">
        <v>64</v>
      </c>
      <c r="H19" s="313" t="s">
        <v>192</v>
      </c>
      <c r="I19" s="313" t="s">
        <v>193</v>
      </c>
      <c r="J19" s="290" t="s">
        <v>105</v>
      </c>
      <c r="K19" s="290" t="s">
        <v>194</v>
      </c>
      <c r="L19" s="133" t="s">
        <v>160</v>
      </c>
      <c r="M19" s="134">
        <v>0.2</v>
      </c>
      <c r="N19" s="135" t="s">
        <v>69</v>
      </c>
      <c r="O19" s="136">
        <v>1</v>
      </c>
      <c r="P19" s="137" t="s">
        <v>70</v>
      </c>
      <c r="Q19" s="137" t="s">
        <v>195</v>
      </c>
      <c r="R19" s="122" t="s">
        <v>196</v>
      </c>
      <c r="S19" s="153" t="s">
        <v>73</v>
      </c>
      <c r="T19" s="155" t="s">
        <v>197</v>
      </c>
      <c r="U19" s="153" t="s">
        <v>94</v>
      </c>
      <c r="V19" s="153" t="s">
        <v>76</v>
      </c>
      <c r="W19" s="153" t="s">
        <v>95</v>
      </c>
      <c r="X19" s="134">
        <v>0.15</v>
      </c>
      <c r="Y19" s="155" t="s">
        <v>198</v>
      </c>
      <c r="Z19" s="134">
        <v>0.25</v>
      </c>
      <c r="AA19" s="153" t="s">
        <v>96</v>
      </c>
      <c r="AB19" s="161" t="s">
        <v>199</v>
      </c>
      <c r="AC19" s="153" t="s">
        <v>200</v>
      </c>
      <c r="AD19" s="268" t="s">
        <v>201</v>
      </c>
      <c r="AE19" s="275" t="s">
        <v>195</v>
      </c>
      <c r="AF19" s="246">
        <f t="shared" ref="AF19:AF71" si="8">+X19+Z19</f>
        <v>0.4</v>
      </c>
      <c r="AG19" s="141" t="str">
        <f t="shared" ref="AG19:AG71" si="9">IF(AH19&lt;=20%,"MUY BAJA",IF(AH19&lt;=40%,"BAJA",IF(AH19&lt;=60%,"MEDIA",IF(AH19&lt;=80%,"ALTA","MUY ALTA"))))</f>
        <v>MUY BAJA</v>
      </c>
      <c r="AH19" s="141">
        <f>IF(OR(W19="prevenir",W19="detectar"),(M19-(M19*AF19)), M19)</f>
        <v>0.12</v>
      </c>
      <c r="AI19" s="141" t="str">
        <f t="shared" ref="AI19:AI71" si="10">IF(AJ19&lt;=20%,"LEVE",IF(AJ19&lt;=40%,"MENOR",IF(AJ19&lt;=60%,"MODERADO",IF(AJ19&lt;=80%,"MAYOR","CATASTROFICO"))))</f>
        <v>CATASTROFICO</v>
      </c>
      <c r="AJ19" s="141">
        <f t="shared" si="7"/>
        <v>1</v>
      </c>
      <c r="AK19" s="296" t="s">
        <v>70</v>
      </c>
      <c r="AL19" s="290" t="s">
        <v>82</v>
      </c>
      <c r="AM19" s="302">
        <v>45903</v>
      </c>
      <c r="AN19" s="305" t="s">
        <v>202</v>
      </c>
      <c r="AO19" s="308"/>
      <c r="AP19" s="308" t="s">
        <v>84</v>
      </c>
      <c r="AQ19" s="249" t="s">
        <v>203</v>
      </c>
      <c r="AR19" s="308" t="s">
        <v>84</v>
      </c>
      <c r="AS19" s="308"/>
      <c r="AT19" s="249" t="s">
        <v>204</v>
      </c>
      <c r="AU19" s="308" t="s">
        <v>84</v>
      </c>
      <c r="AV19" s="308"/>
      <c r="AW19" s="250" t="s">
        <v>205</v>
      </c>
      <c r="AX19" s="308" t="s">
        <v>84</v>
      </c>
      <c r="AY19" s="308"/>
      <c r="AZ19" s="249" t="s">
        <v>206</v>
      </c>
      <c r="BA19" s="277" t="s">
        <v>207</v>
      </c>
      <c r="BB19" s="485" t="s">
        <v>531</v>
      </c>
    </row>
    <row r="20" spans="1:54" ht="121" customHeight="1" x14ac:dyDescent="0.3">
      <c r="A20" s="312"/>
      <c r="B20" s="317"/>
      <c r="C20" s="319"/>
      <c r="D20" s="319"/>
      <c r="E20" s="319"/>
      <c r="F20" s="301"/>
      <c r="G20" s="301"/>
      <c r="H20" s="314"/>
      <c r="I20" s="314"/>
      <c r="J20" s="301"/>
      <c r="K20" s="301"/>
      <c r="L20" s="133" t="s">
        <v>160</v>
      </c>
      <c r="M20" s="134">
        <v>0.2</v>
      </c>
      <c r="N20" s="135" t="s">
        <v>69</v>
      </c>
      <c r="O20" s="136">
        <v>1</v>
      </c>
      <c r="P20" s="137" t="s">
        <v>70</v>
      </c>
      <c r="Q20" s="137" t="s">
        <v>208</v>
      </c>
      <c r="R20" s="163" t="s">
        <v>209</v>
      </c>
      <c r="S20" s="153" t="s">
        <v>73</v>
      </c>
      <c r="T20" s="155" t="s">
        <v>197</v>
      </c>
      <c r="U20" s="153" t="s">
        <v>94</v>
      </c>
      <c r="V20" s="153" t="s">
        <v>76</v>
      </c>
      <c r="W20" s="153" t="s">
        <v>95</v>
      </c>
      <c r="X20" s="134">
        <v>0.15</v>
      </c>
      <c r="Y20" s="166" t="s">
        <v>210</v>
      </c>
      <c r="Z20" s="134">
        <v>0.15</v>
      </c>
      <c r="AA20" s="153" t="s">
        <v>96</v>
      </c>
      <c r="AB20" s="161" t="s">
        <v>211</v>
      </c>
      <c r="AC20" s="153" t="s">
        <v>200</v>
      </c>
      <c r="AD20" s="273" t="s">
        <v>212</v>
      </c>
      <c r="AE20" s="275" t="s">
        <v>208</v>
      </c>
      <c r="AF20" s="246">
        <f t="shared" si="8"/>
        <v>0.3</v>
      </c>
      <c r="AG20" s="141" t="str">
        <f t="shared" si="9"/>
        <v>MUY BAJA</v>
      </c>
      <c r="AH20" s="141">
        <f>+AH19-(AH19*AF20)</f>
        <v>8.3999999999999991E-2</v>
      </c>
      <c r="AI20" s="141" t="str">
        <f t="shared" si="10"/>
        <v>CATASTROFICO</v>
      </c>
      <c r="AJ20" s="141">
        <f t="shared" si="7"/>
        <v>1</v>
      </c>
      <c r="AK20" s="300"/>
      <c r="AL20" s="301"/>
      <c r="AM20" s="303"/>
      <c r="AN20" s="306"/>
      <c r="AO20" s="309"/>
      <c r="AP20" s="309"/>
      <c r="AQ20" s="249" t="s">
        <v>213</v>
      </c>
      <c r="AR20" s="309"/>
      <c r="AS20" s="309"/>
      <c r="AT20" s="249" t="s">
        <v>214</v>
      </c>
      <c r="AU20" s="309"/>
      <c r="AV20" s="309"/>
      <c r="AW20" s="251" t="s">
        <v>215</v>
      </c>
      <c r="AX20" s="309"/>
      <c r="AY20" s="309"/>
      <c r="AZ20" s="252" t="s">
        <v>206</v>
      </c>
      <c r="BA20" s="277" t="s">
        <v>207</v>
      </c>
      <c r="BB20" s="485"/>
    </row>
    <row r="21" spans="1:54" ht="128" customHeight="1" x14ac:dyDescent="0.3">
      <c r="A21" s="287"/>
      <c r="B21" s="318"/>
      <c r="C21" s="299"/>
      <c r="D21" s="299"/>
      <c r="E21" s="299"/>
      <c r="F21" s="291"/>
      <c r="G21" s="291"/>
      <c r="H21" s="315"/>
      <c r="I21" s="315"/>
      <c r="J21" s="291"/>
      <c r="K21" s="291"/>
      <c r="L21" s="133" t="s">
        <v>160</v>
      </c>
      <c r="M21" s="134">
        <v>0.2</v>
      </c>
      <c r="N21" s="135" t="s">
        <v>69</v>
      </c>
      <c r="O21" s="136">
        <v>1</v>
      </c>
      <c r="P21" s="137" t="s">
        <v>70</v>
      </c>
      <c r="Q21" s="137" t="s">
        <v>216</v>
      </c>
      <c r="R21" s="122" t="s">
        <v>217</v>
      </c>
      <c r="S21" s="130" t="s">
        <v>73</v>
      </c>
      <c r="T21" s="155" t="s">
        <v>197</v>
      </c>
      <c r="U21" s="153" t="s">
        <v>94</v>
      </c>
      <c r="V21" s="153" t="s">
        <v>76</v>
      </c>
      <c r="W21" s="153" t="s">
        <v>95</v>
      </c>
      <c r="X21" s="134">
        <v>0.15</v>
      </c>
      <c r="Y21" s="166" t="s">
        <v>210</v>
      </c>
      <c r="Z21" s="134">
        <v>0.15</v>
      </c>
      <c r="AA21" s="153" t="s">
        <v>96</v>
      </c>
      <c r="AB21" s="161" t="s">
        <v>218</v>
      </c>
      <c r="AC21" s="153" t="s">
        <v>200</v>
      </c>
      <c r="AD21" s="268" t="s">
        <v>219</v>
      </c>
      <c r="AE21" s="275" t="s">
        <v>216</v>
      </c>
      <c r="AF21" s="246">
        <f t="shared" si="8"/>
        <v>0.3</v>
      </c>
      <c r="AG21" s="141" t="str">
        <f t="shared" si="9"/>
        <v>MUY BAJA</v>
      </c>
      <c r="AH21" s="141">
        <f>+AH20-(AH20*AF21)</f>
        <v>5.8799999999999991E-2</v>
      </c>
      <c r="AI21" s="141" t="str">
        <f t="shared" si="10"/>
        <v>CATASTROFICO</v>
      </c>
      <c r="AJ21" s="141">
        <f t="shared" si="7"/>
        <v>1</v>
      </c>
      <c r="AK21" s="297"/>
      <c r="AL21" s="291"/>
      <c r="AM21" s="304"/>
      <c r="AN21" s="307"/>
      <c r="AO21" s="310"/>
      <c r="AP21" s="310"/>
      <c r="AQ21" s="249" t="s">
        <v>220</v>
      </c>
      <c r="AR21" s="310"/>
      <c r="AS21" s="310"/>
      <c r="AT21" s="249" t="s">
        <v>221</v>
      </c>
      <c r="AU21" s="310"/>
      <c r="AV21" s="310"/>
      <c r="AW21" s="251" t="s">
        <v>222</v>
      </c>
      <c r="AX21" s="310"/>
      <c r="AY21" s="310"/>
      <c r="AZ21" s="252" t="s">
        <v>206</v>
      </c>
      <c r="BA21" s="277" t="s">
        <v>207</v>
      </c>
      <c r="BB21" s="485"/>
    </row>
    <row r="22" spans="1:54" ht="56.15" hidden="1" customHeight="1" x14ac:dyDescent="0.3">
      <c r="A22" s="130"/>
      <c r="B22" s="117"/>
      <c r="C22" s="132"/>
      <c r="D22" s="132"/>
      <c r="E22" s="133"/>
      <c r="F22" s="133"/>
      <c r="G22" s="133"/>
      <c r="H22" s="132"/>
      <c r="I22" s="132"/>
      <c r="J22" s="133"/>
      <c r="K22" s="132"/>
      <c r="L22" s="133"/>
      <c r="M22" s="134" t="e">
        <v>#N/A</v>
      </c>
      <c r="N22" s="135"/>
      <c r="O22" s="136" t="e">
        <v>#N/A</v>
      </c>
      <c r="P22" s="137"/>
      <c r="Q22" s="137"/>
      <c r="R22" s="122"/>
      <c r="S22" s="153"/>
      <c r="T22" s="161"/>
      <c r="U22" s="161"/>
      <c r="V22" s="153"/>
      <c r="W22" s="153"/>
      <c r="X22" s="134" t="e">
        <v>#N/A</v>
      </c>
      <c r="Y22" s="155"/>
      <c r="Z22" s="134" t="e">
        <v>#N/A</v>
      </c>
      <c r="AA22" s="153"/>
      <c r="AB22" s="161"/>
      <c r="AC22" s="155"/>
      <c r="AD22" s="155"/>
      <c r="AE22" s="155"/>
      <c r="AF22" s="140" t="e">
        <f t="shared" si="8"/>
        <v>#N/A</v>
      </c>
      <c r="AG22" s="141" t="e">
        <f t="shared" si="9"/>
        <v>#N/A</v>
      </c>
      <c r="AH22" s="141" t="e">
        <f t="shared" ref="AH22:AH52" si="11">IF(OR(W22="prevenir",W22="detectar"),(M22-(M22*AF22)), M22)</f>
        <v>#N/A</v>
      </c>
      <c r="AI22" s="141" t="e">
        <f t="shared" si="10"/>
        <v>#N/A</v>
      </c>
      <c r="AJ22" s="141" t="e">
        <f t="shared" si="7"/>
        <v>#N/A</v>
      </c>
      <c r="AK22" s="177"/>
      <c r="AL22" s="133"/>
      <c r="AM22" s="199"/>
      <c r="AN22" s="199"/>
      <c r="AO22" s="199"/>
      <c r="AP22" s="199"/>
      <c r="AQ22" s="181"/>
      <c r="AR22" s="199"/>
      <c r="AS22" s="199"/>
      <c r="AT22" s="181"/>
      <c r="AU22" s="199"/>
      <c r="AV22" s="199"/>
      <c r="AW22" s="181"/>
      <c r="AX22" s="199"/>
      <c r="AY22" s="199"/>
      <c r="AZ22" s="181"/>
      <c r="BA22" s="181"/>
      <c r="BB22" s="23"/>
    </row>
    <row r="23" spans="1:54" ht="56.15" hidden="1" customHeight="1" x14ac:dyDescent="0.3">
      <c r="A23" s="130"/>
      <c r="B23" s="117"/>
      <c r="C23" s="132"/>
      <c r="D23" s="132"/>
      <c r="E23" s="133"/>
      <c r="F23" s="133"/>
      <c r="G23" s="133"/>
      <c r="H23" s="132"/>
      <c r="I23" s="132"/>
      <c r="J23" s="133"/>
      <c r="K23" s="132"/>
      <c r="L23" s="133"/>
      <c r="M23" s="134" t="e">
        <v>#N/A</v>
      </c>
      <c r="N23" s="135"/>
      <c r="O23" s="136" t="e">
        <v>#N/A</v>
      </c>
      <c r="P23" s="137"/>
      <c r="Q23" s="137"/>
      <c r="R23" s="122"/>
      <c r="S23" s="153"/>
      <c r="T23" s="161"/>
      <c r="U23" s="161"/>
      <c r="V23" s="153"/>
      <c r="W23" s="153"/>
      <c r="X23" s="134" t="e">
        <v>#N/A</v>
      </c>
      <c r="Y23" s="155"/>
      <c r="Z23" s="134" t="e">
        <v>#N/A</v>
      </c>
      <c r="AA23" s="153"/>
      <c r="AB23" s="161"/>
      <c r="AC23" s="155"/>
      <c r="AD23" s="155"/>
      <c r="AE23" s="155"/>
      <c r="AF23" s="140" t="e">
        <f t="shared" si="8"/>
        <v>#N/A</v>
      </c>
      <c r="AG23" s="141" t="e">
        <f t="shared" si="9"/>
        <v>#N/A</v>
      </c>
      <c r="AH23" s="141" t="e">
        <f t="shared" si="11"/>
        <v>#N/A</v>
      </c>
      <c r="AI23" s="141" t="e">
        <f t="shared" si="10"/>
        <v>#N/A</v>
      </c>
      <c r="AJ23" s="141" t="e">
        <f t="shared" si="7"/>
        <v>#N/A</v>
      </c>
      <c r="AK23" s="177"/>
      <c r="AL23" s="133"/>
      <c r="AM23" s="199"/>
      <c r="AN23" s="199"/>
      <c r="AO23" s="199"/>
      <c r="AP23" s="199"/>
      <c r="AQ23" s="181"/>
      <c r="AR23" s="199"/>
      <c r="AS23" s="199"/>
      <c r="AT23" s="181"/>
      <c r="AU23" s="199"/>
      <c r="AV23" s="199"/>
      <c r="AW23" s="181"/>
      <c r="AX23" s="199"/>
      <c r="AY23" s="199"/>
      <c r="AZ23" s="181"/>
      <c r="BA23" s="181"/>
      <c r="BB23" s="23"/>
    </row>
    <row r="24" spans="1:54" ht="56.15" hidden="1" customHeight="1" x14ac:dyDescent="0.3">
      <c r="A24" s="130"/>
      <c r="B24" s="117"/>
      <c r="C24" s="132"/>
      <c r="D24" s="132"/>
      <c r="E24" s="133"/>
      <c r="F24" s="133"/>
      <c r="G24" s="133"/>
      <c r="H24" s="132"/>
      <c r="I24" s="132"/>
      <c r="J24" s="133"/>
      <c r="K24" s="132"/>
      <c r="L24" s="133"/>
      <c r="M24" s="134" t="e">
        <v>#N/A</v>
      </c>
      <c r="N24" s="135"/>
      <c r="O24" s="136" t="e">
        <v>#N/A</v>
      </c>
      <c r="P24" s="137"/>
      <c r="Q24" s="137"/>
      <c r="R24" s="122"/>
      <c r="S24" s="153"/>
      <c r="T24" s="155"/>
      <c r="U24" s="155"/>
      <c r="V24" s="153"/>
      <c r="W24" s="153"/>
      <c r="X24" s="134" t="e">
        <v>#N/A</v>
      </c>
      <c r="Y24" s="155"/>
      <c r="Z24" s="134" t="e">
        <v>#N/A</v>
      </c>
      <c r="AA24" s="153"/>
      <c r="AB24" s="161"/>
      <c r="AC24" s="155"/>
      <c r="AD24" s="155"/>
      <c r="AE24" s="155"/>
      <c r="AF24" s="140" t="e">
        <f t="shared" si="8"/>
        <v>#N/A</v>
      </c>
      <c r="AG24" s="141" t="e">
        <f t="shared" si="9"/>
        <v>#N/A</v>
      </c>
      <c r="AH24" s="141" t="e">
        <f t="shared" si="11"/>
        <v>#N/A</v>
      </c>
      <c r="AI24" s="141" t="e">
        <f t="shared" si="10"/>
        <v>#N/A</v>
      </c>
      <c r="AJ24" s="141" t="e">
        <f t="shared" si="7"/>
        <v>#N/A</v>
      </c>
      <c r="AK24" s="177"/>
      <c r="AL24" s="133"/>
      <c r="AM24" s="199"/>
      <c r="AN24" s="199"/>
      <c r="AO24" s="199"/>
      <c r="AP24" s="199"/>
      <c r="AQ24" s="181"/>
      <c r="AR24" s="199"/>
      <c r="AS24" s="199"/>
      <c r="AT24" s="181"/>
      <c r="AU24" s="199"/>
      <c r="AV24" s="199"/>
      <c r="AW24" s="181"/>
      <c r="AX24" s="199"/>
      <c r="AY24" s="199"/>
      <c r="AZ24" s="181"/>
      <c r="BA24" s="181"/>
      <c r="BB24" s="23"/>
    </row>
    <row r="25" spans="1:54" ht="56.15" hidden="1" customHeight="1" x14ac:dyDescent="0.3">
      <c r="A25" s="130"/>
      <c r="B25" s="117"/>
      <c r="C25" s="132"/>
      <c r="D25" s="132"/>
      <c r="E25" s="133"/>
      <c r="F25" s="133"/>
      <c r="G25" s="133"/>
      <c r="H25" s="132"/>
      <c r="I25" s="132"/>
      <c r="J25" s="133"/>
      <c r="K25" s="132"/>
      <c r="L25" s="133"/>
      <c r="M25" s="134" t="e">
        <v>#N/A</v>
      </c>
      <c r="N25" s="135"/>
      <c r="O25" s="136" t="e">
        <v>#N/A</v>
      </c>
      <c r="P25" s="137"/>
      <c r="Q25" s="137"/>
      <c r="R25" s="122"/>
      <c r="S25" s="153"/>
      <c r="T25" s="155"/>
      <c r="U25" s="155"/>
      <c r="V25" s="153"/>
      <c r="W25" s="153"/>
      <c r="X25" s="134" t="e">
        <v>#N/A</v>
      </c>
      <c r="Y25" s="155"/>
      <c r="Z25" s="134" t="e">
        <v>#N/A</v>
      </c>
      <c r="AA25" s="153"/>
      <c r="AB25" s="161"/>
      <c r="AC25" s="155"/>
      <c r="AD25" s="155"/>
      <c r="AE25" s="155"/>
      <c r="AF25" s="140" t="e">
        <f t="shared" si="8"/>
        <v>#N/A</v>
      </c>
      <c r="AG25" s="141" t="e">
        <f t="shared" si="9"/>
        <v>#N/A</v>
      </c>
      <c r="AH25" s="141" t="e">
        <f t="shared" si="11"/>
        <v>#N/A</v>
      </c>
      <c r="AI25" s="141" t="e">
        <f t="shared" si="10"/>
        <v>#N/A</v>
      </c>
      <c r="AJ25" s="141" t="e">
        <f t="shared" si="7"/>
        <v>#N/A</v>
      </c>
      <c r="AK25" s="177"/>
      <c r="AL25" s="133"/>
      <c r="AM25" s="199"/>
      <c r="AN25" s="199"/>
      <c r="AO25" s="199"/>
      <c r="AP25" s="199"/>
      <c r="AQ25" s="181"/>
      <c r="AR25" s="199"/>
      <c r="AS25" s="199"/>
      <c r="AT25" s="181"/>
      <c r="AU25" s="199"/>
      <c r="AV25" s="199"/>
      <c r="AW25" s="181"/>
      <c r="AX25" s="199"/>
      <c r="AY25" s="199"/>
      <c r="AZ25" s="181"/>
      <c r="BA25" s="181"/>
      <c r="BB25" s="23"/>
    </row>
    <row r="26" spans="1:54" ht="56.15" hidden="1" customHeight="1" x14ac:dyDescent="0.3">
      <c r="A26" s="130"/>
      <c r="B26" s="117"/>
      <c r="C26" s="132"/>
      <c r="D26" s="132"/>
      <c r="E26" s="133"/>
      <c r="F26" s="133"/>
      <c r="G26" s="133"/>
      <c r="H26" s="132"/>
      <c r="I26" s="132"/>
      <c r="J26" s="133"/>
      <c r="K26" s="132"/>
      <c r="L26" s="133"/>
      <c r="M26" s="134" t="e">
        <v>#N/A</v>
      </c>
      <c r="N26" s="135"/>
      <c r="O26" s="136" t="e">
        <v>#N/A</v>
      </c>
      <c r="P26" s="137"/>
      <c r="Q26" s="137"/>
      <c r="R26" s="122"/>
      <c r="S26" s="153"/>
      <c r="T26" s="155"/>
      <c r="U26" s="155"/>
      <c r="V26" s="153"/>
      <c r="W26" s="153"/>
      <c r="X26" s="134" t="e">
        <v>#N/A</v>
      </c>
      <c r="Y26" s="155"/>
      <c r="Z26" s="134" t="e">
        <v>#N/A</v>
      </c>
      <c r="AA26" s="153"/>
      <c r="AB26" s="161"/>
      <c r="AC26" s="155"/>
      <c r="AD26" s="155"/>
      <c r="AE26" s="155"/>
      <c r="AF26" s="140" t="e">
        <f t="shared" si="8"/>
        <v>#N/A</v>
      </c>
      <c r="AG26" s="141" t="e">
        <f t="shared" si="9"/>
        <v>#N/A</v>
      </c>
      <c r="AH26" s="141" t="e">
        <f t="shared" si="11"/>
        <v>#N/A</v>
      </c>
      <c r="AI26" s="141" t="e">
        <f t="shared" si="10"/>
        <v>#N/A</v>
      </c>
      <c r="AJ26" s="141" t="e">
        <f t="shared" si="7"/>
        <v>#N/A</v>
      </c>
      <c r="AK26" s="177"/>
      <c r="AL26" s="133"/>
      <c r="AM26" s="199"/>
      <c r="AN26" s="199"/>
      <c r="AO26" s="199"/>
      <c r="AP26" s="199"/>
      <c r="AQ26" s="181"/>
      <c r="AR26" s="199"/>
      <c r="AS26" s="199"/>
      <c r="AT26" s="181"/>
      <c r="AU26" s="199"/>
      <c r="AV26" s="199"/>
      <c r="AW26" s="181"/>
      <c r="AX26" s="199"/>
      <c r="AY26" s="199"/>
      <c r="AZ26" s="181"/>
      <c r="BA26" s="181"/>
      <c r="BB26" s="23"/>
    </row>
    <row r="27" spans="1:54" ht="56.15" hidden="1" customHeight="1" x14ac:dyDescent="0.3">
      <c r="A27" s="130"/>
      <c r="B27" s="117"/>
      <c r="C27" s="132"/>
      <c r="D27" s="132"/>
      <c r="E27" s="133"/>
      <c r="F27" s="133"/>
      <c r="G27" s="133"/>
      <c r="H27" s="132"/>
      <c r="I27" s="132"/>
      <c r="J27" s="133"/>
      <c r="K27" s="132"/>
      <c r="L27" s="133"/>
      <c r="M27" s="134" t="e">
        <v>#N/A</v>
      </c>
      <c r="N27" s="135"/>
      <c r="O27" s="136" t="e">
        <v>#N/A</v>
      </c>
      <c r="P27" s="137"/>
      <c r="Q27" s="137"/>
      <c r="R27" s="122"/>
      <c r="S27" s="153"/>
      <c r="T27" s="155"/>
      <c r="U27" s="155"/>
      <c r="V27" s="153"/>
      <c r="W27" s="153"/>
      <c r="X27" s="134" t="e">
        <v>#N/A</v>
      </c>
      <c r="Y27" s="155"/>
      <c r="Z27" s="134" t="e">
        <v>#N/A</v>
      </c>
      <c r="AA27" s="153"/>
      <c r="AB27" s="161"/>
      <c r="AC27" s="155"/>
      <c r="AD27" s="155"/>
      <c r="AE27" s="155"/>
      <c r="AF27" s="140" t="e">
        <f t="shared" si="8"/>
        <v>#N/A</v>
      </c>
      <c r="AG27" s="141" t="e">
        <f t="shared" si="9"/>
        <v>#N/A</v>
      </c>
      <c r="AH27" s="141" t="e">
        <f t="shared" si="11"/>
        <v>#N/A</v>
      </c>
      <c r="AI27" s="141" t="e">
        <f t="shared" si="10"/>
        <v>#N/A</v>
      </c>
      <c r="AJ27" s="141" t="e">
        <f t="shared" si="7"/>
        <v>#N/A</v>
      </c>
      <c r="AK27" s="177"/>
      <c r="AL27" s="133"/>
      <c r="AM27" s="199"/>
      <c r="AN27" s="199"/>
      <c r="AO27" s="199"/>
      <c r="AP27" s="199"/>
      <c r="AQ27" s="181"/>
      <c r="AR27" s="199"/>
      <c r="AS27" s="199"/>
      <c r="AT27" s="181"/>
      <c r="AU27" s="199"/>
      <c r="AV27" s="199"/>
      <c r="AW27" s="181"/>
      <c r="AX27" s="199"/>
      <c r="AY27" s="199"/>
      <c r="AZ27" s="181"/>
      <c r="BA27" s="181"/>
      <c r="BB27" s="23"/>
    </row>
    <row r="28" spans="1:54" ht="56.15" hidden="1" customHeight="1" x14ac:dyDescent="0.3">
      <c r="A28" s="130"/>
      <c r="B28" s="117"/>
      <c r="C28" s="132"/>
      <c r="D28" s="132"/>
      <c r="E28" s="133"/>
      <c r="F28" s="133"/>
      <c r="G28" s="133"/>
      <c r="H28" s="132"/>
      <c r="I28" s="132"/>
      <c r="J28" s="133"/>
      <c r="K28" s="132"/>
      <c r="L28" s="133"/>
      <c r="M28" s="134" t="e">
        <v>#N/A</v>
      </c>
      <c r="N28" s="135"/>
      <c r="O28" s="136" t="e">
        <v>#N/A</v>
      </c>
      <c r="P28" s="137"/>
      <c r="Q28" s="137"/>
      <c r="R28" s="122"/>
      <c r="S28" s="153"/>
      <c r="T28" s="182"/>
      <c r="U28" s="182"/>
      <c r="V28" s="153"/>
      <c r="W28" s="153"/>
      <c r="X28" s="134" t="e">
        <v>#N/A</v>
      </c>
      <c r="Y28" s="155"/>
      <c r="Z28" s="134" t="e">
        <v>#N/A</v>
      </c>
      <c r="AA28" s="153"/>
      <c r="AB28" s="161"/>
      <c r="AC28" s="155"/>
      <c r="AD28" s="155"/>
      <c r="AE28" s="155"/>
      <c r="AF28" s="140" t="e">
        <f t="shared" si="8"/>
        <v>#N/A</v>
      </c>
      <c r="AG28" s="141" t="e">
        <f t="shared" si="9"/>
        <v>#N/A</v>
      </c>
      <c r="AH28" s="141" t="e">
        <f t="shared" si="11"/>
        <v>#N/A</v>
      </c>
      <c r="AI28" s="141" t="e">
        <f t="shared" si="10"/>
        <v>#N/A</v>
      </c>
      <c r="AJ28" s="141" t="e">
        <f t="shared" si="7"/>
        <v>#N/A</v>
      </c>
      <c r="AK28" s="177"/>
      <c r="AL28" s="133"/>
      <c r="AM28" s="199"/>
      <c r="AN28" s="199"/>
      <c r="AO28" s="199"/>
      <c r="AP28" s="199"/>
      <c r="AQ28" s="181"/>
      <c r="AR28" s="199"/>
      <c r="AS28" s="199"/>
      <c r="AT28" s="181"/>
      <c r="AU28" s="199"/>
      <c r="AV28" s="199"/>
      <c r="AW28" s="181"/>
      <c r="AX28" s="199"/>
      <c r="AY28" s="199"/>
      <c r="AZ28" s="181"/>
      <c r="BA28" s="181"/>
      <c r="BB28" s="23"/>
    </row>
    <row r="29" spans="1:54" ht="56.15" hidden="1" customHeight="1" x14ac:dyDescent="0.3">
      <c r="A29" s="130"/>
      <c r="B29" s="117"/>
      <c r="C29" s="132"/>
      <c r="D29" s="132"/>
      <c r="E29" s="133"/>
      <c r="F29" s="133"/>
      <c r="G29" s="133"/>
      <c r="H29" s="132"/>
      <c r="I29" s="132"/>
      <c r="J29" s="133"/>
      <c r="K29" s="132"/>
      <c r="L29" s="133"/>
      <c r="M29" s="134" t="e">
        <v>#N/A</v>
      </c>
      <c r="N29" s="135"/>
      <c r="O29" s="136" t="e">
        <v>#N/A</v>
      </c>
      <c r="P29" s="137"/>
      <c r="Q29" s="137"/>
      <c r="R29" s="122"/>
      <c r="S29" s="153"/>
      <c r="T29" s="182"/>
      <c r="U29" s="182"/>
      <c r="V29" s="153"/>
      <c r="W29" s="153"/>
      <c r="X29" s="134" t="e">
        <v>#N/A</v>
      </c>
      <c r="Y29" s="155"/>
      <c r="Z29" s="134" t="e">
        <v>#N/A</v>
      </c>
      <c r="AA29" s="153"/>
      <c r="AB29" s="161"/>
      <c r="AC29" s="155"/>
      <c r="AD29" s="155"/>
      <c r="AE29" s="155"/>
      <c r="AF29" s="140" t="e">
        <f t="shared" si="8"/>
        <v>#N/A</v>
      </c>
      <c r="AG29" s="141" t="e">
        <f t="shared" si="9"/>
        <v>#N/A</v>
      </c>
      <c r="AH29" s="141" t="e">
        <f t="shared" si="11"/>
        <v>#N/A</v>
      </c>
      <c r="AI29" s="141" t="e">
        <f t="shared" si="10"/>
        <v>#N/A</v>
      </c>
      <c r="AJ29" s="141" t="e">
        <f t="shared" si="7"/>
        <v>#N/A</v>
      </c>
      <c r="AK29" s="177"/>
      <c r="AL29" s="133"/>
      <c r="AM29" s="199"/>
      <c r="AN29" s="199"/>
      <c r="AO29" s="199"/>
      <c r="AP29" s="199"/>
      <c r="AQ29" s="181"/>
      <c r="AR29" s="199"/>
      <c r="AS29" s="199"/>
      <c r="AT29" s="181"/>
      <c r="AU29" s="199"/>
      <c r="AV29" s="199"/>
      <c r="AW29" s="181"/>
      <c r="AX29" s="199"/>
      <c r="AY29" s="199"/>
      <c r="AZ29" s="181"/>
      <c r="BA29" s="181"/>
      <c r="BB29" s="23"/>
    </row>
    <row r="30" spans="1:54" ht="56.15" hidden="1" customHeight="1" x14ac:dyDescent="0.3">
      <c r="A30" s="130"/>
      <c r="B30" s="117"/>
      <c r="C30" s="132"/>
      <c r="D30" s="132"/>
      <c r="E30" s="133"/>
      <c r="F30" s="133"/>
      <c r="G30" s="133"/>
      <c r="H30" s="132"/>
      <c r="I30" s="132"/>
      <c r="J30" s="133"/>
      <c r="K30" s="132"/>
      <c r="L30" s="133"/>
      <c r="M30" s="134" t="e">
        <v>#N/A</v>
      </c>
      <c r="N30" s="135"/>
      <c r="O30" s="136" t="e">
        <v>#N/A</v>
      </c>
      <c r="P30" s="137"/>
      <c r="Q30" s="137"/>
      <c r="R30" s="122"/>
      <c r="S30" s="153"/>
      <c r="T30" s="182"/>
      <c r="U30" s="182"/>
      <c r="V30" s="153"/>
      <c r="W30" s="153"/>
      <c r="X30" s="134" t="e">
        <v>#N/A</v>
      </c>
      <c r="Y30" s="155"/>
      <c r="Z30" s="134" t="e">
        <v>#N/A</v>
      </c>
      <c r="AA30" s="153"/>
      <c r="AB30" s="161"/>
      <c r="AC30" s="155"/>
      <c r="AD30" s="155"/>
      <c r="AE30" s="155"/>
      <c r="AF30" s="140" t="e">
        <f t="shared" si="8"/>
        <v>#N/A</v>
      </c>
      <c r="AG30" s="141" t="e">
        <f t="shared" si="9"/>
        <v>#N/A</v>
      </c>
      <c r="AH30" s="141" t="e">
        <f t="shared" si="11"/>
        <v>#N/A</v>
      </c>
      <c r="AI30" s="141" t="e">
        <f t="shared" si="10"/>
        <v>#N/A</v>
      </c>
      <c r="AJ30" s="141" t="e">
        <f t="shared" si="7"/>
        <v>#N/A</v>
      </c>
      <c r="AK30" s="177"/>
      <c r="AL30" s="133"/>
      <c r="AM30" s="199"/>
      <c r="AN30" s="199"/>
      <c r="AO30" s="199"/>
      <c r="AP30" s="199"/>
      <c r="AQ30" s="181"/>
      <c r="AR30" s="199"/>
      <c r="AS30" s="199"/>
      <c r="AT30" s="181"/>
      <c r="AU30" s="199"/>
      <c r="AV30" s="199"/>
      <c r="AW30" s="181"/>
      <c r="AX30" s="199"/>
      <c r="AY30" s="199"/>
      <c r="AZ30" s="181"/>
      <c r="BA30" s="181"/>
      <c r="BB30" s="23"/>
    </row>
    <row r="31" spans="1:54" ht="56.15" hidden="1" customHeight="1" x14ac:dyDescent="0.3">
      <c r="A31" s="130"/>
      <c r="B31" s="117"/>
      <c r="C31" s="132"/>
      <c r="D31" s="132"/>
      <c r="E31" s="133"/>
      <c r="F31" s="133"/>
      <c r="G31" s="133"/>
      <c r="H31" s="132"/>
      <c r="I31" s="132"/>
      <c r="J31" s="133"/>
      <c r="K31" s="132"/>
      <c r="L31" s="133"/>
      <c r="M31" s="134" t="e">
        <v>#N/A</v>
      </c>
      <c r="N31" s="135"/>
      <c r="O31" s="136" t="e">
        <v>#N/A</v>
      </c>
      <c r="P31" s="137"/>
      <c r="Q31" s="137"/>
      <c r="R31" s="122"/>
      <c r="S31" s="153"/>
      <c r="T31" s="183"/>
      <c r="U31" s="183"/>
      <c r="V31" s="153"/>
      <c r="W31" s="153"/>
      <c r="X31" s="134" t="e">
        <v>#N/A</v>
      </c>
      <c r="Y31" s="155"/>
      <c r="Z31" s="134" t="e">
        <v>#N/A</v>
      </c>
      <c r="AA31" s="153"/>
      <c r="AB31" s="161"/>
      <c r="AC31" s="155"/>
      <c r="AD31" s="155"/>
      <c r="AE31" s="155"/>
      <c r="AF31" s="140" t="e">
        <f t="shared" si="8"/>
        <v>#N/A</v>
      </c>
      <c r="AG31" s="141" t="e">
        <f t="shared" si="9"/>
        <v>#N/A</v>
      </c>
      <c r="AH31" s="141" t="e">
        <f t="shared" si="11"/>
        <v>#N/A</v>
      </c>
      <c r="AI31" s="141" t="e">
        <f t="shared" si="10"/>
        <v>#N/A</v>
      </c>
      <c r="AJ31" s="141" t="e">
        <f t="shared" si="7"/>
        <v>#N/A</v>
      </c>
      <c r="AK31" s="177"/>
      <c r="AL31" s="133"/>
      <c r="AM31" s="199"/>
      <c r="AN31" s="199"/>
      <c r="AO31" s="199"/>
      <c r="AP31" s="199"/>
      <c r="AQ31" s="181"/>
      <c r="AR31" s="199"/>
      <c r="AS31" s="199"/>
      <c r="AT31" s="181"/>
      <c r="AU31" s="199"/>
      <c r="AV31" s="199"/>
      <c r="AW31" s="181"/>
      <c r="AX31" s="199"/>
      <c r="AY31" s="199"/>
      <c r="AZ31" s="181"/>
      <c r="BA31" s="181"/>
      <c r="BB31" s="23"/>
    </row>
    <row r="32" spans="1:54" ht="56.15" hidden="1" customHeight="1" x14ac:dyDescent="0.3">
      <c r="A32" s="130"/>
      <c r="B32" s="117"/>
      <c r="C32" s="132"/>
      <c r="D32" s="132"/>
      <c r="E32" s="133"/>
      <c r="F32" s="133"/>
      <c r="G32" s="133"/>
      <c r="H32" s="132"/>
      <c r="I32" s="132"/>
      <c r="J32" s="133"/>
      <c r="K32" s="132"/>
      <c r="L32" s="133"/>
      <c r="M32" s="134" t="e">
        <v>#N/A</v>
      </c>
      <c r="N32" s="135"/>
      <c r="O32" s="136" t="e">
        <v>#N/A</v>
      </c>
      <c r="P32" s="137"/>
      <c r="Q32" s="137"/>
      <c r="R32" s="184"/>
      <c r="S32" s="153"/>
      <c r="T32" s="155"/>
      <c r="U32" s="155"/>
      <c r="V32" s="153"/>
      <c r="W32" s="153"/>
      <c r="X32" s="134" t="e">
        <v>#N/A</v>
      </c>
      <c r="Y32" s="155"/>
      <c r="Z32" s="134" t="e">
        <v>#N/A</v>
      </c>
      <c r="AA32" s="153"/>
      <c r="AB32" s="161"/>
      <c r="AC32" s="155"/>
      <c r="AD32" s="155"/>
      <c r="AE32" s="155"/>
      <c r="AF32" s="140" t="e">
        <f t="shared" si="8"/>
        <v>#N/A</v>
      </c>
      <c r="AG32" s="141" t="e">
        <f t="shared" si="9"/>
        <v>#N/A</v>
      </c>
      <c r="AH32" s="141" t="e">
        <f t="shared" si="11"/>
        <v>#N/A</v>
      </c>
      <c r="AI32" s="141" t="e">
        <f t="shared" si="10"/>
        <v>#N/A</v>
      </c>
      <c r="AJ32" s="141" t="e">
        <f t="shared" si="7"/>
        <v>#N/A</v>
      </c>
      <c r="AK32" s="177"/>
      <c r="AL32" s="133"/>
      <c r="AM32" s="199"/>
      <c r="AN32" s="199"/>
      <c r="AO32" s="199"/>
      <c r="AP32" s="199"/>
      <c r="AQ32" s="181"/>
      <c r="AR32" s="199"/>
      <c r="AS32" s="199"/>
      <c r="AT32" s="181"/>
      <c r="AU32" s="199"/>
      <c r="AV32" s="199"/>
      <c r="AW32" s="181"/>
      <c r="AX32" s="199"/>
      <c r="AY32" s="199"/>
      <c r="AZ32" s="181"/>
      <c r="BA32" s="181"/>
      <c r="BB32" s="23"/>
    </row>
    <row r="33" spans="1:54" ht="56.15" hidden="1" customHeight="1" x14ac:dyDescent="0.3">
      <c r="A33" s="130"/>
      <c r="B33" s="117"/>
      <c r="C33" s="132"/>
      <c r="D33" s="132"/>
      <c r="E33" s="133"/>
      <c r="F33" s="133"/>
      <c r="G33" s="133"/>
      <c r="H33" s="132"/>
      <c r="I33" s="132"/>
      <c r="J33" s="133"/>
      <c r="K33" s="132"/>
      <c r="L33" s="133"/>
      <c r="M33" s="134" t="e">
        <v>#N/A</v>
      </c>
      <c r="N33" s="135"/>
      <c r="O33" s="136" t="e">
        <v>#N/A</v>
      </c>
      <c r="P33" s="137"/>
      <c r="Q33" s="137"/>
      <c r="R33" s="184"/>
      <c r="S33" s="153"/>
      <c r="T33" s="183"/>
      <c r="U33" s="183"/>
      <c r="V33" s="153"/>
      <c r="W33" s="153"/>
      <c r="X33" s="134" t="e">
        <v>#N/A</v>
      </c>
      <c r="Y33" s="155"/>
      <c r="Z33" s="134" t="e">
        <v>#N/A</v>
      </c>
      <c r="AA33" s="153"/>
      <c r="AB33" s="161"/>
      <c r="AC33" s="155"/>
      <c r="AD33" s="182"/>
      <c r="AE33" s="182"/>
      <c r="AF33" s="140" t="e">
        <f t="shared" si="8"/>
        <v>#N/A</v>
      </c>
      <c r="AG33" s="141" t="e">
        <f t="shared" si="9"/>
        <v>#N/A</v>
      </c>
      <c r="AH33" s="141" t="e">
        <f t="shared" si="11"/>
        <v>#N/A</v>
      </c>
      <c r="AI33" s="141" t="e">
        <f t="shared" si="10"/>
        <v>#N/A</v>
      </c>
      <c r="AJ33" s="141" t="e">
        <f t="shared" si="7"/>
        <v>#N/A</v>
      </c>
      <c r="AK33" s="137"/>
      <c r="AL33" s="133"/>
      <c r="AM33" s="199"/>
      <c r="AN33" s="199"/>
      <c r="AO33" s="199"/>
      <c r="AP33" s="199"/>
      <c r="AQ33" s="181"/>
      <c r="AR33" s="199"/>
      <c r="AS33" s="199"/>
      <c r="AT33" s="181"/>
      <c r="AU33" s="199"/>
      <c r="AV33" s="199"/>
      <c r="AW33" s="181"/>
      <c r="AX33" s="199"/>
      <c r="AY33" s="199"/>
      <c r="AZ33" s="181"/>
      <c r="BA33" s="181"/>
      <c r="BB33" s="23"/>
    </row>
    <row r="34" spans="1:54" ht="56.15" hidden="1" customHeight="1" x14ac:dyDescent="0.3">
      <c r="A34" s="130"/>
      <c r="B34" s="117"/>
      <c r="C34" s="132"/>
      <c r="D34" s="132"/>
      <c r="E34" s="133"/>
      <c r="F34" s="133"/>
      <c r="G34" s="133"/>
      <c r="H34" s="132"/>
      <c r="I34" s="132"/>
      <c r="J34" s="133"/>
      <c r="K34" s="132"/>
      <c r="L34" s="133"/>
      <c r="M34" s="134" t="e">
        <v>#N/A</v>
      </c>
      <c r="N34" s="135"/>
      <c r="O34" s="136" t="e">
        <v>#N/A</v>
      </c>
      <c r="P34" s="137"/>
      <c r="Q34" s="137"/>
      <c r="R34" s="184"/>
      <c r="S34" s="153"/>
      <c r="T34" s="155"/>
      <c r="U34" s="155"/>
      <c r="V34" s="153"/>
      <c r="W34" s="153"/>
      <c r="X34" s="134" t="e">
        <v>#N/A</v>
      </c>
      <c r="Y34" s="155"/>
      <c r="Z34" s="134" t="e">
        <v>#N/A</v>
      </c>
      <c r="AA34" s="153"/>
      <c r="AB34" s="161"/>
      <c r="AC34" s="155"/>
      <c r="AD34" s="182"/>
      <c r="AE34" s="182"/>
      <c r="AF34" s="140" t="e">
        <f t="shared" si="8"/>
        <v>#N/A</v>
      </c>
      <c r="AG34" s="141" t="e">
        <f t="shared" si="9"/>
        <v>#N/A</v>
      </c>
      <c r="AH34" s="141" t="e">
        <f t="shared" si="11"/>
        <v>#N/A</v>
      </c>
      <c r="AI34" s="141" t="e">
        <f t="shared" si="10"/>
        <v>#N/A</v>
      </c>
      <c r="AJ34" s="141" t="e">
        <f t="shared" si="7"/>
        <v>#N/A</v>
      </c>
      <c r="AK34" s="137"/>
      <c r="AL34" s="133"/>
      <c r="AM34" s="199"/>
      <c r="AN34" s="199"/>
      <c r="AO34" s="199"/>
      <c r="AP34" s="199"/>
      <c r="AQ34" s="181"/>
      <c r="AR34" s="199"/>
      <c r="AS34" s="199"/>
      <c r="AT34" s="181"/>
      <c r="AU34" s="199"/>
      <c r="AV34" s="199"/>
      <c r="AW34" s="181"/>
      <c r="AX34" s="199"/>
      <c r="AY34" s="199"/>
      <c r="AZ34" s="181"/>
      <c r="BA34" s="181"/>
      <c r="BB34" s="23"/>
    </row>
    <row r="35" spans="1:54" ht="56.15" hidden="1" customHeight="1" x14ac:dyDescent="0.3">
      <c r="A35" s="130"/>
      <c r="B35" s="117"/>
      <c r="C35" s="132"/>
      <c r="D35" s="132"/>
      <c r="E35" s="133"/>
      <c r="F35" s="133"/>
      <c r="G35" s="133"/>
      <c r="H35" s="132"/>
      <c r="I35" s="132"/>
      <c r="J35" s="133"/>
      <c r="K35" s="132"/>
      <c r="L35" s="133"/>
      <c r="M35" s="134" t="e">
        <v>#N/A</v>
      </c>
      <c r="N35" s="135"/>
      <c r="O35" s="136" t="e">
        <v>#N/A</v>
      </c>
      <c r="P35" s="137"/>
      <c r="Q35" s="137"/>
      <c r="R35" s="184"/>
      <c r="S35" s="153"/>
      <c r="T35" s="155"/>
      <c r="U35" s="155"/>
      <c r="V35" s="153"/>
      <c r="W35" s="153"/>
      <c r="X35" s="134" t="e">
        <v>#N/A</v>
      </c>
      <c r="Y35" s="155"/>
      <c r="Z35" s="134" t="e">
        <v>#N/A</v>
      </c>
      <c r="AA35" s="153"/>
      <c r="AB35" s="161"/>
      <c r="AC35" s="155"/>
      <c r="AD35" s="182"/>
      <c r="AE35" s="182"/>
      <c r="AF35" s="140" t="e">
        <f t="shared" si="8"/>
        <v>#N/A</v>
      </c>
      <c r="AG35" s="141" t="e">
        <f t="shared" si="9"/>
        <v>#N/A</v>
      </c>
      <c r="AH35" s="141" t="e">
        <f t="shared" si="11"/>
        <v>#N/A</v>
      </c>
      <c r="AI35" s="141" t="e">
        <f t="shared" si="10"/>
        <v>#N/A</v>
      </c>
      <c r="AJ35" s="141" t="e">
        <f t="shared" si="7"/>
        <v>#N/A</v>
      </c>
      <c r="AK35" s="137"/>
      <c r="AL35" s="133"/>
      <c r="AM35" s="199"/>
      <c r="AN35" s="199"/>
      <c r="AO35" s="199"/>
      <c r="AP35" s="199"/>
      <c r="AQ35" s="181"/>
      <c r="AR35" s="199"/>
      <c r="AS35" s="199"/>
      <c r="AT35" s="181"/>
      <c r="AU35" s="199"/>
      <c r="AV35" s="199"/>
      <c r="AW35" s="181"/>
      <c r="AX35" s="199"/>
      <c r="AY35" s="199"/>
      <c r="AZ35" s="181"/>
      <c r="BA35" s="181"/>
      <c r="BB35" s="23"/>
    </row>
    <row r="36" spans="1:54" ht="56.15" hidden="1" customHeight="1" x14ac:dyDescent="0.3">
      <c r="A36" s="130"/>
      <c r="B36" s="117"/>
      <c r="C36" s="132"/>
      <c r="D36" s="132"/>
      <c r="E36" s="133"/>
      <c r="F36" s="133"/>
      <c r="G36" s="133"/>
      <c r="H36" s="132"/>
      <c r="I36" s="132"/>
      <c r="J36" s="133"/>
      <c r="K36" s="132"/>
      <c r="L36" s="133"/>
      <c r="M36" s="134" t="e">
        <v>#N/A</v>
      </c>
      <c r="N36" s="135"/>
      <c r="O36" s="136" t="e">
        <v>#N/A</v>
      </c>
      <c r="P36" s="137"/>
      <c r="Q36" s="137"/>
      <c r="R36" s="184"/>
      <c r="S36" s="153"/>
      <c r="T36" s="155"/>
      <c r="U36" s="155"/>
      <c r="V36" s="153"/>
      <c r="W36" s="153"/>
      <c r="X36" s="134" t="e">
        <v>#N/A</v>
      </c>
      <c r="Y36" s="155"/>
      <c r="Z36" s="134" t="e">
        <v>#N/A</v>
      </c>
      <c r="AA36" s="153"/>
      <c r="AB36" s="161"/>
      <c r="AC36" s="155"/>
      <c r="AD36" s="182"/>
      <c r="AE36" s="182"/>
      <c r="AF36" s="140" t="e">
        <f t="shared" si="8"/>
        <v>#N/A</v>
      </c>
      <c r="AG36" s="141" t="e">
        <f t="shared" si="9"/>
        <v>#N/A</v>
      </c>
      <c r="AH36" s="141" t="e">
        <f t="shared" si="11"/>
        <v>#N/A</v>
      </c>
      <c r="AI36" s="141" t="e">
        <f t="shared" si="10"/>
        <v>#N/A</v>
      </c>
      <c r="AJ36" s="141" t="e">
        <f t="shared" si="7"/>
        <v>#N/A</v>
      </c>
      <c r="AK36" s="137"/>
      <c r="AL36" s="133"/>
      <c r="AM36" s="199"/>
      <c r="AN36" s="199"/>
      <c r="AO36" s="199"/>
      <c r="AP36" s="199"/>
      <c r="AQ36" s="181"/>
      <c r="AR36" s="199"/>
      <c r="AS36" s="199"/>
      <c r="AT36" s="181"/>
      <c r="AU36" s="199"/>
      <c r="AV36" s="199"/>
      <c r="AW36" s="181"/>
      <c r="AX36" s="199"/>
      <c r="AY36" s="199"/>
      <c r="AZ36" s="181"/>
      <c r="BA36" s="181"/>
      <c r="BB36" s="23"/>
    </row>
    <row r="37" spans="1:54" ht="56.15" hidden="1" customHeight="1" x14ac:dyDescent="0.3">
      <c r="A37" s="130"/>
      <c r="B37" s="117"/>
      <c r="C37" s="132"/>
      <c r="D37" s="132"/>
      <c r="E37" s="133"/>
      <c r="F37" s="133"/>
      <c r="G37" s="133"/>
      <c r="H37" s="132"/>
      <c r="I37" s="132"/>
      <c r="J37" s="133"/>
      <c r="K37" s="132"/>
      <c r="L37" s="133"/>
      <c r="M37" s="134" t="e">
        <v>#N/A</v>
      </c>
      <c r="N37" s="135"/>
      <c r="O37" s="136" t="e">
        <v>#N/A</v>
      </c>
      <c r="P37" s="137"/>
      <c r="Q37" s="137"/>
      <c r="R37" s="122"/>
      <c r="S37" s="153"/>
      <c r="T37" s="155"/>
      <c r="U37" s="155"/>
      <c r="V37" s="153"/>
      <c r="W37" s="153"/>
      <c r="X37" s="134" t="e">
        <v>#N/A</v>
      </c>
      <c r="Y37" s="155"/>
      <c r="Z37" s="134" t="e">
        <v>#N/A</v>
      </c>
      <c r="AA37" s="153"/>
      <c r="AB37" s="161"/>
      <c r="AC37" s="155"/>
      <c r="AD37" s="155"/>
      <c r="AE37" s="155"/>
      <c r="AF37" s="140" t="e">
        <f t="shared" si="8"/>
        <v>#N/A</v>
      </c>
      <c r="AG37" s="141" t="e">
        <f t="shared" si="9"/>
        <v>#N/A</v>
      </c>
      <c r="AH37" s="141" t="e">
        <f t="shared" si="11"/>
        <v>#N/A</v>
      </c>
      <c r="AI37" s="141" t="e">
        <f t="shared" si="10"/>
        <v>#N/A</v>
      </c>
      <c r="AJ37" s="141" t="e">
        <f t="shared" si="7"/>
        <v>#N/A</v>
      </c>
      <c r="AK37" s="137"/>
      <c r="AL37" s="133"/>
      <c r="AM37" s="199"/>
      <c r="AN37" s="199"/>
      <c r="AO37" s="199"/>
      <c r="AP37" s="199"/>
      <c r="AQ37" s="181"/>
      <c r="AR37" s="199"/>
      <c r="AS37" s="199"/>
      <c r="AT37" s="181"/>
      <c r="AU37" s="199"/>
      <c r="AV37" s="199"/>
      <c r="AW37" s="181"/>
      <c r="AX37" s="199"/>
      <c r="AY37" s="199"/>
      <c r="AZ37" s="181"/>
      <c r="BA37" s="181"/>
      <c r="BB37" s="23"/>
    </row>
    <row r="38" spans="1:54" ht="56.15" hidden="1" customHeight="1" x14ac:dyDescent="0.3">
      <c r="A38" s="130"/>
      <c r="B38" s="117"/>
      <c r="C38" s="132"/>
      <c r="D38" s="132"/>
      <c r="E38" s="133"/>
      <c r="F38" s="133"/>
      <c r="G38" s="133"/>
      <c r="H38" s="132"/>
      <c r="I38" s="132"/>
      <c r="J38" s="133"/>
      <c r="K38" s="132"/>
      <c r="L38" s="133"/>
      <c r="M38" s="134" t="e">
        <v>#N/A</v>
      </c>
      <c r="N38" s="135"/>
      <c r="O38" s="136" t="e">
        <v>#N/A</v>
      </c>
      <c r="P38" s="137"/>
      <c r="Q38" s="137"/>
      <c r="R38" s="122"/>
      <c r="S38" s="153"/>
      <c r="T38" s="155"/>
      <c r="U38" s="155"/>
      <c r="V38" s="153"/>
      <c r="W38" s="153"/>
      <c r="X38" s="134" t="e">
        <v>#N/A</v>
      </c>
      <c r="Y38" s="155"/>
      <c r="Z38" s="134" t="e">
        <v>#N/A</v>
      </c>
      <c r="AA38" s="153"/>
      <c r="AB38" s="161"/>
      <c r="AC38" s="155"/>
      <c r="AD38" s="155"/>
      <c r="AE38" s="155"/>
      <c r="AF38" s="140" t="e">
        <f t="shared" si="8"/>
        <v>#N/A</v>
      </c>
      <c r="AG38" s="141" t="e">
        <f t="shared" si="9"/>
        <v>#N/A</v>
      </c>
      <c r="AH38" s="141" t="e">
        <f t="shared" si="11"/>
        <v>#N/A</v>
      </c>
      <c r="AI38" s="141" t="e">
        <f t="shared" si="10"/>
        <v>#N/A</v>
      </c>
      <c r="AJ38" s="141" t="e">
        <f t="shared" si="7"/>
        <v>#N/A</v>
      </c>
      <c r="AK38" s="137"/>
      <c r="AL38" s="133"/>
      <c r="AM38" s="199"/>
      <c r="AN38" s="199"/>
      <c r="AO38" s="199"/>
      <c r="AP38" s="199"/>
      <c r="AQ38" s="181"/>
      <c r="AR38" s="199"/>
      <c r="AS38" s="199"/>
      <c r="AT38" s="181"/>
      <c r="AU38" s="199"/>
      <c r="AV38" s="199"/>
      <c r="AW38" s="181"/>
      <c r="AX38" s="199"/>
      <c r="AY38" s="199"/>
      <c r="AZ38" s="181"/>
      <c r="BA38" s="181"/>
      <c r="BB38" s="23"/>
    </row>
    <row r="39" spans="1:54" ht="56.15" hidden="1" customHeight="1" x14ac:dyDescent="0.3">
      <c r="A39" s="130"/>
      <c r="B39" s="117"/>
      <c r="C39" s="132"/>
      <c r="D39" s="132"/>
      <c r="E39" s="133"/>
      <c r="F39" s="133"/>
      <c r="G39" s="133"/>
      <c r="H39" s="132"/>
      <c r="I39" s="132"/>
      <c r="J39" s="133"/>
      <c r="K39" s="132"/>
      <c r="L39" s="133"/>
      <c r="M39" s="134" t="e">
        <v>#N/A</v>
      </c>
      <c r="N39" s="135"/>
      <c r="O39" s="136" t="e">
        <v>#N/A</v>
      </c>
      <c r="P39" s="137"/>
      <c r="Q39" s="137"/>
      <c r="R39" s="122"/>
      <c r="S39" s="153"/>
      <c r="T39" s="155"/>
      <c r="U39" s="155"/>
      <c r="V39" s="153"/>
      <c r="W39" s="153"/>
      <c r="X39" s="134" t="e">
        <v>#N/A</v>
      </c>
      <c r="Y39" s="155"/>
      <c r="Z39" s="134" t="e">
        <v>#N/A</v>
      </c>
      <c r="AA39" s="153"/>
      <c r="AB39" s="161"/>
      <c r="AC39" s="155"/>
      <c r="AD39" s="155"/>
      <c r="AE39" s="155"/>
      <c r="AF39" s="140" t="e">
        <f t="shared" si="8"/>
        <v>#N/A</v>
      </c>
      <c r="AG39" s="141" t="e">
        <f t="shared" si="9"/>
        <v>#N/A</v>
      </c>
      <c r="AH39" s="141" t="e">
        <f t="shared" si="11"/>
        <v>#N/A</v>
      </c>
      <c r="AI39" s="141" t="e">
        <f t="shared" si="10"/>
        <v>#N/A</v>
      </c>
      <c r="AJ39" s="141" t="e">
        <f t="shared" si="7"/>
        <v>#N/A</v>
      </c>
      <c r="AK39" s="137"/>
      <c r="AL39" s="133"/>
      <c r="AM39" s="199"/>
      <c r="AN39" s="199"/>
      <c r="AO39" s="199"/>
      <c r="AP39" s="199"/>
      <c r="AQ39" s="181"/>
      <c r="AR39" s="199"/>
      <c r="AS39" s="199"/>
      <c r="AT39" s="181"/>
      <c r="AU39" s="199"/>
      <c r="AV39" s="199"/>
      <c r="AW39" s="181"/>
      <c r="AX39" s="199"/>
      <c r="AY39" s="199"/>
      <c r="AZ39" s="181"/>
      <c r="BA39" s="181"/>
      <c r="BB39" s="23"/>
    </row>
    <row r="40" spans="1:54" ht="56.15" hidden="1" customHeight="1" x14ac:dyDescent="0.3">
      <c r="A40" s="130"/>
      <c r="B40" s="117"/>
      <c r="C40" s="132"/>
      <c r="D40" s="132"/>
      <c r="E40" s="133"/>
      <c r="F40" s="133"/>
      <c r="G40" s="133"/>
      <c r="H40" s="132"/>
      <c r="I40" s="132"/>
      <c r="J40" s="133"/>
      <c r="K40" s="132"/>
      <c r="L40" s="133"/>
      <c r="M40" s="134" t="e">
        <v>#N/A</v>
      </c>
      <c r="N40" s="135"/>
      <c r="O40" s="136" t="e">
        <v>#N/A</v>
      </c>
      <c r="P40" s="137"/>
      <c r="Q40" s="137"/>
      <c r="R40" s="122"/>
      <c r="S40" s="153"/>
      <c r="T40" s="155"/>
      <c r="U40" s="155"/>
      <c r="V40" s="153"/>
      <c r="W40" s="153"/>
      <c r="X40" s="134" t="e">
        <v>#N/A</v>
      </c>
      <c r="Y40" s="155"/>
      <c r="Z40" s="134" t="e">
        <v>#N/A</v>
      </c>
      <c r="AA40" s="153"/>
      <c r="AB40" s="161"/>
      <c r="AC40" s="155"/>
      <c r="AD40" s="155"/>
      <c r="AE40" s="155"/>
      <c r="AF40" s="140" t="e">
        <f t="shared" si="8"/>
        <v>#N/A</v>
      </c>
      <c r="AG40" s="141" t="e">
        <f t="shared" si="9"/>
        <v>#N/A</v>
      </c>
      <c r="AH40" s="141" t="e">
        <f t="shared" si="11"/>
        <v>#N/A</v>
      </c>
      <c r="AI40" s="141" t="e">
        <f t="shared" si="10"/>
        <v>#N/A</v>
      </c>
      <c r="AJ40" s="141" t="e">
        <f t="shared" si="7"/>
        <v>#N/A</v>
      </c>
      <c r="AK40" s="137"/>
      <c r="AL40" s="133"/>
      <c r="AM40" s="199"/>
      <c r="AN40" s="199"/>
      <c r="AO40" s="199"/>
      <c r="AP40" s="199"/>
      <c r="AQ40" s="181"/>
      <c r="AR40" s="199"/>
      <c r="AS40" s="199"/>
      <c r="AT40" s="181"/>
      <c r="AU40" s="199"/>
      <c r="AV40" s="199"/>
      <c r="AW40" s="181"/>
      <c r="AX40" s="199"/>
      <c r="AY40" s="199"/>
      <c r="AZ40" s="181"/>
      <c r="BA40" s="181"/>
      <c r="BB40" s="23"/>
    </row>
    <row r="41" spans="1:54" ht="56.15" hidden="1" customHeight="1" x14ac:dyDescent="0.3">
      <c r="A41" s="130"/>
      <c r="B41" s="117"/>
      <c r="C41" s="132"/>
      <c r="D41" s="132"/>
      <c r="E41" s="133"/>
      <c r="F41" s="133"/>
      <c r="G41" s="133"/>
      <c r="H41" s="132"/>
      <c r="I41" s="132"/>
      <c r="J41" s="133"/>
      <c r="K41" s="132"/>
      <c r="L41" s="133"/>
      <c r="M41" s="134" t="e">
        <v>#N/A</v>
      </c>
      <c r="N41" s="135"/>
      <c r="O41" s="136" t="e">
        <v>#N/A</v>
      </c>
      <c r="P41" s="137"/>
      <c r="Q41" s="137"/>
      <c r="R41" s="122"/>
      <c r="S41" s="153"/>
      <c r="T41" s="133"/>
      <c r="U41" s="133"/>
      <c r="V41" s="153"/>
      <c r="W41" s="153"/>
      <c r="X41" s="134" t="e">
        <v>#N/A</v>
      </c>
      <c r="Y41" s="155"/>
      <c r="Z41" s="134" t="e">
        <v>#N/A</v>
      </c>
      <c r="AA41" s="153"/>
      <c r="AB41" s="161"/>
      <c r="AC41" s="155"/>
      <c r="AD41" s="166"/>
      <c r="AE41" s="166"/>
      <c r="AF41" s="140" t="e">
        <f t="shared" si="8"/>
        <v>#N/A</v>
      </c>
      <c r="AG41" s="141" t="e">
        <f t="shared" si="9"/>
        <v>#N/A</v>
      </c>
      <c r="AH41" s="141" t="e">
        <f t="shared" si="11"/>
        <v>#N/A</v>
      </c>
      <c r="AI41" s="141" t="e">
        <f t="shared" si="10"/>
        <v>#N/A</v>
      </c>
      <c r="AJ41" s="141" t="e">
        <f t="shared" si="7"/>
        <v>#N/A</v>
      </c>
      <c r="AK41" s="137"/>
      <c r="AL41" s="133"/>
      <c r="AM41" s="199"/>
      <c r="AN41" s="199"/>
      <c r="AO41" s="199"/>
      <c r="AP41" s="199"/>
      <c r="AQ41" s="181"/>
      <c r="AR41" s="199"/>
      <c r="AS41" s="199"/>
      <c r="AT41" s="181"/>
      <c r="AU41" s="199"/>
      <c r="AV41" s="199"/>
      <c r="AW41" s="181"/>
      <c r="AX41" s="199"/>
      <c r="AY41" s="199"/>
      <c r="AZ41" s="181"/>
      <c r="BA41" s="181"/>
      <c r="BB41" s="23"/>
    </row>
    <row r="42" spans="1:54" ht="56.15" hidden="1" customHeight="1" x14ac:dyDescent="0.3">
      <c r="A42" s="130"/>
      <c r="B42" s="117"/>
      <c r="C42" s="132"/>
      <c r="D42" s="132"/>
      <c r="E42" s="133"/>
      <c r="F42" s="133"/>
      <c r="G42" s="133"/>
      <c r="H42" s="132"/>
      <c r="I42" s="132"/>
      <c r="J42" s="133"/>
      <c r="K42" s="132"/>
      <c r="L42" s="133"/>
      <c r="M42" s="134" t="e">
        <v>#N/A</v>
      </c>
      <c r="N42" s="135"/>
      <c r="O42" s="136" t="e">
        <v>#N/A</v>
      </c>
      <c r="P42" s="137"/>
      <c r="Q42" s="137"/>
      <c r="R42" s="122"/>
      <c r="S42" s="153"/>
      <c r="T42" s="133"/>
      <c r="U42" s="133"/>
      <c r="V42" s="153"/>
      <c r="W42" s="153"/>
      <c r="X42" s="134" t="e">
        <v>#N/A</v>
      </c>
      <c r="Y42" s="155"/>
      <c r="Z42" s="134" t="e">
        <v>#N/A</v>
      </c>
      <c r="AA42" s="153"/>
      <c r="AB42" s="161"/>
      <c r="AC42" s="155"/>
      <c r="AD42" s="153"/>
      <c r="AE42" s="153"/>
      <c r="AF42" s="140" t="e">
        <f t="shared" si="8"/>
        <v>#N/A</v>
      </c>
      <c r="AG42" s="141" t="e">
        <f t="shared" si="9"/>
        <v>#N/A</v>
      </c>
      <c r="AH42" s="141" t="e">
        <f t="shared" si="11"/>
        <v>#N/A</v>
      </c>
      <c r="AI42" s="141" t="e">
        <f t="shared" si="10"/>
        <v>#N/A</v>
      </c>
      <c r="AJ42" s="141" t="e">
        <f t="shared" si="7"/>
        <v>#N/A</v>
      </c>
      <c r="AK42" s="137"/>
      <c r="AL42" s="133"/>
      <c r="AM42" s="199"/>
      <c r="AN42" s="199"/>
      <c r="AO42" s="199"/>
      <c r="AP42" s="199"/>
      <c r="AQ42" s="181"/>
      <c r="AR42" s="199"/>
      <c r="AS42" s="199"/>
      <c r="AT42" s="181"/>
      <c r="AU42" s="199"/>
      <c r="AV42" s="199"/>
      <c r="AW42" s="181"/>
      <c r="AX42" s="199"/>
      <c r="AY42" s="199"/>
      <c r="AZ42" s="181"/>
      <c r="BA42" s="181"/>
      <c r="BB42" s="23"/>
    </row>
    <row r="43" spans="1:54" ht="56.15" hidden="1" customHeight="1" x14ac:dyDescent="0.3">
      <c r="A43" s="130"/>
      <c r="B43" s="131"/>
      <c r="C43" s="132"/>
      <c r="D43" s="132"/>
      <c r="E43" s="133"/>
      <c r="F43" s="133"/>
      <c r="G43" s="133"/>
      <c r="H43" s="132"/>
      <c r="I43" s="132"/>
      <c r="J43" s="133"/>
      <c r="K43" s="132"/>
      <c r="L43" s="133"/>
      <c r="M43" s="134" t="e">
        <v>#N/A</v>
      </c>
      <c r="N43" s="135"/>
      <c r="O43" s="136" t="e">
        <v>#N/A</v>
      </c>
      <c r="P43" s="137"/>
      <c r="Q43" s="137"/>
      <c r="R43" s="185"/>
      <c r="S43" s="138"/>
      <c r="T43" s="131"/>
      <c r="U43" s="131"/>
      <c r="V43" s="130"/>
      <c r="W43" s="130"/>
      <c r="X43" s="134" t="e">
        <v>#N/A</v>
      </c>
      <c r="Y43" s="139"/>
      <c r="Z43" s="134" t="e">
        <v>#N/A</v>
      </c>
      <c r="AA43" s="138"/>
      <c r="AB43" s="131"/>
      <c r="AC43" s="131"/>
      <c r="AD43" s="131"/>
      <c r="AE43" s="131"/>
      <c r="AF43" s="140" t="e">
        <f t="shared" si="8"/>
        <v>#N/A</v>
      </c>
      <c r="AG43" s="141" t="e">
        <f t="shared" si="9"/>
        <v>#N/A</v>
      </c>
      <c r="AH43" s="141" t="e">
        <f t="shared" si="11"/>
        <v>#N/A</v>
      </c>
      <c r="AI43" s="141" t="e">
        <f t="shared" si="10"/>
        <v>#N/A</v>
      </c>
      <c r="AJ43" s="141" t="e">
        <f t="shared" si="7"/>
        <v>#N/A</v>
      </c>
      <c r="AK43" s="137"/>
      <c r="AL43" s="133"/>
      <c r="AM43" s="174"/>
      <c r="AN43" s="133"/>
      <c r="AO43" s="167"/>
      <c r="AP43" s="167"/>
      <c r="AQ43" s="132"/>
      <c r="AR43" s="167"/>
      <c r="AS43" s="167"/>
      <c r="AT43" s="132"/>
      <c r="AU43" s="167"/>
      <c r="AV43" s="167"/>
      <c r="AW43" s="132"/>
      <c r="AX43" s="167"/>
      <c r="AY43" s="167"/>
      <c r="AZ43" s="132"/>
      <c r="BA43" s="176"/>
      <c r="BB43" s="23"/>
    </row>
    <row r="44" spans="1:54" ht="56.15" hidden="1" customHeight="1" x14ac:dyDescent="0.3">
      <c r="A44" s="130"/>
      <c r="B44" s="131"/>
      <c r="C44" s="132"/>
      <c r="D44" s="132"/>
      <c r="E44" s="133"/>
      <c r="F44" s="133"/>
      <c r="G44" s="133"/>
      <c r="H44" s="132"/>
      <c r="I44" s="132"/>
      <c r="J44" s="133"/>
      <c r="K44" s="132"/>
      <c r="L44" s="133"/>
      <c r="M44" s="134" t="e">
        <v>#N/A</v>
      </c>
      <c r="N44" s="135"/>
      <c r="O44" s="136" t="e">
        <v>#N/A</v>
      </c>
      <c r="P44" s="137"/>
      <c r="Q44" s="137"/>
      <c r="R44" s="185"/>
      <c r="S44" s="138"/>
      <c r="T44" s="131"/>
      <c r="U44" s="131"/>
      <c r="V44" s="130"/>
      <c r="W44" s="130"/>
      <c r="X44" s="134" t="e">
        <v>#N/A</v>
      </c>
      <c r="Y44" s="139"/>
      <c r="Z44" s="134" t="e">
        <v>#N/A</v>
      </c>
      <c r="AA44" s="138"/>
      <c r="AB44" s="131"/>
      <c r="AC44" s="131"/>
      <c r="AD44" s="131"/>
      <c r="AE44" s="131"/>
      <c r="AF44" s="140" t="e">
        <f t="shared" si="8"/>
        <v>#N/A</v>
      </c>
      <c r="AG44" s="141" t="e">
        <f t="shared" si="9"/>
        <v>#N/A</v>
      </c>
      <c r="AH44" s="141" t="e">
        <f t="shared" si="11"/>
        <v>#N/A</v>
      </c>
      <c r="AI44" s="141" t="e">
        <f t="shared" si="10"/>
        <v>#N/A</v>
      </c>
      <c r="AJ44" s="141" t="e">
        <f t="shared" si="7"/>
        <v>#N/A</v>
      </c>
      <c r="AK44" s="137"/>
      <c r="AL44" s="133"/>
      <c r="AM44" s="174"/>
      <c r="AN44" s="133"/>
      <c r="AO44" s="167"/>
      <c r="AP44" s="167"/>
      <c r="AQ44" s="132"/>
      <c r="AR44" s="167"/>
      <c r="AS44" s="167"/>
      <c r="AT44" s="132"/>
      <c r="AU44" s="167"/>
      <c r="AV44" s="167"/>
      <c r="AW44" s="132"/>
      <c r="AX44" s="167"/>
      <c r="AY44" s="167"/>
      <c r="AZ44" s="132"/>
      <c r="BA44" s="176"/>
      <c r="BB44" s="23"/>
    </row>
    <row r="45" spans="1:54" ht="56.15" hidden="1" customHeight="1" x14ac:dyDescent="0.3">
      <c r="A45" s="130"/>
      <c r="B45" s="131"/>
      <c r="C45" s="132"/>
      <c r="D45" s="132"/>
      <c r="E45" s="133"/>
      <c r="F45" s="133"/>
      <c r="G45" s="133"/>
      <c r="H45" s="132"/>
      <c r="I45" s="132"/>
      <c r="J45" s="133"/>
      <c r="K45" s="132"/>
      <c r="L45" s="133"/>
      <c r="M45" s="134" t="e">
        <v>#N/A</v>
      </c>
      <c r="N45" s="135"/>
      <c r="O45" s="136" t="e">
        <v>#N/A</v>
      </c>
      <c r="P45" s="137"/>
      <c r="Q45" s="137"/>
      <c r="R45" s="185"/>
      <c r="S45" s="130"/>
      <c r="T45" s="139"/>
      <c r="U45" s="139"/>
      <c r="V45" s="130"/>
      <c r="W45" s="130"/>
      <c r="X45" s="134" t="e">
        <v>#N/A</v>
      </c>
      <c r="Y45" s="139"/>
      <c r="Z45" s="134" t="e">
        <v>#N/A</v>
      </c>
      <c r="AA45" s="130"/>
      <c r="AB45" s="175"/>
      <c r="AC45" s="139"/>
      <c r="AD45" s="139"/>
      <c r="AE45" s="139"/>
      <c r="AF45" s="140" t="e">
        <f t="shared" si="8"/>
        <v>#N/A</v>
      </c>
      <c r="AG45" s="141" t="e">
        <f t="shared" si="9"/>
        <v>#N/A</v>
      </c>
      <c r="AH45" s="141" t="e">
        <f t="shared" si="11"/>
        <v>#N/A</v>
      </c>
      <c r="AI45" s="141" t="e">
        <f t="shared" si="10"/>
        <v>#N/A</v>
      </c>
      <c r="AJ45" s="141" t="e">
        <f t="shared" ref="AJ45:AJ76" si="12">IF(W45="corregir",(O45-(O45*AF45)), O45)</f>
        <v>#N/A</v>
      </c>
      <c r="AK45" s="137"/>
      <c r="AL45" s="133"/>
      <c r="AM45" s="174"/>
      <c r="AN45" s="133"/>
      <c r="AO45" s="167"/>
      <c r="AP45" s="167"/>
      <c r="AQ45" s="132"/>
      <c r="AR45" s="167"/>
      <c r="AS45" s="167"/>
      <c r="AT45" s="132"/>
      <c r="AU45" s="167"/>
      <c r="AV45" s="167"/>
      <c r="AW45" s="132"/>
      <c r="AX45" s="167"/>
      <c r="AY45" s="167"/>
      <c r="AZ45" s="132"/>
      <c r="BA45" s="176"/>
      <c r="BB45" s="23"/>
    </row>
    <row r="46" spans="1:54" ht="56.15" hidden="1" customHeight="1" x14ac:dyDescent="0.3">
      <c r="A46" s="130"/>
      <c r="B46" s="131"/>
      <c r="C46" s="132"/>
      <c r="D46" s="132"/>
      <c r="E46" s="133"/>
      <c r="F46" s="133"/>
      <c r="G46" s="133"/>
      <c r="H46" s="132"/>
      <c r="I46" s="132"/>
      <c r="J46" s="133"/>
      <c r="K46" s="132"/>
      <c r="L46" s="133"/>
      <c r="M46" s="134" t="e">
        <v>#N/A</v>
      </c>
      <c r="N46" s="135"/>
      <c r="O46" s="136" t="e">
        <v>#N/A</v>
      </c>
      <c r="P46" s="137"/>
      <c r="Q46" s="137"/>
      <c r="R46" s="185"/>
      <c r="S46" s="130"/>
      <c r="T46" s="139"/>
      <c r="U46" s="139"/>
      <c r="V46" s="130"/>
      <c r="W46" s="130"/>
      <c r="X46" s="134" t="e">
        <v>#N/A</v>
      </c>
      <c r="Y46" s="139"/>
      <c r="Z46" s="134" t="e">
        <v>#N/A</v>
      </c>
      <c r="AA46" s="130"/>
      <c r="AB46" s="175"/>
      <c r="AC46" s="139"/>
      <c r="AD46" s="139"/>
      <c r="AE46" s="139"/>
      <c r="AF46" s="140" t="e">
        <f t="shared" si="8"/>
        <v>#N/A</v>
      </c>
      <c r="AG46" s="141" t="e">
        <f t="shared" si="9"/>
        <v>#N/A</v>
      </c>
      <c r="AH46" s="141" t="e">
        <f t="shared" si="11"/>
        <v>#N/A</v>
      </c>
      <c r="AI46" s="141" t="e">
        <f t="shared" si="10"/>
        <v>#N/A</v>
      </c>
      <c r="AJ46" s="141" t="e">
        <f t="shared" si="12"/>
        <v>#N/A</v>
      </c>
      <c r="AK46" s="137"/>
      <c r="AL46" s="133"/>
      <c r="AM46" s="174"/>
      <c r="AN46" s="133"/>
      <c r="AO46" s="167"/>
      <c r="AP46" s="167"/>
      <c r="AQ46" s="132"/>
      <c r="AR46" s="167"/>
      <c r="AS46" s="167"/>
      <c r="AT46" s="132"/>
      <c r="AU46" s="167"/>
      <c r="AV46" s="167"/>
      <c r="AW46" s="132"/>
      <c r="AX46" s="167"/>
      <c r="AY46" s="167"/>
      <c r="AZ46" s="132"/>
      <c r="BA46" s="176"/>
      <c r="BB46" s="23"/>
    </row>
    <row r="47" spans="1:54" ht="56.15" hidden="1" customHeight="1" x14ac:dyDescent="0.3">
      <c r="A47" s="130"/>
      <c r="B47" s="131"/>
      <c r="C47" s="132"/>
      <c r="D47" s="132"/>
      <c r="E47" s="133"/>
      <c r="F47" s="133"/>
      <c r="G47" s="133"/>
      <c r="H47" s="132"/>
      <c r="I47" s="132"/>
      <c r="J47" s="133"/>
      <c r="K47" s="132"/>
      <c r="L47" s="133"/>
      <c r="M47" s="134" t="e">
        <v>#N/A</v>
      </c>
      <c r="N47" s="135"/>
      <c r="O47" s="136" t="e">
        <v>#N/A</v>
      </c>
      <c r="P47" s="137"/>
      <c r="Q47" s="137"/>
      <c r="R47" s="185"/>
      <c r="S47" s="130"/>
      <c r="T47" s="139"/>
      <c r="U47" s="139"/>
      <c r="V47" s="130"/>
      <c r="W47" s="130"/>
      <c r="X47" s="134" t="e">
        <v>#N/A</v>
      </c>
      <c r="Y47" s="139"/>
      <c r="Z47" s="134" t="e">
        <v>#N/A</v>
      </c>
      <c r="AA47" s="130"/>
      <c r="AB47" s="175"/>
      <c r="AC47" s="139"/>
      <c r="AD47" s="139"/>
      <c r="AE47" s="139"/>
      <c r="AF47" s="140" t="e">
        <f t="shared" si="8"/>
        <v>#N/A</v>
      </c>
      <c r="AG47" s="141" t="e">
        <f t="shared" si="9"/>
        <v>#N/A</v>
      </c>
      <c r="AH47" s="141" t="e">
        <f t="shared" si="11"/>
        <v>#N/A</v>
      </c>
      <c r="AI47" s="141" t="e">
        <f t="shared" si="10"/>
        <v>#N/A</v>
      </c>
      <c r="AJ47" s="141" t="e">
        <f t="shared" si="12"/>
        <v>#N/A</v>
      </c>
      <c r="AK47" s="137"/>
      <c r="AL47" s="133"/>
      <c r="AM47" s="174"/>
      <c r="AN47" s="133"/>
      <c r="AO47" s="167"/>
      <c r="AP47" s="167"/>
      <c r="AQ47" s="132"/>
      <c r="AR47" s="167"/>
      <c r="AS47" s="167"/>
      <c r="AT47" s="132"/>
      <c r="AU47" s="167"/>
      <c r="AV47" s="167"/>
      <c r="AW47" s="132"/>
      <c r="AX47" s="167"/>
      <c r="AY47" s="167"/>
      <c r="AZ47" s="132"/>
      <c r="BA47" s="176"/>
      <c r="BB47" s="23"/>
    </row>
    <row r="48" spans="1:54" ht="56.15" hidden="1" customHeight="1" x14ac:dyDescent="0.3">
      <c r="A48" s="130"/>
      <c r="B48" s="131"/>
      <c r="C48" s="132"/>
      <c r="D48" s="132"/>
      <c r="E48" s="133"/>
      <c r="F48" s="133"/>
      <c r="G48" s="133"/>
      <c r="H48" s="132"/>
      <c r="I48" s="132"/>
      <c r="J48" s="133"/>
      <c r="K48" s="132"/>
      <c r="L48" s="133"/>
      <c r="M48" s="134" t="e">
        <v>#N/A</v>
      </c>
      <c r="N48" s="135"/>
      <c r="O48" s="136" t="e">
        <v>#N/A</v>
      </c>
      <c r="P48" s="137"/>
      <c r="Q48" s="137"/>
      <c r="R48" s="179"/>
      <c r="S48" s="130"/>
      <c r="T48" s="139"/>
      <c r="U48" s="139"/>
      <c r="V48" s="130"/>
      <c r="W48" s="130"/>
      <c r="X48" s="134" t="e">
        <v>#N/A</v>
      </c>
      <c r="Y48" s="139"/>
      <c r="Z48" s="134" t="e">
        <v>#N/A</v>
      </c>
      <c r="AA48" s="130"/>
      <c r="AB48" s="175"/>
      <c r="AC48" s="139"/>
      <c r="AD48" s="139"/>
      <c r="AE48" s="139"/>
      <c r="AF48" s="140" t="e">
        <f t="shared" si="8"/>
        <v>#N/A</v>
      </c>
      <c r="AG48" s="141" t="e">
        <f t="shared" si="9"/>
        <v>#N/A</v>
      </c>
      <c r="AH48" s="141" t="e">
        <f t="shared" si="11"/>
        <v>#N/A</v>
      </c>
      <c r="AI48" s="141" t="e">
        <f t="shared" si="10"/>
        <v>#N/A</v>
      </c>
      <c r="AJ48" s="141" t="e">
        <f t="shared" si="12"/>
        <v>#N/A</v>
      </c>
      <c r="AK48" s="137"/>
      <c r="AL48" s="133"/>
      <c r="AM48" s="174"/>
      <c r="AN48" s="133"/>
      <c r="AO48" s="167"/>
      <c r="AP48" s="167"/>
      <c r="AQ48" s="132"/>
      <c r="AR48" s="167"/>
      <c r="AS48" s="167"/>
      <c r="AT48" s="132"/>
      <c r="AU48" s="167"/>
      <c r="AV48" s="167"/>
      <c r="AW48" s="132"/>
      <c r="AX48" s="167"/>
      <c r="AY48" s="167"/>
      <c r="AZ48" s="132"/>
      <c r="BA48" s="176"/>
      <c r="BB48" s="23"/>
    </row>
    <row r="49" spans="1:54" ht="56.15" hidden="1" customHeight="1" x14ac:dyDescent="0.3">
      <c r="A49" s="130"/>
      <c r="B49" s="131"/>
      <c r="C49" s="132"/>
      <c r="D49" s="132"/>
      <c r="E49" s="133"/>
      <c r="F49" s="133"/>
      <c r="G49" s="133"/>
      <c r="H49" s="132"/>
      <c r="I49" s="132"/>
      <c r="J49" s="133"/>
      <c r="K49" s="132"/>
      <c r="L49" s="133"/>
      <c r="M49" s="134" t="e">
        <v>#N/A</v>
      </c>
      <c r="N49" s="135"/>
      <c r="O49" s="136" t="e">
        <v>#N/A</v>
      </c>
      <c r="P49" s="137"/>
      <c r="Q49" s="137"/>
      <c r="R49" s="179"/>
      <c r="S49" s="130"/>
      <c r="T49" s="139"/>
      <c r="U49" s="139"/>
      <c r="V49" s="130"/>
      <c r="W49" s="130"/>
      <c r="X49" s="134" t="e">
        <v>#N/A</v>
      </c>
      <c r="Y49" s="139"/>
      <c r="Z49" s="134" t="e">
        <v>#N/A</v>
      </c>
      <c r="AA49" s="130"/>
      <c r="AB49" s="175"/>
      <c r="AC49" s="139"/>
      <c r="AD49" s="139"/>
      <c r="AE49" s="139"/>
      <c r="AF49" s="140" t="e">
        <f t="shared" si="8"/>
        <v>#N/A</v>
      </c>
      <c r="AG49" s="141" t="e">
        <f t="shared" si="9"/>
        <v>#N/A</v>
      </c>
      <c r="AH49" s="141" t="e">
        <f t="shared" si="11"/>
        <v>#N/A</v>
      </c>
      <c r="AI49" s="141" t="e">
        <f t="shared" si="10"/>
        <v>#N/A</v>
      </c>
      <c r="AJ49" s="141" t="e">
        <f t="shared" si="12"/>
        <v>#N/A</v>
      </c>
      <c r="AK49" s="137"/>
      <c r="AL49" s="133"/>
      <c r="AM49" s="174"/>
      <c r="AN49" s="133"/>
      <c r="AO49" s="167"/>
      <c r="AP49" s="167"/>
      <c r="AQ49" s="132"/>
      <c r="AR49" s="167"/>
      <c r="AS49" s="167"/>
      <c r="AT49" s="132"/>
      <c r="AU49" s="167"/>
      <c r="AV49" s="167"/>
      <c r="AW49" s="132"/>
      <c r="AX49" s="167"/>
      <c r="AY49" s="167"/>
      <c r="AZ49" s="132"/>
      <c r="BA49" s="176"/>
      <c r="BB49" s="23"/>
    </row>
    <row r="50" spans="1:54" ht="56.15" hidden="1" customHeight="1" x14ac:dyDescent="0.3">
      <c r="A50" s="130"/>
      <c r="B50" s="139"/>
      <c r="C50" s="133"/>
      <c r="D50" s="133"/>
      <c r="E50" s="133"/>
      <c r="F50" s="133"/>
      <c r="G50" s="133"/>
      <c r="H50" s="133"/>
      <c r="I50" s="133"/>
      <c r="J50" s="133"/>
      <c r="K50" s="133"/>
      <c r="L50" s="133"/>
      <c r="M50" s="134" t="e">
        <v>#N/A</v>
      </c>
      <c r="N50" s="135"/>
      <c r="O50" s="136" t="e">
        <v>#N/A</v>
      </c>
      <c r="P50" s="137"/>
      <c r="Q50" s="137"/>
      <c r="R50" s="186"/>
      <c r="S50" s="130"/>
      <c r="T50" s="139"/>
      <c r="U50" s="139"/>
      <c r="V50" s="130"/>
      <c r="W50" s="130"/>
      <c r="X50" s="134" t="e">
        <v>#N/A</v>
      </c>
      <c r="Y50" s="139"/>
      <c r="Z50" s="134" t="e">
        <v>#N/A</v>
      </c>
      <c r="AA50" s="130"/>
      <c r="AB50" s="175"/>
      <c r="AC50" s="139"/>
      <c r="AD50" s="139"/>
      <c r="AE50" s="139"/>
      <c r="AF50" s="140" t="e">
        <f t="shared" si="8"/>
        <v>#N/A</v>
      </c>
      <c r="AG50" s="141" t="e">
        <f t="shared" si="9"/>
        <v>#N/A</v>
      </c>
      <c r="AH50" s="141" t="e">
        <f t="shared" si="11"/>
        <v>#N/A</v>
      </c>
      <c r="AI50" s="141" t="e">
        <f t="shared" si="10"/>
        <v>#N/A</v>
      </c>
      <c r="AJ50" s="141" t="e">
        <f t="shared" si="12"/>
        <v>#N/A</v>
      </c>
      <c r="AK50" s="137"/>
      <c r="AL50" s="133"/>
      <c r="AM50" s="174"/>
      <c r="AN50" s="133"/>
      <c r="AO50" s="167"/>
      <c r="AP50" s="167"/>
      <c r="AQ50" s="187"/>
      <c r="AR50" s="167"/>
      <c r="AS50" s="167"/>
      <c r="AT50" s="187"/>
      <c r="AU50" s="167"/>
      <c r="AV50" s="167"/>
      <c r="AW50" s="187"/>
      <c r="AX50" s="167"/>
      <c r="AY50" s="167"/>
      <c r="AZ50" s="133"/>
      <c r="BA50" s="167"/>
      <c r="BB50" s="23"/>
    </row>
    <row r="51" spans="1:54" s="158" customFormat="1" ht="56.15" hidden="1" customHeight="1" x14ac:dyDescent="0.35">
      <c r="A51" s="130"/>
      <c r="B51" s="180"/>
      <c r="C51" s="132"/>
      <c r="D51" s="132"/>
      <c r="E51" s="133"/>
      <c r="F51" s="133"/>
      <c r="G51" s="133"/>
      <c r="H51" s="132"/>
      <c r="I51" s="132"/>
      <c r="J51" s="133"/>
      <c r="K51" s="132"/>
      <c r="L51" s="133"/>
      <c r="M51" s="134" t="e">
        <v>#N/A</v>
      </c>
      <c r="N51" s="135"/>
      <c r="O51" s="136" t="e">
        <v>#N/A</v>
      </c>
      <c r="P51" s="137"/>
      <c r="Q51" s="137"/>
      <c r="R51" s="164"/>
      <c r="S51" s="153"/>
      <c r="T51" s="155"/>
      <c r="U51" s="155"/>
      <c r="V51" s="153"/>
      <c r="W51" s="153"/>
      <c r="X51" s="134" t="e">
        <v>#N/A</v>
      </c>
      <c r="Y51" s="155"/>
      <c r="Z51" s="134" t="e">
        <v>#N/A</v>
      </c>
      <c r="AA51" s="153"/>
      <c r="AB51" s="161"/>
      <c r="AC51" s="155"/>
      <c r="AD51" s="155"/>
      <c r="AE51" s="155"/>
      <c r="AF51" s="140" t="e">
        <f t="shared" si="8"/>
        <v>#N/A</v>
      </c>
      <c r="AG51" s="141" t="e">
        <f t="shared" si="9"/>
        <v>#N/A</v>
      </c>
      <c r="AH51" s="141" t="e">
        <f t="shared" si="11"/>
        <v>#N/A</v>
      </c>
      <c r="AI51" s="141" t="e">
        <f t="shared" si="10"/>
        <v>#N/A</v>
      </c>
      <c r="AJ51" s="141" t="e">
        <f t="shared" si="12"/>
        <v>#N/A</v>
      </c>
      <c r="AK51" s="137"/>
      <c r="AL51" s="133"/>
      <c r="AM51" s="174"/>
      <c r="AN51" s="133"/>
      <c r="AO51" s="167"/>
      <c r="AP51" s="167"/>
      <c r="AQ51" s="132"/>
      <c r="AR51" s="133"/>
      <c r="AS51" s="133"/>
      <c r="AT51" s="132"/>
      <c r="AU51" s="133"/>
      <c r="AV51" s="133"/>
      <c r="AW51" s="132"/>
      <c r="AX51" s="133"/>
      <c r="AY51" s="133"/>
      <c r="AZ51" s="132"/>
      <c r="BA51" s="132"/>
      <c r="BB51" s="138"/>
    </row>
    <row r="52" spans="1:54" ht="56.15" hidden="1" customHeight="1" x14ac:dyDescent="0.3">
      <c r="A52" s="130"/>
      <c r="B52" s="180"/>
      <c r="C52" s="132"/>
      <c r="D52" s="132"/>
      <c r="E52" s="133"/>
      <c r="F52" s="133"/>
      <c r="G52" s="133"/>
      <c r="H52" s="132"/>
      <c r="I52" s="132"/>
      <c r="J52" s="133"/>
      <c r="K52" s="132"/>
      <c r="L52" s="133"/>
      <c r="M52" s="134" t="e">
        <v>#N/A</v>
      </c>
      <c r="N52" s="135"/>
      <c r="O52" s="136" t="e">
        <v>#N/A</v>
      </c>
      <c r="P52" s="137"/>
      <c r="Q52" s="137"/>
      <c r="R52" s="142"/>
      <c r="S52" s="153"/>
      <c r="T52" s="155"/>
      <c r="U52" s="155"/>
      <c r="V52" s="153"/>
      <c r="W52" s="153"/>
      <c r="X52" s="134" t="e">
        <v>#N/A</v>
      </c>
      <c r="Y52" s="155"/>
      <c r="Z52" s="134" t="e">
        <v>#N/A</v>
      </c>
      <c r="AA52" s="153"/>
      <c r="AB52" s="161"/>
      <c r="AC52" s="155"/>
      <c r="AD52" s="155"/>
      <c r="AE52" s="155"/>
      <c r="AF52" s="140" t="e">
        <f t="shared" si="8"/>
        <v>#N/A</v>
      </c>
      <c r="AG52" s="141" t="e">
        <f t="shared" si="9"/>
        <v>#N/A</v>
      </c>
      <c r="AH52" s="141" t="e">
        <f t="shared" si="11"/>
        <v>#N/A</v>
      </c>
      <c r="AI52" s="141" t="e">
        <f t="shared" si="10"/>
        <v>#N/A</v>
      </c>
      <c r="AJ52" s="141" t="e">
        <f t="shared" si="12"/>
        <v>#N/A</v>
      </c>
      <c r="AK52" s="137"/>
      <c r="AL52" s="133"/>
      <c r="AM52" s="174"/>
      <c r="AN52" s="133"/>
      <c r="AO52" s="167"/>
      <c r="AP52" s="167"/>
      <c r="AQ52" s="132"/>
      <c r="AR52" s="133"/>
      <c r="AS52" s="133"/>
      <c r="AT52" s="132"/>
      <c r="AU52" s="133"/>
      <c r="AV52" s="133"/>
      <c r="AW52" s="132"/>
      <c r="AX52" s="133"/>
      <c r="AY52" s="133"/>
      <c r="AZ52" s="132"/>
      <c r="BA52" s="132"/>
      <c r="BB52" s="23"/>
    </row>
    <row r="53" spans="1:54" ht="56.15" hidden="1" customHeight="1" x14ac:dyDescent="0.3">
      <c r="A53" s="130"/>
      <c r="B53" s="153"/>
      <c r="C53" s="133"/>
      <c r="D53" s="133"/>
      <c r="E53" s="133"/>
      <c r="F53" s="133"/>
      <c r="G53" s="133"/>
      <c r="H53" s="133"/>
      <c r="I53" s="133"/>
      <c r="J53" s="133"/>
      <c r="K53" s="133"/>
      <c r="L53" s="133"/>
      <c r="M53" s="134" t="e">
        <v>#N/A</v>
      </c>
      <c r="N53" s="135"/>
      <c r="O53" s="136" t="e">
        <v>#N/A</v>
      </c>
      <c r="P53" s="137"/>
      <c r="Q53" s="137"/>
      <c r="R53" s="132"/>
      <c r="S53" s="153"/>
      <c r="T53" s="155"/>
      <c r="U53" s="155"/>
      <c r="V53" s="153"/>
      <c r="W53" s="153"/>
      <c r="X53" s="134" t="e">
        <v>#N/A</v>
      </c>
      <c r="Y53" s="155"/>
      <c r="Z53" s="134" t="e">
        <v>#N/A</v>
      </c>
      <c r="AA53" s="153"/>
      <c r="AB53" s="161"/>
      <c r="AC53" s="155"/>
      <c r="AD53" s="155"/>
      <c r="AE53" s="155"/>
      <c r="AF53" s="140" t="e">
        <f t="shared" si="8"/>
        <v>#N/A</v>
      </c>
      <c r="AG53" s="141" t="e">
        <f t="shared" si="9"/>
        <v>#N/A</v>
      </c>
      <c r="AH53" s="141" t="e">
        <f t="shared" ref="AH53:AH84" si="13">IF(OR(W53="prevenir",W53="detectar"),(M53-(M53*AF53)), M53)</f>
        <v>#N/A</v>
      </c>
      <c r="AI53" s="141" t="e">
        <f t="shared" si="10"/>
        <v>#N/A</v>
      </c>
      <c r="AJ53" s="141" t="e">
        <f t="shared" si="12"/>
        <v>#N/A</v>
      </c>
      <c r="AK53" s="137"/>
      <c r="AL53" s="133"/>
      <c r="AM53" s="188"/>
      <c r="AN53" s="133"/>
      <c r="AO53" s="167"/>
      <c r="AP53" s="167"/>
      <c r="AQ53" s="133"/>
      <c r="AR53" s="133"/>
      <c r="AS53" s="133"/>
      <c r="AT53" s="133"/>
      <c r="AU53" s="133"/>
      <c r="AV53" s="133"/>
      <c r="AW53" s="133"/>
      <c r="AX53" s="133"/>
      <c r="AY53" s="133"/>
      <c r="AZ53" s="133"/>
      <c r="BA53" s="133"/>
      <c r="BB53" s="23"/>
    </row>
    <row r="54" spans="1:54" ht="56.15" hidden="1" customHeight="1" x14ac:dyDescent="0.3">
      <c r="A54" s="130"/>
      <c r="B54" s="180"/>
      <c r="C54" s="132"/>
      <c r="D54" s="132"/>
      <c r="E54" s="133"/>
      <c r="F54" s="133"/>
      <c r="G54" s="133"/>
      <c r="H54" s="132"/>
      <c r="I54" s="132"/>
      <c r="J54" s="133"/>
      <c r="K54" s="132"/>
      <c r="L54" s="133"/>
      <c r="M54" s="134" t="e">
        <v>#N/A</v>
      </c>
      <c r="N54" s="135"/>
      <c r="O54" s="136" t="e">
        <v>#N/A</v>
      </c>
      <c r="P54" s="137"/>
      <c r="Q54" s="137"/>
      <c r="R54" s="187"/>
      <c r="S54" s="153"/>
      <c r="T54" s="155"/>
      <c r="U54" s="155"/>
      <c r="V54" s="153"/>
      <c r="W54" s="153"/>
      <c r="X54" s="134" t="e">
        <v>#N/A</v>
      </c>
      <c r="Y54" s="155"/>
      <c r="Z54" s="134" t="e">
        <v>#N/A</v>
      </c>
      <c r="AA54" s="153"/>
      <c r="AB54" s="161"/>
      <c r="AC54" s="155"/>
      <c r="AD54" s="155"/>
      <c r="AE54" s="155"/>
      <c r="AF54" s="140" t="e">
        <f t="shared" si="8"/>
        <v>#N/A</v>
      </c>
      <c r="AG54" s="141" t="e">
        <f t="shared" si="9"/>
        <v>#N/A</v>
      </c>
      <c r="AH54" s="141" t="e">
        <f t="shared" si="13"/>
        <v>#N/A</v>
      </c>
      <c r="AI54" s="141" t="e">
        <f t="shared" si="10"/>
        <v>#N/A</v>
      </c>
      <c r="AJ54" s="141" t="e">
        <f t="shared" si="12"/>
        <v>#N/A</v>
      </c>
      <c r="AK54" s="137"/>
      <c r="AL54" s="133"/>
      <c r="AM54" s="174"/>
      <c r="AN54" s="133"/>
      <c r="AO54" s="167"/>
      <c r="AP54" s="167"/>
      <c r="AQ54" s="132"/>
      <c r="AR54" s="133"/>
      <c r="AS54" s="133"/>
      <c r="AT54" s="132"/>
      <c r="AU54" s="133"/>
      <c r="AV54" s="133"/>
      <c r="AW54" s="132"/>
      <c r="AX54" s="133"/>
      <c r="AY54" s="133"/>
      <c r="AZ54" s="132"/>
      <c r="BA54" s="132"/>
      <c r="BB54" s="23"/>
    </row>
    <row r="55" spans="1:54" ht="56.15" hidden="1" customHeight="1" x14ac:dyDescent="0.3">
      <c r="A55" s="130"/>
      <c r="B55" s="180"/>
      <c r="C55" s="132"/>
      <c r="D55" s="132"/>
      <c r="E55" s="133"/>
      <c r="F55" s="133"/>
      <c r="G55" s="133"/>
      <c r="H55" s="132"/>
      <c r="I55" s="132"/>
      <c r="J55" s="133"/>
      <c r="K55" s="132"/>
      <c r="L55" s="133"/>
      <c r="M55" s="134" t="e">
        <v>#N/A</v>
      </c>
      <c r="N55" s="135"/>
      <c r="O55" s="136" t="e">
        <v>#N/A</v>
      </c>
      <c r="P55" s="137"/>
      <c r="Q55" s="137"/>
      <c r="R55" s="132"/>
      <c r="S55" s="153"/>
      <c r="T55" s="155"/>
      <c r="U55" s="155"/>
      <c r="V55" s="153"/>
      <c r="W55" s="153"/>
      <c r="X55" s="134" t="e">
        <v>#N/A</v>
      </c>
      <c r="Y55" s="155"/>
      <c r="Z55" s="134" t="e">
        <v>#N/A</v>
      </c>
      <c r="AA55" s="153"/>
      <c r="AB55" s="161"/>
      <c r="AC55" s="155"/>
      <c r="AD55" s="155"/>
      <c r="AE55" s="155"/>
      <c r="AF55" s="140" t="e">
        <f t="shared" si="8"/>
        <v>#N/A</v>
      </c>
      <c r="AG55" s="141" t="e">
        <f t="shared" si="9"/>
        <v>#N/A</v>
      </c>
      <c r="AH55" s="141" t="e">
        <f t="shared" si="13"/>
        <v>#N/A</v>
      </c>
      <c r="AI55" s="141" t="e">
        <f t="shared" si="10"/>
        <v>#N/A</v>
      </c>
      <c r="AJ55" s="141" t="e">
        <f t="shared" si="12"/>
        <v>#N/A</v>
      </c>
      <c r="AK55" s="137"/>
      <c r="AL55" s="133"/>
      <c r="AM55" s="174"/>
      <c r="AN55" s="133"/>
      <c r="AO55" s="167"/>
      <c r="AP55" s="167"/>
      <c r="AQ55" s="132"/>
      <c r="AR55" s="133"/>
      <c r="AS55" s="133"/>
      <c r="AT55" s="132"/>
      <c r="AU55" s="133"/>
      <c r="AV55" s="133"/>
      <c r="AW55" s="132"/>
      <c r="AX55" s="133"/>
      <c r="AY55" s="133"/>
      <c r="AZ55" s="132"/>
      <c r="BA55" s="132"/>
      <c r="BB55" s="23"/>
    </row>
    <row r="56" spans="1:54" ht="56.15" hidden="1" customHeight="1" x14ac:dyDescent="0.3">
      <c r="A56" s="130"/>
      <c r="B56" s="180"/>
      <c r="C56" s="132"/>
      <c r="D56" s="132"/>
      <c r="E56" s="133"/>
      <c r="F56" s="133"/>
      <c r="G56" s="133"/>
      <c r="H56" s="132"/>
      <c r="I56" s="132"/>
      <c r="J56" s="133"/>
      <c r="K56" s="132"/>
      <c r="L56" s="133"/>
      <c r="M56" s="134" t="e">
        <v>#N/A</v>
      </c>
      <c r="N56" s="135"/>
      <c r="O56" s="136" t="e">
        <v>#N/A</v>
      </c>
      <c r="P56" s="137"/>
      <c r="Q56" s="137"/>
      <c r="R56" s="132"/>
      <c r="S56" s="153"/>
      <c r="T56" s="155"/>
      <c r="U56" s="155"/>
      <c r="V56" s="153"/>
      <c r="W56" s="153"/>
      <c r="X56" s="134" t="e">
        <v>#N/A</v>
      </c>
      <c r="Y56" s="155"/>
      <c r="Z56" s="134" t="e">
        <v>#N/A</v>
      </c>
      <c r="AA56" s="153"/>
      <c r="AB56" s="161"/>
      <c r="AC56" s="155"/>
      <c r="AD56" s="155"/>
      <c r="AE56" s="155"/>
      <c r="AF56" s="140" t="e">
        <f t="shared" si="8"/>
        <v>#N/A</v>
      </c>
      <c r="AG56" s="141" t="e">
        <f t="shared" si="9"/>
        <v>#N/A</v>
      </c>
      <c r="AH56" s="141" t="e">
        <f t="shared" si="13"/>
        <v>#N/A</v>
      </c>
      <c r="AI56" s="141" t="e">
        <f t="shared" si="10"/>
        <v>#N/A</v>
      </c>
      <c r="AJ56" s="141" t="e">
        <f t="shared" si="12"/>
        <v>#N/A</v>
      </c>
      <c r="AK56" s="137"/>
      <c r="AL56" s="133"/>
      <c r="AM56" s="174"/>
      <c r="AN56" s="133"/>
      <c r="AO56" s="167"/>
      <c r="AP56" s="167"/>
      <c r="AQ56" s="132"/>
      <c r="AR56" s="133"/>
      <c r="AS56" s="133"/>
      <c r="AT56" s="132"/>
      <c r="AU56" s="133"/>
      <c r="AV56" s="133"/>
      <c r="AW56" s="132"/>
      <c r="AX56" s="133"/>
      <c r="AY56" s="133"/>
      <c r="AZ56" s="132"/>
      <c r="BA56" s="132"/>
      <c r="BB56" s="23"/>
    </row>
    <row r="57" spans="1:54" ht="56.15" hidden="1" customHeight="1" x14ac:dyDescent="0.3">
      <c r="A57" s="130"/>
      <c r="B57" s="180"/>
      <c r="C57" s="132"/>
      <c r="D57" s="132"/>
      <c r="E57" s="133"/>
      <c r="F57" s="133"/>
      <c r="G57" s="133"/>
      <c r="H57" s="132"/>
      <c r="I57" s="132"/>
      <c r="J57" s="133"/>
      <c r="K57" s="132"/>
      <c r="L57" s="133"/>
      <c r="M57" s="134" t="e">
        <v>#N/A</v>
      </c>
      <c r="N57" s="135"/>
      <c r="O57" s="136" t="e">
        <v>#N/A</v>
      </c>
      <c r="P57" s="137"/>
      <c r="Q57" s="137"/>
      <c r="R57" s="132"/>
      <c r="S57" s="153"/>
      <c r="T57" s="155"/>
      <c r="U57" s="155"/>
      <c r="V57" s="153"/>
      <c r="W57" s="153"/>
      <c r="X57" s="134" t="e">
        <v>#N/A</v>
      </c>
      <c r="Y57" s="155"/>
      <c r="Z57" s="134" t="e">
        <v>#N/A</v>
      </c>
      <c r="AA57" s="153"/>
      <c r="AB57" s="161"/>
      <c r="AC57" s="155"/>
      <c r="AD57" s="155"/>
      <c r="AE57" s="155"/>
      <c r="AF57" s="140" t="e">
        <f t="shared" si="8"/>
        <v>#N/A</v>
      </c>
      <c r="AG57" s="141" t="e">
        <f t="shared" si="9"/>
        <v>#N/A</v>
      </c>
      <c r="AH57" s="141" t="e">
        <f t="shared" si="13"/>
        <v>#N/A</v>
      </c>
      <c r="AI57" s="141" t="e">
        <f t="shared" si="10"/>
        <v>#N/A</v>
      </c>
      <c r="AJ57" s="141" t="e">
        <f t="shared" si="12"/>
        <v>#N/A</v>
      </c>
      <c r="AK57" s="137"/>
      <c r="AL57" s="133"/>
      <c r="AM57" s="174"/>
      <c r="AN57" s="133"/>
      <c r="AO57" s="167"/>
      <c r="AP57" s="167"/>
      <c r="AQ57" s="132"/>
      <c r="AR57" s="133"/>
      <c r="AS57" s="133"/>
      <c r="AT57" s="132"/>
      <c r="AU57" s="133"/>
      <c r="AV57" s="133"/>
      <c r="AW57" s="132"/>
      <c r="AX57" s="133"/>
      <c r="AY57" s="133"/>
      <c r="AZ57" s="132"/>
      <c r="BA57" s="132"/>
      <c r="BB57" s="23"/>
    </row>
    <row r="58" spans="1:54" s="158" customFormat="1" ht="56.15" hidden="1" customHeight="1" x14ac:dyDescent="0.35">
      <c r="A58" s="130"/>
      <c r="B58" s="142"/>
      <c r="C58" s="142"/>
      <c r="D58" s="142"/>
      <c r="E58" s="172"/>
      <c r="F58" s="133"/>
      <c r="G58" s="133"/>
      <c r="H58" s="142"/>
      <c r="I58" s="142"/>
      <c r="J58" s="133"/>
      <c r="K58" s="132"/>
      <c r="L58" s="133"/>
      <c r="M58" s="134" t="e">
        <v>#N/A</v>
      </c>
      <c r="N58" s="135"/>
      <c r="O58" s="136" t="e">
        <v>#N/A</v>
      </c>
      <c r="P58" s="137"/>
      <c r="Q58" s="137"/>
      <c r="R58" s="122"/>
      <c r="S58" s="130"/>
      <c r="T58" s="155"/>
      <c r="U58" s="155"/>
      <c r="V58" s="130"/>
      <c r="W58" s="130"/>
      <c r="X58" s="134" t="e">
        <v>#N/A</v>
      </c>
      <c r="Y58" s="139"/>
      <c r="Z58" s="134" t="e">
        <v>#N/A</v>
      </c>
      <c r="AA58" s="130"/>
      <c r="AB58" s="161"/>
      <c r="AC58" s="139"/>
      <c r="AD58" s="155"/>
      <c r="AE58" s="155"/>
      <c r="AF58" s="140" t="e">
        <f t="shared" si="8"/>
        <v>#N/A</v>
      </c>
      <c r="AG58" s="141" t="e">
        <f t="shared" si="9"/>
        <v>#N/A</v>
      </c>
      <c r="AH58" s="141" t="e">
        <f t="shared" si="13"/>
        <v>#N/A</v>
      </c>
      <c r="AI58" s="141" t="e">
        <f t="shared" si="10"/>
        <v>#N/A</v>
      </c>
      <c r="AJ58" s="141" t="e">
        <f t="shared" si="12"/>
        <v>#N/A</v>
      </c>
      <c r="AK58" s="137"/>
      <c r="AL58" s="133"/>
      <c r="AM58" s="230"/>
      <c r="AN58" s="172"/>
      <c r="AO58" s="167"/>
      <c r="AP58" s="167"/>
      <c r="AQ58" s="132"/>
      <c r="AR58" s="167"/>
      <c r="AS58" s="167"/>
      <c r="AT58" s="132"/>
      <c r="AU58" s="167"/>
      <c r="AV58" s="167"/>
      <c r="AW58" s="132"/>
      <c r="AX58" s="167"/>
      <c r="AY58" s="167"/>
      <c r="AZ58" s="176"/>
      <c r="BA58" s="176"/>
      <c r="BB58" s="138"/>
    </row>
    <row r="59" spans="1:54" ht="56.15" hidden="1" customHeight="1" x14ac:dyDescent="0.3">
      <c r="A59" s="130"/>
      <c r="B59" s="142"/>
      <c r="C59" s="142"/>
      <c r="D59" s="142"/>
      <c r="E59" s="172"/>
      <c r="F59" s="133"/>
      <c r="G59" s="133"/>
      <c r="H59" s="142"/>
      <c r="I59" s="142"/>
      <c r="J59" s="133"/>
      <c r="K59" s="132"/>
      <c r="L59" s="133"/>
      <c r="M59" s="134" t="e">
        <v>#N/A</v>
      </c>
      <c r="N59" s="135"/>
      <c r="O59" s="136" t="e">
        <v>#N/A</v>
      </c>
      <c r="P59" s="137"/>
      <c r="Q59" s="137"/>
      <c r="R59" s="122"/>
      <c r="S59" s="130"/>
      <c r="T59" s="155"/>
      <c r="U59" s="155"/>
      <c r="V59" s="130"/>
      <c r="W59" s="130"/>
      <c r="X59" s="134" t="e">
        <v>#N/A</v>
      </c>
      <c r="Y59" s="139"/>
      <c r="Z59" s="134" t="e">
        <v>#N/A</v>
      </c>
      <c r="AA59" s="130"/>
      <c r="AB59" s="161"/>
      <c r="AC59" s="139"/>
      <c r="AD59" s="155"/>
      <c r="AE59" s="155"/>
      <c r="AF59" s="140" t="e">
        <f t="shared" si="8"/>
        <v>#N/A</v>
      </c>
      <c r="AG59" s="141" t="e">
        <f t="shared" si="9"/>
        <v>#N/A</v>
      </c>
      <c r="AH59" s="141" t="e">
        <f t="shared" si="13"/>
        <v>#N/A</v>
      </c>
      <c r="AI59" s="141" t="e">
        <f t="shared" si="10"/>
        <v>#N/A</v>
      </c>
      <c r="AJ59" s="141" t="e">
        <f t="shared" si="12"/>
        <v>#N/A</v>
      </c>
      <c r="AK59" s="137"/>
      <c r="AL59" s="133"/>
      <c r="AM59" s="144"/>
      <c r="AN59" s="116"/>
      <c r="AO59" s="167"/>
      <c r="AP59" s="167"/>
      <c r="AQ59" s="132"/>
      <c r="AR59" s="167"/>
      <c r="AS59" s="167"/>
      <c r="AT59" s="132"/>
      <c r="AU59" s="167"/>
      <c r="AV59" s="167"/>
      <c r="AW59" s="132"/>
      <c r="AX59" s="167"/>
      <c r="AY59" s="167"/>
      <c r="AZ59" s="176"/>
      <c r="BA59" s="176"/>
      <c r="BB59" s="23"/>
    </row>
    <row r="60" spans="1:54" ht="56.15" hidden="1" customHeight="1" x14ac:dyDescent="0.3">
      <c r="A60" s="130"/>
      <c r="B60" s="142"/>
      <c r="C60" s="142"/>
      <c r="D60" s="142"/>
      <c r="E60" s="172"/>
      <c r="F60" s="133"/>
      <c r="G60" s="133"/>
      <c r="H60" s="142"/>
      <c r="I60" s="142"/>
      <c r="J60" s="133"/>
      <c r="K60" s="132"/>
      <c r="L60" s="133"/>
      <c r="M60" s="134" t="e">
        <v>#N/A</v>
      </c>
      <c r="N60" s="135"/>
      <c r="O60" s="136" t="e">
        <v>#N/A</v>
      </c>
      <c r="P60" s="137"/>
      <c r="Q60" s="137"/>
      <c r="R60" s="122"/>
      <c r="S60" s="130"/>
      <c r="T60" s="155"/>
      <c r="U60" s="155"/>
      <c r="V60" s="130"/>
      <c r="W60" s="130"/>
      <c r="X60" s="134" t="e">
        <v>#N/A</v>
      </c>
      <c r="Y60" s="139"/>
      <c r="Z60" s="134" t="e">
        <v>#N/A</v>
      </c>
      <c r="AA60" s="130"/>
      <c r="AB60" s="161"/>
      <c r="AC60" s="139"/>
      <c r="AD60" s="155"/>
      <c r="AE60" s="155"/>
      <c r="AF60" s="140" t="e">
        <f t="shared" si="8"/>
        <v>#N/A</v>
      </c>
      <c r="AG60" s="141" t="e">
        <f t="shared" si="9"/>
        <v>#N/A</v>
      </c>
      <c r="AH60" s="141" t="e">
        <f t="shared" si="13"/>
        <v>#N/A</v>
      </c>
      <c r="AI60" s="141" t="e">
        <f t="shared" si="10"/>
        <v>#N/A</v>
      </c>
      <c r="AJ60" s="141" t="e">
        <f t="shared" si="12"/>
        <v>#N/A</v>
      </c>
      <c r="AK60" s="137"/>
      <c r="AL60" s="133"/>
      <c r="AM60" s="144"/>
      <c r="AN60" s="116"/>
      <c r="AO60" s="167"/>
      <c r="AP60" s="167"/>
      <c r="AQ60" s="132"/>
      <c r="AR60" s="167"/>
      <c r="AS60" s="167"/>
      <c r="AT60" s="132"/>
      <c r="AU60" s="167"/>
      <c r="AV60" s="167"/>
      <c r="AW60" s="132"/>
      <c r="AX60" s="167"/>
      <c r="AY60" s="167"/>
      <c r="AZ60" s="176"/>
      <c r="BA60" s="176"/>
      <c r="BB60" s="23"/>
    </row>
    <row r="61" spans="1:54" ht="56.15" hidden="1" customHeight="1" x14ac:dyDescent="0.3">
      <c r="A61" s="130"/>
      <c r="B61" s="142"/>
      <c r="C61" s="142"/>
      <c r="D61" s="142"/>
      <c r="E61" s="172"/>
      <c r="F61" s="133"/>
      <c r="G61" s="133"/>
      <c r="H61" s="142"/>
      <c r="I61" s="142"/>
      <c r="J61" s="133"/>
      <c r="K61" s="132"/>
      <c r="L61" s="133"/>
      <c r="M61" s="134" t="e">
        <v>#N/A</v>
      </c>
      <c r="N61" s="135"/>
      <c r="O61" s="136" t="e">
        <v>#N/A</v>
      </c>
      <c r="P61" s="137"/>
      <c r="Q61" s="137"/>
      <c r="R61" s="122"/>
      <c r="S61" s="130"/>
      <c r="T61" s="155"/>
      <c r="U61" s="155"/>
      <c r="V61" s="130"/>
      <c r="W61" s="130"/>
      <c r="X61" s="134" t="e">
        <v>#N/A</v>
      </c>
      <c r="Y61" s="139"/>
      <c r="Z61" s="134" t="e">
        <v>#N/A</v>
      </c>
      <c r="AA61" s="130"/>
      <c r="AB61" s="161"/>
      <c r="AC61" s="139"/>
      <c r="AD61" s="155"/>
      <c r="AE61" s="155"/>
      <c r="AF61" s="140" t="e">
        <f t="shared" si="8"/>
        <v>#N/A</v>
      </c>
      <c r="AG61" s="141" t="e">
        <f t="shared" si="9"/>
        <v>#N/A</v>
      </c>
      <c r="AH61" s="141" t="e">
        <f t="shared" si="13"/>
        <v>#N/A</v>
      </c>
      <c r="AI61" s="141" t="e">
        <f t="shared" si="10"/>
        <v>#N/A</v>
      </c>
      <c r="AJ61" s="141" t="e">
        <f t="shared" si="12"/>
        <v>#N/A</v>
      </c>
      <c r="AK61" s="137"/>
      <c r="AL61" s="133"/>
      <c r="AM61" s="144"/>
      <c r="AN61" s="116"/>
      <c r="AO61" s="167"/>
      <c r="AP61" s="167"/>
      <c r="AQ61" s="132"/>
      <c r="AR61" s="167"/>
      <c r="AS61" s="167"/>
      <c r="AT61" s="132"/>
      <c r="AU61" s="167"/>
      <c r="AV61" s="167"/>
      <c r="AW61" s="132"/>
      <c r="AX61" s="167"/>
      <c r="AY61" s="167"/>
      <c r="AZ61" s="176"/>
      <c r="BA61" s="176"/>
      <c r="BB61" s="23"/>
    </row>
    <row r="62" spans="1:54" ht="56.15" hidden="1" customHeight="1" x14ac:dyDescent="0.3">
      <c r="A62" s="130"/>
      <c r="B62" s="142"/>
      <c r="C62" s="142"/>
      <c r="D62" s="142"/>
      <c r="E62" s="172"/>
      <c r="F62" s="133"/>
      <c r="G62" s="133"/>
      <c r="H62" s="142"/>
      <c r="I62" s="142"/>
      <c r="J62" s="133"/>
      <c r="K62" s="132"/>
      <c r="L62" s="133"/>
      <c r="M62" s="134" t="e">
        <v>#N/A</v>
      </c>
      <c r="N62" s="135"/>
      <c r="O62" s="136" t="e">
        <v>#N/A</v>
      </c>
      <c r="P62" s="137"/>
      <c r="Q62" s="137"/>
      <c r="R62" s="122"/>
      <c r="S62" s="130"/>
      <c r="T62" s="155"/>
      <c r="U62" s="155"/>
      <c r="V62" s="130"/>
      <c r="W62" s="130"/>
      <c r="X62" s="134" t="e">
        <v>#N/A</v>
      </c>
      <c r="Y62" s="139"/>
      <c r="Z62" s="134" t="e">
        <v>#N/A</v>
      </c>
      <c r="AA62" s="130"/>
      <c r="AB62" s="161"/>
      <c r="AC62" s="139"/>
      <c r="AD62" s="155"/>
      <c r="AE62" s="155"/>
      <c r="AF62" s="140" t="e">
        <f t="shared" si="8"/>
        <v>#N/A</v>
      </c>
      <c r="AG62" s="141" t="e">
        <f t="shared" si="9"/>
        <v>#N/A</v>
      </c>
      <c r="AH62" s="141" t="e">
        <f t="shared" si="13"/>
        <v>#N/A</v>
      </c>
      <c r="AI62" s="141" t="e">
        <f t="shared" si="10"/>
        <v>#N/A</v>
      </c>
      <c r="AJ62" s="141" t="e">
        <f t="shared" si="12"/>
        <v>#N/A</v>
      </c>
      <c r="AK62" s="137"/>
      <c r="AL62" s="133"/>
      <c r="AM62" s="144"/>
      <c r="AN62" s="116"/>
      <c r="AO62" s="167"/>
      <c r="AP62" s="167"/>
      <c r="AQ62" s="132"/>
      <c r="AR62" s="167"/>
      <c r="AS62" s="167"/>
      <c r="AT62" s="132"/>
      <c r="AU62" s="167"/>
      <c r="AV62" s="167"/>
      <c r="AW62" s="132"/>
      <c r="AX62" s="167"/>
      <c r="AY62" s="167"/>
      <c r="AZ62" s="176"/>
      <c r="BA62" s="176"/>
      <c r="BB62" s="23"/>
    </row>
    <row r="63" spans="1:54" ht="56.15" hidden="1" customHeight="1" x14ac:dyDescent="0.3">
      <c r="A63" s="130"/>
      <c r="B63" s="142"/>
      <c r="C63" s="142"/>
      <c r="D63" s="142"/>
      <c r="E63" s="172"/>
      <c r="F63" s="133"/>
      <c r="G63" s="133"/>
      <c r="H63" s="142"/>
      <c r="I63" s="142"/>
      <c r="J63" s="133"/>
      <c r="K63" s="132"/>
      <c r="L63" s="133"/>
      <c r="M63" s="134" t="e">
        <v>#N/A</v>
      </c>
      <c r="N63" s="135"/>
      <c r="O63" s="136" t="e">
        <v>#N/A</v>
      </c>
      <c r="P63" s="137"/>
      <c r="Q63" s="137"/>
      <c r="R63" s="122"/>
      <c r="S63" s="130"/>
      <c r="T63" s="155"/>
      <c r="U63" s="155"/>
      <c r="V63" s="130"/>
      <c r="W63" s="130"/>
      <c r="X63" s="134" t="e">
        <v>#N/A</v>
      </c>
      <c r="Y63" s="139"/>
      <c r="Z63" s="134" t="e">
        <v>#N/A</v>
      </c>
      <c r="AA63" s="130"/>
      <c r="AB63" s="161"/>
      <c r="AC63" s="139"/>
      <c r="AD63" s="155"/>
      <c r="AE63" s="155"/>
      <c r="AF63" s="140" t="e">
        <f t="shared" si="8"/>
        <v>#N/A</v>
      </c>
      <c r="AG63" s="141" t="e">
        <f t="shared" si="9"/>
        <v>#N/A</v>
      </c>
      <c r="AH63" s="141" t="e">
        <f t="shared" si="13"/>
        <v>#N/A</v>
      </c>
      <c r="AI63" s="141" t="e">
        <f t="shared" si="10"/>
        <v>#N/A</v>
      </c>
      <c r="AJ63" s="141" t="e">
        <f t="shared" si="12"/>
        <v>#N/A</v>
      </c>
      <c r="AK63" s="137"/>
      <c r="AL63" s="133"/>
      <c r="AM63" s="144"/>
      <c r="AN63" s="116"/>
      <c r="AO63" s="167"/>
      <c r="AP63" s="167"/>
      <c r="AQ63" s="132"/>
      <c r="AR63" s="167"/>
      <c r="AS63" s="167"/>
      <c r="AT63" s="132"/>
      <c r="AU63" s="167"/>
      <c r="AV63" s="167"/>
      <c r="AW63" s="132"/>
      <c r="AX63" s="167"/>
      <c r="AY63" s="167"/>
      <c r="AZ63" s="176"/>
      <c r="BA63" s="176"/>
      <c r="BB63" s="23"/>
    </row>
    <row r="64" spans="1:54" ht="56.15" hidden="1" customHeight="1" x14ac:dyDescent="0.3">
      <c r="A64" s="130"/>
      <c r="B64" s="132"/>
      <c r="C64" s="132"/>
      <c r="D64" s="132"/>
      <c r="E64" s="133"/>
      <c r="F64" s="133"/>
      <c r="G64" s="133"/>
      <c r="H64" s="132"/>
      <c r="I64" s="132"/>
      <c r="J64" s="133"/>
      <c r="K64" s="132"/>
      <c r="L64" s="133"/>
      <c r="M64" s="134" t="e">
        <v>#N/A</v>
      </c>
      <c r="N64" s="135"/>
      <c r="O64" s="136" t="e">
        <v>#N/A</v>
      </c>
      <c r="P64" s="137"/>
      <c r="Q64" s="137"/>
      <c r="R64" s="164"/>
      <c r="S64" s="165"/>
      <c r="T64" s="116"/>
      <c r="U64" s="116"/>
      <c r="V64" s="165"/>
      <c r="W64" s="165"/>
      <c r="X64" s="134" t="e">
        <v>#N/A</v>
      </c>
      <c r="Y64" s="116"/>
      <c r="Z64" s="134" t="e">
        <v>#N/A</v>
      </c>
      <c r="AA64" s="165"/>
      <c r="AB64" s="171"/>
      <c r="AC64" s="116"/>
      <c r="AD64" s="116"/>
      <c r="AE64" s="116"/>
      <c r="AF64" s="140" t="e">
        <f t="shared" si="8"/>
        <v>#N/A</v>
      </c>
      <c r="AG64" s="141" t="e">
        <f t="shared" si="9"/>
        <v>#N/A</v>
      </c>
      <c r="AH64" s="141" t="e">
        <f t="shared" si="13"/>
        <v>#N/A</v>
      </c>
      <c r="AI64" s="141" t="e">
        <f t="shared" si="10"/>
        <v>#N/A</v>
      </c>
      <c r="AJ64" s="141" t="e">
        <f t="shared" si="12"/>
        <v>#N/A</v>
      </c>
      <c r="AK64" s="137"/>
      <c r="AL64" s="133"/>
      <c r="AM64" s="188"/>
      <c r="AN64" s="133"/>
      <c r="AO64" s="167"/>
      <c r="AP64" s="167"/>
      <c r="AQ64" s="132"/>
      <c r="AR64" s="167"/>
      <c r="AS64" s="167"/>
      <c r="AT64" s="176"/>
      <c r="AU64" s="167"/>
      <c r="AV64" s="167"/>
      <c r="AW64" s="132"/>
      <c r="AX64" s="167"/>
      <c r="AY64" s="167"/>
      <c r="AZ64" s="176"/>
      <c r="BA64" s="132"/>
      <c r="BB64" s="23"/>
    </row>
    <row r="65" spans="1:54" ht="56.15" hidden="1" customHeight="1" x14ac:dyDescent="0.3">
      <c r="A65" s="130"/>
      <c r="B65" s="132"/>
      <c r="C65" s="132"/>
      <c r="D65" s="132"/>
      <c r="E65" s="133"/>
      <c r="F65" s="133"/>
      <c r="G65" s="133"/>
      <c r="H65" s="132"/>
      <c r="I65" s="132"/>
      <c r="J65" s="133"/>
      <c r="K65" s="132"/>
      <c r="L65" s="133"/>
      <c r="M65" s="134" t="e">
        <v>#N/A</v>
      </c>
      <c r="N65" s="135"/>
      <c r="O65" s="136" t="e">
        <v>#N/A</v>
      </c>
      <c r="P65" s="137"/>
      <c r="Q65" s="137"/>
      <c r="R65" s="164"/>
      <c r="S65" s="165"/>
      <c r="T65" s="116"/>
      <c r="U65" s="116"/>
      <c r="V65" s="165"/>
      <c r="W65" s="165"/>
      <c r="X65" s="134" t="e">
        <v>#N/A</v>
      </c>
      <c r="Y65" s="116"/>
      <c r="Z65" s="134" t="e">
        <v>#N/A</v>
      </c>
      <c r="AA65" s="165"/>
      <c r="AB65" s="171"/>
      <c r="AC65" s="116"/>
      <c r="AD65" s="116"/>
      <c r="AE65" s="116"/>
      <c r="AF65" s="140" t="e">
        <f t="shared" si="8"/>
        <v>#N/A</v>
      </c>
      <c r="AG65" s="141" t="e">
        <f t="shared" si="9"/>
        <v>#N/A</v>
      </c>
      <c r="AH65" s="141" t="e">
        <f t="shared" si="13"/>
        <v>#N/A</v>
      </c>
      <c r="AI65" s="141" t="e">
        <f t="shared" si="10"/>
        <v>#N/A</v>
      </c>
      <c r="AJ65" s="141" t="e">
        <f t="shared" si="12"/>
        <v>#N/A</v>
      </c>
      <c r="AK65" s="137"/>
      <c r="AL65" s="133"/>
      <c r="AM65" s="167"/>
      <c r="AN65" s="139"/>
      <c r="AO65" s="167"/>
      <c r="AP65" s="167"/>
      <c r="AQ65" s="132"/>
      <c r="AR65" s="167"/>
      <c r="AS65" s="167"/>
      <c r="AT65" s="176"/>
      <c r="AU65" s="167"/>
      <c r="AV65" s="167"/>
      <c r="AW65" s="132"/>
      <c r="AX65" s="167"/>
      <c r="AY65" s="167"/>
      <c r="AZ65" s="176"/>
      <c r="BA65" s="132"/>
      <c r="BB65" s="23"/>
    </row>
    <row r="66" spans="1:54" ht="56.15" hidden="1" customHeight="1" x14ac:dyDescent="0.3">
      <c r="A66" s="130"/>
      <c r="B66" s="132"/>
      <c r="C66" s="132"/>
      <c r="D66" s="132"/>
      <c r="E66" s="133"/>
      <c r="F66" s="133"/>
      <c r="G66" s="133"/>
      <c r="H66" s="132"/>
      <c r="I66" s="132"/>
      <c r="J66" s="133"/>
      <c r="K66" s="132"/>
      <c r="L66" s="133"/>
      <c r="M66" s="134" t="e">
        <v>#N/A</v>
      </c>
      <c r="N66" s="135"/>
      <c r="O66" s="136" t="e">
        <v>#N/A</v>
      </c>
      <c r="P66" s="137"/>
      <c r="Q66" s="137"/>
      <c r="R66" s="164"/>
      <c r="S66" s="165"/>
      <c r="T66" s="116"/>
      <c r="U66" s="116"/>
      <c r="V66" s="165"/>
      <c r="W66" s="165"/>
      <c r="X66" s="134" t="e">
        <v>#N/A</v>
      </c>
      <c r="Y66" s="116"/>
      <c r="Z66" s="134" t="e">
        <v>#N/A</v>
      </c>
      <c r="AA66" s="165"/>
      <c r="AB66" s="171"/>
      <c r="AC66" s="116"/>
      <c r="AD66" s="116"/>
      <c r="AE66" s="116"/>
      <c r="AF66" s="140" t="e">
        <f t="shared" si="8"/>
        <v>#N/A</v>
      </c>
      <c r="AG66" s="141" t="e">
        <f t="shared" si="9"/>
        <v>#N/A</v>
      </c>
      <c r="AH66" s="141" t="e">
        <f t="shared" si="13"/>
        <v>#N/A</v>
      </c>
      <c r="AI66" s="141" t="e">
        <f t="shared" si="10"/>
        <v>#N/A</v>
      </c>
      <c r="AJ66" s="141" t="e">
        <f t="shared" si="12"/>
        <v>#N/A</v>
      </c>
      <c r="AK66" s="137"/>
      <c r="AL66" s="133"/>
      <c r="AM66" s="167"/>
      <c r="AN66" s="139"/>
      <c r="AO66" s="167"/>
      <c r="AP66" s="167"/>
      <c r="AQ66" s="132"/>
      <c r="AR66" s="167"/>
      <c r="AS66" s="167"/>
      <c r="AT66" s="176"/>
      <c r="AU66" s="167"/>
      <c r="AV66" s="167"/>
      <c r="AW66" s="132"/>
      <c r="AX66" s="167"/>
      <c r="AY66" s="167"/>
      <c r="AZ66" s="176"/>
      <c r="BA66" s="132"/>
      <c r="BB66" s="23"/>
    </row>
    <row r="67" spans="1:54" ht="56.15" hidden="1" customHeight="1" x14ac:dyDescent="0.3">
      <c r="A67" s="130"/>
      <c r="B67" s="132"/>
      <c r="C67" s="132"/>
      <c r="D67" s="132"/>
      <c r="E67" s="133"/>
      <c r="F67" s="133"/>
      <c r="G67" s="133"/>
      <c r="H67" s="132"/>
      <c r="I67" s="132"/>
      <c r="J67" s="133"/>
      <c r="K67" s="132"/>
      <c r="L67" s="133"/>
      <c r="M67" s="134" t="e">
        <v>#N/A</v>
      </c>
      <c r="N67" s="135"/>
      <c r="O67" s="136" t="e">
        <v>#N/A</v>
      </c>
      <c r="P67" s="137"/>
      <c r="Q67" s="137"/>
      <c r="R67" s="164"/>
      <c r="S67" s="165"/>
      <c r="T67" s="116"/>
      <c r="U67" s="116"/>
      <c r="V67" s="165"/>
      <c r="W67" s="165"/>
      <c r="X67" s="134" t="e">
        <v>#N/A</v>
      </c>
      <c r="Y67" s="116"/>
      <c r="Z67" s="134" t="e">
        <v>#N/A</v>
      </c>
      <c r="AA67" s="165"/>
      <c r="AB67" s="171"/>
      <c r="AC67" s="116"/>
      <c r="AD67" s="116"/>
      <c r="AE67" s="116"/>
      <c r="AF67" s="140" t="e">
        <f t="shared" si="8"/>
        <v>#N/A</v>
      </c>
      <c r="AG67" s="141" t="e">
        <f t="shared" si="9"/>
        <v>#N/A</v>
      </c>
      <c r="AH67" s="141" t="e">
        <f t="shared" si="13"/>
        <v>#N/A</v>
      </c>
      <c r="AI67" s="141" t="e">
        <f t="shared" si="10"/>
        <v>#N/A</v>
      </c>
      <c r="AJ67" s="141" t="e">
        <f t="shared" si="12"/>
        <v>#N/A</v>
      </c>
      <c r="AK67" s="137"/>
      <c r="AL67" s="133"/>
      <c r="AM67" s="167"/>
      <c r="AN67" s="139"/>
      <c r="AO67" s="167"/>
      <c r="AP67" s="167"/>
      <c r="AQ67" s="132"/>
      <c r="AR67" s="167"/>
      <c r="AS67" s="167"/>
      <c r="AT67" s="176"/>
      <c r="AU67" s="167"/>
      <c r="AV67" s="167"/>
      <c r="AW67" s="132"/>
      <c r="AX67" s="167"/>
      <c r="AY67" s="167"/>
      <c r="AZ67" s="176"/>
      <c r="BA67" s="132"/>
      <c r="BB67" s="23"/>
    </row>
    <row r="68" spans="1:54" ht="56.15" hidden="1" customHeight="1" x14ac:dyDescent="0.3">
      <c r="A68" s="130"/>
      <c r="B68" s="132"/>
      <c r="C68" s="132"/>
      <c r="D68" s="132"/>
      <c r="E68" s="133"/>
      <c r="F68" s="133"/>
      <c r="G68" s="133"/>
      <c r="H68" s="132"/>
      <c r="I68" s="132"/>
      <c r="J68" s="133"/>
      <c r="K68" s="132"/>
      <c r="L68" s="133"/>
      <c r="M68" s="134" t="e">
        <v>#N/A</v>
      </c>
      <c r="N68" s="135"/>
      <c r="O68" s="136" t="e">
        <v>#N/A</v>
      </c>
      <c r="P68" s="137"/>
      <c r="Q68" s="137"/>
      <c r="R68" s="164"/>
      <c r="S68" s="165"/>
      <c r="T68" s="116"/>
      <c r="U68" s="116"/>
      <c r="V68" s="165"/>
      <c r="W68" s="165"/>
      <c r="X68" s="134" t="e">
        <v>#N/A</v>
      </c>
      <c r="Y68" s="116"/>
      <c r="Z68" s="134" t="e">
        <v>#N/A</v>
      </c>
      <c r="AA68" s="165"/>
      <c r="AB68" s="171"/>
      <c r="AC68" s="116"/>
      <c r="AD68" s="116"/>
      <c r="AE68" s="116"/>
      <c r="AF68" s="140" t="e">
        <f t="shared" si="8"/>
        <v>#N/A</v>
      </c>
      <c r="AG68" s="141" t="e">
        <f t="shared" si="9"/>
        <v>#N/A</v>
      </c>
      <c r="AH68" s="141" t="e">
        <f t="shared" si="13"/>
        <v>#N/A</v>
      </c>
      <c r="AI68" s="141" t="e">
        <f t="shared" si="10"/>
        <v>#N/A</v>
      </c>
      <c r="AJ68" s="141" t="e">
        <f t="shared" si="12"/>
        <v>#N/A</v>
      </c>
      <c r="AK68" s="137"/>
      <c r="AL68" s="133"/>
      <c r="AM68" s="167"/>
      <c r="AN68" s="139"/>
      <c r="AO68" s="167"/>
      <c r="AP68" s="167"/>
      <c r="AQ68" s="132"/>
      <c r="AR68" s="167"/>
      <c r="AS68" s="167"/>
      <c r="AT68" s="176"/>
      <c r="AU68" s="167"/>
      <c r="AV68" s="167"/>
      <c r="AW68" s="132"/>
      <c r="AX68" s="167"/>
      <c r="AY68" s="167"/>
      <c r="AZ68" s="176"/>
      <c r="BA68" s="132"/>
      <c r="BB68" s="23"/>
    </row>
    <row r="69" spans="1:54" ht="56.15" hidden="1" customHeight="1" x14ac:dyDescent="0.3">
      <c r="A69" s="130"/>
      <c r="B69" s="132"/>
      <c r="C69" s="132"/>
      <c r="D69" s="132"/>
      <c r="E69" s="133"/>
      <c r="F69" s="133"/>
      <c r="G69" s="133"/>
      <c r="H69" s="132"/>
      <c r="I69" s="132"/>
      <c r="J69" s="133"/>
      <c r="K69" s="132"/>
      <c r="L69" s="133"/>
      <c r="M69" s="134" t="e">
        <v>#N/A</v>
      </c>
      <c r="N69" s="135"/>
      <c r="O69" s="136" t="e">
        <v>#N/A</v>
      </c>
      <c r="P69" s="137"/>
      <c r="Q69" s="137"/>
      <c r="R69" s="164"/>
      <c r="S69" s="165"/>
      <c r="T69" s="116"/>
      <c r="U69" s="116"/>
      <c r="V69" s="165"/>
      <c r="W69" s="165"/>
      <c r="X69" s="134" t="e">
        <v>#N/A</v>
      </c>
      <c r="Y69" s="116"/>
      <c r="Z69" s="134" t="e">
        <v>#N/A</v>
      </c>
      <c r="AA69" s="165"/>
      <c r="AB69" s="171"/>
      <c r="AC69" s="116"/>
      <c r="AD69" s="116"/>
      <c r="AE69" s="116"/>
      <c r="AF69" s="140" t="e">
        <f t="shared" si="8"/>
        <v>#N/A</v>
      </c>
      <c r="AG69" s="141" t="e">
        <f t="shared" si="9"/>
        <v>#N/A</v>
      </c>
      <c r="AH69" s="141" t="e">
        <f t="shared" si="13"/>
        <v>#N/A</v>
      </c>
      <c r="AI69" s="141" t="e">
        <f t="shared" si="10"/>
        <v>#N/A</v>
      </c>
      <c r="AJ69" s="141" t="e">
        <f t="shared" si="12"/>
        <v>#N/A</v>
      </c>
      <c r="AK69" s="137"/>
      <c r="AL69" s="133"/>
      <c r="AM69" s="167"/>
      <c r="AN69" s="139"/>
      <c r="AO69" s="167"/>
      <c r="AP69" s="167"/>
      <c r="AQ69" s="132"/>
      <c r="AR69" s="167"/>
      <c r="AS69" s="167"/>
      <c r="AT69" s="176"/>
      <c r="AU69" s="167"/>
      <c r="AV69" s="167"/>
      <c r="AW69" s="132"/>
      <c r="AX69" s="167"/>
      <c r="AY69" s="167"/>
      <c r="AZ69" s="176"/>
      <c r="BA69" s="132"/>
      <c r="BB69" s="23"/>
    </row>
    <row r="70" spans="1:54" s="114" customFormat="1" ht="56.15" hidden="1" customHeight="1" x14ac:dyDescent="0.3">
      <c r="A70" s="130"/>
      <c r="B70" s="132"/>
      <c r="C70" s="132"/>
      <c r="D70" s="132"/>
      <c r="E70" s="133"/>
      <c r="F70" s="133"/>
      <c r="G70" s="133"/>
      <c r="H70" s="132"/>
      <c r="I70" s="132"/>
      <c r="J70" s="133"/>
      <c r="K70" s="132"/>
      <c r="L70" s="133"/>
      <c r="M70" s="134" t="e">
        <v>#N/A</v>
      </c>
      <c r="N70" s="135"/>
      <c r="O70" s="136" t="e">
        <v>#N/A</v>
      </c>
      <c r="P70" s="137"/>
      <c r="Q70" s="137"/>
      <c r="R70" s="164"/>
      <c r="S70" s="165"/>
      <c r="T70" s="116"/>
      <c r="U70" s="116"/>
      <c r="V70" s="165"/>
      <c r="W70" s="165"/>
      <c r="X70" s="134" t="e">
        <v>#N/A</v>
      </c>
      <c r="Y70" s="116"/>
      <c r="Z70" s="134" t="e">
        <v>#N/A</v>
      </c>
      <c r="AA70" s="165"/>
      <c r="AB70" s="171"/>
      <c r="AC70" s="116"/>
      <c r="AD70" s="116"/>
      <c r="AE70" s="116"/>
      <c r="AF70" s="140" t="e">
        <f t="shared" si="8"/>
        <v>#N/A</v>
      </c>
      <c r="AG70" s="141" t="e">
        <f t="shared" si="9"/>
        <v>#N/A</v>
      </c>
      <c r="AH70" s="141" t="e">
        <f t="shared" si="13"/>
        <v>#N/A</v>
      </c>
      <c r="AI70" s="141" t="e">
        <f t="shared" si="10"/>
        <v>#N/A</v>
      </c>
      <c r="AJ70" s="141" t="e">
        <f t="shared" si="12"/>
        <v>#N/A</v>
      </c>
      <c r="AK70" s="137"/>
      <c r="AL70" s="133"/>
      <c r="AM70" s="167"/>
      <c r="AN70" s="139"/>
      <c r="AO70" s="167"/>
      <c r="AP70" s="167"/>
      <c r="AQ70" s="132"/>
      <c r="AR70" s="167"/>
      <c r="AS70" s="167"/>
      <c r="AT70" s="176"/>
      <c r="AU70" s="167"/>
      <c r="AV70" s="167"/>
      <c r="AW70" s="132"/>
      <c r="AX70" s="167"/>
      <c r="AY70" s="167"/>
      <c r="AZ70" s="176"/>
      <c r="BA70" s="132"/>
      <c r="BB70" s="115"/>
    </row>
    <row r="71" spans="1:54" ht="56.15" hidden="1" customHeight="1" x14ac:dyDescent="0.3">
      <c r="A71" s="130"/>
      <c r="B71" s="157"/>
      <c r="C71" s="143"/>
      <c r="D71" s="143"/>
      <c r="E71" s="166"/>
      <c r="F71" s="133"/>
      <c r="G71" s="133"/>
      <c r="H71" s="143"/>
      <c r="I71" s="143"/>
      <c r="J71" s="133"/>
      <c r="K71" s="132"/>
      <c r="L71" s="133"/>
      <c r="M71" s="134" t="e">
        <v>#N/A</v>
      </c>
      <c r="N71" s="135"/>
      <c r="O71" s="136" t="e">
        <v>#N/A</v>
      </c>
      <c r="P71" s="137"/>
      <c r="Q71" s="137"/>
      <c r="R71" s="164"/>
      <c r="S71" s="165"/>
      <c r="T71" s="166"/>
      <c r="U71" s="166"/>
      <c r="V71" s="165"/>
      <c r="W71" s="165"/>
      <c r="X71" s="134" t="e">
        <v>#N/A</v>
      </c>
      <c r="Y71" s="116"/>
      <c r="Z71" s="134" t="e">
        <v>#N/A</v>
      </c>
      <c r="AA71" s="165"/>
      <c r="AB71" s="171"/>
      <c r="AC71" s="116"/>
      <c r="AD71" s="116"/>
      <c r="AE71" s="116"/>
      <c r="AF71" s="140" t="e">
        <f t="shared" si="8"/>
        <v>#N/A</v>
      </c>
      <c r="AG71" s="141" t="e">
        <f t="shared" si="9"/>
        <v>#N/A</v>
      </c>
      <c r="AH71" s="141" t="e">
        <f t="shared" si="13"/>
        <v>#N/A</v>
      </c>
      <c r="AI71" s="141" t="e">
        <f t="shared" si="10"/>
        <v>#N/A</v>
      </c>
      <c r="AJ71" s="141" t="e">
        <f t="shared" si="12"/>
        <v>#N/A</v>
      </c>
      <c r="AK71" s="137"/>
      <c r="AL71" s="133"/>
      <c r="AM71" s="231"/>
      <c r="AN71" s="234"/>
      <c r="AO71" s="234"/>
      <c r="AP71" s="234"/>
      <c r="AQ71" s="189"/>
      <c r="AR71" s="234"/>
      <c r="AS71" s="234"/>
      <c r="AT71" s="189"/>
      <c r="AU71" s="234"/>
      <c r="AV71" s="234"/>
      <c r="AW71" s="189"/>
      <c r="AX71" s="234"/>
      <c r="AY71" s="234"/>
      <c r="AZ71" s="189"/>
      <c r="BA71" s="189"/>
      <c r="BB71" s="23"/>
    </row>
    <row r="72" spans="1:54" ht="56.15" hidden="1" customHeight="1" x14ac:dyDescent="0.3">
      <c r="A72" s="130"/>
      <c r="B72" s="157"/>
      <c r="C72" s="143"/>
      <c r="D72" s="143"/>
      <c r="E72" s="166"/>
      <c r="F72" s="133"/>
      <c r="G72" s="133"/>
      <c r="H72" s="143"/>
      <c r="I72" s="143"/>
      <c r="J72" s="133"/>
      <c r="K72" s="132"/>
      <c r="L72" s="133"/>
      <c r="M72" s="134" t="e">
        <v>#N/A</v>
      </c>
      <c r="N72" s="135"/>
      <c r="O72" s="136" t="e">
        <v>#N/A</v>
      </c>
      <c r="P72" s="137"/>
      <c r="Q72" s="137"/>
      <c r="R72" s="164"/>
      <c r="S72" s="165"/>
      <c r="T72" s="166"/>
      <c r="U72" s="166"/>
      <c r="V72" s="165"/>
      <c r="W72" s="165"/>
      <c r="X72" s="134" t="e">
        <v>#N/A</v>
      </c>
      <c r="Y72" s="116"/>
      <c r="Z72" s="134" t="e">
        <v>#N/A</v>
      </c>
      <c r="AA72" s="165"/>
      <c r="AB72" s="171"/>
      <c r="AC72" s="116"/>
      <c r="AD72" s="116"/>
      <c r="AE72" s="116"/>
      <c r="AF72" s="140" t="e">
        <f t="shared" ref="AF72:AF135" si="14">+X72+Z72</f>
        <v>#N/A</v>
      </c>
      <c r="AG72" s="141" t="e">
        <f t="shared" ref="AG72:AG135" si="15">IF(AH72&lt;=20%,"MUY BAJA",IF(AH72&lt;=40%,"BAJA",IF(AH72&lt;=60%,"MEDIA",IF(AH72&lt;=80%,"ALTA","MUY ALTA"))))</f>
        <v>#N/A</v>
      </c>
      <c r="AH72" s="141" t="e">
        <f t="shared" si="13"/>
        <v>#N/A</v>
      </c>
      <c r="AI72" s="141" t="e">
        <f t="shared" ref="AI72:AI135" si="16">IF(AJ72&lt;=20%,"LEVE",IF(AJ72&lt;=40%,"MENOR",IF(AJ72&lt;=60%,"MODERADO",IF(AJ72&lt;=80%,"MAYOR","CATASTROFICO"))))</f>
        <v>#N/A</v>
      </c>
      <c r="AJ72" s="141" t="e">
        <f t="shared" si="12"/>
        <v>#N/A</v>
      </c>
      <c r="AK72" s="137"/>
      <c r="AL72" s="133"/>
      <c r="AM72" s="231"/>
      <c r="AN72" s="234"/>
      <c r="AO72" s="234"/>
      <c r="AP72" s="234"/>
      <c r="AQ72" s="189"/>
      <c r="AR72" s="234"/>
      <c r="AS72" s="234"/>
      <c r="AT72" s="189"/>
      <c r="AU72" s="234"/>
      <c r="AV72" s="234"/>
      <c r="AW72" s="189"/>
      <c r="AX72" s="234"/>
      <c r="AY72" s="234"/>
      <c r="AZ72" s="189"/>
      <c r="BA72" s="189"/>
      <c r="BB72" s="23"/>
    </row>
    <row r="73" spans="1:54" ht="56.15" hidden="1" customHeight="1" x14ac:dyDescent="0.3">
      <c r="A73" s="130"/>
      <c r="B73" s="157"/>
      <c r="C73" s="143"/>
      <c r="D73" s="143"/>
      <c r="E73" s="166"/>
      <c r="F73" s="133"/>
      <c r="G73" s="133"/>
      <c r="H73" s="143"/>
      <c r="I73" s="143"/>
      <c r="J73" s="133"/>
      <c r="K73" s="132"/>
      <c r="L73" s="133"/>
      <c r="M73" s="134" t="e">
        <v>#N/A</v>
      </c>
      <c r="N73" s="135"/>
      <c r="O73" s="136" t="e">
        <v>#N/A</v>
      </c>
      <c r="P73" s="137"/>
      <c r="Q73" s="137"/>
      <c r="R73" s="164"/>
      <c r="S73" s="165"/>
      <c r="T73" s="166"/>
      <c r="U73" s="166"/>
      <c r="V73" s="165"/>
      <c r="W73" s="165"/>
      <c r="X73" s="134" t="e">
        <v>#N/A</v>
      </c>
      <c r="Y73" s="116"/>
      <c r="Z73" s="134" t="e">
        <v>#N/A</v>
      </c>
      <c r="AA73" s="165"/>
      <c r="AB73" s="171"/>
      <c r="AC73" s="116"/>
      <c r="AD73" s="116"/>
      <c r="AE73" s="116"/>
      <c r="AF73" s="140" t="e">
        <f t="shared" si="14"/>
        <v>#N/A</v>
      </c>
      <c r="AG73" s="141" t="e">
        <f t="shared" si="15"/>
        <v>#N/A</v>
      </c>
      <c r="AH73" s="141" t="e">
        <f t="shared" si="13"/>
        <v>#N/A</v>
      </c>
      <c r="AI73" s="141" t="e">
        <f t="shared" si="16"/>
        <v>#N/A</v>
      </c>
      <c r="AJ73" s="141" t="e">
        <f t="shared" si="12"/>
        <v>#N/A</v>
      </c>
      <c r="AK73" s="137"/>
      <c r="AL73" s="133"/>
      <c r="AM73" s="231"/>
      <c r="AN73" s="234"/>
      <c r="AO73" s="234"/>
      <c r="AP73" s="234"/>
      <c r="AQ73" s="189"/>
      <c r="AR73" s="234"/>
      <c r="AS73" s="234"/>
      <c r="AT73" s="189"/>
      <c r="AU73" s="234"/>
      <c r="AV73" s="234"/>
      <c r="AW73" s="189"/>
      <c r="AX73" s="234"/>
      <c r="AY73" s="234"/>
      <c r="AZ73" s="189"/>
      <c r="BA73" s="189"/>
      <c r="BB73" s="23"/>
    </row>
    <row r="74" spans="1:54" ht="56.15" hidden="1" customHeight="1" x14ac:dyDescent="0.3">
      <c r="A74" s="130"/>
      <c r="B74" s="157"/>
      <c r="C74" s="143"/>
      <c r="D74" s="143"/>
      <c r="E74" s="166"/>
      <c r="F74" s="133"/>
      <c r="G74" s="133"/>
      <c r="H74" s="143"/>
      <c r="I74" s="143"/>
      <c r="J74" s="133"/>
      <c r="K74" s="132"/>
      <c r="L74" s="133"/>
      <c r="M74" s="134" t="e">
        <v>#N/A</v>
      </c>
      <c r="N74" s="135"/>
      <c r="O74" s="136" t="e">
        <v>#N/A</v>
      </c>
      <c r="P74" s="137"/>
      <c r="Q74" s="137"/>
      <c r="R74" s="164"/>
      <c r="S74" s="165"/>
      <c r="T74" s="166"/>
      <c r="U74" s="166"/>
      <c r="V74" s="165"/>
      <c r="W74" s="165"/>
      <c r="X74" s="134" t="e">
        <v>#N/A</v>
      </c>
      <c r="Y74" s="116"/>
      <c r="Z74" s="134" t="e">
        <v>#N/A</v>
      </c>
      <c r="AA74" s="165"/>
      <c r="AB74" s="171"/>
      <c r="AC74" s="116"/>
      <c r="AD74" s="116"/>
      <c r="AE74" s="116"/>
      <c r="AF74" s="140" t="e">
        <f t="shared" si="14"/>
        <v>#N/A</v>
      </c>
      <c r="AG74" s="141" t="e">
        <f t="shared" si="15"/>
        <v>#N/A</v>
      </c>
      <c r="AH74" s="141" t="e">
        <f t="shared" si="13"/>
        <v>#N/A</v>
      </c>
      <c r="AI74" s="141" t="e">
        <f t="shared" si="16"/>
        <v>#N/A</v>
      </c>
      <c r="AJ74" s="141" t="e">
        <f t="shared" si="12"/>
        <v>#N/A</v>
      </c>
      <c r="AK74" s="137"/>
      <c r="AL74" s="133"/>
      <c r="AM74" s="231"/>
      <c r="AN74" s="234"/>
      <c r="AO74" s="234"/>
      <c r="AP74" s="234"/>
      <c r="AQ74" s="189"/>
      <c r="AR74" s="234"/>
      <c r="AS74" s="234"/>
      <c r="AT74" s="189"/>
      <c r="AU74" s="234"/>
      <c r="AV74" s="234"/>
      <c r="AW74" s="189"/>
      <c r="AX74" s="234"/>
      <c r="AY74" s="234"/>
      <c r="AZ74" s="189"/>
      <c r="BA74" s="189"/>
      <c r="BB74" s="23"/>
    </row>
    <row r="75" spans="1:54" ht="56.15" hidden="1" customHeight="1" x14ac:dyDescent="0.3">
      <c r="A75" s="130"/>
      <c r="B75" s="157"/>
      <c r="C75" s="143"/>
      <c r="D75" s="143"/>
      <c r="E75" s="166"/>
      <c r="F75" s="133"/>
      <c r="G75" s="133"/>
      <c r="H75" s="143"/>
      <c r="I75" s="143"/>
      <c r="J75" s="133"/>
      <c r="K75" s="132"/>
      <c r="L75" s="133"/>
      <c r="M75" s="134" t="e">
        <v>#N/A</v>
      </c>
      <c r="N75" s="135"/>
      <c r="O75" s="136" t="e">
        <v>#N/A</v>
      </c>
      <c r="P75" s="137"/>
      <c r="Q75" s="137"/>
      <c r="R75" s="164"/>
      <c r="S75" s="165"/>
      <c r="T75" s="166"/>
      <c r="U75" s="166"/>
      <c r="V75" s="165"/>
      <c r="W75" s="165"/>
      <c r="X75" s="134" t="e">
        <v>#N/A</v>
      </c>
      <c r="Y75" s="116"/>
      <c r="Z75" s="134" t="e">
        <v>#N/A</v>
      </c>
      <c r="AA75" s="165"/>
      <c r="AB75" s="171"/>
      <c r="AC75" s="116"/>
      <c r="AD75" s="116"/>
      <c r="AE75" s="116"/>
      <c r="AF75" s="140" t="e">
        <f t="shared" si="14"/>
        <v>#N/A</v>
      </c>
      <c r="AG75" s="141" t="e">
        <f t="shared" si="15"/>
        <v>#N/A</v>
      </c>
      <c r="AH75" s="141" t="e">
        <f t="shared" si="13"/>
        <v>#N/A</v>
      </c>
      <c r="AI75" s="141" t="e">
        <f t="shared" si="16"/>
        <v>#N/A</v>
      </c>
      <c r="AJ75" s="141" t="e">
        <f t="shared" si="12"/>
        <v>#N/A</v>
      </c>
      <c r="AK75" s="137"/>
      <c r="AL75" s="133"/>
      <c r="AM75" s="231"/>
      <c r="AN75" s="234"/>
      <c r="AO75" s="234"/>
      <c r="AP75" s="234"/>
      <c r="AQ75" s="189"/>
      <c r="AR75" s="234"/>
      <c r="AS75" s="234"/>
      <c r="AT75" s="189"/>
      <c r="AU75" s="234"/>
      <c r="AV75" s="234"/>
      <c r="AW75" s="189"/>
      <c r="AX75" s="234"/>
      <c r="AY75" s="234"/>
      <c r="AZ75" s="189"/>
      <c r="BA75" s="189"/>
      <c r="BB75" s="23"/>
    </row>
    <row r="76" spans="1:54" ht="56.15" hidden="1" customHeight="1" x14ac:dyDescent="0.3">
      <c r="A76" s="130"/>
      <c r="B76" s="132"/>
      <c r="C76" s="132"/>
      <c r="D76" s="132"/>
      <c r="E76" s="133"/>
      <c r="F76" s="133"/>
      <c r="G76" s="133"/>
      <c r="H76" s="132"/>
      <c r="I76" s="132"/>
      <c r="J76" s="133"/>
      <c r="K76" s="132"/>
      <c r="L76" s="133"/>
      <c r="M76" s="134" t="e">
        <v>#N/A</v>
      </c>
      <c r="N76" s="135"/>
      <c r="O76" s="136" t="e">
        <v>#N/A</v>
      </c>
      <c r="P76" s="137"/>
      <c r="Q76" s="137"/>
      <c r="R76" s="164"/>
      <c r="S76" s="165"/>
      <c r="T76" s="166"/>
      <c r="U76" s="166"/>
      <c r="V76" s="165"/>
      <c r="W76" s="165"/>
      <c r="X76" s="134" t="e">
        <v>#N/A</v>
      </c>
      <c r="Y76" s="116"/>
      <c r="Z76" s="134" t="e">
        <v>#N/A</v>
      </c>
      <c r="AA76" s="165"/>
      <c r="AB76" s="171"/>
      <c r="AC76" s="116"/>
      <c r="AD76" s="116"/>
      <c r="AE76" s="116"/>
      <c r="AF76" s="140" t="e">
        <f t="shared" si="14"/>
        <v>#N/A</v>
      </c>
      <c r="AG76" s="141" t="e">
        <f t="shared" si="15"/>
        <v>#N/A</v>
      </c>
      <c r="AH76" s="141" t="e">
        <f t="shared" si="13"/>
        <v>#N/A</v>
      </c>
      <c r="AI76" s="141" t="e">
        <f t="shared" si="16"/>
        <v>#N/A</v>
      </c>
      <c r="AJ76" s="141" t="e">
        <f t="shared" si="12"/>
        <v>#N/A</v>
      </c>
      <c r="AK76" s="137"/>
      <c r="AL76" s="133"/>
      <c r="AM76" s="188"/>
      <c r="AN76" s="133"/>
      <c r="AO76" s="167"/>
      <c r="AP76" s="167"/>
      <c r="AQ76" s="132"/>
      <c r="AR76" s="167"/>
      <c r="AS76" s="167"/>
      <c r="AT76" s="176"/>
      <c r="AU76" s="167"/>
      <c r="AV76" s="167"/>
      <c r="AW76" s="132"/>
      <c r="AX76" s="167"/>
      <c r="AY76" s="167"/>
      <c r="AZ76" s="176"/>
      <c r="BA76" s="132"/>
      <c r="BB76" s="23"/>
    </row>
    <row r="77" spans="1:54" ht="56.15" hidden="1" customHeight="1" x14ac:dyDescent="0.3">
      <c r="A77" s="130"/>
      <c r="B77" s="132"/>
      <c r="C77" s="132"/>
      <c r="D77" s="132"/>
      <c r="E77" s="133"/>
      <c r="F77" s="133"/>
      <c r="G77" s="133"/>
      <c r="H77" s="132"/>
      <c r="I77" s="132"/>
      <c r="J77" s="133"/>
      <c r="K77" s="132"/>
      <c r="L77" s="133"/>
      <c r="M77" s="134" t="e">
        <v>#N/A</v>
      </c>
      <c r="N77" s="135"/>
      <c r="O77" s="136" t="e">
        <v>#N/A</v>
      </c>
      <c r="P77" s="137"/>
      <c r="Q77" s="137"/>
      <c r="R77" s="164"/>
      <c r="S77" s="165"/>
      <c r="T77" s="166"/>
      <c r="U77" s="166"/>
      <c r="V77" s="165"/>
      <c r="W77" s="165"/>
      <c r="X77" s="134" t="e">
        <v>#N/A</v>
      </c>
      <c r="Y77" s="116"/>
      <c r="Z77" s="134" t="e">
        <v>#N/A</v>
      </c>
      <c r="AA77" s="165"/>
      <c r="AB77" s="178"/>
      <c r="AC77" s="116"/>
      <c r="AD77" s="116"/>
      <c r="AE77" s="116"/>
      <c r="AF77" s="140" t="e">
        <f t="shared" si="14"/>
        <v>#N/A</v>
      </c>
      <c r="AG77" s="141" t="e">
        <f t="shared" si="15"/>
        <v>#N/A</v>
      </c>
      <c r="AH77" s="141" t="e">
        <f t="shared" si="13"/>
        <v>#N/A</v>
      </c>
      <c r="AI77" s="141" t="e">
        <f t="shared" si="16"/>
        <v>#N/A</v>
      </c>
      <c r="AJ77" s="141" t="e">
        <f t="shared" ref="AJ77:AJ108" si="17">IF(W77="corregir",(O77-(O77*AF77)), O77)</f>
        <v>#N/A</v>
      </c>
      <c r="AK77" s="137"/>
      <c r="AL77" s="133"/>
      <c r="AM77" s="188"/>
      <c r="AN77" s="133"/>
      <c r="AO77" s="167"/>
      <c r="AP77" s="167"/>
      <c r="AQ77" s="132"/>
      <c r="AR77" s="167"/>
      <c r="AS77" s="167"/>
      <c r="AT77" s="176"/>
      <c r="AU77" s="167"/>
      <c r="AV77" s="167"/>
      <c r="AW77" s="132"/>
      <c r="AX77" s="167"/>
      <c r="AY77" s="167"/>
      <c r="AZ77" s="176"/>
      <c r="BA77" s="132"/>
      <c r="BB77" s="23"/>
    </row>
    <row r="78" spans="1:54" ht="56.15" hidden="1" customHeight="1" x14ac:dyDescent="0.3">
      <c r="A78" s="130"/>
      <c r="B78" s="157"/>
      <c r="C78" s="157"/>
      <c r="D78" s="157"/>
      <c r="E78" s="116"/>
      <c r="F78" s="133"/>
      <c r="G78" s="133"/>
      <c r="H78" s="157"/>
      <c r="I78" s="157"/>
      <c r="J78" s="133"/>
      <c r="K78" s="132"/>
      <c r="L78" s="133"/>
      <c r="M78" s="134" t="e">
        <v>#N/A</v>
      </c>
      <c r="N78" s="135"/>
      <c r="O78" s="136" t="e">
        <v>#N/A</v>
      </c>
      <c r="P78" s="137"/>
      <c r="Q78" s="137"/>
      <c r="R78" s="164"/>
      <c r="S78" s="165"/>
      <c r="T78" s="166"/>
      <c r="U78" s="166"/>
      <c r="V78" s="165"/>
      <c r="W78" s="165"/>
      <c r="X78" s="134" t="e">
        <v>#N/A</v>
      </c>
      <c r="Y78" s="116"/>
      <c r="Z78" s="134" t="e">
        <v>#N/A</v>
      </c>
      <c r="AA78" s="165"/>
      <c r="AB78" s="171"/>
      <c r="AC78" s="116"/>
      <c r="AD78" s="116"/>
      <c r="AE78" s="116"/>
      <c r="AF78" s="140" t="e">
        <f t="shared" si="14"/>
        <v>#N/A</v>
      </c>
      <c r="AG78" s="141" t="e">
        <f t="shared" si="15"/>
        <v>#N/A</v>
      </c>
      <c r="AH78" s="141" t="e">
        <f t="shared" si="13"/>
        <v>#N/A</v>
      </c>
      <c r="AI78" s="141" t="e">
        <f t="shared" si="16"/>
        <v>#N/A</v>
      </c>
      <c r="AJ78" s="141" t="e">
        <f t="shared" si="17"/>
        <v>#N/A</v>
      </c>
      <c r="AK78" s="137"/>
      <c r="AL78" s="133"/>
      <c r="AM78" s="230"/>
      <c r="AN78" s="172"/>
      <c r="AO78" s="167"/>
      <c r="AP78" s="167"/>
      <c r="AQ78" s="132"/>
      <c r="AR78" s="167"/>
      <c r="AS78" s="167"/>
      <c r="AT78" s="132"/>
      <c r="AU78" s="167"/>
      <c r="AV78" s="167"/>
      <c r="AW78" s="132"/>
      <c r="AX78" s="167"/>
      <c r="AY78" s="167"/>
      <c r="AZ78" s="176"/>
      <c r="BA78" s="176"/>
      <c r="BB78" s="23"/>
    </row>
    <row r="79" spans="1:54" ht="56.15" hidden="1" customHeight="1" x14ac:dyDescent="0.3">
      <c r="A79" s="130"/>
      <c r="B79" s="157"/>
      <c r="C79" s="157"/>
      <c r="D79" s="157"/>
      <c r="E79" s="116"/>
      <c r="F79" s="133"/>
      <c r="G79" s="133"/>
      <c r="H79" s="157"/>
      <c r="I79" s="157"/>
      <c r="J79" s="133"/>
      <c r="K79" s="132"/>
      <c r="L79" s="133"/>
      <c r="M79" s="134" t="e">
        <v>#N/A</v>
      </c>
      <c r="N79" s="135"/>
      <c r="O79" s="136" t="e">
        <v>#N/A</v>
      </c>
      <c r="P79" s="137"/>
      <c r="Q79" s="137"/>
      <c r="R79" s="164"/>
      <c r="S79" s="165"/>
      <c r="T79" s="166"/>
      <c r="U79" s="166"/>
      <c r="V79" s="165"/>
      <c r="W79" s="165"/>
      <c r="X79" s="134" t="e">
        <v>#N/A</v>
      </c>
      <c r="Y79" s="116"/>
      <c r="Z79" s="134" t="e">
        <v>#N/A</v>
      </c>
      <c r="AA79" s="165"/>
      <c r="AB79" s="171"/>
      <c r="AC79" s="116"/>
      <c r="AD79" s="116"/>
      <c r="AE79" s="116"/>
      <c r="AF79" s="140" t="e">
        <f t="shared" si="14"/>
        <v>#N/A</v>
      </c>
      <c r="AG79" s="141" t="e">
        <f t="shared" si="15"/>
        <v>#N/A</v>
      </c>
      <c r="AH79" s="141" t="e">
        <f t="shared" si="13"/>
        <v>#N/A</v>
      </c>
      <c r="AI79" s="141" t="e">
        <f t="shared" si="16"/>
        <v>#N/A</v>
      </c>
      <c r="AJ79" s="141" t="e">
        <f t="shared" si="17"/>
        <v>#N/A</v>
      </c>
      <c r="AK79" s="137"/>
      <c r="AL79" s="133"/>
      <c r="AM79" s="230"/>
      <c r="AN79" s="172"/>
      <c r="AO79" s="167"/>
      <c r="AP79" s="167"/>
      <c r="AQ79" s="132"/>
      <c r="AR79" s="167"/>
      <c r="AS79" s="167"/>
      <c r="AT79" s="132"/>
      <c r="AU79" s="167"/>
      <c r="AV79" s="167"/>
      <c r="AW79" s="132"/>
      <c r="AX79" s="167"/>
      <c r="AY79" s="167"/>
      <c r="AZ79" s="176"/>
      <c r="BA79" s="176"/>
      <c r="BB79" s="23"/>
    </row>
    <row r="80" spans="1:54" ht="56.15" hidden="1" customHeight="1" x14ac:dyDescent="0.3">
      <c r="A80" s="130"/>
      <c r="B80" s="157"/>
      <c r="C80" s="157"/>
      <c r="D80" s="157"/>
      <c r="E80" s="116"/>
      <c r="F80" s="133"/>
      <c r="G80" s="133"/>
      <c r="H80" s="157"/>
      <c r="I80" s="157"/>
      <c r="J80" s="133"/>
      <c r="K80" s="132"/>
      <c r="L80" s="133"/>
      <c r="M80" s="134" t="e">
        <v>#N/A</v>
      </c>
      <c r="N80" s="135"/>
      <c r="O80" s="136" t="e">
        <v>#N/A</v>
      </c>
      <c r="P80" s="137"/>
      <c r="Q80" s="137"/>
      <c r="R80" s="164"/>
      <c r="S80" s="165"/>
      <c r="T80" s="166"/>
      <c r="U80" s="166"/>
      <c r="V80" s="165"/>
      <c r="W80" s="165"/>
      <c r="X80" s="134" t="e">
        <v>#N/A</v>
      </c>
      <c r="Y80" s="116"/>
      <c r="Z80" s="134" t="e">
        <v>#N/A</v>
      </c>
      <c r="AA80" s="165"/>
      <c r="AB80" s="171"/>
      <c r="AC80" s="116"/>
      <c r="AD80" s="116"/>
      <c r="AE80" s="116"/>
      <c r="AF80" s="140" t="e">
        <f t="shared" si="14"/>
        <v>#N/A</v>
      </c>
      <c r="AG80" s="141" t="e">
        <f t="shared" si="15"/>
        <v>#N/A</v>
      </c>
      <c r="AH80" s="141" t="e">
        <f t="shared" si="13"/>
        <v>#N/A</v>
      </c>
      <c r="AI80" s="141" t="e">
        <f t="shared" si="16"/>
        <v>#N/A</v>
      </c>
      <c r="AJ80" s="141" t="e">
        <f t="shared" si="17"/>
        <v>#N/A</v>
      </c>
      <c r="AK80" s="137"/>
      <c r="AL80" s="133"/>
      <c r="AM80" s="230"/>
      <c r="AN80" s="172"/>
      <c r="AO80" s="167"/>
      <c r="AP80" s="167"/>
      <c r="AQ80" s="132"/>
      <c r="AR80" s="167"/>
      <c r="AS80" s="167"/>
      <c r="AT80" s="132"/>
      <c r="AU80" s="167"/>
      <c r="AV80" s="167"/>
      <c r="AW80" s="132"/>
      <c r="AX80" s="167"/>
      <c r="AY80" s="167"/>
      <c r="AZ80" s="176"/>
      <c r="BA80" s="176"/>
      <c r="BB80" s="23"/>
    </row>
    <row r="81" spans="1:54" ht="56.15" hidden="1" customHeight="1" x14ac:dyDescent="0.3">
      <c r="A81" s="130"/>
      <c r="B81" s="157"/>
      <c r="C81" s="142"/>
      <c r="D81" s="142"/>
      <c r="E81" s="172"/>
      <c r="F81" s="133"/>
      <c r="G81" s="133"/>
      <c r="H81" s="142"/>
      <c r="I81" s="142"/>
      <c r="J81" s="133"/>
      <c r="K81" s="132"/>
      <c r="L81" s="133"/>
      <c r="M81" s="134" t="e">
        <v>#N/A</v>
      </c>
      <c r="N81" s="135"/>
      <c r="O81" s="136" t="e">
        <v>#N/A</v>
      </c>
      <c r="P81" s="137"/>
      <c r="Q81" s="137"/>
      <c r="R81" s="190"/>
      <c r="S81" s="130"/>
      <c r="T81" s="139"/>
      <c r="U81" s="139"/>
      <c r="V81" s="130"/>
      <c r="W81" s="130"/>
      <c r="X81" s="134" t="e">
        <v>#N/A</v>
      </c>
      <c r="Y81" s="139"/>
      <c r="Z81" s="134" t="e">
        <v>#N/A</v>
      </c>
      <c r="AA81" s="130"/>
      <c r="AB81" s="178"/>
      <c r="AC81" s="139"/>
      <c r="AD81" s="116"/>
      <c r="AE81" s="116"/>
      <c r="AF81" s="140" t="e">
        <f t="shared" si="14"/>
        <v>#N/A</v>
      </c>
      <c r="AG81" s="141" t="e">
        <f t="shared" si="15"/>
        <v>#N/A</v>
      </c>
      <c r="AH81" s="141" t="e">
        <f t="shared" si="13"/>
        <v>#N/A</v>
      </c>
      <c r="AI81" s="141" t="e">
        <f t="shared" si="16"/>
        <v>#N/A</v>
      </c>
      <c r="AJ81" s="141" t="e">
        <f t="shared" si="17"/>
        <v>#N/A</v>
      </c>
      <c r="AK81" s="137"/>
      <c r="AL81" s="133"/>
      <c r="AM81" s="232"/>
      <c r="AN81" s="133"/>
      <c r="AO81" s="167"/>
      <c r="AP81" s="133"/>
      <c r="AQ81" s="132"/>
      <c r="AR81" s="133"/>
      <c r="AS81" s="167"/>
      <c r="AT81" s="132"/>
      <c r="AU81" s="133"/>
      <c r="AV81" s="133"/>
      <c r="AW81" s="132"/>
      <c r="AX81" s="167"/>
      <c r="AY81" s="133"/>
      <c r="AZ81" s="132"/>
      <c r="BA81" s="132"/>
      <c r="BB81" s="23"/>
    </row>
    <row r="82" spans="1:54" ht="56.15" hidden="1" customHeight="1" x14ac:dyDescent="0.3">
      <c r="A82" s="130"/>
      <c r="B82" s="157"/>
      <c r="C82" s="142"/>
      <c r="D82" s="142"/>
      <c r="E82" s="172"/>
      <c r="F82" s="133"/>
      <c r="G82" s="133"/>
      <c r="H82" s="142"/>
      <c r="I82" s="142"/>
      <c r="J82" s="133"/>
      <c r="K82" s="132"/>
      <c r="L82" s="133"/>
      <c r="M82" s="134" t="e">
        <v>#N/A</v>
      </c>
      <c r="N82" s="135"/>
      <c r="O82" s="136" t="e">
        <v>#N/A</v>
      </c>
      <c r="P82" s="137"/>
      <c r="Q82" s="137"/>
      <c r="R82" s="190"/>
      <c r="S82" s="130"/>
      <c r="T82" s="139"/>
      <c r="U82" s="139"/>
      <c r="V82" s="130"/>
      <c r="W82" s="130"/>
      <c r="X82" s="134" t="e">
        <v>#N/A</v>
      </c>
      <c r="Y82" s="139"/>
      <c r="Z82" s="134" t="e">
        <v>#N/A</v>
      </c>
      <c r="AA82" s="130"/>
      <c r="AB82" s="171"/>
      <c r="AC82" s="139"/>
      <c r="AD82" s="116"/>
      <c r="AE82" s="116"/>
      <c r="AF82" s="140" t="e">
        <f t="shared" si="14"/>
        <v>#N/A</v>
      </c>
      <c r="AG82" s="141" t="e">
        <f t="shared" si="15"/>
        <v>#N/A</v>
      </c>
      <c r="AH82" s="141" t="e">
        <f t="shared" si="13"/>
        <v>#N/A</v>
      </c>
      <c r="AI82" s="141" t="e">
        <f t="shared" si="16"/>
        <v>#N/A</v>
      </c>
      <c r="AJ82" s="141" t="e">
        <f t="shared" si="17"/>
        <v>#N/A</v>
      </c>
      <c r="AK82" s="137"/>
      <c r="AL82" s="133"/>
      <c r="AM82" s="232"/>
      <c r="AN82" s="133"/>
      <c r="AO82" s="167"/>
      <c r="AP82" s="133"/>
      <c r="AQ82" s="132"/>
      <c r="AR82" s="133"/>
      <c r="AS82" s="167"/>
      <c r="AT82" s="132"/>
      <c r="AU82" s="133"/>
      <c r="AV82" s="133"/>
      <c r="AW82" s="132"/>
      <c r="AX82" s="167"/>
      <c r="AY82" s="133"/>
      <c r="AZ82" s="132"/>
      <c r="BA82" s="132"/>
      <c r="BB82" s="23"/>
    </row>
    <row r="83" spans="1:54" ht="56.15" hidden="1" customHeight="1" x14ac:dyDescent="0.3">
      <c r="A83" s="130"/>
      <c r="B83" s="157"/>
      <c r="C83" s="142"/>
      <c r="D83" s="142"/>
      <c r="E83" s="172"/>
      <c r="F83" s="133"/>
      <c r="G83" s="133"/>
      <c r="H83" s="142"/>
      <c r="I83" s="142"/>
      <c r="J83" s="133"/>
      <c r="K83" s="132"/>
      <c r="L83" s="133"/>
      <c r="M83" s="134" t="e">
        <v>#N/A</v>
      </c>
      <c r="N83" s="135"/>
      <c r="O83" s="136" t="e">
        <v>#N/A</v>
      </c>
      <c r="P83" s="137"/>
      <c r="Q83" s="137"/>
      <c r="R83" s="190"/>
      <c r="S83" s="165"/>
      <c r="T83" s="116"/>
      <c r="U83" s="116"/>
      <c r="V83" s="165"/>
      <c r="W83" s="165"/>
      <c r="X83" s="134" t="e">
        <v>#N/A</v>
      </c>
      <c r="Y83" s="116"/>
      <c r="Z83" s="134" t="e">
        <v>#N/A</v>
      </c>
      <c r="AA83" s="165"/>
      <c r="AB83" s="171"/>
      <c r="AC83" s="139"/>
      <c r="AD83" s="116"/>
      <c r="AE83" s="116"/>
      <c r="AF83" s="140" t="e">
        <f t="shared" si="14"/>
        <v>#N/A</v>
      </c>
      <c r="AG83" s="141" t="e">
        <f t="shared" si="15"/>
        <v>#N/A</v>
      </c>
      <c r="AH83" s="141" t="e">
        <f t="shared" si="13"/>
        <v>#N/A</v>
      </c>
      <c r="AI83" s="141" t="e">
        <f t="shared" si="16"/>
        <v>#N/A</v>
      </c>
      <c r="AJ83" s="141" t="e">
        <f t="shared" si="17"/>
        <v>#N/A</v>
      </c>
      <c r="AK83" s="137"/>
      <c r="AL83" s="133"/>
      <c r="AM83" s="232"/>
      <c r="AN83" s="133"/>
      <c r="AO83" s="167"/>
      <c r="AP83" s="133"/>
      <c r="AQ83" s="132"/>
      <c r="AR83" s="133"/>
      <c r="AS83" s="167"/>
      <c r="AT83" s="132"/>
      <c r="AU83" s="133"/>
      <c r="AV83" s="133"/>
      <c r="AW83" s="132"/>
      <c r="AX83" s="167"/>
      <c r="AY83" s="133"/>
      <c r="AZ83" s="132"/>
      <c r="BA83" s="132"/>
      <c r="BB83" s="23"/>
    </row>
    <row r="84" spans="1:54" ht="56.15" hidden="1" customHeight="1" x14ac:dyDescent="0.3">
      <c r="A84" s="130"/>
      <c r="B84" s="157"/>
      <c r="C84" s="142"/>
      <c r="D84" s="142"/>
      <c r="E84" s="172"/>
      <c r="F84" s="133"/>
      <c r="G84" s="133"/>
      <c r="H84" s="142"/>
      <c r="I84" s="142"/>
      <c r="J84" s="133"/>
      <c r="K84" s="132"/>
      <c r="L84" s="133"/>
      <c r="M84" s="134" t="e">
        <v>#N/A</v>
      </c>
      <c r="N84" s="135"/>
      <c r="O84" s="136" t="e">
        <v>#N/A</v>
      </c>
      <c r="P84" s="137"/>
      <c r="Q84" s="137"/>
      <c r="R84" s="190"/>
      <c r="S84" s="130"/>
      <c r="T84" s="139"/>
      <c r="U84" s="139"/>
      <c r="V84" s="130"/>
      <c r="W84" s="130"/>
      <c r="X84" s="134" t="e">
        <v>#N/A</v>
      </c>
      <c r="Y84" s="139"/>
      <c r="Z84" s="134" t="e">
        <v>#N/A</v>
      </c>
      <c r="AA84" s="130"/>
      <c r="AB84" s="171"/>
      <c r="AC84" s="139"/>
      <c r="AD84" s="116"/>
      <c r="AE84" s="116"/>
      <c r="AF84" s="140" t="e">
        <f t="shared" si="14"/>
        <v>#N/A</v>
      </c>
      <c r="AG84" s="141" t="e">
        <f t="shared" si="15"/>
        <v>#N/A</v>
      </c>
      <c r="AH84" s="141" t="e">
        <f t="shared" si="13"/>
        <v>#N/A</v>
      </c>
      <c r="AI84" s="141" t="e">
        <f t="shared" si="16"/>
        <v>#N/A</v>
      </c>
      <c r="AJ84" s="141" t="e">
        <f t="shared" si="17"/>
        <v>#N/A</v>
      </c>
      <c r="AK84" s="137"/>
      <c r="AL84" s="133"/>
      <c r="AM84" s="232"/>
      <c r="AN84" s="133"/>
      <c r="AO84" s="167"/>
      <c r="AP84" s="133"/>
      <c r="AQ84" s="132"/>
      <c r="AR84" s="133"/>
      <c r="AS84" s="167"/>
      <c r="AT84" s="132"/>
      <c r="AU84" s="133"/>
      <c r="AV84" s="133"/>
      <c r="AW84" s="132"/>
      <c r="AX84" s="167"/>
      <c r="AY84" s="133"/>
      <c r="AZ84" s="132"/>
      <c r="BA84" s="132"/>
      <c r="BB84" s="23"/>
    </row>
    <row r="85" spans="1:54" ht="56.15" hidden="1" customHeight="1" x14ac:dyDescent="0.3">
      <c r="A85" s="130"/>
      <c r="B85" s="157"/>
      <c r="C85" s="142"/>
      <c r="D85" s="142"/>
      <c r="E85" s="172"/>
      <c r="F85" s="133"/>
      <c r="G85" s="133"/>
      <c r="H85" s="142"/>
      <c r="I85" s="142"/>
      <c r="J85" s="133"/>
      <c r="K85" s="132"/>
      <c r="L85" s="133"/>
      <c r="M85" s="134" t="e">
        <v>#N/A</v>
      </c>
      <c r="N85" s="135"/>
      <c r="O85" s="136" t="e">
        <v>#N/A</v>
      </c>
      <c r="P85" s="137"/>
      <c r="Q85" s="137"/>
      <c r="R85" s="190"/>
      <c r="S85" s="130"/>
      <c r="T85" s="139"/>
      <c r="U85" s="139"/>
      <c r="V85" s="130"/>
      <c r="W85" s="130"/>
      <c r="X85" s="134" t="e">
        <v>#N/A</v>
      </c>
      <c r="Y85" s="139"/>
      <c r="Z85" s="134" t="e">
        <v>#N/A</v>
      </c>
      <c r="AA85" s="130"/>
      <c r="AB85" s="171"/>
      <c r="AC85" s="139"/>
      <c r="AD85" s="116"/>
      <c r="AE85" s="116"/>
      <c r="AF85" s="140" t="e">
        <f t="shared" si="14"/>
        <v>#N/A</v>
      </c>
      <c r="AG85" s="141" t="e">
        <f t="shared" si="15"/>
        <v>#N/A</v>
      </c>
      <c r="AH85" s="141" t="e">
        <f t="shared" ref="AH85:AH116" si="18">IF(OR(W85="prevenir",W85="detectar"),(M85-(M85*AF85)), M85)</f>
        <v>#N/A</v>
      </c>
      <c r="AI85" s="141" t="e">
        <f t="shared" si="16"/>
        <v>#N/A</v>
      </c>
      <c r="AJ85" s="141" t="e">
        <f t="shared" si="17"/>
        <v>#N/A</v>
      </c>
      <c r="AK85" s="137"/>
      <c r="AL85" s="133"/>
      <c r="AM85" s="232"/>
      <c r="AN85" s="133"/>
      <c r="AO85" s="167"/>
      <c r="AP85" s="133"/>
      <c r="AQ85" s="132"/>
      <c r="AR85" s="133"/>
      <c r="AS85" s="167"/>
      <c r="AT85" s="132"/>
      <c r="AU85" s="133"/>
      <c r="AV85" s="133"/>
      <c r="AW85" s="132"/>
      <c r="AX85" s="167"/>
      <c r="AY85" s="133"/>
      <c r="AZ85" s="132"/>
      <c r="BA85" s="132"/>
      <c r="BB85" s="23"/>
    </row>
    <row r="86" spans="1:54" ht="56.15" hidden="1" customHeight="1" x14ac:dyDescent="0.3">
      <c r="A86" s="130"/>
      <c r="B86" s="157"/>
      <c r="C86" s="142"/>
      <c r="D86" s="142"/>
      <c r="E86" s="172"/>
      <c r="F86" s="133"/>
      <c r="G86" s="133"/>
      <c r="H86" s="142"/>
      <c r="I86" s="142"/>
      <c r="J86" s="133"/>
      <c r="K86" s="132"/>
      <c r="L86" s="133"/>
      <c r="M86" s="134" t="e">
        <v>#N/A</v>
      </c>
      <c r="N86" s="135"/>
      <c r="O86" s="136" t="e">
        <v>#N/A</v>
      </c>
      <c r="P86" s="137"/>
      <c r="Q86" s="137"/>
      <c r="R86" s="190"/>
      <c r="S86" s="130"/>
      <c r="T86" s="139"/>
      <c r="U86" s="139"/>
      <c r="V86" s="130"/>
      <c r="W86" s="130"/>
      <c r="X86" s="134" t="e">
        <v>#N/A</v>
      </c>
      <c r="Y86" s="139"/>
      <c r="Z86" s="134" t="e">
        <v>#N/A</v>
      </c>
      <c r="AA86" s="130"/>
      <c r="AB86" s="171"/>
      <c r="AC86" s="139"/>
      <c r="AD86" s="116"/>
      <c r="AE86" s="116"/>
      <c r="AF86" s="140" t="e">
        <f t="shared" si="14"/>
        <v>#N/A</v>
      </c>
      <c r="AG86" s="141" t="e">
        <f t="shared" si="15"/>
        <v>#N/A</v>
      </c>
      <c r="AH86" s="141" t="e">
        <f t="shared" si="18"/>
        <v>#N/A</v>
      </c>
      <c r="AI86" s="141" t="e">
        <f t="shared" si="16"/>
        <v>#N/A</v>
      </c>
      <c r="AJ86" s="141" t="e">
        <f t="shared" si="17"/>
        <v>#N/A</v>
      </c>
      <c r="AK86" s="137"/>
      <c r="AL86" s="133"/>
      <c r="AM86" s="232"/>
      <c r="AN86" s="133"/>
      <c r="AO86" s="167"/>
      <c r="AP86" s="133"/>
      <c r="AQ86" s="132"/>
      <c r="AR86" s="133"/>
      <c r="AS86" s="167"/>
      <c r="AT86" s="132"/>
      <c r="AU86" s="133"/>
      <c r="AV86" s="133"/>
      <c r="AW86" s="132"/>
      <c r="AX86" s="167"/>
      <c r="AY86" s="133"/>
      <c r="AZ86" s="132"/>
      <c r="BA86" s="132"/>
      <c r="BB86" s="23"/>
    </row>
    <row r="87" spans="1:54" ht="56.15" hidden="1" customHeight="1" x14ac:dyDescent="0.3">
      <c r="A87" s="130"/>
      <c r="B87" s="157"/>
      <c r="C87" s="142"/>
      <c r="D87" s="142"/>
      <c r="E87" s="172"/>
      <c r="F87" s="133"/>
      <c r="G87" s="133"/>
      <c r="H87" s="142"/>
      <c r="I87" s="142"/>
      <c r="J87" s="133"/>
      <c r="K87" s="132"/>
      <c r="L87" s="133"/>
      <c r="M87" s="134" t="e">
        <v>#N/A</v>
      </c>
      <c r="N87" s="135"/>
      <c r="O87" s="136" t="e">
        <v>#N/A</v>
      </c>
      <c r="P87" s="137"/>
      <c r="Q87" s="137"/>
      <c r="R87" s="190"/>
      <c r="S87" s="130"/>
      <c r="T87" s="139"/>
      <c r="U87" s="139"/>
      <c r="V87" s="130"/>
      <c r="W87" s="130"/>
      <c r="X87" s="134" t="e">
        <v>#N/A</v>
      </c>
      <c r="Y87" s="139"/>
      <c r="Z87" s="134" t="e">
        <v>#N/A</v>
      </c>
      <c r="AA87" s="130"/>
      <c r="AB87" s="171"/>
      <c r="AC87" s="139"/>
      <c r="AD87" s="116"/>
      <c r="AE87" s="116"/>
      <c r="AF87" s="140" t="e">
        <f t="shared" si="14"/>
        <v>#N/A</v>
      </c>
      <c r="AG87" s="141" t="e">
        <f t="shared" si="15"/>
        <v>#N/A</v>
      </c>
      <c r="AH87" s="141" t="e">
        <f t="shared" si="18"/>
        <v>#N/A</v>
      </c>
      <c r="AI87" s="141" t="e">
        <f t="shared" si="16"/>
        <v>#N/A</v>
      </c>
      <c r="AJ87" s="141" t="e">
        <f t="shared" si="17"/>
        <v>#N/A</v>
      </c>
      <c r="AK87" s="137"/>
      <c r="AL87" s="133"/>
      <c r="AM87" s="232"/>
      <c r="AN87" s="133"/>
      <c r="AO87" s="167"/>
      <c r="AP87" s="133"/>
      <c r="AQ87" s="132"/>
      <c r="AR87" s="133"/>
      <c r="AS87" s="167"/>
      <c r="AT87" s="132"/>
      <c r="AU87" s="133"/>
      <c r="AV87" s="133"/>
      <c r="AW87" s="132"/>
      <c r="AX87" s="167"/>
      <c r="AY87" s="133"/>
      <c r="AZ87" s="132"/>
      <c r="BA87" s="132"/>
      <c r="BB87" s="23"/>
    </row>
    <row r="88" spans="1:54" ht="56.15" hidden="1" customHeight="1" x14ac:dyDescent="0.3">
      <c r="A88" s="130"/>
      <c r="B88" s="157"/>
      <c r="C88" s="142"/>
      <c r="D88" s="142"/>
      <c r="E88" s="172"/>
      <c r="F88" s="133"/>
      <c r="G88" s="133"/>
      <c r="H88" s="142"/>
      <c r="I88" s="142"/>
      <c r="J88" s="133"/>
      <c r="K88" s="132"/>
      <c r="L88" s="133"/>
      <c r="M88" s="134" t="e">
        <v>#N/A</v>
      </c>
      <c r="N88" s="135"/>
      <c r="O88" s="136" t="e">
        <v>#N/A</v>
      </c>
      <c r="P88" s="137"/>
      <c r="Q88" s="137"/>
      <c r="R88" s="190"/>
      <c r="S88" s="130"/>
      <c r="T88" s="139"/>
      <c r="U88" s="139"/>
      <c r="V88" s="130"/>
      <c r="W88" s="130"/>
      <c r="X88" s="134" t="e">
        <v>#N/A</v>
      </c>
      <c r="Y88" s="139"/>
      <c r="Z88" s="134" t="e">
        <v>#N/A</v>
      </c>
      <c r="AA88" s="130"/>
      <c r="AB88" s="171"/>
      <c r="AC88" s="139"/>
      <c r="AD88" s="116"/>
      <c r="AE88" s="116"/>
      <c r="AF88" s="140" t="e">
        <f t="shared" si="14"/>
        <v>#N/A</v>
      </c>
      <c r="AG88" s="141" t="e">
        <f t="shared" si="15"/>
        <v>#N/A</v>
      </c>
      <c r="AH88" s="141" t="e">
        <f t="shared" si="18"/>
        <v>#N/A</v>
      </c>
      <c r="AI88" s="141" t="e">
        <f t="shared" si="16"/>
        <v>#N/A</v>
      </c>
      <c r="AJ88" s="141" t="e">
        <f t="shared" si="17"/>
        <v>#N/A</v>
      </c>
      <c r="AK88" s="137"/>
      <c r="AL88" s="133"/>
      <c r="AM88" s="232"/>
      <c r="AN88" s="133"/>
      <c r="AO88" s="167"/>
      <c r="AP88" s="133"/>
      <c r="AQ88" s="132"/>
      <c r="AR88" s="133"/>
      <c r="AS88" s="167"/>
      <c r="AT88" s="132"/>
      <c r="AU88" s="133"/>
      <c r="AV88" s="133"/>
      <c r="AW88" s="132"/>
      <c r="AX88" s="167"/>
      <c r="AY88" s="133"/>
      <c r="AZ88" s="132"/>
      <c r="BA88" s="132"/>
      <c r="BB88" s="23"/>
    </row>
    <row r="89" spans="1:54" ht="56.15" hidden="1" customHeight="1" x14ac:dyDescent="0.3">
      <c r="A89" s="130"/>
      <c r="B89" s="157"/>
      <c r="C89" s="142"/>
      <c r="D89" s="142"/>
      <c r="E89" s="172"/>
      <c r="F89" s="133"/>
      <c r="G89" s="133"/>
      <c r="H89" s="142"/>
      <c r="I89" s="142"/>
      <c r="J89" s="133"/>
      <c r="K89" s="132"/>
      <c r="L89" s="133"/>
      <c r="M89" s="134" t="e">
        <v>#N/A</v>
      </c>
      <c r="N89" s="135"/>
      <c r="O89" s="136" t="e">
        <v>#N/A</v>
      </c>
      <c r="P89" s="137"/>
      <c r="Q89" s="137"/>
      <c r="R89" s="190"/>
      <c r="S89" s="130"/>
      <c r="T89" s="139"/>
      <c r="U89" s="139"/>
      <c r="V89" s="130"/>
      <c r="W89" s="130"/>
      <c r="X89" s="134" t="e">
        <v>#N/A</v>
      </c>
      <c r="Y89" s="139"/>
      <c r="Z89" s="134" t="e">
        <v>#N/A</v>
      </c>
      <c r="AA89" s="130"/>
      <c r="AB89" s="171"/>
      <c r="AC89" s="139"/>
      <c r="AD89" s="116"/>
      <c r="AE89" s="116"/>
      <c r="AF89" s="140" t="e">
        <f t="shared" si="14"/>
        <v>#N/A</v>
      </c>
      <c r="AG89" s="141" t="e">
        <f t="shared" si="15"/>
        <v>#N/A</v>
      </c>
      <c r="AH89" s="141" t="e">
        <f t="shared" si="18"/>
        <v>#N/A</v>
      </c>
      <c r="AI89" s="141" t="e">
        <f t="shared" si="16"/>
        <v>#N/A</v>
      </c>
      <c r="AJ89" s="141" t="e">
        <f t="shared" si="17"/>
        <v>#N/A</v>
      </c>
      <c r="AK89" s="137"/>
      <c r="AL89" s="133"/>
      <c r="AM89" s="232"/>
      <c r="AN89" s="133"/>
      <c r="AO89" s="167"/>
      <c r="AP89" s="133"/>
      <c r="AQ89" s="132"/>
      <c r="AR89" s="133"/>
      <c r="AS89" s="167"/>
      <c r="AT89" s="132"/>
      <c r="AU89" s="133"/>
      <c r="AV89" s="133"/>
      <c r="AW89" s="132"/>
      <c r="AX89" s="167"/>
      <c r="AY89" s="133"/>
      <c r="AZ89" s="132"/>
      <c r="BA89" s="132"/>
      <c r="BB89" s="23"/>
    </row>
    <row r="90" spans="1:54" ht="56.15" hidden="1" customHeight="1" x14ac:dyDescent="0.3">
      <c r="A90" s="130"/>
      <c r="B90" s="157"/>
      <c r="C90" s="157"/>
      <c r="D90" s="157"/>
      <c r="E90" s="116"/>
      <c r="F90" s="133"/>
      <c r="G90" s="133"/>
      <c r="H90" s="157"/>
      <c r="I90" s="157"/>
      <c r="J90" s="133"/>
      <c r="K90" s="132"/>
      <c r="L90" s="133"/>
      <c r="M90" s="134" t="e">
        <v>#N/A</v>
      </c>
      <c r="N90" s="135"/>
      <c r="O90" s="136" t="e">
        <v>#N/A</v>
      </c>
      <c r="P90" s="137"/>
      <c r="Q90" s="137"/>
      <c r="R90" s="190"/>
      <c r="S90" s="165"/>
      <c r="T90" s="116"/>
      <c r="U90" s="116"/>
      <c r="V90" s="165"/>
      <c r="W90" s="165"/>
      <c r="X90" s="134" t="e">
        <v>#N/A</v>
      </c>
      <c r="Y90" s="116"/>
      <c r="Z90" s="134" t="e">
        <v>#N/A</v>
      </c>
      <c r="AA90" s="165"/>
      <c r="AB90" s="171"/>
      <c r="AC90" s="131"/>
      <c r="AD90" s="130"/>
      <c r="AE90" s="130"/>
      <c r="AF90" s="140" t="e">
        <f t="shared" si="14"/>
        <v>#N/A</v>
      </c>
      <c r="AG90" s="141" t="e">
        <f t="shared" si="15"/>
        <v>#N/A</v>
      </c>
      <c r="AH90" s="141" t="e">
        <f t="shared" si="18"/>
        <v>#N/A</v>
      </c>
      <c r="AI90" s="141" t="e">
        <f t="shared" si="16"/>
        <v>#N/A</v>
      </c>
      <c r="AJ90" s="141" t="e">
        <f t="shared" si="17"/>
        <v>#N/A</v>
      </c>
      <c r="AK90" s="137"/>
      <c r="AL90" s="133"/>
      <c r="AM90" s="233"/>
      <c r="AN90" s="172"/>
      <c r="AO90" s="144"/>
      <c r="AP90" s="144"/>
      <c r="AQ90" s="142"/>
      <c r="AR90" s="144"/>
      <c r="AS90" s="144"/>
      <c r="AT90" s="142"/>
      <c r="AU90" s="144"/>
      <c r="AV90" s="144"/>
      <c r="AW90" s="142"/>
      <c r="AX90" s="144"/>
      <c r="AY90" s="144"/>
      <c r="AZ90" s="142"/>
      <c r="BA90" s="142"/>
      <c r="BB90" s="23"/>
    </row>
    <row r="91" spans="1:54" ht="56.15" hidden="1" customHeight="1" x14ac:dyDescent="0.3">
      <c r="A91" s="130"/>
      <c r="B91" s="157"/>
      <c r="C91" s="157"/>
      <c r="D91" s="157"/>
      <c r="E91" s="116"/>
      <c r="F91" s="133"/>
      <c r="G91" s="133"/>
      <c r="H91" s="157"/>
      <c r="I91" s="157"/>
      <c r="J91" s="133"/>
      <c r="K91" s="132"/>
      <c r="L91" s="133"/>
      <c r="M91" s="134" t="e">
        <v>#N/A</v>
      </c>
      <c r="N91" s="135"/>
      <c r="O91" s="136" t="e">
        <v>#N/A</v>
      </c>
      <c r="P91" s="137"/>
      <c r="Q91" s="137"/>
      <c r="R91" s="164"/>
      <c r="S91" s="165"/>
      <c r="T91" s="116"/>
      <c r="U91" s="116"/>
      <c r="V91" s="165"/>
      <c r="W91" s="165"/>
      <c r="X91" s="134" t="e">
        <v>#N/A</v>
      </c>
      <c r="Y91" s="116"/>
      <c r="Z91" s="134" t="e">
        <v>#N/A</v>
      </c>
      <c r="AA91" s="165"/>
      <c r="AB91" s="171"/>
      <c r="AC91" s="139"/>
      <c r="AD91" s="130"/>
      <c r="AE91" s="130"/>
      <c r="AF91" s="140" t="e">
        <f t="shared" si="14"/>
        <v>#N/A</v>
      </c>
      <c r="AG91" s="141" t="e">
        <f t="shared" si="15"/>
        <v>#N/A</v>
      </c>
      <c r="AH91" s="141" t="e">
        <f t="shared" si="18"/>
        <v>#N/A</v>
      </c>
      <c r="AI91" s="141" t="e">
        <f t="shared" si="16"/>
        <v>#N/A</v>
      </c>
      <c r="AJ91" s="141" t="e">
        <f t="shared" si="17"/>
        <v>#N/A</v>
      </c>
      <c r="AK91" s="137"/>
      <c r="AL91" s="133"/>
      <c r="AM91" s="194"/>
      <c r="AN91" s="172"/>
      <c r="AO91" s="144"/>
      <c r="AP91" s="144"/>
      <c r="AQ91" s="142"/>
      <c r="AR91" s="144"/>
      <c r="AS91" s="144"/>
      <c r="AT91" s="142"/>
      <c r="AU91" s="144"/>
      <c r="AV91" s="144"/>
      <c r="AW91" s="142"/>
      <c r="AX91" s="144"/>
      <c r="AY91" s="144"/>
      <c r="AZ91" s="142"/>
      <c r="BA91" s="142"/>
      <c r="BB91" s="23"/>
    </row>
    <row r="92" spans="1:54" ht="56.15" hidden="1" customHeight="1" x14ac:dyDescent="0.3">
      <c r="A92" s="130"/>
      <c r="B92" s="157"/>
      <c r="C92" s="157"/>
      <c r="D92" s="157"/>
      <c r="E92" s="116"/>
      <c r="F92" s="133"/>
      <c r="G92" s="133"/>
      <c r="H92" s="157"/>
      <c r="I92" s="157"/>
      <c r="J92" s="133"/>
      <c r="K92" s="132"/>
      <c r="L92" s="133"/>
      <c r="M92" s="134" t="e">
        <v>#N/A</v>
      </c>
      <c r="N92" s="135"/>
      <c r="O92" s="136" t="e">
        <v>#N/A</v>
      </c>
      <c r="P92" s="137"/>
      <c r="Q92" s="137"/>
      <c r="R92" s="164"/>
      <c r="S92" s="165"/>
      <c r="T92" s="116"/>
      <c r="U92" s="116"/>
      <c r="V92" s="165"/>
      <c r="W92" s="165"/>
      <c r="X92" s="134" t="e">
        <v>#N/A</v>
      </c>
      <c r="Y92" s="116"/>
      <c r="Z92" s="134" t="e">
        <v>#N/A</v>
      </c>
      <c r="AA92" s="165"/>
      <c r="AB92" s="171"/>
      <c r="AC92" s="139"/>
      <c r="AD92" s="130"/>
      <c r="AE92" s="130"/>
      <c r="AF92" s="140" t="e">
        <f t="shared" si="14"/>
        <v>#N/A</v>
      </c>
      <c r="AG92" s="141" t="e">
        <f t="shared" si="15"/>
        <v>#N/A</v>
      </c>
      <c r="AH92" s="141" t="e">
        <f t="shared" si="18"/>
        <v>#N/A</v>
      </c>
      <c r="AI92" s="141" t="e">
        <f t="shared" si="16"/>
        <v>#N/A</v>
      </c>
      <c r="AJ92" s="141" t="e">
        <f t="shared" si="17"/>
        <v>#N/A</v>
      </c>
      <c r="AK92" s="137"/>
      <c r="AL92" s="133"/>
      <c r="AM92" s="194"/>
      <c r="AN92" s="172"/>
      <c r="AO92" s="144"/>
      <c r="AP92" s="144"/>
      <c r="AQ92" s="142"/>
      <c r="AR92" s="144"/>
      <c r="AS92" s="144"/>
      <c r="AT92" s="142"/>
      <c r="AU92" s="144"/>
      <c r="AV92" s="144"/>
      <c r="AW92" s="142"/>
      <c r="AX92" s="144"/>
      <c r="AY92" s="144"/>
      <c r="AZ92" s="142"/>
      <c r="BA92" s="142"/>
      <c r="BB92" s="23"/>
    </row>
    <row r="93" spans="1:54" ht="56.15" hidden="1" customHeight="1" x14ac:dyDescent="0.3">
      <c r="A93" s="130"/>
      <c r="B93" s="157"/>
      <c r="C93" s="157"/>
      <c r="D93" s="157"/>
      <c r="E93" s="116"/>
      <c r="F93" s="133"/>
      <c r="G93" s="133"/>
      <c r="H93" s="157"/>
      <c r="I93" s="157"/>
      <c r="J93" s="133"/>
      <c r="K93" s="132"/>
      <c r="L93" s="133"/>
      <c r="M93" s="134" t="e">
        <v>#N/A</v>
      </c>
      <c r="N93" s="135"/>
      <c r="O93" s="136" t="e">
        <v>#N/A</v>
      </c>
      <c r="P93" s="137"/>
      <c r="Q93" s="137"/>
      <c r="R93" s="164"/>
      <c r="S93" s="165"/>
      <c r="T93" s="116"/>
      <c r="U93" s="116"/>
      <c r="V93" s="165"/>
      <c r="W93" s="165"/>
      <c r="X93" s="134" t="e">
        <v>#N/A</v>
      </c>
      <c r="Y93" s="116"/>
      <c r="Z93" s="134" t="e">
        <v>#N/A</v>
      </c>
      <c r="AA93" s="165"/>
      <c r="AB93" s="171"/>
      <c r="AC93" s="139"/>
      <c r="AD93" s="139"/>
      <c r="AE93" s="139"/>
      <c r="AF93" s="140" t="e">
        <f t="shared" si="14"/>
        <v>#N/A</v>
      </c>
      <c r="AG93" s="141" t="e">
        <f t="shared" si="15"/>
        <v>#N/A</v>
      </c>
      <c r="AH93" s="141" t="e">
        <f t="shared" si="18"/>
        <v>#N/A</v>
      </c>
      <c r="AI93" s="141" t="e">
        <f t="shared" si="16"/>
        <v>#N/A</v>
      </c>
      <c r="AJ93" s="141" t="e">
        <f t="shared" si="17"/>
        <v>#N/A</v>
      </c>
      <c r="AK93" s="137"/>
      <c r="AL93" s="133"/>
      <c r="AM93" s="194"/>
      <c r="AN93" s="172"/>
      <c r="AO93" s="144"/>
      <c r="AP93" s="144"/>
      <c r="AQ93" s="142"/>
      <c r="AR93" s="144"/>
      <c r="AS93" s="144"/>
      <c r="AT93" s="142"/>
      <c r="AU93" s="144"/>
      <c r="AV93" s="144"/>
      <c r="AW93" s="142"/>
      <c r="AX93" s="144"/>
      <c r="AY93" s="144"/>
      <c r="AZ93" s="142"/>
      <c r="BA93" s="142"/>
      <c r="BB93" s="23"/>
    </row>
    <row r="94" spans="1:54" ht="56.15" hidden="1" customHeight="1" x14ac:dyDescent="0.3">
      <c r="A94" s="130"/>
      <c r="B94" s="157"/>
      <c r="C94" s="157"/>
      <c r="D94" s="157"/>
      <c r="E94" s="116"/>
      <c r="F94" s="133"/>
      <c r="G94" s="133"/>
      <c r="H94" s="157"/>
      <c r="I94" s="157"/>
      <c r="J94" s="133"/>
      <c r="K94" s="132"/>
      <c r="L94" s="133"/>
      <c r="M94" s="134" t="e">
        <v>#N/A</v>
      </c>
      <c r="N94" s="135"/>
      <c r="O94" s="136" t="e">
        <v>#N/A</v>
      </c>
      <c r="P94" s="137"/>
      <c r="Q94" s="137"/>
      <c r="R94" s="164"/>
      <c r="S94" s="165"/>
      <c r="T94" s="116"/>
      <c r="U94" s="116"/>
      <c r="V94" s="165"/>
      <c r="W94" s="165"/>
      <c r="X94" s="134" t="e">
        <v>#N/A</v>
      </c>
      <c r="Y94" s="116"/>
      <c r="Z94" s="134" t="e">
        <v>#N/A</v>
      </c>
      <c r="AA94" s="165"/>
      <c r="AB94" s="171"/>
      <c r="AC94" s="139"/>
      <c r="AD94" s="130"/>
      <c r="AE94" s="130"/>
      <c r="AF94" s="140" t="e">
        <f t="shared" si="14"/>
        <v>#N/A</v>
      </c>
      <c r="AG94" s="141" t="e">
        <f t="shared" si="15"/>
        <v>#N/A</v>
      </c>
      <c r="AH94" s="141" t="e">
        <f t="shared" si="18"/>
        <v>#N/A</v>
      </c>
      <c r="AI94" s="141" t="e">
        <f t="shared" si="16"/>
        <v>#N/A</v>
      </c>
      <c r="AJ94" s="141" t="e">
        <f t="shared" si="17"/>
        <v>#N/A</v>
      </c>
      <c r="AK94" s="137"/>
      <c r="AL94" s="133"/>
      <c r="AM94" s="194"/>
      <c r="AN94" s="172"/>
      <c r="AO94" s="144"/>
      <c r="AP94" s="144"/>
      <c r="AQ94" s="142"/>
      <c r="AR94" s="144"/>
      <c r="AS94" s="144"/>
      <c r="AT94" s="142"/>
      <c r="AU94" s="144"/>
      <c r="AV94" s="144"/>
      <c r="AW94" s="142"/>
      <c r="AX94" s="144"/>
      <c r="AY94" s="144"/>
      <c r="AZ94" s="142"/>
      <c r="BA94" s="142"/>
      <c r="BB94" s="23"/>
    </row>
    <row r="95" spans="1:54" ht="56.15" hidden="1" customHeight="1" x14ac:dyDescent="0.3">
      <c r="A95" s="130"/>
      <c r="B95" s="157"/>
      <c r="C95" s="142"/>
      <c r="D95" s="142"/>
      <c r="E95" s="172"/>
      <c r="F95" s="133"/>
      <c r="G95" s="133"/>
      <c r="H95" s="142"/>
      <c r="I95" s="142"/>
      <c r="J95" s="133"/>
      <c r="K95" s="132"/>
      <c r="L95" s="133"/>
      <c r="M95" s="134" t="e">
        <v>#N/A</v>
      </c>
      <c r="N95" s="135"/>
      <c r="O95" s="136" t="e">
        <v>#N/A</v>
      </c>
      <c r="P95" s="137"/>
      <c r="Q95" s="137"/>
      <c r="R95" s="164"/>
      <c r="S95" s="130"/>
      <c r="T95" s="139"/>
      <c r="U95" s="139"/>
      <c r="V95" s="130"/>
      <c r="W95" s="130"/>
      <c r="X95" s="134" t="e">
        <v>#N/A</v>
      </c>
      <c r="Y95" s="139"/>
      <c r="Z95" s="134" t="e">
        <v>#N/A</v>
      </c>
      <c r="AA95" s="130"/>
      <c r="AB95" s="171"/>
      <c r="AC95" s="139"/>
      <c r="AD95" s="139"/>
      <c r="AE95" s="139"/>
      <c r="AF95" s="140" t="e">
        <f t="shared" si="14"/>
        <v>#N/A</v>
      </c>
      <c r="AG95" s="141" t="e">
        <f t="shared" si="15"/>
        <v>#N/A</v>
      </c>
      <c r="AH95" s="141" t="e">
        <f t="shared" si="18"/>
        <v>#N/A</v>
      </c>
      <c r="AI95" s="141" t="e">
        <f t="shared" si="16"/>
        <v>#N/A</v>
      </c>
      <c r="AJ95" s="141" t="e">
        <f t="shared" si="17"/>
        <v>#N/A</v>
      </c>
      <c r="AK95" s="137"/>
      <c r="AL95" s="133"/>
      <c r="AM95" s="232"/>
      <c r="AN95" s="133"/>
      <c r="AO95" s="167"/>
      <c r="AP95" s="133"/>
      <c r="AQ95" s="132"/>
      <c r="AR95" s="133"/>
      <c r="AS95" s="167"/>
      <c r="AT95" s="132"/>
      <c r="AU95" s="133"/>
      <c r="AV95" s="133"/>
      <c r="AW95" s="132"/>
      <c r="AX95" s="167"/>
      <c r="AY95" s="133"/>
      <c r="AZ95" s="132"/>
      <c r="BA95" s="132"/>
      <c r="BB95" s="23"/>
    </row>
    <row r="96" spans="1:54" ht="56.15" hidden="1" customHeight="1" x14ac:dyDescent="0.3">
      <c r="A96" s="130"/>
      <c r="B96" s="157"/>
      <c r="C96" s="142"/>
      <c r="D96" s="142"/>
      <c r="E96" s="172"/>
      <c r="F96" s="133"/>
      <c r="G96" s="133"/>
      <c r="H96" s="142"/>
      <c r="I96" s="142"/>
      <c r="J96" s="133"/>
      <c r="K96" s="132"/>
      <c r="L96" s="133"/>
      <c r="M96" s="134" t="e">
        <v>#N/A</v>
      </c>
      <c r="N96" s="135"/>
      <c r="O96" s="136" t="e">
        <v>#N/A</v>
      </c>
      <c r="P96" s="137"/>
      <c r="Q96" s="137"/>
      <c r="R96" s="164"/>
      <c r="S96" s="130"/>
      <c r="T96" s="139"/>
      <c r="U96" s="139"/>
      <c r="V96" s="130"/>
      <c r="W96" s="130"/>
      <c r="X96" s="134" t="e">
        <v>#N/A</v>
      </c>
      <c r="Y96" s="139"/>
      <c r="Z96" s="134" t="e">
        <v>#N/A</v>
      </c>
      <c r="AA96" s="130"/>
      <c r="AB96" s="171"/>
      <c r="AC96" s="139"/>
      <c r="AD96" s="139"/>
      <c r="AE96" s="139"/>
      <c r="AF96" s="140" t="e">
        <f t="shared" si="14"/>
        <v>#N/A</v>
      </c>
      <c r="AG96" s="141" t="e">
        <f t="shared" si="15"/>
        <v>#N/A</v>
      </c>
      <c r="AH96" s="141" t="e">
        <f t="shared" si="18"/>
        <v>#N/A</v>
      </c>
      <c r="AI96" s="141" t="e">
        <f t="shared" si="16"/>
        <v>#N/A</v>
      </c>
      <c r="AJ96" s="141" t="e">
        <f t="shared" si="17"/>
        <v>#N/A</v>
      </c>
      <c r="AK96" s="137"/>
      <c r="AL96" s="133"/>
      <c r="AM96" s="174"/>
      <c r="AN96" s="133"/>
      <c r="AO96" s="167"/>
      <c r="AP96" s="167"/>
      <c r="AQ96" s="132"/>
      <c r="AR96" s="167"/>
      <c r="AS96" s="167"/>
      <c r="AT96" s="132"/>
      <c r="AU96" s="167"/>
      <c r="AV96" s="167"/>
      <c r="AW96" s="132"/>
      <c r="AX96" s="167"/>
      <c r="AY96" s="167"/>
      <c r="AZ96" s="132"/>
      <c r="BA96" s="176"/>
      <c r="BB96" s="23"/>
    </row>
    <row r="97" spans="1:54" ht="56.15" hidden="1" customHeight="1" x14ac:dyDescent="0.3">
      <c r="A97" s="130"/>
      <c r="B97" s="157"/>
      <c r="C97" s="142"/>
      <c r="D97" s="142"/>
      <c r="E97" s="172"/>
      <c r="F97" s="133"/>
      <c r="G97" s="133"/>
      <c r="H97" s="142"/>
      <c r="I97" s="142"/>
      <c r="J97" s="133"/>
      <c r="K97" s="132"/>
      <c r="L97" s="133"/>
      <c r="M97" s="134" t="e">
        <v>#N/A</v>
      </c>
      <c r="N97" s="135"/>
      <c r="O97" s="136" t="e">
        <v>#N/A</v>
      </c>
      <c r="P97" s="137"/>
      <c r="Q97" s="137"/>
      <c r="R97" s="164"/>
      <c r="S97" s="130"/>
      <c r="T97" s="139"/>
      <c r="U97" s="139"/>
      <c r="V97" s="130"/>
      <c r="W97" s="130"/>
      <c r="X97" s="134" t="e">
        <v>#N/A</v>
      </c>
      <c r="Y97" s="139"/>
      <c r="Z97" s="134" t="e">
        <v>#N/A</v>
      </c>
      <c r="AA97" s="130"/>
      <c r="AB97" s="171"/>
      <c r="AC97" s="139"/>
      <c r="AD97" s="139"/>
      <c r="AE97" s="139"/>
      <c r="AF97" s="140" t="e">
        <f t="shared" si="14"/>
        <v>#N/A</v>
      </c>
      <c r="AG97" s="141" t="e">
        <f t="shared" si="15"/>
        <v>#N/A</v>
      </c>
      <c r="AH97" s="141" t="e">
        <f t="shared" si="18"/>
        <v>#N/A</v>
      </c>
      <c r="AI97" s="141" t="e">
        <f t="shared" si="16"/>
        <v>#N/A</v>
      </c>
      <c r="AJ97" s="141" t="e">
        <f t="shared" si="17"/>
        <v>#N/A</v>
      </c>
      <c r="AK97" s="137"/>
      <c r="AL97" s="133"/>
      <c r="AM97" s="174"/>
      <c r="AN97" s="133"/>
      <c r="AO97" s="167"/>
      <c r="AP97" s="167"/>
      <c r="AQ97" s="132"/>
      <c r="AR97" s="167"/>
      <c r="AS97" s="167"/>
      <c r="AT97" s="132"/>
      <c r="AU97" s="167"/>
      <c r="AV97" s="167"/>
      <c r="AW97" s="132"/>
      <c r="AX97" s="167"/>
      <c r="AY97" s="167"/>
      <c r="AZ97" s="132"/>
      <c r="BA97" s="176"/>
      <c r="BB97" s="23"/>
    </row>
    <row r="98" spans="1:54" ht="56.15" hidden="1" customHeight="1" x14ac:dyDescent="0.3">
      <c r="A98" s="130"/>
      <c r="B98" s="157"/>
      <c r="C98" s="142"/>
      <c r="D98" s="142"/>
      <c r="E98" s="172"/>
      <c r="F98" s="133"/>
      <c r="G98" s="133"/>
      <c r="H98" s="142"/>
      <c r="I98" s="142"/>
      <c r="J98" s="133"/>
      <c r="K98" s="132"/>
      <c r="L98" s="133"/>
      <c r="M98" s="134" t="e">
        <v>#N/A</v>
      </c>
      <c r="N98" s="135"/>
      <c r="O98" s="136" t="e">
        <v>#N/A</v>
      </c>
      <c r="P98" s="137"/>
      <c r="Q98" s="137"/>
      <c r="R98" s="164"/>
      <c r="S98" s="130"/>
      <c r="T98" s="139"/>
      <c r="U98" s="139"/>
      <c r="V98" s="130"/>
      <c r="W98" s="130"/>
      <c r="X98" s="134" t="e">
        <v>#N/A</v>
      </c>
      <c r="Y98" s="139"/>
      <c r="Z98" s="134" t="e">
        <v>#N/A</v>
      </c>
      <c r="AA98" s="130"/>
      <c r="AB98" s="171"/>
      <c r="AC98" s="139"/>
      <c r="AD98" s="155"/>
      <c r="AE98" s="155"/>
      <c r="AF98" s="140" t="e">
        <f t="shared" si="14"/>
        <v>#N/A</v>
      </c>
      <c r="AG98" s="141" t="e">
        <f t="shared" si="15"/>
        <v>#N/A</v>
      </c>
      <c r="AH98" s="141" t="e">
        <f t="shared" si="18"/>
        <v>#N/A</v>
      </c>
      <c r="AI98" s="141" t="e">
        <f t="shared" si="16"/>
        <v>#N/A</v>
      </c>
      <c r="AJ98" s="141" t="e">
        <f t="shared" si="17"/>
        <v>#N/A</v>
      </c>
      <c r="AK98" s="137"/>
      <c r="AL98" s="133"/>
      <c r="AM98" s="174"/>
      <c r="AN98" s="133"/>
      <c r="AO98" s="167"/>
      <c r="AP98" s="167"/>
      <c r="AQ98" s="132"/>
      <c r="AR98" s="167"/>
      <c r="AS98" s="167"/>
      <c r="AT98" s="132"/>
      <c r="AU98" s="167"/>
      <c r="AV98" s="167"/>
      <c r="AW98" s="132"/>
      <c r="AX98" s="167"/>
      <c r="AY98" s="167"/>
      <c r="AZ98" s="132"/>
      <c r="BA98" s="176"/>
      <c r="BB98" s="23"/>
    </row>
    <row r="99" spans="1:54" ht="56.15" hidden="1" customHeight="1" x14ac:dyDescent="0.3">
      <c r="A99" s="130"/>
      <c r="B99" s="157"/>
      <c r="C99" s="142"/>
      <c r="D99" s="142"/>
      <c r="E99" s="172"/>
      <c r="F99" s="133"/>
      <c r="G99" s="133"/>
      <c r="H99" s="142"/>
      <c r="I99" s="142"/>
      <c r="J99" s="133"/>
      <c r="K99" s="132"/>
      <c r="L99" s="133"/>
      <c r="M99" s="134" t="e">
        <v>#N/A</v>
      </c>
      <c r="N99" s="135"/>
      <c r="O99" s="136" t="e">
        <v>#N/A</v>
      </c>
      <c r="P99" s="137"/>
      <c r="Q99" s="137"/>
      <c r="R99" s="164"/>
      <c r="S99" s="130"/>
      <c r="T99" s="139"/>
      <c r="U99" s="139"/>
      <c r="V99" s="130"/>
      <c r="W99" s="130"/>
      <c r="X99" s="134" t="e">
        <v>#N/A</v>
      </c>
      <c r="Y99" s="139"/>
      <c r="Z99" s="134" t="e">
        <v>#N/A</v>
      </c>
      <c r="AA99" s="130"/>
      <c r="AB99" s="171"/>
      <c r="AC99" s="139"/>
      <c r="AD99" s="139"/>
      <c r="AE99" s="139"/>
      <c r="AF99" s="140" t="e">
        <f t="shared" si="14"/>
        <v>#N/A</v>
      </c>
      <c r="AG99" s="141" t="e">
        <f t="shared" si="15"/>
        <v>#N/A</v>
      </c>
      <c r="AH99" s="141" t="e">
        <f t="shared" si="18"/>
        <v>#N/A</v>
      </c>
      <c r="AI99" s="141" t="e">
        <f t="shared" si="16"/>
        <v>#N/A</v>
      </c>
      <c r="AJ99" s="141" t="e">
        <f t="shared" si="17"/>
        <v>#N/A</v>
      </c>
      <c r="AK99" s="137"/>
      <c r="AL99" s="133"/>
      <c r="AM99" s="174"/>
      <c r="AN99" s="133"/>
      <c r="AO99" s="167"/>
      <c r="AP99" s="167"/>
      <c r="AQ99" s="132"/>
      <c r="AR99" s="167"/>
      <c r="AS99" s="167"/>
      <c r="AT99" s="132"/>
      <c r="AU99" s="167"/>
      <c r="AV99" s="167"/>
      <c r="AW99" s="132"/>
      <c r="AX99" s="167"/>
      <c r="AY99" s="167"/>
      <c r="AZ99" s="132"/>
      <c r="BA99" s="176"/>
      <c r="BB99" s="23"/>
    </row>
    <row r="100" spans="1:54" ht="56.15" hidden="1" customHeight="1" x14ac:dyDescent="0.3">
      <c r="A100" s="130"/>
      <c r="B100" s="157"/>
      <c r="C100" s="142"/>
      <c r="D100" s="142"/>
      <c r="E100" s="172"/>
      <c r="F100" s="133"/>
      <c r="G100" s="133"/>
      <c r="H100" s="142"/>
      <c r="I100" s="142"/>
      <c r="J100" s="133"/>
      <c r="K100" s="132"/>
      <c r="L100" s="133"/>
      <c r="M100" s="134" t="e">
        <v>#N/A</v>
      </c>
      <c r="N100" s="135"/>
      <c r="O100" s="136" t="e">
        <v>#N/A</v>
      </c>
      <c r="P100" s="137"/>
      <c r="Q100" s="137"/>
      <c r="R100" s="164"/>
      <c r="S100" s="130"/>
      <c r="T100" s="139"/>
      <c r="U100" s="139"/>
      <c r="V100" s="130"/>
      <c r="W100" s="130"/>
      <c r="X100" s="134" t="e">
        <v>#N/A</v>
      </c>
      <c r="Y100" s="139"/>
      <c r="Z100" s="134" t="e">
        <v>#N/A</v>
      </c>
      <c r="AA100" s="130"/>
      <c r="AB100" s="178"/>
      <c r="AC100" s="139"/>
      <c r="AD100" s="130"/>
      <c r="AE100" s="130"/>
      <c r="AF100" s="140" t="e">
        <f t="shared" si="14"/>
        <v>#N/A</v>
      </c>
      <c r="AG100" s="141" t="e">
        <f t="shared" si="15"/>
        <v>#N/A</v>
      </c>
      <c r="AH100" s="141" t="e">
        <f t="shared" si="18"/>
        <v>#N/A</v>
      </c>
      <c r="AI100" s="141" t="e">
        <f t="shared" si="16"/>
        <v>#N/A</v>
      </c>
      <c r="AJ100" s="141" t="e">
        <f t="shared" si="17"/>
        <v>#N/A</v>
      </c>
      <c r="AK100" s="137"/>
      <c r="AL100" s="133"/>
      <c r="AM100" s="174"/>
      <c r="AN100" s="133"/>
      <c r="AO100" s="167"/>
      <c r="AP100" s="167"/>
      <c r="AQ100" s="132"/>
      <c r="AR100" s="167"/>
      <c r="AS100" s="167"/>
      <c r="AT100" s="132"/>
      <c r="AU100" s="167"/>
      <c r="AV100" s="167"/>
      <c r="AW100" s="132"/>
      <c r="AX100" s="167"/>
      <c r="AY100" s="167"/>
      <c r="AZ100" s="132"/>
      <c r="BA100" s="176"/>
      <c r="BB100" s="23"/>
    </row>
    <row r="101" spans="1:54" ht="56.15" hidden="1" customHeight="1" x14ac:dyDescent="0.3">
      <c r="A101" s="130"/>
      <c r="B101" s="157"/>
      <c r="C101" s="142"/>
      <c r="D101" s="142"/>
      <c r="E101" s="172"/>
      <c r="F101" s="133"/>
      <c r="G101" s="133"/>
      <c r="H101" s="142"/>
      <c r="I101" s="142"/>
      <c r="J101" s="133"/>
      <c r="K101" s="132"/>
      <c r="L101" s="133"/>
      <c r="M101" s="134" t="e">
        <v>#N/A</v>
      </c>
      <c r="N101" s="135"/>
      <c r="O101" s="136" t="e">
        <v>#N/A</v>
      </c>
      <c r="P101" s="137"/>
      <c r="Q101" s="137"/>
      <c r="R101" s="164"/>
      <c r="S101" s="130"/>
      <c r="T101" s="130"/>
      <c r="U101" s="130"/>
      <c r="V101" s="130"/>
      <c r="W101" s="130"/>
      <c r="X101" s="134" t="e">
        <v>#N/A</v>
      </c>
      <c r="Y101" s="130"/>
      <c r="Z101" s="134" t="e">
        <v>#N/A</v>
      </c>
      <c r="AA101" s="130"/>
      <c r="AB101" s="178"/>
      <c r="AC101" s="139"/>
      <c r="AD101" s="139"/>
      <c r="AE101" s="139"/>
      <c r="AF101" s="140" t="e">
        <f t="shared" si="14"/>
        <v>#N/A</v>
      </c>
      <c r="AG101" s="141" t="e">
        <f t="shared" si="15"/>
        <v>#N/A</v>
      </c>
      <c r="AH101" s="141" t="e">
        <f t="shared" si="18"/>
        <v>#N/A</v>
      </c>
      <c r="AI101" s="141" t="e">
        <f t="shared" si="16"/>
        <v>#N/A</v>
      </c>
      <c r="AJ101" s="141" t="e">
        <f t="shared" si="17"/>
        <v>#N/A</v>
      </c>
      <c r="AK101" s="137"/>
      <c r="AL101" s="133"/>
      <c r="AM101" s="174"/>
      <c r="AN101" s="133"/>
      <c r="AO101" s="167"/>
      <c r="AP101" s="167"/>
      <c r="AQ101" s="132"/>
      <c r="AR101" s="167"/>
      <c r="AS101" s="167"/>
      <c r="AT101" s="132"/>
      <c r="AU101" s="167"/>
      <c r="AV101" s="167"/>
      <c r="AW101" s="132"/>
      <c r="AX101" s="167"/>
      <c r="AY101" s="167"/>
      <c r="AZ101" s="132"/>
      <c r="BA101" s="176"/>
      <c r="BB101" s="23"/>
    </row>
    <row r="102" spans="1:54" ht="56.15" hidden="1" customHeight="1" x14ac:dyDescent="0.3">
      <c r="A102" s="130"/>
      <c r="B102" s="157"/>
      <c r="C102" s="142"/>
      <c r="D102" s="142"/>
      <c r="E102" s="172"/>
      <c r="F102" s="133"/>
      <c r="G102" s="133"/>
      <c r="H102" s="142"/>
      <c r="I102" s="142"/>
      <c r="J102" s="133"/>
      <c r="K102" s="132"/>
      <c r="L102" s="133"/>
      <c r="M102" s="134" t="e">
        <v>#N/A</v>
      </c>
      <c r="N102" s="135"/>
      <c r="O102" s="136" t="e">
        <v>#N/A</v>
      </c>
      <c r="P102" s="137"/>
      <c r="Q102" s="137"/>
      <c r="R102" s="164"/>
      <c r="S102" s="130"/>
      <c r="T102" s="139"/>
      <c r="U102" s="139"/>
      <c r="V102" s="130"/>
      <c r="W102" s="130"/>
      <c r="X102" s="134" t="e">
        <v>#N/A</v>
      </c>
      <c r="Y102" s="139"/>
      <c r="Z102" s="134" t="e">
        <v>#N/A</v>
      </c>
      <c r="AA102" s="130"/>
      <c r="AB102" s="178"/>
      <c r="AC102" s="131"/>
      <c r="AD102" s="130"/>
      <c r="AE102" s="130"/>
      <c r="AF102" s="140" t="e">
        <f t="shared" si="14"/>
        <v>#N/A</v>
      </c>
      <c r="AG102" s="141" t="e">
        <f t="shared" si="15"/>
        <v>#N/A</v>
      </c>
      <c r="AH102" s="141" t="e">
        <f t="shared" si="18"/>
        <v>#N/A</v>
      </c>
      <c r="AI102" s="141" t="e">
        <f t="shared" si="16"/>
        <v>#N/A</v>
      </c>
      <c r="AJ102" s="141" t="e">
        <f t="shared" si="17"/>
        <v>#N/A</v>
      </c>
      <c r="AK102" s="137"/>
      <c r="AL102" s="133"/>
      <c r="AM102" s="174"/>
      <c r="AN102" s="133"/>
      <c r="AO102" s="167"/>
      <c r="AP102" s="167"/>
      <c r="AQ102" s="132"/>
      <c r="AR102" s="167"/>
      <c r="AS102" s="167"/>
      <c r="AT102" s="132"/>
      <c r="AU102" s="167"/>
      <c r="AV102" s="167"/>
      <c r="AW102" s="132"/>
      <c r="AX102" s="167"/>
      <c r="AY102" s="167"/>
      <c r="AZ102" s="132"/>
      <c r="BA102" s="176"/>
      <c r="BB102" s="23"/>
    </row>
    <row r="103" spans="1:54" ht="56.15" hidden="1" customHeight="1" x14ac:dyDescent="0.3">
      <c r="A103" s="130"/>
      <c r="B103" s="157"/>
      <c r="C103" s="142"/>
      <c r="D103" s="142"/>
      <c r="E103" s="172"/>
      <c r="F103" s="133"/>
      <c r="G103" s="133"/>
      <c r="H103" s="142"/>
      <c r="I103" s="142"/>
      <c r="J103" s="133"/>
      <c r="K103" s="132"/>
      <c r="L103" s="133"/>
      <c r="M103" s="134" t="e">
        <v>#N/A</v>
      </c>
      <c r="N103" s="135"/>
      <c r="O103" s="136" t="e">
        <v>#N/A</v>
      </c>
      <c r="P103" s="137"/>
      <c r="Q103" s="137"/>
      <c r="R103" s="164"/>
      <c r="S103" s="165"/>
      <c r="T103" s="116"/>
      <c r="U103" s="116"/>
      <c r="V103" s="165"/>
      <c r="W103" s="165"/>
      <c r="X103" s="134" t="e">
        <v>#N/A</v>
      </c>
      <c r="Y103" s="139"/>
      <c r="Z103" s="134" t="e">
        <v>#N/A</v>
      </c>
      <c r="AA103" s="130"/>
      <c r="AB103" s="178"/>
      <c r="AC103" s="139"/>
      <c r="AD103" s="130"/>
      <c r="AE103" s="130"/>
      <c r="AF103" s="140" t="e">
        <f t="shared" si="14"/>
        <v>#N/A</v>
      </c>
      <c r="AG103" s="141" t="e">
        <f t="shared" si="15"/>
        <v>#N/A</v>
      </c>
      <c r="AH103" s="141" t="e">
        <f t="shared" si="18"/>
        <v>#N/A</v>
      </c>
      <c r="AI103" s="141" t="e">
        <f t="shared" si="16"/>
        <v>#N/A</v>
      </c>
      <c r="AJ103" s="141" t="e">
        <f t="shared" si="17"/>
        <v>#N/A</v>
      </c>
      <c r="AK103" s="137"/>
      <c r="AL103" s="133"/>
      <c r="AM103" s="174"/>
      <c r="AN103" s="133"/>
      <c r="AO103" s="167"/>
      <c r="AP103" s="167"/>
      <c r="AQ103" s="132"/>
      <c r="AR103" s="167"/>
      <c r="AS103" s="167"/>
      <c r="AT103" s="132"/>
      <c r="AU103" s="167"/>
      <c r="AV103" s="167"/>
      <c r="AW103" s="132"/>
      <c r="AX103" s="167"/>
      <c r="AY103" s="167"/>
      <c r="AZ103" s="132"/>
      <c r="BA103" s="176"/>
      <c r="BB103" s="23"/>
    </row>
    <row r="104" spans="1:54" ht="56.15" hidden="1" customHeight="1" x14ac:dyDescent="0.3">
      <c r="A104" s="130"/>
      <c r="B104" s="157"/>
      <c r="C104" s="142"/>
      <c r="D104" s="142"/>
      <c r="E104" s="172"/>
      <c r="F104" s="133"/>
      <c r="G104" s="133"/>
      <c r="H104" s="142"/>
      <c r="I104" s="142"/>
      <c r="J104" s="133"/>
      <c r="K104" s="132"/>
      <c r="L104" s="133"/>
      <c r="M104" s="134" t="e">
        <v>#N/A</v>
      </c>
      <c r="N104" s="135"/>
      <c r="O104" s="136" t="e">
        <v>#N/A</v>
      </c>
      <c r="P104" s="137"/>
      <c r="Q104" s="137"/>
      <c r="R104" s="164"/>
      <c r="S104" s="165"/>
      <c r="T104" s="139"/>
      <c r="U104" s="139"/>
      <c r="V104" s="165"/>
      <c r="W104" s="165"/>
      <c r="X104" s="134" t="e">
        <v>#N/A</v>
      </c>
      <c r="Y104" s="139"/>
      <c r="Z104" s="134" t="e">
        <v>#N/A</v>
      </c>
      <c r="AA104" s="130"/>
      <c r="AB104" s="178"/>
      <c r="AC104" s="139"/>
      <c r="AD104" s="183"/>
      <c r="AE104" s="183"/>
      <c r="AF104" s="140" t="e">
        <f t="shared" si="14"/>
        <v>#N/A</v>
      </c>
      <c r="AG104" s="141" t="e">
        <f t="shared" si="15"/>
        <v>#N/A</v>
      </c>
      <c r="AH104" s="141" t="e">
        <f t="shared" si="18"/>
        <v>#N/A</v>
      </c>
      <c r="AI104" s="141" t="e">
        <f t="shared" si="16"/>
        <v>#N/A</v>
      </c>
      <c r="AJ104" s="141" t="e">
        <f t="shared" si="17"/>
        <v>#N/A</v>
      </c>
      <c r="AK104" s="137"/>
      <c r="AL104" s="133"/>
      <c r="AM104" s="174"/>
      <c r="AN104" s="133"/>
      <c r="AO104" s="167"/>
      <c r="AP104" s="167"/>
      <c r="AQ104" s="132"/>
      <c r="AR104" s="167"/>
      <c r="AS104" s="167"/>
      <c r="AT104" s="132"/>
      <c r="AU104" s="167"/>
      <c r="AV104" s="167"/>
      <c r="AW104" s="132"/>
      <c r="AX104" s="167"/>
      <c r="AY104" s="167"/>
      <c r="AZ104" s="132"/>
      <c r="BA104" s="176"/>
      <c r="BB104" s="23"/>
    </row>
    <row r="105" spans="1:54" ht="56.15" hidden="1" customHeight="1" x14ac:dyDescent="0.3">
      <c r="A105" s="130"/>
      <c r="B105" s="157"/>
      <c r="C105" s="142"/>
      <c r="D105" s="142"/>
      <c r="E105" s="172"/>
      <c r="F105" s="133"/>
      <c r="G105" s="133"/>
      <c r="H105" s="142"/>
      <c r="I105" s="142"/>
      <c r="J105" s="133"/>
      <c r="K105" s="132"/>
      <c r="L105" s="133"/>
      <c r="M105" s="134" t="e">
        <v>#N/A</v>
      </c>
      <c r="N105" s="135"/>
      <c r="O105" s="136" t="e">
        <v>#N/A</v>
      </c>
      <c r="P105" s="137"/>
      <c r="Q105" s="137"/>
      <c r="R105" s="164"/>
      <c r="S105" s="130"/>
      <c r="T105" s="139"/>
      <c r="U105" s="139"/>
      <c r="V105" s="130"/>
      <c r="W105" s="130"/>
      <c r="X105" s="134" t="e">
        <v>#N/A</v>
      </c>
      <c r="Y105" s="139"/>
      <c r="Z105" s="134" t="e">
        <v>#N/A</v>
      </c>
      <c r="AA105" s="130"/>
      <c r="AB105" s="161"/>
      <c r="AC105" s="139"/>
      <c r="AD105" s="139"/>
      <c r="AE105" s="139"/>
      <c r="AF105" s="140" t="e">
        <f t="shared" si="14"/>
        <v>#N/A</v>
      </c>
      <c r="AG105" s="141" t="e">
        <f t="shared" si="15"/>
        <v>#N/A</v>
      </c>
      <c r="AH105" s="141" t="e">
        <f t="shared" si="18"/>
        <v>#N/A</v>
      </c>
      <c r="AI105" s="141" t="e">
        <f t="shared" si="16"/>
        <v>#N/A</v>
      </c>
      <c r="AJ105" s="141" t="e">
        <f t="shared" si="17"/>
        <v>#N/A</v>
      </c>
      <c r="AK105" s="137"/>
      <c r="AL105" s="133"/>
      <c r="AM105" s="232"/>
      <c r="AN105" s="133"/>
      <c r="AO105" s="167"/>
      <c r="AP105" s="133"/>
      <c r="AQ105" s="132"/>
      <c r="AR105" s="133"/>
      <c r="AS105" s="167"/>
      <c r="AT105" s="132"/>
      <c r="AU105" s="167"/>
      <c r="AV105" s="133"/>
      <c r="AW105" s="132"/>
      <c r="AX105" s="167"/>
      <c r="AY105" s="133"/>
      <c r="AZ105" s="132"/>
      <c r="BA105" s="132"/>
      <c r="BB105" s="23"/>
    </row>
    <row r="106" spans="1:54" ht="56.15" hidden="1" customHeight="1" x14ac:dyDescent="0.3">
      <c r="A106" s="130"/>
      <c r="B106" s="157"/>
      <c r="C106" s="142"/>
      <c r="D106" s="142"/>
      <c r="E106" s="172"/>
      <c r="F106" s="133"/>
      <c r="G106" s="133"/>
      <c r="H106" s="142"/>
      <c r="I106" s="142"/>
      <c r="J106" s="133"/>
      <c r="K106" s="132"/>
      <c r="L106" s="133"/>
      <c r="M106" s="134" t="e">
        <v>#N/A</v>
      </c>
      <c r="N106" s="135"/>
      <c r="O106" s="136" t="e">
        <v>#N/A</v>
      </c>
      <c r="P106" s="137"/>
      <c r="Q106" s="137"/>
      <c r="R106" s="164"/>
      <c r="S106" s="130"/>
      <c r="T106" s="139"/>
      <c r="U106" s="139"/>
      <c r="V106" s="130"/>
      <c r="W106" s="130"/>
      <c r="X106" s="134" t="e">
        <v>#N/A</v>
      </c>
      <c r="Y106" s="139"/>
      <c r="Z106" s="134" t="e">
        <v>#N/A</v>
      </c>
      <c r="AA106" s="130"/>
      <c r="AB106" s="161"/>
      <c r="AC106" s="139"/>
      <c r="AD106" s="139"/>
      <c r="AE106" s="139"/>
      <c r="AF106" s="140" t="e">
        <f t="shared" si="14"/>
        <v>#N/A</v>
      </c>
      <c r="AG106" s="141" t="e">
        <f t="shared" si="15"/>
        <v>#N/A</v>
      </c>
      <c r="AH106" s="141" t="e">
        <f t="shared" si="18"/>
        <v>#N/A</v>
      </c>
      <c r="AI106" s="141" t="e">
        <f t="shared" si="16"/>
        <v>#N/A</v>
      </c>
      <c r="AJ106" s="141" t="e">
        <f t="shared" si="17"/>
        <v>#N/A</v>
      </c>
      <c r="AK106" s="137"/>
      <c r="AL106" s="133"/>
      <c r="AM106" s="174"/>
      <c r="AN106" s="133"/>
      <c r="AO106" s="167"/>
      <c r="AP106" s="167"/>
      <c r="AQ106" s="176"/>
      <c r="AR106" s="167"/>
      <c r="AS106" s="167"/>
      <c r="AT106" s="176"/>
      <c r="AU106" s="167"/>
      <c r="AV106" s="167"/>
      <c r="AW106" s="176"/>
      <c r="AX106" s="167"/>
      <c r="AY106" s="167"/>
      <c r="AZ106" s="176"/>
      <c r="BA106" s="132"/>
      <c r="BB106" s="23"/>
    </row>
    <row r="107" spans="1:54" ht="56.15" hidden="1" customHeight="1" x14ac:dyDescent="0.3">
      <c r="A107" s="130"/>
      <c r="B107" s="157"/>
      <c r="C107" s="142"/>
      <c r="D107" s="142"/>
      <c r="E107" s="172"/>
      <c r="F107" s="133"/>
      <c r="G107" s="133"/>
      <c r="H107" s="142"/>
      <c r="I107" s="142"/>
      <c r="J107" s="133"/>
      <c r="K107" s="132"/>
      <c r="L107" s="133"/>
      <c r="M107" s="134" t="e">
        <v>#N/A</v>
      </c>
      <c r="N107" s="135"/>
      <c r="O107" s="136" t="e">
        <v>#N/A</v>
      </c>
      <c r="P107" s="137"/>
      <c r="Q107" s="137"/>
      <c r="R107" s="164"/>
      <c r="S107" s="130"/>
      <c r="T107" s="139"/>
      <c r="U107" s="139"/>
      <c r="V107" s="130"/>
      <c r="W107" s="130"/>
      <c r="X107" s="134" t="e">
        <v>#N/A</v>
      </c>
      <c r="Y107" s="139"/>
      <c r="Z107" s="134" t="e">
        <v>#N/A</v>
      </c>
      <c r="AA107" s="130"/>
      <c r="AB107" s="161"/>
      <c r="AC107" s="139"/>
      <c r="AD107" s="139"/>
      <c r="AE107" s="139"/>
      <c r="AF107" s="140" t="e">
        <f t="shared" si="14"/>
        <v>#N/A</v>
      </c>
      <c r="AG107" s="141" t="e">
        <f t="shared" si="15"/>
        <v>#N/A</v>
      </c>
      <c r="AH107" s="141" t="e">
        <f t="shared" si="18"/>
        <v>#N/A</v>
      </c>
      <c r="AI107" s="141" t="e">
        <f t="shared" si="16"/>
        <v>#N/A</v>
      </c>
      <c r="AJ107" s="141" t="e">
        <f t="shared" si="17"/>
        <v>#N/A</v>
      </c>
      <c r="AK107" s="137"/>
      <c r="AL107" s="133"/>
      <c r="AM107" s="174"/>
      <c r="AN107" s="133"/>
      <c r="AO107" s="167"/>
      <c r="AP107" s="167"/>
      <c r="AQ107" s="176"/>
      <c r="AR107" s="167"/>
      <c r="AS107" s="167"/>
      <c r="AT107" s="176"/>
      <c r="AU107" s="167"/>
      <c r="AV107" s="167"/>
      <c r="AW107" s="176"/>
      <c r="AX107" s="167"/>
      <c r="AY107" s="167"/>
      <c r="AZ107" s="176"/>
      <c r="BA107" s="132"/>
      <c r="BB107" s="23"/>
    </row>
    <row r="108" spans="1:54" ht="56.15" hidden="1" customHeight="1" x14ac:dyDescent="0.3">
      <c r="A108" s="130"/>
      <c r="B108" s="157"/>
      <c r="C108" s="142"/>
      <c r="D108" s="142"/>
      <c r="E108" s="172"/>
      <c r="F108" s="133"/>
      <c r="G108" s="133"/>
      <c r="H108" s="142"/>
      <c r="I108" s="142"/>
      <c r="J108" s="133"/>
      <c r="K108" s="132"/>
      <c r="L108" s="133"/>
      <c r="M108" s="134" t="e">
        <v>#N/A</v>
      </c>
      <c r="N108" s="135"/>
      <c r="O108" s="136" t="e">
        <v>#N/A</v>
      </c>
      <c r="P108" s="137"/>
      <c r="Q108" s="137"/>
      <c r="R108" s="164"/>
      <c r="S108" s="130"/>
      <c r="T108" s="139"/>
      <c r="U108" s="139"/>
      <c r="V108" s="130"/>
      <c r="W108" s="130"/>
      <c r="X108" s="134" t="e">
        <v>#N/A</v>
      </c>
      <c r="Y108" s="139"/>
      <c r="Z108" s="134" t="e">
        <v>#N/A</v>
      </c>
      <c r="AA108" s="130"/>
      <c r="AB108" s="161"/>
      <c r="AC108" s="139"/>
      <c r="AD108" s="139"/>
      <c r="AE108" s="139"/>
      <c r="AF108" s="140" t="e">
        <f t="shared" si="14"/>
        <v>#N/A</v>
      </c>
      <c r="AG108" s="141" t="e">
        <f t="shared" si="15"/>
        <v>#N/A</v>
      </c>
      <c r="AH108" s="141" t="e">
        <f t="shared" si="18"/>
        <v>#N/A</v>
      </c>
      <c r="AI108" s="141" t="e">
        <f t="shared" si="16"/>
        <v>#N/A</v>
      </c>
      <c r="AJ108" s="141" t="e">
        <f t="shared" si="17"/>
        <v>#N/A</v>
      </c>
      <c r="AK108" s="137"/>
      <c r="AL108" s="133"/>
      <c r="AM108" s="174"/>
      <c r="AN108" s="133"/>
      <c r="AO108" s="167"/>
      <c r="AP108" s="167"/>
      <c r="AQ108" s="176"/>
      <c r="AR108" s="167"/>
      <c r="AS108" s="167"/>
      <c r="AT108" s="176"/>
      <c r="AU108" s="167"/>
      <c r="AV108" s="167"/>
      <c r="AW108" s="176"/>
      <c r="AX108" s="167"/>
      <c r="AY108" s="167"/>
      <c r="AZ108" s="176"/>
      <c r="BA108" s="132"/>
      <c r="BB108" s="23"/>
    </row>
    <row r="109" spans="1:54" ht="56.15" hidden="1" customHeight="1" x14ac:dyDescent="0.3">
      <c r="A109" s="130"/>
      <c r="B109" s="157"/>
      <c r="C109" s="142"/>
      <c r="D109" s="142"/>
      <c r="E109" s="172"/>
      <c r="F109" s="133"/>
      <c r="G109" s="133"/>
      <c r="H109" s="142"/>
      <c r="I109" s="142"/>
      <c r="J109" s="133"/>
      <c r="K109" s="132"/>
      <c r="L109" s="133"/>
      <c r="M109" s="134" t="e">
        <v>#N/A</v>
      </c>
      <c r="N109" s="135"/>
      <c r="O109" s="136" t="e">
        <v>#N/A</v>
      </c>
      <c r="P109" s="137"/>
      <c r="Q109" s="137"/>
      <c r="R109" s="164"/>
      <c r="S109" s="130"/>
      <c r="T109" s="139"/>
      <c r="U109" s="139"/>
      <c r="V109" s="130"/>
      <c r="W109" s="130"/>
      <c r="X109" s="134" t="e">
        <v>#N/A</v>
      </c>
      <c r="Y109" s="139"/>
      <c r="Z109" s="134" t="e">
        <v>#N/A</v>
      </c>
      <c r="AA109" s="130"/>
      <c r="AB109" s="161"/>
      <c r="AC109" s="139"/>
      <c r="AD109" s="139"/>
      <c r="AE109" s="139"/>
      <c r="AF109" s="140" t="e">
        <f t="shared" si="14"/>
        <v>#N/A</v>
      </c>
      <c r="AG109" s="141" t="e">
        <f t="shared" si="15"/>
        <v>#N/A</v>
      </c>
      <c r="AH109" s="141" t="e">
        <f t="shared" si="18"/>
        <v>#N/A</v>
      </c>
      <c r="AI109" s="141" t="e">
        <f t="shared" si="16"/>
        <v>#N/A</v>
      </c>
      <c r="AJ109" s="141" t="e">
        <f t="shared" ref="AJ109:AJ142" si="19">IF(W109="corregir",(O109-(O109*AF109)), O109)</f>
        <v>#N/A</v>
      </c>
      <c r="AK109" s="137"/>
      <c r="AL109" s="133"/>
      <c r="AM109" s="174"/>
      <c r="AN109" s="133"/>
      <c r="AO109" s="167"/>
      <c r="AP109" s="167"/>
      <c r="AQ109" s="176"/>
      <c r="AR109" s="167"/>
      <c r="AS109" s="167"/>
      <c r="AT109" s="176"/>
      <c r="AU109" s="167"/>
      <c r="AV109" s="167"/>
      <c r="AW109" s="176"/>
      <c r="AX109" s="167"/>
      <c r="AY109" s="167"/>
      <c r="AZ109" s="176"/>
      <c r="BA109" s="132"/>
      <c r="BB109" s="23"/>
    </row>
    <row r="110" spans="1:54" s="158" customFormat="1" ht="56.15" hidden="1" customHeight="1" x14ac:dyDescent="0.35">
      <c r="A110" s="130"/>
      <c r="B110" s="131"/>
      <c r="C110" s="132"/>
      <c r="D110" s="132"/>
      <c r="E110" s="133"/>
      <c r="F110" s="133"/>
      <c r="G110" s="133"/>
      <c r="H110" s="132"/>
      <c r="I110" s="132"/>
      <c r="J110" s="133"/>
      <c r="K110" s="132"/>
      <c r="L110" s="133"/>
      <c r="M110" s="134" t="e">
        <v>#N/A</v>
      </c>
      <c r="N110" s="135"/>
      <c r="O110" s="136" t="e">
        <v>#N/A</v>
      </c>
      <c r="P110" s="137"/>
      <c r="Q110" s="137"/>
      <c r="R110" s="132"/>
      <c r="S110" s="138"/>
      <c r="T110" s="131"/>
      <c r="U110" s="131"/>
      <c r="V110" s="139"/>
      <c r="W110" s="130"/>
      <c r="X110" s="134" t="e">
        <v>#N/A</v>
      </c>
      <c r="Y110" s="139"/>
      <c r="Z110" s="134" t="e">
        <v>#N/A</v>
      </c>
      <c r="AA110" s="138"/>
      <c r="AB110" s="117"/>
      <c r="AC110" s="131"/>
      <c r="AD110" s="131"/>
      <c r="AE110" s="131"/>
      <c r="AF110" s="140" t="e">
        <f t="shared" si="14"/>
        <v>#N/A</v>
      </c>
      <c r="AG110" s="141" t="e">
        <f t="shared" si="15"/>
        <v>#N/A</v>
      </c>
      <c r="AH110" s="141" t="e">
        <f t="shared" si="18"/>
        <v>#N/A</v>
      </c>
      <c r="AI110" s="141" t="e">
        <f t="shared" si="16"/>
        <v>#N/A</v>
      </c>
      <c r="AJ110" s="141" t="e">
        <f t="shared" si="19"/>
        <v>#N/A</v>
      </c>
      <c r="AK110" s="137"/>
      <c r="AL110" s="133"/>
      <c r="AM110" s="174"/>
      <c r="AN110" s="133"/>
      <c r="AO110" s="167"/>
      <c r="AP110" s="167"/>
      <c r="AQ110" s="132"/>
      <c r="AR110" s="167"/>
      <c r="AS110" s="167"/>
      <c r="AT110" s="132"/>
      <c r="AU110" s="167"/>
      <c r="AV110" s="167"/>
      <c r="AW110" s="132"/>
      <c r="AX110" s="167"/>
      <c r="AY110" s="167"/>
      <c r="AZ110" s="132"/>
      <c r="BA110" s="132"/>
      <c r="BB110" s="138"/>
    </row>
    <row r="111" spans="1:54" s="158" customFormat="1" ht="56.15" hidden="1" customHeight="1" x14ac:dyDescent="0.35">
      <c r="A111" s="130"/>
      <c r="B111" s="131"/>
      <c r="C111" s="132"/>
      <c r="D111" s="132"/>
      <c r="E111" s="133"/>
      <c r="F111" s="133"/>
      <c r="G111" s="133"/>
      <c r="H111" s="132"/>
      <c r="I111" s="132"/>
      <c r="J111" s="133"/>
      <c r="K111" s="132"/>
      <c r="L111" s="133"/>
      <c r="M111" s="134" t="e">
        <v>#N/A</v>
      </c>
      <c r="N111" s="135"/>
      <c r="O111" s="136" t="e">
        <v>#N/A</v>
      </c>
      <c r="P111" s="137"/>
      <c r="Q111" s="137"/>
      <c r="R111" s="132"/>
      <c r="S111" s="138"/>
      <c r="T111" s="131"/>
      <c r="U111" s="131"/>
      <c r="V111" s="139"/>
      <c r="W111" s="130"/>
      <c r="X111" s="134" t="e">
        <v>#N/A</v>
      </c>
      <c r="Y111" s="139"/>
      <c r="Z111" s="134" t="e">
        <v>#N/A</v>
      </c>
      <c r="AA111" s="138"/>
      <c r="AB111" s="117"/>
      <c r="AC111" s="131"/>
      <c r="AD111" s="131"/>
      <c r="AE111" s="131"/>
      <c r="AF111" s="140" t="e">
        <f t="shared" si="14"/>
        <v>#N/A</v>
      </c>
      <c r="AG111" s="141" t="e">
        <f t="shared" si="15"/>
        <v>#N/A</v>
      </c>
      <c r="AH111" s="141" t="e">
        <f t="shared" si="18"/>
        <v>#N/A</v>
      </c>
      <c r="AI111" s="141" t="e">
        <f t="shared" si="16"/>
        <v>#N/A</v>
      </c>
      <c r="AJ111" s="141" t="e">
        <f t="shared" si="19"/>
        <v>#N/A</v>
      </c>
      <c r="AK111" s="137"/>
      <c r="AL111" s="133"/>
      <c r="AM111" s="174"/>
      <c r="AN111" s="133"/>
      <c r="AO111" s="167"/>
      <c r="AP111" s="167"/>
      <c r="AQ111" s="132"/>
      <c r="AR111" s="167"/>
      <c r="AS111" s="167"/>
      <c r="AT111" s="132"/>
      <c r="AU111" s="167"/>
      <c r="AV111" s="167"/>
      <c r="AW111" s="132"/>
      <c r="AX111" s="167"/>
      <c r="AY111" s="167"/>
      <c r="AZ111" s="132"/>
      <c r="BA111" s="132"/>
      <c r="BB111" s="138"/>
    </row>
    <row r="112" spans="1:54" ht="56.15" hidden="1" customHeight="1" x14ac:dyDescent="0.3">
      <c r="A112" s="130"/>
      <c r="B112" s="138"/>
      <c r="C112" s="131"/>
      <c r="D112" s="131"/>
      <c r="E112" s="139"/>
      <c r="F112" s="133"/>
      <c r="G112" s="133"/>
      <c r="H112" s="131"/>
      <c r="I112" s="131"/>
      <c r="J112" s="133"/>
      <c r="K112" s="132"/>
      <c r="L112" s="133"/>
      <c r="M112" s="134" t="e">
        <v>#N/A</v>
      </c>
      <c r="N112" s="135"/>
      <c r="O112" s="136" t="e">
        <v>#N/A</v>
      </c>
      <c r="P112" s="137"/>
      <c r="Q112" s="137"/>
      <c r="R112" s="132"/>
      <c r="S112" s="180"/>
      <c r="T112" s="117"/>
      <c r="U112" s="117"/>
      <c r="V112" s="153"/>
      <c r="W112" s="153"/>
      <c r="X112" s="134" t="e">
        <v>#N/A</v>
      </c>
      <c r="Y112" s="155"/>
      <c r="Z112" s="134" t="e">
        <v>#N/A</v>
      </c>
      <c r="AA112" s="180"/>
      <c r="AB112" s="117"/>
      <c r="AC112" s="117"/>
      <c r="AD112" s="132"/>
      <c r="AE112" s="132"/>
      <c r="AF112" s="140" t="e">
        <f t="shared" si="14"/>
        <v>#N/A</v>
      </c>
      <c r="AG112" s="141" t="e">
        <f t="shared" si="15"/>
        <v>#N/A</v>
      </c>
      <c r="AH112" s="141" t="e">
        <f t="shared" si="18"/>
        <v>#N/A</v>
      </c>
      <c r="AI112" s="141" t="e">
        <f t="shared" si="16"/>
        <v>#N/A</v>
      </c>
      <c r="AJ112" s="141" t="e">
        <f t="shared" si="19"/>
        <v>#N/A</v>
      </c>
      <c r="AK112" s="137"/>
      <c r="AL112" s="133"/>
      <c r="AM112" s="231"/>
      <c r="AN112" s="155"/>
      <c r="AO112" s="155"/>
      <c r="AP112" s="155"/>
      <c r="AQ112" s="117"/>
      <c r="AR112" s="155"/>
      <c r="AS112" s="155"/>
      <c r="AT112" s="117"/>
      <c r="AU112" s="155"/>
      <c r="AV112" s="155"/>
      <c r="AW112" s="117"/>
      <c r="AX112" s="155"/>
      <c r="AY112" s="155"/>
      <c r="AZ112" s="117"/>
      <c r="BA112" s="117"/>
      <c r="BB112" s="23"/>
    </row>
    <row r="113" spans="1:54" ht="56.15" hidden="1" customHeight="1" x14ac:dyDescent="0.3">
      <c r="A113" s="130"/>
      <c r="B113" s="138"/>
      <c r="C113" s="131"/>
      <c r="D113" s="131"/>
      <c r="E113" s="139"/>
      <c r="F113" s="133"/>
      <c r="G113" s="133"/>
      <c r="H113" s="131"/>
      <c r="I113" s="131"/>
      <c r="J113" s="133"/>
      <c r="K113" s="132"/>
      <c r="L113" s="133"/>
      <c r="M113" s="134" t="e">
        <v>#N/A</v>
      </c>
      <c r="N113" s="135"/>
      <c r="O113" s="136" t="e">
        <v>#N/A</v>
      </c>
      <c r="P113" s="137"/>
      <c r="Q113" s="137"/>
      <c r="R113" s="132"/>
      <c r="S113" s="180"/>
      <c r="T113" s="117"/>
      <c r="U113" s="117"/>
      <c r="V113" s="153"/>
      <c r="W113" s="153"/>
      <c r="X113" s="134" t="e">
        <v>#N/A</v>
      </c>
      <c r="Y113" s="155"/>
      <c r="Z113" s="134" t="e">
        <v>#N/A</v>
      </c>
      <c r="AA113" s="180"/>
      <c r="AB113" s="117"/>
      <c r="AC113" s="117"/>
      <c r="AD113" s="132"/>
      <c r="AE113" s="132"/>
      <c r="AF113" s="140" t="e">
        <f t="shared" si="14"/>
        <v>#N/A</v>
      </c>
      <c r="AG113" s="141" t="e">
        <f t="shared" si="15"/>
        <v>#N/A</v>
      </c>
      <c r="AH113" s="141" t="e">
        <f t="shared" si="18"/>
        <v>#N/A</v>
      </c>
      <c r="AI113" s="141" t="e">
        <f t="shared" si="16"/>
        <v>#N/A</v>
      </c>
      <c r="AJ113" s="141" t="e">
        <f t="shared" si="19"/>
        <v>#N/A</v>
      </c>
      <c r="AK113" s="137"/>
      <c r="AL113" s="133"/>
      <c r="AM113" s="231"/>
      <c r="AN113" s="155"/>
      <c r="AO113" s="155"/>
      <c r="AP113" s="155"/>
      <c r="AQ113" s="117"/>
      <c r="AR113" s="155"/>
      <c r="AS113" s="155"/>
      <c r="AT113" s="117"/>
      <c r="AU113" s="155"/>
      <c r="AV113" s="155"/>
      <c r="AW113" s="117"/>
      <c r="AX113" s="155"/>
      <c r="AY113" s="155"/>
      <c r="AZ113" s="117"/>
      <c r="BA113" s="117"/>
      <c r="BB113" s="23"/>
    </row>
    <row r="114" spans="1:54" ht="56.15" hidden="1" customHeight="1" x14ac:dyDescent="0.3">
      <c r="A114" s="130"/>
      <c r="B114" s="143"/>
      <c r="C114" s="142"/>
      <c r="D114" s="142"/>
      <c r="E114" s="172"/>
      <c r="F114" s="133"/>
      <c r="G114" s="133"/>
      <c r="H114" s="142"/>
      <c r="I114" s="142"/>
      <c r="J114" s="133"/>
      <c r="K114" s="132"/>
      <c r="L114" s="133"/>
      <c r="M114" s="134" t="e">
        <v>#N/A</v>
      </c>
      <c r="N114" s="135"/>
      <c r="O114" s="136" t="e">
        <v>#N/A</v>
      </c>
      <c r="P114" s="137"/>
      <c r="Q114" s="137"/>
      <c r="R114" s="185"/>
      <c r="S114" s="130"/>
      <c r="T114" s="139"/>
      <c r="U114" s="139"/>
      <c r="V114" s="130"/>
      <c r="W114" s="130"/>
      <c r="X114" s="134" t="e">
        <v>#N/A</v>
      </c>
      <c r="Y114" s="139"/>
      <c r="Z114" s="134" t="e">
        <v>#N/A</v>
      </c>
      <c r="AA114" s="130"/>
      <c r="AB114" s="192"/>
      <c r="AC114" s="139"/>
      <c r="AD114" s="139"/>
      <c r="AE114" s="139"/>
      <c r="AF114" s="140" t="e">
        <f t="shared" si="14"/>
        <v>#N/A</v>
      </c>
      <c r="AG114" s="141" t="e">
        <f t="shared" si="15"/>
        <v>#N/A</v>
      </c>
      <c r="AH114" s="141" t="e">
        <f t="shared" si="18"/>
        <v>#N/A</v>
      </c>
      <c r="AI114" s="141" t="e">
        <f t="shared" si="16"/>
        <v>#N/A</v>
      </c>
      <c r="AJ114" s="141" t="e">
        <f t="shared" si="19"/>
        <v>#N/A</v>
      </c>
      <c r="AK114" s="137"/>
      <c r="AL114" s="133"/>
      <c r="AM114" s="194"/>
      <c r="AN114" s="144"/>
      <c r="AO114" s="167"/>
      <c r="AP114" s="167"/>
      <c r="AQ114" s="132"/>
      <c r="AR114" s="167"/>
      <c r="AS114" s="167"/>
      <c r="AT114" s="132"/>
      <c r="AU114" s="167"/>
      <c r="AV114" s="167"/>
      <c r="AW114" s="132"/>
      <c r="AX114" s="167"/>
      <c r="AY114" s="167"/>
      <c r="AZ114" s="132"/>
      <c r="BA114" s="132"/>
      <c r="BB114" s="23"/>
    </row>
    <row r="115" spans="1:54" ht="56.15" hidden="1" customHeight="1" x14ac:dyDescent="0.3">
      <c r="A115" s="130"/>
      <c r="B115" s="143"/>
      <c r="C115" s="142"/>
      <c r="D115" s="142"/>
      <c r="E115" s="172"/>
      <c r="F115" s="133"/>
      <c r="G115" s="133"/>
      <c r="H115" s="142"/>
      <c r="I115" s="142"/>
      <c r="J115" s="133"/>
      <c r="K115" s="132"/>
      <c r="L115" s="133"/>
      <c r="M115" s="134" t="e">
        <v>#N/A</v>
      </c>
      <c r="N115" s="135"/>
      <c r="O115" s="136" t="e">
        <v>#N/A</v>
      </c>
      <c r="P115" s="137"/>
      <c r="Q115" s="137"/>
      <c r="R115" s="185"/>
      <c r="S115" s="138"/>
      <c r="T115" s="131"/>
      <c r="U115" s="131"/>
      <c r="V115" s="130"/>
      <c r="W115" s="130"/>
      <c r="X115" s="134" t="e">
        <v>#N/A</v>
      </c>
      <c r="Y115" s="139"/>
      <c r="Z115" s="134" t="e">
        <v>#N/A</v>
      </c>
      <c r="AA115" s="138"/>
      <c r="AB115" s="138"/>
      <c r="AC115" s="131"/>
      <c r="AD115" s="131"/>
      <c r="AE115" s="131"/>
      <c r="AF115" s="140" t="e">
        <f t="shared" si="14"/>
        <v>#N/A</v>
      </c>
      <c r="AG115" s="141" t="e">
        <f t="shared" si="15"/>
        <v>#N/A</v>
      </c>
      <c r="AH115" s="141" t="e">
        <f t="shared" si="18"/>
        <v>#N/A</v>
      </c>
      <c r="AI115" s="141" t="e">
        <f t="shared" si="16"/>
        <v>#N/A</v>
      </c>
      <c r="AJ115" s="141" t="e">
        <f t="shared" si="19"/>
        <v>#N/A</v>
      </c>
      <c r="AK115" s="137"/>
      <c r="AL115" s="133"/>
      <c r="AM115" s="194"/>
      <c r="AN115" s="144"/>
      <c r="AO115" s="167"/>
      <c r="AP115" s="167"/>
      <c r="AQ115" s="132"/>
      <c r="AR115" s="167"/>
      <c r="AS115" s="167"/>
      <c r="AT115" s="132"/>
      <c r="AU115" s="167"/>
      <c r="AV115" s="167"/>
      <c r="AW115" s="132"/>
      <c r="AX115" s="167"/>
      <c r="AY115" s="167"/>
      <c r="AZ115" s="132"/>
      <c r="BA115" s="132"/>
      <c r="BB115" s="23"/>
    </row>
    <row r="116" spans="1:54" ht="56.15" hidden="1" customHeight="1" x14ac:dyDescent="0.3">
      <c r="A116" s="130"/>
      <c r="B116" s="143"/>
      <c r="C116" s="142"/>
      <c r="D116" s="142"/>
      <c r="E116" s="172"/>
      <c r="F116" s="133"/>
      <c r="G116" s="133"/>
      <c r="H116" s="142"/>
      <c r="I116" s="142"/>
      <c r="J116" s="133"/>
      <c r="K116" s="132"/>
      <c r="L116" s="133"/>
      <c r="M116" s="134" t="e">
        <v>#N/A</v>
      </c>
      <c r="N116" s="135"/>
      <c r="O116" s="136" t="e">
        <v>#N/A</v>
      </c>
      <c r="P116" s="137"/>
      <c r="Q116" s="137"/>
      <c r="R116" s="185"/>
      <c r="S116" s="138"/>
      <c r="T116" s="131"/>
      <c r="U116" s="131"/>
      <c r="V116" s="130"/>
      <c r="W116" s="130"/>
      <c r="X116" s="134" t="e">
        <v>#N/A</v>
      </c>
      <c r="Y116" s="139"/>
      <c r="Z116" s="134" t="e">
        <v>#N/A</v>
      </c>
      <c r="AA116" s="138"/>
      <c r="AB116" s="138"/>
      <c r="AC116" s="131"/>
      <c r="AD116" s="131"/>
      <c r="AE116" s="131"/>
      <c r="AF116" s="140" t="e">
        <f t="shared" si="14"/>
        <v>#N/A</v>
      </c>
      <c r="AG116" s="141" t="e">
        <f t="shared" si="15"/>
        <v>#N/A</v>
      </c>
      <c r="AH116" s="141" t="e">
        <f t="shared" si="18"/>
        <v>#N/A</v>
      </c>
      <c r="AI116" s="141" t="e">
        <f t="shared" si="16"/>
        <v>#N/A</v>
      </c>
      <c r="AJ116" s="141" t="e">
        <f t="shared" si="19"/>
        <v>#N/A</v>
      </c>
      <c r="AK116" s="137"/>
      <c r="AL116" s="133"/>
      <c r="AM116" s="194"/>
      <c r="AN116" s="144"/>
      <c r="AO116" s="167"/>
      <c r="AP116" s="167"/>
      <c r="AQ116" s="132"/>
      <c r="AR116" s="167"/>
      <c r="AS116" s="167"/>
      <c r="AT116" s="132"/>
      <c r="AU116" s="167"/>
      <c r="AV116" s="167"/>
      <c r="AW116" s="132"/>
      <c r="AX116" s="167"/>
      <c r="AY116" s="167"/>
      <c r="AZ116" s="132"/>
      <c r="BA116" s="132"/>
      <c r="BB116" s="23"/>
    </row>
    <row r="117" spans="1:54" ht="56.15" hidden="1" customHeight="1" x14ac:dyDescent="0.3">
      <c r="A117" s="130"/>
      <c r="B117" s="143"/>
      <c r="C117" s="142"/>
      <c r="D117" s="142"/>
      <c r="E117" s="172"/>
      <c r="F117" s="133"/>
      <c r="G117" s="133"/>
      <c r="H117" s="142"/>
      <c r="I117" s="142"/>
      <c r="J117" s="133"/>
      <c r="K117" s="132"/>
      <c r="L117" s="133"/>
      <c r="M117" s="134" t="e">
        <v>#N/A</v>
      </c>
      <c r="N117" s="135"/>
      <c r="O117" s="136" t="e">
        <v>#N/A</v>
      </c>
      <c r="P117" s="137"/>
      <c r="Q117" s="137"/>
      <c r="R117" s="185"/>
      <c r="S117" s="138"/>
      <c r="T117" s="131"/>
      <c r="U117" s="131"/>
      <c r="V117" s="130"/>
      <c r="W117" s="130"/>
      <c r="X117" s="134" t="e">
        <v>#N/A</v>
      </c>
      <c r="Y117" s="139"/>
      <c r="Z117" s="134" t="e">
        <v>#N/A</v>
      </c>
      <c r="AA117" s="138"/>
      <c r="AB117" s="138"/>
      <c r="AC117" s="131"/>
      <c r="AD117" s="131"/>
      <c r="AE117" s="131"/>
      <c r="AF117" s="140" t="e">
        <f t="shared" si="14"/>
        <v>#N/A</v>
      </c>
      <c r="AG117" s="141" t="e">
        <f t="shared" si="15"/>
        <v>#N/A</v>
      </c>
      <c r="AH117" s="141" t="e">
        <f t="shared" ref="AH117:AH142" si="20">IF(OR(W117="prevenir",W117="detectar"),(M117-(M117*AF117)), M117)</f>
        <v>#N/A</v>
      </c>
      <c r="AI117" s="141" t="e">
        <f t="shared" si="16"/>
        <v>#N/A</v>
      </c>
      <c r="AJ117" s="141" t="e">
        <f t="shared" si="19"/>
        <v>#N/A</v>
      </c>
      <c r="AK117" s="137"/>
      <c r="AL117" s="133"/>
      <c r="AM117" s="194"/>
      <c r="AN117" s="144"/>
      <c r="AO117" s="167"/>
      <c r="AP117" s="167"/>
      <c r="AQ117" s="132"/>
      <c r="AR117" s="167"/>
      <c r="AS117" s="167"/>
      <c r="AT117" s="132"/>
      <c r="AU117" s="167"/>
      <c r="AV117" s="167"/>
      <c r="AW117" s="132"/>
      <c r="AX117" s="167"/>
      <c r="AY117" s="167"/>
      <c r="AZ117" s="132"/>
      <c r="BA117" s="132"/>
      <c r="BB117" s="23"/>
    </row>
    <row r="118" spans="1:54" ht="56.15" hidden="1" customHeight="1" x14ac:dyDescent="0.3">
      <c r="A118" s="130"/>
      <c r="B118" s="143"/>
      <c r="C118" s="142"/>
      <c r="D118" s="142"/>
      <c r="E118" s="172"/>
      <c r="F118" s="133"/>
      <c r="G118" s="133"/>
      <c r="H118" s="142"/>
      <c r="I118" s="142"/>
      <c r="J118" s="133"/>
      <c r="K118" s="132"/>
      <c r="L118" s="133"/>
      <c r="M118" s="134" t="e">
        <v>#N/A</v>
      </c>
      <c r="N118" s="135"/>
      <c r="O118" s="136" t="e">
        <v>#N/A</v>
      </c>
      <c r="P118" s="137"/>
      <c r="Q118" s="137"/>
      <c r="R118" s="185"/>
      <c r="S118" s="138"/>
      <c r="T118" s="131"/>
      <c r="U118" s="131"/>
      <c r="V118" s="130"/>
      <c r="W118" s="130"/>
      <c r="X118" s="134" t="e">
        <v>#N/A</v>
      </c>
      <c r="Y118" s="139"/>
      <c r="Z118" s="134" t="e">
        <v>#N/A</v>
      </c>
      <c r="AA118" s="138"/>
      <c r="AB118" s="138"/>
      <c r="AC118" s="131"/>
      <c r="AD118" s="131"/>
      <c r="AE118" s="131"/>
      <c r="AF118" s="140" t="e">
        <f t="shared" si="14"/>
        <v>#N/A</v>
      </c>
      <c r="AG118" s="141" t="e">
        <f t="shared" si="15"/>
        <v>#N/A</v>
      </c>
      <c r="AH118" s="141" t="e">
        <f t="shared" si="20"/>
        <v>#N/A</v>
      </c>
      <c r="AI118" s="141" t="e">
        <f t="shared" si="16"/>
        <v>#N/A</v>
      </c>
      <c r="AJ118" s="141" t="e">
        <f t="shared" si="19"/>
        <v>#N/A</v>
      </c>
      <c r="AK118" s="137"/>
      <c r="AL118" s="133"/>
      <c r="AM118" s="194"/>
      <c r="AN118" s="144"/>
      <c r="AO118" s="167"/>
      <c r="AP118" s="167"/>
      <c r="AQ118" s="132"/>
      <c r="AR118" s="167"/>
      <c r="AS118" s="167"/>
      <c r="AT118" s="132"/>
      <c r="AU118" s="167"/>
      <c r="AV118" s="167"/>
      <c r="AW118" s="132"/>
      <c r="AX118" s="167"/>
      <c r="AY118" s="167"/>
      <c r="AZ118" s="132"/>
      <c r="BA118" s="132"/>
      <c r="BB118" s="23"/>
    </row>
    <row r="119" spans="1:54" ht="56.15" hidden="1" customHeight="1" x14ac:dyDescent="0.3">
      <c r="A119" s="130"/>
      <c r="B119" s="143"/>
      <c r="C119" s="142"/>
      <c r="D119" s="142"/>
      <c r="E119" s="172"/>
      <c r="F119" s="133"/>
      <c r="G119" s="133"/>
      <c r="H119" s="142"/>
      <c r="I119" s="142"/>
      <c r="J119" s="133"/>
      <c r="K119" s="132"/>
      <c r="L119" s="133"/>
      <c r="M119" s="134" t="e">
        <v>#N/A</v>
      </c>
      <c r="N119" s="135"/>
      <c r="O119" s="136" t="e">
        <v>#N/A</v>
      </c>
      <c r="P119" s="137"/>
      <c r="Q119" s="137"/>
      <c r="R119" s="185"/>
      <c r="S119" s="138"/>
      <c r="T119" s="131"/>
      <c r="U119" s="131"/>
      <c r="V119" s="130"/>
      <c r="W119" s="130"/>
      <c r="X119" s="134" t="e">
        <v>#N/A</v>
      </c>
      <c r="Y119" s="139"/>
      <c r="Z119" s="134" t="e">
        <v>#N/A</v>
      </c>
      <c r="AA119" s="138"/>
      <c r="AB119" s="138"/>
      <c r="AC119" s="131"/>
      <c r="AD119" s="131"/>
      <c r="AE119" s="131"/>
      <c r="AF119" s="140" t="e">
        <f t="shared" si="14"/>
        <v>#N/A</v>
      </c>
      <c r="AG119" s="141" t="e">
        <f t="shared" si="15"/>
        <v>#N/A</v>
      </c>
      <c r="AH119" s="141" t="e">
        <f t="shared" si="20"/>
        <v>#N/A</v>
      </c>
      <c r="AI119" s="141" t="e">
        <f t="shared" si="16"/>
        <v>#N/A</v>
      </c>
      <c r="AJ119" s="141" t="e">
        <f t="shared" si="19"/>
        <v>#N/A</v>
      </c>
      <c r="AK119" s="137"/>
      <c r="AL119" s="133"/>
      <c r="AM119" s="194"/>
      <c r="AN119" s="144"/>
      <c r="AO119" s="167"/>
      <c r="AP119" s="167"/>
      <c r="AQ119" s="132"/>
      <c r="AR119" s="167"/>
      <c r="AS119" s="167"/>
      <c r="AT119" s="132"/>
      <c r="AU119" s="167"/>
      <c r="AV119" s="167"/>
      <c r="AW119" s="132"/>
      <c r="AX119" s="167"/>
      <c r="AY119" s="167"/>
      <c r="AZ119" s="132"/>
      <c r="BA119" s="132"/>
      <c r="BB119" s="23"/>
    </row>
    <row r="120" spans="1:54" ht="56.15" hidden="1" customHeight="1" x14ac:dyDescent="0.3">
      <c r="A120" s="130"/>
      <c r="B120" s="117"/>
      <c r="C120" s="132"/>
      <c r="D120" s="132"/>
      <c r="E120" s="133"/>
      <c r="F120" s="133"/>
      <c r="G120" s="133"/>
      <c r="H120" s="132"/>
      <c r="I120" s="132"/>
      <c r="J120" s="133"/>
      <c r="K120" s="132"/>
      <c r="L120" s="133"/>
      <c r="M120" s="134" t="e">
        <v>#N/A</v>
      </c>
      <c r="N120" s="135"/>
      <c r="O120" s="136" t="e">
        <v>#N/A</v>
      </c>
      <c r="P120" s="137"/>
      <c r="Q120" s="137"/>
      <c r="R120" s="185"/>
      <c r="S120" s="130"/>
      <c r="T120" s="130"/>
      <c r="U120" s="130"/>
      <c r="V120" s="130"/>
      <c r="W120" s="130"/>
      <c r="X120" s="134" t="e">
        <v>#N/A</v>
      </c>
      <c r="Y120" s="139"/>
      <c r="Z120" s="134" t="e">
        <v>#N/A</v>
      </c>
      <c r="AA120" s="130"/>
      <c r="AB120" s="192"/>
      <c r="AC120" s="139"/>
      <c r="AD120" s="130"/>
      <c r="AE120" s="130"/>
      <c r="AF120" s="140" t="e">
        <f t="shared" si="14"/>
        <v>#N/A</v>
      </c>
      <c r="AG120" s="141" t="e">
        <f t="shared" si="15"/>
        <v>#N/A</v>
      </c>
      <c r="AH120" s="141" t="e">
        <f t="shared" si="20"/>
        <v>#N/A</v>
      </c>
      <c r="AI120" s="141" t="e">
        <f t="shared" si="16"/>
        <v>#N/A</v>
      </c>
      <c r="AJ120" s="141" t="e">
        <f t="shared" si="19"/>
        <v>#N/A</v>
      </c>
      <c r="AK120" s="137"/>
      <c r="AL120" s="133"/>
      <c r="AM120" s="232"/>
      <c r="AN120" s="232"/>
      <c r="AO120" s="232"/>
      <c r="AP120" s="232"/>
      <c r="AQ120" s="191"/>
      <c r="AR120" s="232"/>
      <c r="AS120" s="232"/>
      <c r="AT120" s="191"/>
      <c r="AU120" s="232"/>
      <c r="AV120" s="232"/>
      <c r="AW120" s="191"/>
      <c r="AX120" s="232"/>
      <c r="AY120" s="232"/>
      <c r="AZ120" s="191"/>
      <c r="BA120" s="191"/>
      <c r="BB120" s="23"/>
    </row>
    <row r="121" spans="1:54" ht="56.15" hidden="1" customHeight="1" x14ac:dyDescent="0.3">
      <c r="A121" s="130"/>
      <c r="B121" s="117"/>
      <c r="C121" s="132"/>
      <c r="D121" s="132"/>
      <c r="E121" s="133"/>
      <c r="F121" s="133"/>
      <c r="G121" s="133"/>
      <c r="H121" s="132"/>
      <c r="I121" s="132"/>
      <c r="J121" s="133"/>
      <c r="K121" s="132"/>
      <c r="L121" s="133"/>
      <c r="M121" s="134" t="e">
        <v>#N/A</v>
      </c>
      <c r="N121" s="135"/>
      <c r="O121" s="136" t="e">
        <v>#N/A</v>
      </c>
      <c r="P121" s="137"/>
      <c r="Q121" s="137"/>
      <c r="R121" s="185"/>
      <c r="S121" s="130"/>
      <c r="T121" s="130"/>
      <c r="U121" s="130"/>
      <c r="V121" s="130"/>
      <c r="W121" s="130"/>
      <c r="X121" s="134" t="e">
        <v>#N/A</v>
      </c>
      <c r="Y121" s="139"/>
      <c r="Z121" s="134" t="e">
        <v>#N/A</v>
      </c>
      <c r="AA121" s="130"/>
      <c r="AB121" s="192"/>
      <c r="AC121" s="139"/>
      <c r="AD121" s="139"/>
      <c r="AE121" s="139"/>
      <c r="AF121" s="140" t="e">
        <f t="shared" si="14"/>
        <v>#N/A</v>
      </c>
      <c r="AG121" s="141" t="e">
        <f t="shared" si="15"/>
        <v>#N/A</v>
      </c>
      <c r="AH121" s="141" t="e">
        <f t="shared" si="20"/>
        <v>#N/A</v>
      </c>
      <c r="AI121" s="141" t="e">
        <f t="shared" si="16"/>
        <v>#N/A</v>
      </c>
      <c r="AJ121" s="141" t="e">
        <f t="shared" si="19"/>
        <v>#N/A</v>
      </c>
      <c r="AK121" s="137"/>
      <c r="AL121" s="133"/>
      <c r="AM121" s="232"/>
      <c r="AN121" s="232"/>
      <c r="AO121" s="232"/>
      <c r="AP121" s="232"/>
      <c r="AQ121" s="191"/>
      <c r="AR121" s="232"/>
      <c r="AS121" s="232"/>
      <c r="AT121" s="191"/>
      <c r="AU121" s="232"/>
      <c r="AV121" s="232"/>
      <c r="AW121" s="191"/>
      <c r="AX121" s="232"/>
      <c r="AY121" s="232"/>
      <c r="AZ121" s="191"/>
      <c r="BA121" s="191"/>
      <c r="BB121" s="23"/>
    </row>
    <row r="122" spans="1:54" ht="56.15" hidden="1" customHeight="1" x14ac:dyDescent="0.3">
      <c r="A122" s="130"/>
      <c r="B122" s="131"/>
      <c r="C122" s="132"/>
      <c r="D122" s="132"/>
      <c r="E122" s="133"/>
      <c r="F122" s="133"/>
      <c r="G122" s="133"/>
      <c r="H122" s="132"/>
      <c r="I122" s="132"/>
      <c r="J122" s="133"/>
      <c r="K122" s="132"/>
      <c r="L122" s="133"/>
      <c r="M122" s="134" t="e">
        <v>#N/A</v>
      </c>
      <c r="N122" s="135"/>
      <c r="O122" s="136" t="e">
        <v>#N/A</v>
      </c>
      <c r="P122" s="137"/>
      <c r="Q122" s="137"/>
      <c r="R122" s="117"/>
      <c r="S122" s="130"/>
      <c r="T122" s="130"/>
      <c r="U122" s="130"/>
      <c r="V122" s="130"/>
      <c r="W122" s="130"/>
      <c r="X122" s="134" t="e">
        <v>#N/A</v>
      </c>
      <c r="Y122" s="139"/>
      <c r="Z122" s="134" t="e">
        <v>#N/A</v>
      </c>
      <c r="AA122" s="130"/>
      <c r="AB122" s="192"/>
      <c r="AC122" s="139"/>
      <c r="AD122" s="130"/>
      <c r="AE122" s="130"/>
      <c r="AF122" s="140" t="e">
        <f t="shared" si="14"/>
        <v>#N/A</v>
      </c>
      <c r="AG122" s="141" t="e">
        <f t="shared" si="15"/>
        <v>#N/A</v>
      </c>
      <c r="AH122" s="141" t="e">
        <f t="shared" si="20"/>
        <v>#N/A</v>
      </c>
      <c r="AI122" s="141" t="e">
        <f t="shared" si="16"/>
        <v>#N/A</v>
      </c>
      <c r="AJ122" s="141" t="e">
        <f t="shared" si="19"/>
        <v>#N/A</v>
      </c>
      <c r="AK122" s="137"/>
      <c r="AL122" s="133"/>
      <c r="AM122" s="174"/>
      <c r="AN122" s="167"/>
      <c r="AO122" s="167"/>
      <c r="AP122" s="167"/>
      <c r="AQ122" s="132"/>
      <c r="AR122" s="167"/>
      <c r="AS122" s="167"/>
      <c r="AT122" s="132"/>
      <c r="AU122" s="167"/>
      <c r="AV122" s="167"/>
      <c r="AW122" s="132"/>
      <c r="AX122" s="167"/>
      <c r="AY122" s="167"/>
      <c r="AZ122" s="132"/>
      <c r="BA122" s="176"/>
      <c r="BB122" s="23"/>
    </row>
    <row r="123" spans="1:54" s="158" customFormat="1" ht="56.15" hidden="1" customHeight="1" x14ac:dyDescent="0.35">
      <c r="A123" s="130"/>
      <c r="B123" s="131"/>
      <c r="C123" s="132"/>
      <c r="D123" s="132"/>
      <c r="E123" s="133"/>
      <c r="F123" s="133"/>
      <c r="G123" s="133"/>
      <c r="H123" s="132"/>
      <c r="I123" s="132"/>
      <c r="J123" s="133"/>
      <c r="K123" s="132"/>
      <c r="L123" s="133"/>
      <c r="M123" s="134" t="e">
        <v>#N/A</v>
      </c>
      <c r="N123" s="135"/>
      <c r="O123" s="136" t="e">
        <v>#N/A</v>
      </c>
      <c r="P123" s="137"/>
      <c r="Q123" s="137"/>
      <c r="R123" s="185"/>
      <c r="S123" s="130"/>
      <c r="T123" s="130"/>
      <c r="U123" s="130"/>
      <c r="V123" s="130"/>
      <c r="W123" s="130"/>
      <c r="X123" s="134" t="e">
        <v>#N/A</v>
      </c>
      <c r="Y123" s="139"/>
      <c r="Z123" s="134" t="e">
        <v>#N/A</v>
      </c>
      <c r="AA123" s="130"/>
      <c r="AB123" s="192"/>
      <c r="AC123" s="139"/>
      <c r="AD123" s="130"/>
      <c r="AE123" s="130"/>
      <c r="AF123" s="140" t="e">
        <f t="shared" si="14"/>
        <v>#N/A</v>
      </c>
      <c r="AG123" s="141" t="e">
        <f t="shared" si="15"/>
        <v>#N/A</v>
      </c>
      <c r="AH123" s="141" t="e">
        <f t="shared" si="20"/>
        <v>#N/A</v>
      </c>
      <c r="AI123" s="141" t="e">
        <f t="shared" si="16"/>
        <v>#N/A</v>
      </c>
      <c r="AJ123" s="141" t="e">
        <f t="shared" si="19"/>
        <v>#N/A</v>
      </c>
      <c r="AK123" s="137"/>
      <c r="AL123" s="133"/>
      <c r="AM123" s="232"/>
      <c r="AN123" s="232"/>
      <c r="AO123" s="232"/>
      <c r="AP123" s="167"/>
      <c r="AQ123" s="176"/>
      <c r="AR123" s="167"/>
      <c r="AS123" s="167"/>
      <c r="AT123" s="176"/>
      <c r="AU123" s="167"/>
      <c r="AV123" s="167"/>
      <c r="AW123" s="176"/>
      <c r="AX123" s="167"/>
      <c r="AY123" s="167"/>
      <c r="AZ123" s="176"/>
      <c r="BA123" s="176"/>
      <c r="BB123" s="138"/>
    </row>
    <row r="124" spans="1:54" ht="56.15" hidden="1" customHeight="1" x14ac:dyDescent="0.3">
      <c r="A124" s="130"/>
      <c r="B124" s="131"/>
      <c r="C124" s="132"/>
      <c r="D124" s="132"/>
      <c r="E124" s="133"/>
      <c r="F124" s="133"/>
      <c r="G124" s="133"/>
      <c r="H124" s="132"/>
      <c r="I124" s="132"/>
      <c r="J124" s="133"/>
      <c r="K124" s="132"/>
      <c r="L124" s="133"/>
      <c r="M124" s="134" t="e">
        <v>#N/A</v>
      </c>
      <c r="N124" s="135"/>
      <c r="O124" s="136" t="e">
        <v>#N/A</v>
      </c>
      <c r="P124" s="137"/>
      <c r="Q124" s="137"/>
      <c r="R124" s="185"/>
      <c r="S124" s="130"/>
      <c r="T124" s="130"/>
      <c r="U124" s="130"/>
      <c r="V124" s="130"/>
      <c r="W124" s="130"/>
      <c r="X124" s="134" t="e">
        <v>#N/A</v>
      </c>
      <c r="Y124" s="139"/>
      <c r="Z124" s="134" t="e">
        <v>#N/A</v>
      </c>
      <c r="AA124" s="130"/>
      <c r="AB124" s="192"/>
      <c r="AC124" s="139"/>
      <c r="AD124" s="139"/>
      <c r="AE124" s="139"/>
      <c r="AF124" s="140" t="e">
        <f t="shared" si="14"/>
        <v>#N/A</v>
      </c>
      <c r="AG124" s="141" t="e">
        <f t="shared" si="15"/>
        <v>#N/A</v>
      </c>
      <c r="AH124" s="141" t="e">
        <f t="shared" si="20"/>
        <v>#N/A</v>
      </c>
      <c r="AI124" s="141" t="e">
        <f t="shared" si="16"/>
        <v>#N/A</v>
      </c>
      <c r="AJ124" s="141" t="e">
        <f t="shared" si="19"/>
        <v>#N/A</v>
      </c>
      <c r="AK124" s="137"/>
      <c r="AL124" s="133"/>
      <c r="AM124" s="232"/>
      <c r="AN124" s="232"/>
      <c r="AO124" s="232"/>
      <c r="AP124" s="167"/>
      <c r="AQ124" s="176"/>
      <c r="AR124" s="167"/>
      <c r="AS124" s="167"/>
      <c r="AT124" s="176"/>
      <c r="AU124" s="167"/>
      <c r="AV124" s="167"/>
      <c r="AW124" s="176"/>
      <c r="AX124" s="167"/>
      <c r="AY124" s="167"/>
      <c r="AZ124" s="176"/>
      <c r="BA124" s="176"/>
      <c r="BB124" s="23"/>
    </row>
    <row r="125" spans="1:54" ht="56.15" hidden="1" customHeight="1" x14ac:dyDescent="0.3">
      <c r="A125" s="130"/>
      <c r="B125" s="131"/>
      <c r="C125" s="132"/>
      <c r="D125" s="132"/>
      <c r="E125" s="133"/>
      <c r="F125" s="133"/>
      <c r="G125" s="133"/>
      <c r="H125" s="132"/>
      <c r="I125" s="132"/>
      <c r="J125" s="133"/>
      <c r="K125" s="132"/>
      <c r="L125" s="133"/>
      <c r="M125" s="134" t="e">
        <v>#N/A</v>
      </c>
      <c r="N125" s="135"/>
      <c r="O125" s="136" t="e">
        <v>#N/A</v>
      </c>
      <c r="P125" s="137"/>
      <c r="Q125" s="137"/>
      <c r="R125" s="185"/>
      <c r="S125" s="130"/>
      <c r="T125" s="139"/>
      <c r="U125" s="139"/>
      <c r="V125" s="130"/>
      <c r="W125" s="130"/>
      <c r="X125" s="134" t="e">
        <v>#N/A</v>
      </c>
      <c r="Y125" s="139"/>
      <c r="Z125" s="134" t="e">
        <v>#N/A</v>
      </c>
      <c r="AA125" s="130"/>
      <c r="AB125" s="175"/>
      <c r="AC125" s="139"/>
      <c r="AD125" s="139"/>
      <c r="AE125" s="139"/>
      <c r="AF125" s="140" t="e">
        <f t="shared" si="14"/>
        <v>#N/A</v>
      </c>
      <c r="AG125" s="141" t="e">
        <f t="shared" si="15"/>
        <v>#N/A</v>
      </c>
      <c r="AH125" s="141" t="e">
        <f t="shared" si="20"/>
        <v>#N/A</v>
      </c>
      <c r="AI125" s="141" t="e">
        <f t="shared" si="16"/>
        <v>#N/A</v>
      </c>
      <c r="AJ125" s="141" t="e">
        <f t="shared" si="19"/>
        <v>#N/A</v>
      </c>
      <c r="AK125" s="137"/>
      <c r="AL125" s="133"/>
      <c r="AM125" s="194"/>
      <c r="AN125" s="144"/>
      <c r="AO125" s="144"/>
      <c r="AP125" s="144"/>
      <c r="AQ125" s="142"/>
      <c r="AR125" s="172"/>
      <c r="AS125" s="172"/>
      <c r="AT125" s="142"/>
      <c r="AU125" s="172"/>
      <c r="AV125" s="172"/>
      <c r="AW125" s="142"/>
      <c r="AX125" s="172"/>
      <c r="AY125" s="172"/>
      <c r="AZ125" s="142"/>
      <c r="BA125" s="142"/>
      <c r="BB125" s="23"/>
    </row>
    <row r="126" spans="1:54" ht="56.15" hidden="1" customHeight="1" x14ac:dyDescent="0.3">
      <c r="A126" s="130"/>
      <c r="B126" s="131"/>
      <c r="C126" s="132"/>
      <c r="D126" s="132"/>
      <c r="E126" s="133"/>
      <c r="F126" s="133"/>
      <c r="G126" s="133"/>
      <c r="H126" s="132"/>
      <c r="I126" s="132"/>
      <c r="J126" s="133"/>
      <c r="K126" s="132"/>
      <c r="L126" s="133"/>
      <c r="M126" s="134" t="e">
        <v>#N/A</v>
      </c>
      <c r="N126" s="135"/>
      <c r="O126" s="136" t="e">
        <v>#N/A</v>
      </c>
      <c r="P126" s="137"/>
      <c r="Q126" s="137"/>
      <c r="R126" s="185"/>
      <c r="S126" s="130"/>
      <c r="T126" s="139"/>
      <c r="U126" s="139"/>
      <c r="V126" s="130"/>
      <c r="W126" s="130"/>
      <c r="X126" s="134" t="e">
        <v>#N/A</v>
      </c>
      <c r="Y126" s="139"/>
      <c r="Z126" s="134" t="e">
        <v>#N/A</v>
      </c>
      <c r="AA126" s="130"/>
      <c r="AB126" s="175"/>
      <c r="AC126" s="139"/>
      <c r="AD126" s="139"/>
      <c r="AE126" s="139"/>
      <c r="AF126" s="140" t="e">
        <f t="shared" si="14"/>
        <v>#N/A</v>
      </c>
      <c r="AG126" s="141" t="e">
        <f t="shared" si="15"/>
        <v>#N/A</v>
      </c>
      <c r="AH126" s="141" t="e">
        <f t="shared" si="20"/>
        <v>#N/A</v>
      </c>
      <c r="AI126" s="141" t="e">
        <f t="shared" si="16"/>
        <v>#N/A</v>
      </c>
      <c r="AJ126" s="141" t="e">
        <f t="shared" si="19"/>
        <v>#N/A</v>
      </c>
      <c r="AK126" s="137"/>
      <c r="AL126" s="133"/>
      <c r="AM126" s="194"/>
      <c r="AN126" s="144"/>
      <c r="AO126" s="144"/>
      <c r="AP126" s="144"/>
      <c r="AQ126" s="142"/>
      <c r="AR126" s="172"/>
      <c r="AS126" s="172"/>
      <c r="AT126" s="142"/>
      <c r="AU126" s="172"/>
      <c r="AV126" s="172"/>
      <c r="AW126" s="142"/>
      <c r="AX126" s="172"/>
      <c r="AY126" s="172"/>
      <c r="AZ126" s="142"/>
      <c r="BA126" s="142"/>
      <c r="BB126" s="23"/>
    </row>
    <row r="127" spans="1:54" ht="56.15" hidden="1" customHeight="1" x14ac:dyDescent="0.3">
      <c r="A127" s="130"/>
      <c r="B127" s="131"/>
      <c r="C127" s="132"/>
      <c r="D127" s="132"/>
      <c r="E127" s="133"/>
      <c r="F127" s="133"/>
      <c r="G127" s="133"/>
      <c r="H127" s="132"/>
      <c r="I127" s="132"/>
      <c r="J127" s="133"/>
      <c r="K127" s="132"/>
      <c r="L127" s="133"/>
      <c r="M127" s="134" t="e">
        <v>#N/A</v>
      </c>
      <c r="N127" s="135"/>
      <c r="O127" s="136" t="e">
        <v>#N/A</v>
      </c>
      <c r="P127" s="137"/>
      <c r="Q127" s="137"/>
      <c r="R127" s="185"/>
      <c r="S127" s="130"/>
      <c r="T127" s="139"/>
      <c r="U127" s="139"/>
      <c r="V127" s="130"/>
      <c r="W127" s="130"/>
      <c r="X127" s="134" t="e">
        <v>#N/A</v>
      </c>
      <c r="Y127" s="139"/>
      <c r="Z127" s="134" t="e">
        <v>#N/A</v>
      </c>
      <c r="AA127" s="130"/>
      <c r="AB127" s="192"/>
      <c r="AC127" s="139"/>
      <c r="AD127" s="139"/>
      <c r="AE127" s="139"/>
      <c r="AF127" s="140" t="e">
        <f t="shared" si="14"/>
        <v>#N/A</v>
      </c>
      <c r="AG127" s="141" t="e">
        <f t="shared" si="15"/>
        <v>#N/A</v>
      </c>
      <c r="AH127" s="141" t="e">
        <f t="shared" si="20"/>
        <v>#N/A</v>
      </c>
      <c r="AI127" s="141" t="e">
        <f t="shared" si="16"/>
        <v>#N/A</v>
      </c>
      <c r="AJ127" s="141" t="e">
        <f t="shared" si="19"/>
        <v>#N/A</v>
      </c>
      <c r="AK127" s="137"/>
      <c r="AL127" s="133"/>
      <c r="AM127" s="194"/>
      <c r="AN127" s="144"/>
      <c r="AO127" s="144"/>
      <c r="AP127" s="144"/>
      <c r="AQ127" s="142"/>
      <c r="AR127" s="172"/>
      <c r="AS127" s="172"/>
      <c r="AT127" s="142"/>
      <c r="AU127" s="172"/>
      <c r="AV127" s="172"/>
      <c r="AW127" s="142"/>
      <c r="AX127" s="172"/>
      <c r="AY127" s="172"/>
      <c r="AZ127" s="142"/>
      <c r="BA127" s="142"/>
      <c r="BB127" s="23"/>
    </row>
    <row r="128" spans="1:54" ht="56.15" hidden="1" customHeight="1" x14ac:dyDescent="0.3">
      <c r="A128" s="130"/>
      <c r="B128" s="131"/>
      <c r="C128" s="132"/>
      <c r="D128" s="132"/>
      <c r="E128" s="133"/>
      <c r="F128" s="133"/>
      <c r="G128" s="133"/>
      <c r="H128" s="132"/>
      <c r="I128" s="132"/>
      <c r="J128" s="133"/>
      <c r="K128" s="132"/>
      <c r="L128" s="133"/>
      <c r="M128" s="134" t="e">
        <v>#N/A</v>
      </c>
      <c r="N128" s="135"/>
      <c r="O128" s="136" t="e">
        <v>#N/A</v>
      </c>
      <c r="P128" s="137"/>
      <c r="Q128" s="137"/>
      <c r="R128" s="185"/>
      <c r="S128" s="130"/>
      <c r="T128" s="130"/>
      <c r="U128" s="130"/>
      <c r="V128" s="130"/>
      <c r="W128" s="130"/>
      <c r="X128" s="134" t="e">
        <v>#N/A</v>
      </c>
      <c r="Y128" s="139"/>
      <c r="Z128" s="134" t="e">
        <v>#N/A</v>
      </c>
      <c r="AA128" s="130"/>
      <c r="AB128" s="175"/>
      <c r="AC128" s="139"/>
      <c r="AD128" s="130"/>
      <c r="AE128" s="130"/>
      <c r="AF128" s="140" t="e">
        <f t="shared" si="14"/>
        <v>#N/A</v>
      </c>
      <c r="AG128" s="141" t="e">
        <f t="shared" si="15"/>
        <v>#N/A</v>
      </c>
      <c r="AH128" s="141" t="e">
        <f t="shared" si="20"/>
        <v>#N/A</v>
      </c>
      <c r="AI128" s="141" t="e">
        <f t="shared" si="16"/>
        <v>#N/A</v>
      </c>
      <c r="AJ128" s="141" t="e">
        <f t="shared" si="19"/>
        <v>#N/A</v>
      </c>
      <c r="AK128" s="137"/>
      <c r="AL128" s="133"/>
      <c r="AM128" s="232"/>
      <c r="AN128" s="232"/>
      <c r="AO128" s="232"/>
      <c r="AP128" s="232"/>
      <c r="AQ128" s="191"/>
      <c r="AR128" s="232"/>
      <c r="AS128" s="232"/>
      <c r="AT128" s="191"/>
      <c r="AU128" s="232"/>
      <c r="AV128" s="232"/>
      <c r="AW128" s="191"/>
      <c r="AX128" s="232"/>
      <c r="AY128" s="232"/>
      <c r="AZ128" s="191"/>
      <c r="BA128" s="191"/>
      <c r="BB128" s="23"/>
    </row>
    <row r="129" spans="1:54" ht="56.15" hidden="1" customHeight="1" x14ac:dyDescent="0.3">
      <c r="A129" s="130"/>
      <c r="B129" s="131"/>
      <c r="C129" s="132"/>
      <c r="D129" s="132"/>
      <c r="E129" s="133"/>
      <c r="F129" s="133"/>
      <c r="G129" s="133"/>
      <c r="H129" s="132"/>
      <c r="I129" s="132"/>
      <c r="J129" s="133"/>
      <c r="K129" s="132"/>
      <c r="L129" s="133"/>
      <c r="M129" s="134" t="e">
        <v>#N/A</v>
      </c>
      <c r="N129" s="135"/>
      <c r="O129" s="136" t="e">
        <v>#N/A</v>
      </c>
      <c r="P129" s="137"/>
      <c r="Q129" s="137"/>
      <c r="R129" s="185"/>
      <c r="S129" s="130"/>
      <c r="T129" s="130"/>
      <c r="U129" s="130"/>
      <c r="V129" s="130"/>
      <c r="W129" s="130"/>
      <c r="X129" s="134" t="e">
        <v>#N/A</v>
      </c>
      <c r="Y129" s="139"/>
      <c r="Z129" s="134" t="e">
        <v>#N/A</v>
      </c>
      <c r="AA129" s="130"/>
      <c r="AB129" s="175"/>
      <c r="AC129" s="139"/>
      <c r="AD129" s="139"/>
      <c r="AE129" s="139"/>
      <c r="AF129" s="140" t="e">
        <f t="shared" si="14"/>
        <v>#N/A</v>
      </c>
      <c r="AG129" s="141" t="e">
        <f t="shared" si="15"/>
        <v>#N/A</v>
      </c>
      <c r="AH129" s="141" t="e">
        <f t="shared" si="20"/>
        <v>#N/A</v>
      </c>
      <c r="AI129" s="141" t="e">
        <f t="shared" si="16"/>
        <v>#N/A</v>
      </c>
      <c r="AJ129" s="141" t="e">
        <f t="shared" si="19"/>
        <v>#N/A</v>
      </c>
      <c r="AK129" s="137"/>
      <c r="AL129" s="133"/>
      <c r="AM129" s="232"/>
      <c r="AN129" s="232"/>
      <c r="AO129" s="232"/>
      <c r="AP129" s="232"/>
      <c r="AQ129" s="191"/>
      <c r="AR129" s="232"/>
      <c r="AS129" s="232"/>
      <c r="AT129" s="191"/>
      <c r="AU129" s="232"/>
      <c r="AV129" s="232"/>
      <c r="AW129" s="191"/>
      <c r="AX129" s="232"/>
      <c r="AY129" s="232"/>
      <c r="AZ129" s="191"/>
      <c r="BA129" s="191"/>
      <c r="BB129" s="23"/>
    </row>
    <row r="130" spans="1:54" ht="56.15" hidden="1" customHeight="1" x14ac:dyDescent="0.3">
      <c r="A130" s="130"/>
      <c r="B130" s="131"/>
      <c r="C130" s="132"/>
      <c r="D130" s="132"/>
      <c r="E130" s="133"/>
      <c r="F130" s="133"/>
      <c r="G130" s="133"/>
      <c r="H130" s="132"/>
      <c r="I130" s="132"/>
      <c r="J130" s="133"/>
      <c r="K130" s="132"/>
      <c r="L130" s="133"/>
      <c r="M130" s="134" t="e">
        <v>#N/A</v>
      </c>
      <c r="N130" s="135"/>
      <c r="O130" s="136" t="e">
        <v>#N/A</v>
      </c>
      <c r="P130" s="137"/>
      <c r="Q130" s="137"/>
      <c r="R130" s="185"/>
      <c r="S130" s="130"/>
      <c r="T130" s="130"/>
      <c r="U130" s="130"/>
      <c r="V130" s="130"/>
      <c r="W130" s="130"/>
      <c r="X130" s="134" t="e">
        <v>#N/A</v>
      </c>
      <c r="Y130" s="139"/>
      <c r="Z130" s="134" t="e">
        <v>#N/A</v>
      </c>
      <c r="AA130" s="130"/>
      <c r="AB130" s="192"/>
      <c r="AC130" s="139"/>
      <c r="AD130" s="130"/>
      <c r="AE130" s="130"/>
      <c r="AF130" s="140" t="e">
        <f t="shared" si="14"/>
        <v>#N/A</v>
      </c>
      <c r="AG130" s="141" t="e">
        <f t="shared" si="15"/>
        <v>#N/A</v>
      </c>
      <c r="AH130" s="141" t="e">
        <f t="shared" si="20"/>
        <v>#N/A</v>
      </c>
      <c r="AI130" s="141" t="e">
        <f t="shared" si="16"/>
        <v>#N/A</v>
      </c>
      <c r="AJ130" s="141" t="e">
        <f t="shared" si="19"/>
        <v>#N/A</v>
      </c>
      <c r="AK130" s="137"/>
      <c r="AL130" s="133"/>
      <c r="AM130" s="232"/>
      <c r="AN130" s="232"/>
      <c r="AO130" s="232"/>
      <c r="AP130" s="232"/>
      <c r="AQ130" s="191"/>
      <c r="AR130" s="232"/>
      <c r="AS130" s="232"/>
      <c r="AT130" s="191"/>
      <c r="AU130" s="232"/>
      <c r="AV130" s="232"/>
      <c r="AW130" s="191"/>
      <c r="AX130" s="232"/>
      <c r="AY130" s="232"/>
      <c r="AZ130" s="191"/>
      <c r="BA130" s="191"/>
      <c r="BB130" s="23"/>
    </row>
    <row r="131" spans="1:54" ht="56.15" hidden="1" customHeight="1" x14ac:dyDescent="0.3">
      <c r="A131" s="130"/>
      <c r="B131" s="142"/>
      <c r="C131" s="142"/>
      <c r="D131" s="142"/>
      <c r="E131" s="172"/>
      <c r="F131" s="133"/>
      <c r="G131" s="133"/>
      <c r="H131" s="142"/>
      <c r="I131" s="142"/>
      <c r="J131" s="133"/>
      <c r="K131" s="132"/>
      <c r="L131" s="133"/>
      <c r="M131" s="134" t="e">
        <v>#N/A</v>
      </c>
      <c r="N131" s="135"/>
      <c r="O131" s="136" t="e">
        <v>#N/A</v>
      </c>
      <c r="P131" s="137"/>
      <c r="Q131" s="137"/>
      <c r="R131" s="143"/>
      <c r="S131" s="130"/>
      <c r="T131" s="139"/>
      <c r="U131" s="139"/>
      <c r="V131" s="130"/>
      <c r="W131" s="130"/>
      <c r="X131" s="134" t="e">
        <v>#N/A</v>
      </c>
      <c r="Y131" s="139"/>
      <c r="Z131" s="134" t="e">
        <v>#N/A</v>
      </c>
      <c r="AA131" s="130"/>
      <c r="AB131" s="175"/>
      <c r="AC131" s="139"/>
      <c r="AD131" s="139"/>
      <c r="AE131" s="139"/>
      <c r="AF131" s="140" t="e">
        <f t="shared" si="14"/>
        <v>#N/A</v>
      </c>
      <c r="AG131" s="141" t="e">
        <f t="shared" si="15"/>
        <v>#N/A</v>
      </c>
      <c r="AH131" s="141" t="e">
        <f t="shared" si="20"/>
        <v>#N/A</v>
      </c>
      <c r="AI131" s="141" t="e">
        <f t="shared" si="16"/>
        <v>#N/A</v>
      </c>
      <c r="AJ131" s="141" t="e">
        <f t="shared" si="19"/>
        <v>#N/A</v>
      </c>
      <c r="AK131" s="137"/>
      <c r="AL131" s="133"/>
      <c r="AM131" s="194"/>
      <c r="AN131" s="172"/>
      <c r="AO131" s="167"/>
      <c r="AP131" s="144"/>
      <c r="AQ131" s="132"/>
      <c r="AR131" s="144"/>
      <c r="AS131" s="167"/>
      <c r="AT131" s="132"/>
      <c r="AU131" s="144"/>
      <c r="AV131" s="167"/>
      <c r="AW131" s="132"/>
      <c r="AX131" s="167"/>
      <c r="AY131" s="144"/>
      <c r="AZ131" s="132"/>
      <c r="BA131" s="124"/>
      <c r="BB131" s="23"/>
    </row>
    <row r="132" spans="1:54" ht="56.15" hidden="1" customHeight="1" x14ac:dyDescent="0.3">
      <c r="A132" s="130"/>
      <c r="B132" s="117"/>
      <c r="C132" s="132"/>
      <c r="D132" s="132"/>
      <c r="E132" s="133"/>
      <c r="F132" s="133"/>
      <c r="G132" s="133"/>
      <c r="H132" s="132"/>
      <c r="I132" s="132"/>
      <c r="J132" s="133"/>
      <c r="K132" s="132"/>
      <c r="L132" s="133"/>
      <c r="M132" s="134" t="e">
        <v>#N/A</v>
      </c>
      <c r="N132" s="135"/>
      <c r="O132" s="136" t="e">
        <v>#N/A</v>
      </c>
      <c r="P132" s="137"/>
      <c r="Q132" s="137"/>
      <c r="R132" s="132"/>
      <c r="S132" s="130"/>
      <c r="T132" s="139"/>
      <c r="U132" s="139"/>
      <c r="V132" s="130"/>
      <c r="W132" s="130"/>
      <c r="X132" s="134" t="e">
        <v>#N/A</v>
      </c>
      <c r="Y132" s="139"/>
      <c r="Z132" s="134" t="e">
        <v>#N/A</v>
      </c>
      <c r="AA132" s="130"/>
      <c r="AB132" s="161"/>
      <c r="AC132" s="139"/>
      <c r="AD132" s="139"/>
      <c r="AE132" s="139"/>
      <c r="AF132" s="140" t="e">
        <f t="shared" si="14"/>
        <v>#N/A</v>
      </c>
      <c r="AG132" s="141" t="e">
        <f t="shared" si="15"/>
        <v>#N/A</v>
      </c>
      <c r="AH132" s="141" t="e">
        <f t="shared" si="20"/>
        <v>#N/A</v>
      </c>
      <c r="AI132" s="141" t="e">
        <f t="shared" si="16"/>
        <v>#N/A</v>
      </c>
      <c r="AJ132" s="141" t="e">
        <f t="shared" si="19"/>
        <v>#N/A</v>
      </c>
      <c r="AK132" s="137"/>
      <c r="AL132" s="133"/>
      <c r="AM132" s="232"/>
      <c r="AN132" s="232"/>
      <c r="AO132" s="232"/>
      <c r="AP132" s="232"/>
      <c r="AQ132" s="191"/>
      <c r="AR132" s="232"/>
      <c r="AS132" s="232"/>
      <c r="AT132" s="191"/>
      <c r="AU132" s="232"/>
      <c r="AV132" s="232"/>
      <c r="AW132" s="191"/>
      <c r="AX132" s="232"/>
      <c r="AY132" s="232"/>
      <c r="AZ132" s="191"/>
      <c r="BA132" s="191"/>
      <c r="BB132" s="23"/>
    </row>
    <row r="133" spans="1:54" ht="56.15" hidden="1" customHeight="1" x14ac:dyDescent="0.3">
      <c r="A133" s="130"/>
      <c r="B133" s="117"/>
      <c r="C133" s="132"/>
      <c r="D133" s="132"/>
      <c r="E133" s="133"/>
      <c r="F133" s="133"/>
      <c r="G133" s="133"/>
      <c r="H133" s="132"/>
      <c r="I133" s="132"/>
      <c r="J133" s="133"/>
      <c r="K133" s="132"/>
      <c r="L133" s="133"/>
      <c r="M133" s="134" t="e">
        <v>#N/A</v>
      </c>
      <c r="N133" s="135"/>
      <c r="O133" s="136" t="e">
        <v>#N/A</v>
      </c>
      <c r="P133" s="137"/>
      <c r="Q133" s="137"/>
      <c r="R133" s="132"/>
      <c r="S133" s="138"/>
      <c r="T133" s="131"/>
      <c r="U133" s="131"/>
      <c r="V133" s="130"/>
      <c r="W133" s="130"/>
      <c r="X133" s="134" t="e">
        <v>#N/A</v>
      </c>
      <c r="Y133" s="139"/>
      <c r="Z133" s="134" t="e">
        <v>#N/A</v>
      </c>
      <c r="AA133" s="138"/>
      <c r="AB133" s="131"/>
      <c r="AC133" s="131"/>
      <c r="AD133" s="131"/>
      <c r="AE133" s="131"/>
      <c r="AF133" s="140" t="e">
        <f t="shared" si="14"/>
        <v>#N/A</v>
      </c>
      <c r="AG133" s="141" t="e">
        <f t="shared" si="15"/>
        <v>#N/A</v>
      </c>
      <c r="AH133" s="141" t="e">
        <f t="shared" si="20"/>
        <v>#N/A</v>
      </c>
      <c r="AI133" s="141" t="e">
        <f t="shared" si="16"/>
        <v>#N/A</v>
      </c>
      <c r="AJ133" s="141" t="e">
        <f t="shared" si="19"/>
        <v>#N/A</v>
      </c>
      <c r="AK133" s="137"/>
      <c r="AL133" s="133"/>
      <c r="AM133" s="232"/>
      <c r="AN133" s="232"/>
      <c r="AO133" s="232"/>
      <c r="AP133" s="232"/>
      <c r="AQ133" s="191"/>
      <c r="AR133" s="232"/>
      <c r="AS133" s="232"/>
      <c r="AT133" s="191"/>
      <c r="AU133" s="232"/>
      <c r="AV133" s="232"/>
      <c r="AW133" s="191"/>
      <c r="AX133" s="232"/>
      <c r="AY133" s="232"/>
      <c r="AZ133" s="191"/>
      <c r="BA133" s="191"/>
      <c r="BB133" s="23"/>
    </row>
    <row r="134" spans="1:54" ht="56.15" hidden="1" customHeight="1" x14ac:dyDescent="0.3">
      <c r="A134" s="130"/>
      <c r="B134" s="117"/>
      <c r="C134" s="132"/>
      <c r="D134" s="132"/>
      <c r="E134" s="133"/>
      <c r="F134" s="133"/>
      <c r="G134" s="133"/>
      <c r="H134" s="132"/>
      <c r="I134" s="132"/>
      <c r="J134" s="133"/>
      <c r="K134" s="132"/>
      <c r="L134" s="133"/>
      <c r="M134" s="134" t="e">
        <v>#N/A</v>
      </c>
      <c r="N134" s="135"/>
      <c r="O134" s="136" t="e">
        <v>#N/A</v>
      </c>
      <c r="P134" s="137"/>
      <c r="Q134" s="137"/>
      <c r="R134" s="132"/>
      <c r="S134" s="138"/>
      <c r="T134" s="131"/>
      <c r="U134" s="131"/>
      <c r="V134" s="130"/>
      <c r="W134" s="130"/>
      <c r="X134" s="134" t="e">
        <v>#N/A</v>
      </c>
      <c r="Y134" s="139"/>
      <c r="Z134" s="134" t="e">
        <v>#N/A</v>
      </c>
      <c r="AA134" s="138"/>
      <c r="AB134" s="138"/>
      <c r="AC134" s="131"/>
      <c r="AD134" s="131"/>
      <c r="AE134" s="131"/>
      <c r="AF134" s="140" t="e">
        <f t="shared" si="14"/>
        <v>#N/A</v>
      </c>
      <c r="AG134" s="141" t="e">
        <f t="shared" si="15"/>
        <v>#N/A</v>
      </c>
      <c r="AH134" s="141" t="e">
        <f t="shared" si="20"/>
        <v>#N/A</v>
      </c>
      <c r="AI134" s="141" t="e">
        <f t="shared" si="16"/>
        <v>#N/A</v>
      </c>
      <c r="AJ134" s="141" t="e">
        <f t="shared" si="19"/>
        <v>#N/A</v>
      </c>
      <c r="AK134" s="137"/>
      <c r="AL134" s="133"/>
      <c r="AM134" s="232"/>
      <c r="AN134" s="232"/>
      <c r="AO134" s="232"/>
      <c r="AP134" s="232"/>
      <c r="AQ134" s="191"/>
      <c r="AR134" s="232"/>
      <c r="AS134" s="232"/>
      <c r="AT134" s="191"/>
      <c r="AU134" s="232"/>
      <c r="AV134" s="232"/>
      <c r="AW134" s="191"/>
      <c r="AX134" s="232"/>
      <c r="AY134" s="232"/>
      <c r="AZ134" s="191"/>
      <c r="BA134" s="191"/>
      <c r="BB134" s="23"/>
    </row>
    <row r="135" spans="1:54" ht="56.15" hidden="1" customHeight="1" x14ac:dyDescent="0.3">
      <c r="A135" s="130"/>
      <c r="B135" s="117"/>
      <c r="C135" s="132"/>
      <c r="D135" s="132"/>
      <c r="E135" s="133"/>
      <c r="F135" s="133"/>
      <c r="G135" s="133"/>
      <c r="H135" s="132"/>
      <c r="I135" s="132"/>
      <c r="J135" s="133"/>
      <c r="K135" s="132"/>
      <c r="L135" s="133"/>
      <c r="M135" s="134" t="e">
        <v>#N/A</v>
      </c>
      <c r="N135" s="135"/>
      <c r="O135" s="136" t="e">
        <v>#N/A</v>
      </c>
      <c r="P135" s="137"/>
      <c r="Q135" s="137"/>
      <c r="R135" s="132"/>
      <c r="S135" s="130"/>
      <c r="T135" s="155"/>
      <c r="U135" s="155"/>
      <c r="V135" s="130"/>
      <c r="W135" s="130"/>
      <c r="X135" s="134" t="e">
        <v>#N/A</v>
      </c>
      <c r="Y135" s="139"/>
      <c r="Z135" s="134" t="e">
        <v>#N/A</v>
      </c>
      <c r="AA135" s="130"/>
      <c r="AB135" s="193"/>
      <c r="AC135" s="139"/>
      <c r="AD135" s="155"/>
      <c r="AE135" s="155"/>
      <c r="AF135" s="140" t="e">
        <f t="shared" si="14"/>
        <v>#N/A</v>
      </c>
      <c r="AG135" s="141" t="e">
        <f t="shared" si="15"/>
        <v>#N/A</v>
      </c>
      <c r="AH135" s="141" t="e">
        <f t="shared" si="20"/>
        <v>#N/A</v>
      </c>
      <c r="AI135" s="141" t="e">
        <f t="shared" si="16"/>
        <v>#N/A</v>
      </c>
      <c r="AJ135" s="141" t="e">
        <f t="shared" si="19"/>
        <v>#N/A</v>
      </c>
      <c r="AK135" s="137"/>
      <c r="AL135" s="133"/>
      <c r="AM135" s="232"/>
      <c r="AN135" s="232"/>
      <c r="AO135" s="232"/>
      <c r="AP135" s="232"/>
      <c r="AQ135" s="191"/>
      <c r="AR135" s="232"/>
      <c r="AS135" s="232"/>
      <c r="AT135" s="191"/>
      <c r="AU135" s="232"/>
      <c r="AV135" s="232"/>
      <c r="AW135" s="191"/>
      <c r="AX135" s="232"/>
      <c r="AY135" s="232"/>
      <c r="AZ135" s="191"/>
      <c r="BA135" s="191"/>
      <c r="BB135" s="23"/>
    </row>
    <row r="136" spans="1:54" ht="56.15" hidden="1" customHeight="1" x14ac:dyDescent="0.3">
      <c r="A136" s="130"/>
      <c r="B136" s="117"/>
      <c r="C136" s="132"/>
      <c r="D136" s="132"/>
      <c r="E136" s="133"/>
      <c r="F136" s="133"/>
      <c r="G136" s="133"/>
      <c r="H136" s="132"/>
      <c r="I136" s="132"/>
      <c r="J136" s="133"/>
      <c r="K136" s="132"/>
      <c r="L136" s="133"/>
      <c r="M136" s="134" t="e">
        <v>#N/A</v>
      </c>
      <c r="N136" s="135"/>
      <c r="O136" s="136" t="e">
        <v>#N/A</v>
      </c>
      <c r="P136" s="137"/>
      <c r="Q136" s="137"/>
      <c r="R136" s="185"/>
      <c r="S136" s="138"/>
      <c r="T136" s="138"/>
      <c r="U136" s="138"/>
      <c r="V136" s="130"/>
      <c r="W136" s="130"/>
      <c r="X136" s="134" t="e">
        <v>#N/A</v>
      </c>
      <c r="Y136" s="139"/>
      <c r="Z136" s="134" t="e">
        <v>#N/A</v>
      </c>
      <c r="AA136" s="138"/>
      <c r="AB136" s="131"/>
      <c r="AC136" s="131"/>
      <c r="AD136" s="131"/>
      <c r="AE136" s="131"/>
      <c r="AF136" s="140" t="e">
        <f t="shared" ref="AF136:AF142" si="21">+X136+Z136</f>
        <v>#N/A</v>
      </c>
      <c r="AG136" s="141" t="e">
        <f t="shared" ref="AG136:AG142" si="22">IF(AH136&lt;=20%,"MUY BAJA",IF(AH136&lt;=40%,"BAJA",IF(AH136&lt;=60%,"MEDIA",IF(AH136&lt;=80%,"ALTA","MUY ALTA"))))</f>
        <v>#N/A</v>
      </c>
      <c r="AH136" s="141" t="e">
        <f t="shared" si="20"/>
        <v>#N/A</v>
      </c>
      <c r="AI136" s="141" t="e">
        <f t="shared" ref="AI136:AI142" si="23">IF(AJ136&lt;=20%,"LEVE",IF(AJ136&lt;=40%,"MENOR",IF(AJ136&lt;=60%,"MODERADO",IF(AJ136&lt;=80%,"MAYOR","CATASTROFICO"))))</f>
        <v>#N/A</v>
      </c>
      <c r="AJ136" s="141" t="e">
        <f t="shared" si="19"/>
        <v>#N/A</v>
      </c>
      <c r="AK136" s="137"/>
      <c r="AL136" s="133"/>
      <c r="AM136" s="232"/>
      <c r="AN136" s="133"/>
      <c r="AO136" s="167"/>
      <c r="AP136" s="167"/>
      <c r="AQ136" s="191"/>
      <c r="AR136" s="167"/>
      <c r="AS136" s="167"/>
      <c r="AT136" s="132"/>
      <c r="AU136" s="167"/>
      <c r="AV136" s="167"/>
      <c r="AW136" s="132"/>
      <c r="AX136" s="167"/>
      <c r="AY136" s="167"/>
      <c r="AZ136" s="132"/>
      <c r="BA136" s="132"/>
      <c r="BB136" s="23"/>
    </row>
    <row r="137" spans="1:54" ht="56.15" hidden="1" customHeight="1" x14ac:dyDescent="0.3">
      <c r="A137" s="130"/>
      <c r="B137" s="117"/>
      <c r="C137" s="132"/>
      <c r="D137" s="132"/>
      <c r="E137" s="133"/>
      <c r="F137" s="133"/>
      <c r="G137" s="133"/>
      <c r="H137" s="132"/>
      <c r="I137" s="132"/>
      <c r="J137" s="133"/>
      <c r="K137" s="132"/>
      <c r="L137" s="133"/>
      <c r="M137" s="134" t="e">
        <v>#N/A</v>
      </c>
      <c r="N137" s="135"/>
      <c r="O137" s="136" t="e">
        <v>#N/A</v>
      </c>
      <c r="P137" s="137"/>
      <c r="Q137" s="137"/>
      <c r="R137" s="185"/>
      <c r="S137" s="138"/>
      <c r="T137" s="138"/>
      <c r="U137" s="138"/>
      <c r="V137" s="130"/>
      <c r="W137" s="130"/>
      <c r="X137" s="134" t="e">
        <v>#N/A</v>
      </c>
      <c r="Y137" s="139"/>
      <c r="Z137" s="134" t="e">
        <v>#N/A</v>
      </c>
      <c r="AA137" s="138"/>
      <c r="AB137" s="131"/>
      <c r="AC137" s="131"/>
      <c r="AD137" s="131"/>
      <c r="AE137" s="131"/>
      <c r="AF137" s="140" t="e">
        <f t="shared" si="21"/>
        <v>#N/A</v>
      </c>
      <c r="AG137" s="141" t="e">
        <f t="shared" si="22"/>
        <v>#N/A</v>
      </c>
      <c r="AH137" s="141" t="e">
        <f t="shared" si="20"/>
        <v>#N/A</v>
      </c>
      <c r="AI137" s="141" t="e">
        <f t="shared" si="23"/>
        <v>#N/A</v>
      </c>
      <c r="AJ137" s="141" t="e">
        <f t="shared" si="19"/>
        <v>#N/A</v>
      </c>
      <c r="AK137" s="137"/>
      <c r="AL137" s="133"/>
      <c r="AM137" s="232"/>
      <c r="AN137" s="133"/>
      <c r="AO137" s="167"/>
      <c r="AP137" s="167"/>
      <c r="AQ137" s="191"/>
      <c r="AR137" s="167"/>
      <c r="AS137" s="167"/>
      <c r="AT137" s="132"/>
      <c r="AU137" s="167"/>
      <c r="AV137" s="167"/>
      <c r="AW137" s="132"/>
      <c r="AX137" s="167"/>
      <c r="AY137" s="167"/>
      <c r="AZ137" s="132"/>
      <c r="BA137" s="132"/>
      <c r="BB137" s="23"/>
    </row>
    <row r="138" spans="1:54" ht="56.15" hidden="1" customHeight="1" x14ac:dyDescent="0.3">
      <c r="A138" s="130"/>
      <c r="B138" s="117"/>
      <c r="C138" s="132"/>
      <c r="D138" s="132"/>
      <c r="E138" s="133"/>
      <c r="F138" s="133"/>
      <c r="G138" s="133"/>
      <c r="H138" s="132"/>
      <c r="I138" s="132"/>
      <c r="J138" s="133"/>
      <c r="K138" s="132"/>
      <c r="L138" s="133"/>
      <c r="M138" s="134" t="e">
        <v>#N/A</v>
      </c>
      <c r="N138" s="135"/>
      <c r="O138" s="136" t="e">
        <v>#N/A</v>
      </c>
      <c r="P138" s="137"/>
      <c r="Q138" s="137"/>
      <c r="R138" s="185"/>
      <c r="S138" s="138"/>
      <c r="T138" s="138"/>
      <c r="U138" s="138"/>
      <c r="V138" s="130"/>
      <c r="W138" s="130"/>
      <c r="X138" s="134" t="e">
        <v>#N/A</v>
      </c>
      <c r="Y138" s="139"/>
      <c r="Z138" s="134" t="e">
        <v>#N/A</v>
      </c>
      <c r="AA138" s="138"/>
      <c r="AB138" s="131"/>
      <c r="AC138" s="131"/>
      <c r="AD138" s="131"/>
      <c r="AE138" s="131"/>
      <c r="AF138" s="140" t="e">
        <f t="shared" si="21"/>
        <v>#N/A</v>
      </c>
      <c r="AG138" s="141" t="e">
        <f t="shared" si="22"/>
        <v>#N/A</v>
      </c>
      <c r="AH138" s="141" t="e">
        <f t="shared" si="20"/>
        <v>#N/A</v>
      </c>
      <c r="AI138" s="141" t="e">
        <f t="shared" si="23"/>
        <v>#N/A</v>
      </c>
      <c r="AJ138" s="141" t="e">
        <f t="shared" si="19"/>
        <v>#N/A</v>
      </c>
      <c r="AK138" s="137"/>
      <c r="AL138" s="133"/>
      <c r="AM138" s="232"/>
      <c r="AN138" s="133"/>
      <c r="AO138" s="167"/>
      <c r="AP138" s="167"/>
      <c r="AQ138" s="191"/>
      <c r="AR138" s="167"/>
      <c r="AS138" s="167"/>
      <c r="AT138" s="132"/>
      <c r="AU138" s="167"/>
      <c r="AV138" s="167"/>
      <c r="AW138" s="132"/>
      <c r="AX138" s="167"/>
      <c r="AY138" s="167"/>
      <c r="AZ138" s="132"/>
      <c r="BA138" s="132"/>
      <c r="BB138" s="23"/>
    </row>
    <row r="139" spans="1:54" ht="56.15" hidden="1" customHeight="1" x14ac:dyDescent="0.3">
      <c r="A139" s="130"/>
      <c r="B139" s="157"/>
      <c r="C139" s="142"/>
      <c r="D139" s="142"/>
      <c r="E139" s="172"/>
      <c r="F139" s="133"/>
      <c r="G139" s="133"/>
      <c r="H139" s="142"/>
      <c r="I139" s="142"/>
      <c r="J139" s="133"/>
      <c r="K139" s="132"/>
      <c r="L139" s="133"/>
      <c r="M139" s="134" t="e">
        <v>#N/A</v>
      </c>
      <c r="N139" s="135"/>
      <c r="O139" s="136" t="e">
        <v>#N/A</v>
      </c>
      <c r="P139" s="137"/>
      <c r="Q139" s="137"/>
      <c r="R139" s="185"/>
      <c r="S139" s="138"/>
      <c r="T139" s="138"/>
      <c r="U139" s="138"/>
      <c r="V139" s="130"/>
      <c r="W139" s="130"/>
      <c r="X139" s="134" t="e">
        <v>#N/A</v>
      </c>
      <c r="Y139" s="139"/>
      <c r="Z139" s="134" t="e">
        <v>#N/A</v>
      </c>
      <c r="AA139" s="138"/>
      <c r="AB139" s="131"/>
      <c r="AC139" s="131"/>
      <c r="AD139" s="138"/>
      <c r="AE139" s="138"/>
      <c r="AF139" s="140" t="e">
        <f t="shared" si="21"/>
        <v>#N/A</v>
      </c>
      <c r="AG139" s="141" t="e">
        <f t="shared" si="22"/>
        <v>#N/A</v>
      </c>
      <c r="AH139" s="141" t="e">
        <f t="shared" si="20"/>
        <v>#N/A</v>
      </c>
      <c r="AI139" s="141" t="e">
        <f t="shared" si="23"/>
        <v>#N/A</v>
      </c>
      <c r="AJ139" s="141" t="e">
        <f t="shared" si="19"/>
        <v>#N/A</v>
      </c>
      <c r="AK139" s="137"/>
      <c r="AL139" s="133"/>
      <c r="AM139" s="174"/>
      <c r="AN139" s="153"/>
      <c r="AO139" s="153"/>
      <c r="AP139" s="153"/>
      <c r="AQ139" s="180"/>
      <c r="AR139" s="167"/>
      <c r="AS139" s="167"/>
      <c r="AT139" s="117"/>
      <c r="AU139" s="153"/>
      <c r="AV139" s="153"/>
      <c r="AW139" s="180"/>
      <c r="AX139" s="153"/>
      <c r="AY139" s="153"/>
      <c r="AZ139" s="117"/>
      <c r="BA139" s="180"/>
      <c r="BB139" s="23"/>
    </row>
    <row r="140" spans="1:54" ht="56.15" hidden="1" customHeight="1" x14ac:dyDescent="0.3">
      <c r="A140" s="130"/>
      <c r="B140" s="116"/>
      <c r="C140" s="172"/>
      <c r="D140" s="172"/>
      <c r="E140" s="172"/>
      <c r="F140" s="133"/>
      <c r="G140" s="133"/>
      <c r="H140" s="172"/>
      <c r="I140" s="172"/>
      <c r="J140" s="133"/>
      <c r="K140" s="133"/>
      <c r="L140" s="133"/>
      <c r="M140" s="134" t="e">
        <v>#N/A</v>
      </c>
      <c r="N140" s="135"/>
      <c r="O140" s="136" t="e">
        <v>#N/A</v>
      </c>
      <c r="P140" s="137"/>
      <c r="Q140" s="137"/>
      <c r="R140" s="179"/>
      <c r="S140" s="138"/>
      <c r="T140" s="131"/>
      <c r="U140" s="131"/>
      <c r="V140" s="130"/>
      <c r="W140" s="130"/>
      <c r="X140" s="134" t="e">
        <v>#N/A</v>
      </c>
      <c r="Y140" s="139"/>
      <c r="Z140" s="134" t="e">
        <v>#N/A</v>
      </c>
      <c r="AA140" s="138"/>
      <c r="AB140" s="157"/>
      <c r="AC140" s="131"/>
      <c r="AD140" s="157"/>
      <c r="AE140" s="157"/>
      <c r="AF140" s="140" t="e">
        <f t="shared" si="21"/>
        <v>#N/A</v>
      </c>
      <c r="AG140" s="141" t="e">
        <f t="shared" si="22"/>
        <v>#N/A</v>
      </c>
      <c r="AH140" s="141" t="e">
        <f t="shared" si="20"/>
        <v>#N/A</v>
      </c>
      <c r="AI140" s="141" t="e">
        <f t="shared" si="23"/>
        <v>#N/A</v>
      </c>
      <c r="AJ140" s="141" t="e">
        <f t="shared" si="19"/>
        <v>#N/A</v>
      </c>
      <c r="AK140" s="137"/>
      <c r="AL140" s="133"/>
      <c r="AM140" s="194"/>
      <c r="AN140" s="172"/>
      <c r="AO140" s="167"/>
      <c r="AP140" s="144"/>
      <c r="AQ140" s="187"/>
      <c r="AR140" s="144"/>
      <c r="AS140" s="167"/>
      <c r="AT140" s="187"/>
      <c r="AU140" s="144"/>
      <c r="AV140" s="167"/>
      <c r="AW140" s="187"/>
      <c r="AX140" s="167"/>
      <c r="AY140" s="144"/>
      <c r="AZ140" s="133"/>
      <c r="BA140" s="125"/>
      <c r="BB140" s="23"/>
    </row>
    <row r="141" spans="1:54" ht="56.15" hidden="1" customHeight="1" x14ac:dyDescent="0.3">
      <c r="A141" s="130"/>
      <c r="B141" s="116"/>
      <c r="C141" s="172"/>
      <c r="D141" s="172"/>
      <c r="E141" s="172"/>
      <c r="F141" s="133"/>
      <c r="G141" s="133"/>
      <c r="H141" s="172"/>
      <c r="I141" s="172"/>
      <c r="J141" s="133"/>
      <c r="K141" s="132"/>
      <c r="L141" s="133"/>
      <c r="M141" s="134" t="e">
        <v>#N/A</v>
      </c>
      <c r="N141" s="135"/>
      <c r="O141" s="136" t="e">
        <v>#N/A</v>
      </c>
      <c r="P141" s="137"/>
      <c r="Q141" s="137"/>
      <c r="R141" s="185"/>
      <c r="S141" s="138"/>
      <c r="T141" s="138"/>
      <c r="U141" s="138"/>
      <c r="V141" s="130"/>
      <c r="W141" s="130"/>
      <c r="X141" s="134" t="e">
        <v>#N/A</v>
      </c>
      <c r="Y141" s="139"/>
      <c r="Z141" s="134" t="e">
        <v>#N/A</v>
      </c>
      <c r="AA141" s="138"/>
      <c r="AB141" s="131"/>
      <c r="AC141" s="131"/>
      <c r="AD141" s="138"/>
      <c r="AE141" s="138"/>
      <c r="AF141" s="140" t="e">
        <f t="shared" si="21"/>
        <v>#N/A</v>
      </c>
      <c r="AG141" s="141" t="e">
        <f t="shared" si="22"/>
        <v>#N/A</v>
      </c>
      <c r="AH141" s="141" t="e">
        <f t="shared" si="20"/>
        <v>#N/A</v>
      </c>
      <c r="AI141" s="141" t="e">
        <f t="shared" si="23"/>
        <v>#N/A</v>
      </c>
      <c r="AJ141" s="141" t="e">
        <f t="shared" si="19"/>
        <v>#N/A</v>
      </c>
      <c r="AK141" s="137"/>
      <c r="AL141" s="133"/>
      <c r="AM141" s="194"/>
      <c r="AN141" s="144"/>
      <c r="AO141" s="167"/>
      <c r="AP141" s="167"/>
      <c r="AQ141" s="195"/>
      <c r="AR141" s="130"/>
      <c r="AS141" s="130"/>
      <c r="AT141" s="196"/>
      <c r="AU141" s="130"/>
      <c r="AV141" s="130"/>
      <c r="AW141" s="196"/>
      <c r="AX141" s="130"/>
      <c r="AY141" s="130"/>
      <c r="AZ141" s="130"/>
      <c r="BA141" s="139"/>
      <c r="BB141" s="23"/>
    </row>
    <row r="142" spans="1:54" ht="56.15" hidden="1" customHeight="1" x14ac:dyDescent="0.3">
      <c r="A142" s="130"/>
      <c r="B142" s="157"/>
      <c r="C142" s="142"/>
      <c r="D142" s="142"/>
      <c r="E142" s="172"/>
      <c r="F142" s="133"/>
      <c r="G142" s="133"/>
      <c r="H142" s="142"/>
      <c r="I142" s="142"/>
      <c r="J142" s="133"/>
      <c r="K142" s="132"/>
      <c r="L142" s="133"/>
      <c r="M142" s="134" t="e">
        <v>#N/A</v>
      </c>
      <c r="N142" s="135"/>
      <c r="O142" s="136" t="e">
        <v>#N/A</v>
      </c>
      <c r="P142" s="137"/>
      <c r="Q142" s="137"/>
      <c r="R142" s="185"/>
      <c r="S142" s="130"/>
      <c r="T142" s="130"/>
      <c r="U142" s="130"/>
      <c r="V142" s="130"/>
      <c r="W142" s="130"/>
      <c r="X142" s="134" t="e">
        <v>#N/A</v>
      </c>
      <c r="Y142" s="139"/>
      <c r="Z142" s="134" t="e">
        <v>#N/A</v>
      </c>
      <c r="AA142" s="130"/>
      <c r="AB142" s="175"/>
      <c r="AC142" s="139"/>
      <c r="AD142" s="139"/>
      <c r="AE142" s="139"/>
      <c r="AF142" s="140" t="e">
        <f t="shared" si="21"/>
        <v>#N/A</v>
      </c>
      <c r="AG142" s="141" t="e">
        <f t="shared" si="22"/>
        <v>#N/A</v>
      </c>
      <c r="AH142" s="141" t="e">
        <f t="shared" si="20"/>
        <v>#N/A</v>
      </c>
      <c r="AI142" s="141" t="e">
        <f t="shared" si="23"/>
        <v>#N/A</v>
      </c>
      <c r="AJ142" s="141" t="e">
        <f t="shared" si="19"/>
        <v>#N/A</v>
      </c>
      <c r="AK142" s="137"/>
      <c r="AL142" s="133"/>
      <c r="AM142" s="174"/>
      <c r="AN142" s="232"/>
      <c r="AO142" s="174"/>
      <c r="AP142" s="174"/>
      <c r="AQ142" s="191"/>
      <c r="AR142" s="174"/>
      <c r="AS142" s="174"/>
      <c r="AT142" s="191"/>
      <c r="AU142" s="174"/>
      <c r="AV142" s="174"/>
      <c r="AW142" s="191"/>
      <c r="AX142" s="174"/>
      <c r="AY142" s="232"/>
      <c r="AZ142" s="191"/>
      <c r="BA142" s="191"/>
      <c r="BB142" s="23"/>
    </row>
    <row r="143" spans="1:54" s="158" customFormat="1" ht="33" customHeight="1" x14ac:dyDescent="0.35">
      <c r="A143" s="25"/>
      <c r="B143" s="25"/>
      <c r="D143" s="25"/>
      <c r="E143" s="25"/>
      <c r="F143" s="25"/>
      <c r="G143" s="25"/>
      <c r="H143" s="25"/>
      <c r="I143" s="25"/>
      <c r="J143" s="25"/>
      <c r="K143" s="25"/>
      <c r="L143" s="25"/>
      <c r="M143" s="240"/>
      <c r="N143" s="25"/>
      <c r="O143" s="240"/>
      <c r="P143" s="25"/>
      <c r="Q143" s="25"/>
      <c r="T143" s="25"/>
      <c r="U143" s="25"/>
      <c r="V143" s="25"/>
      <c r="W143" s="25"/>
      <c r="X143" s="240"/>
      <c r="Y143" s="25"/>
      <c r="Z143" s="240"/>
      <c r="AB143" s="111"/>
      <c r="AC143" s="241"/>
      <c r="AD143" s="25"/>
      <c r="AE143" s="25"/>
      <c r="AF143" s="25"/>
      <c r="AG143" s="25"/>
      <c r="AH143" s="25"/>
      <c r="AI143" s="25"/>
      <c r="AJ143" s="25"/>
      <c r="AK143" s="25"/>
      <c r="AL143" s="25"/>
      <c r="AM143" s="244"/>
      <c r="AN143" s="126"/>
      <c r="AO143" s="126"/>
      <c r="AP143" s="126"/>
      <c r="AQ143" s="235"/>
      <c r="AR143" s="126"/>
      <c r="AS143" s="126"/>
      <c r="AT143" s="235"/>
      <c r="AU143" s="126"/>
      <c r="AV143" s="126"/>
      <c r="AW143" s="235"/>
      <c r="AX143" s="126"/>
      <c r="AY143" s="126"/>
      <c r="AZ143" s="126"/>
      <c r="BA143" s="126"/>
    </row>
  </sheetData>
  <sheetProtection formatColumns="0" formatRows="0" sort="0" autoFilter="0"/>
  <mergeCells count="158">
    <mergeCell ref="AV16:AV17"/>
    <mergeCell ref="AW16:AW17"/>
    <mergeCell ref="AX16:AX17"/>
    <mergeCell ref="AY16:AY17"/>
    <mergeCell ref="AZ16:AZ17"/>
    <mergeCell ref="BA16:BA17"/>
    <mergeCell ref="AO19:AO21"/>
    <mergeCell ref="AM16:AM17"/>
    <mergeCell ref="AN16:AN17"/>
    <mergeCell ref="AO16:AO17"/>
    <mergeCell ref="AP16:AP17"/>
    <mergeCell ref="AQ16:AQ17"/>
    <mergeCell ref="AR16:AR17"/>
    <mergeCell ref="AS16:AS17"/>
    <mergeCell ref="AT16:AT17"/>
    <mergeCell ref="AU16:AU17"/>
    <mergeCell ref="AS12:AS13"/>
    <mergeCell ref="AT12:AT13"/>
    <mergeCell ref="AU12:AU13"/>
    <mergeCell ref="AV12:AV13"/>
    <mergeCell ref="AW12:AW13"/>
    <mergeCell ref="AX12:AX13"/>
    <mergeCell ref="AY12:AY13"/>
    <mergeCell ref="AZ12:AZ13"/>
    <mergeCell ref="BA12:BA13"/>
    <mergeCell ref="AI9:AI10"/>
    <mergeCell ref="A9:A10"/>
    <mergeCell ref="H9:H10"/>
    <mergeCell ref="F9:F10"/>
    <mergeCell ref="G9:G10"/>
    <mergeCell ref="E9:E10"/>
    <mergeCell ref="D9:D10"/>
    <mergeCell ref="C9:C10"/>
    <mergeCell ref="B9:B10"/>
    <mergeCell ref="P9:P10"/>
    <mergeCell ref="I9:I10"/>
    <mergeCell ref="J9:J10"/>
    <mergeCell ref="K9:K10"/>
    <mergeCell ref="L9:L10"/>
    <mergeCell ref="N9:N10"/>
    <mergeCell ref="N6:N7"/>
    <mergeCell ref="A5:K5"/>
    <mergeCell ref="L5:P5"/>
    <mergeCell ref="A6:A7"/>
    <mergeCell ref="B6:B7"/>
    <mergeCell ref="C6:C7"/>
    <mergeCell ref="P6:P7"/>
    <mergeCell ref="D6:D7"/>
    <mergeCell ref="M6:M7"/>
    <mergeCell ref="O6:O7"/>
    <mergeCell ref="F6:F7"/>
    <mergeCell ref="L6:L7"/>
    <mergeCell ref="E6:E7"/>
    <mergeCell ref="G6:G7"/>
    <mergeCell ref="I6:I7"/>
    <mergeCell ref="H6:H7"/>
    <mergeCell ref="K6:K7"/>
    <mergeCell ref="J6:J7"/>
    <mergeCell ref="AI6:AI7"/>
    <mergeCell ref="AK6:AK7"/>
    <mergeCell ref="AL6:AL7"/>
    <mergeCell ref="AM6:AM7"/>
    <mergeCell ref="Q5:Q7"/>
    <mergeCell ref="AF6:AF7"/>
    <mergeCell ref="W6:X6"/>
    <mergeCell ref="AM5:BA5"/>
    <mergeCell ref="AX6:AZ6"/>
    <mergeCell ref="AJ6:AJ7"/>
    <mergeCell ref="P12:P13"/>
    <mergeCell ref="G16:G17"/>
    <mergeCell ref="F16:F17"/>
    <mergeCell ref="BB5:BB7"/>
    <mergeCell ref="AU6:AW6"/>
    <mergeCell ref="Y6:Z6"/>
    <mergeCell ref="AA6:AB6"/>
    <mergeCell ref="AN6:AN7"/>
    <mergeCell ref="AO6:AQ6"/>
    <mergeCell ref="AR6:AT6"/>
    <mergeCell ref="AH6:AH7"/>
    <mergeCell ref="BA6:BA7"/>
    <mergeCell ref="R5:AF5"/>
    <mergeCell ref="AG5:AL5"/>
    <mergeCell ref="W7:X7"/>
    <mergeCell ref="AC6:AE6"/>
    <mergeCell ref="AG6:AG7"/>
    <mergeCell ref="Y7:Z7"/>
    <mergeCell ref="R6:R7"/>
    <mergeCell ref="U6:V6"/>
    <mergeCell ref="S6:T6"/>
    <mergeCell ref="AI16:AI17"/>
    <mergeCell ref="AG12:AG13"/>
    <mergeCell ref="H12:H13"/>
    <mergeCell ref="K12:K13"/>
    <mergeCell ref="L12:L13"/>
    <mergeCell ref="A19:A21"/>
    <mergeCell ref="I19:I21"/>
    <mergeCell ref="J19:J21"/>
    <mergeCell ref="K19:K21"/>
    <mergeCell ref="B19:B21"/>
    <mergeCell ref="C19:C21"/>
    <mergeCell ref="D19:D21"/>
    <mergeCell ref="E19:E21"/>
    <mergeCell ref="G19:G21"/>
    <mergeCell ref="H19:H21"/>
    <mergeCell ref="F19:F21"/>
    <mergeCell ref="F12:F13"/>
    <mergeCell ref="H16:H17"/>
    <mergeCell ref="I16:I17"/>
    <mergeCell ref="G12:G13"/>
    <mergeCell ref="C12:C13"/>
    <mergeCell ref="BB19:BB21"/>
    <mergeCell ref="AK19:AK21"/>
    <mergeCell ref="AL19:AL21"/>
    <mergeCell ref="AL16:AL17"/>
    <mergeCell ref="AL9:AL10"/>
    <mergeCell ref="AL12:AL13"/>
    <mergeCell ref="AK16:AK17"/>
    <mergeCell ref="AK9:AK10"/>
    <mergeCell ref="AK12:AK13"/>
    <mergeCell ref="AM19:AM21"/>
    <mergeCell ref="AN19:AN21"/>
    <mergeCell ref="AP19:AP21"/>
    <mergeCell ref="AR19:AR21"/>
    <mergeCell ref="AS19:AS21"/>
    <mergeCell ref="AU19:AU21"/>
    <mergeCell ref="AV19:AV21"/>
    <mergeCell ref="AX19:AX21"/>
    <mergeCell ref="AY19:AY21"/>
    <mergeCell ref="AM12:AM13"/>
    <mergeCell ref="AN12:AN13"/>
    <mergeCell ref="AO12:AO13"/>
    <mergeCell ref="AP12:AP13"/>
    <mergeCell ref="AQ12:AQ13"/>
    <mergeCell ref="AR12:AR13"/>
    <mergeCell ref="A1:C1"/>
    <mergeCell ref="W3:AJ3"/>
    <mergeCell ref="I3:J3"/>
    <mergeCell ref="D3:E3"/>
    <mergeCell ref="BA1:BB1"/>
    <mergeCell ref="D1:AZ1"/>
    <mergeCell ref="BB9:BB10"/>
    <mergeCell ref="BB12:BB13"/>
    <mergeCell ref="BB16:BB17"/>
    <mergeCell ref="A16:A17"/>
    <mergeCell ref="B16:B17"/>
    <mergeCell ref="C16:C17"/>
    <mergeCell ref="D16:D17"/>
    <mergeCell ref="E16:E17"/>
    <mergeCell ref="N12:N13"/>
    <mergeCell ref="L16:L17"/>
    <mergeCell ref="N16:N17"/>
    <mergeCell ref="P16:P17"/>
    <mergeCell ref="J16:J17"/>
    <mergeCell ref="K16:K17"/>
    <mergeCell ref="A12:A13"/>
    <mergeCell ref="B12:B13"/>
    <mergeCell ref="D12:D13"/>
    <mergeCell ref="E12:E13"/>
  </mergeCells>
  <phoneticPr fontId="36" type="noConversion"/>
  <conditionalFormatting sqref="K132">
    <cfRule type="cellIs" dxfId="1625" priority="2038" operator="equal">
      <formula>#REF!</formula>
    </cfRule>
  </conditionalFormatting>
  <conditionalFormatting sqref="L8:L9 L11:L12 L18:L142">
    <cfRule type="cellIs" dxfId="1624" priority="6489" operator="equal">
      <formula>"ALTA"</formula>
    </cfRule>
    <cfRule type="cellIs" dxfId="1623" priority="6490" operator="equal">
      <formula>"MUY ALTA"</formula>
    </cfRule>
    <cfRule type="cellIs" dxfId="1622" priority="6491" operator="equal">
      <formula>"MEDIA"</formula>
    </cfRule>
    <cfRule type="cellIs" dxfId="1621" priority="6492" operator="equal">
      <formula>"BAJA"</formula>
    </cfRule>
    <cfRule type="cellIs" dxfId="1620" priority="6493" operator="equal">
      <formula>"MUY BAJA"</formula>
    </cfRule>
  </conditionalFormatting>
  <conditionalFormatting sqref="L14:L16">
    <cfRule type="cellIs" dxfId="1619" priority="308" operator="equal">
      <formula>"ALTA"</formula>
    </cfRule>
    <cfRule type="cellIs" dxfId="1618" priority="309" operator="equal">
      <formula>"MUY ALTA"</formula>
    </cfRule>
    <cfRule type="cellIs" dxfId="1617" priority="310" operator="equal">
      <formula>"MEDIA"</formula>
    </cfRule>
    <cfRule type="cellIs" dxfId="1616" priority="311" operator="equal">
      <formula>"BAJA"</formula>
    </cfRule>
    <cfRule type="cellIs" dxfId="1615" priority="312" operator="equal">
      <formula>"MUY BAJA"</formula>
    </cfRule>
  </conditionalFormatting>
  <conditionalFormatting sqref="N8:N9 N11:N12 N18:N142">
    <cfRule type="cellIs" dxfId="1614" priority="6481" operator="equal">
      <formula>"CATASTRÓFICO (RC-F)"</formula>
    </cfRule>
    <cfRule type="cellIs" dxfId="1613" priority="6482" operator="equal">
      <formula>"MAYOR (RC-F)"</formula>
    </cfRule>
    <cfRule type="cellIs" dxfId="1612" priority="6483" operator="equal">
      <formula>"MODERADO (RC-F)"</formula>
    </cfRule>
    <cfRule type="cellIs" dxfId="1611" priority="6484" operator="equal">
      <formula>"CATASTRÓFICO"</formula>
    </cfRule>
    <cfRule type="cellIs" dxfId="1610" priority="6485" operator="equal">
      <formula>"MAYOR"</formula>
    </cfRule>
    <cfRule type="cellIs" dxfId="1609" priority="6486" operator="equal">
      <formula>"MODERADO"</formula>
    </cfRule>
    <cfRule type="cellIs" dxfId="1608" priority="6487" operator="equal">
      <formula>"MENOR"</formula>
    </cfRule>
    <cfRule type="cellIs" dxfId="1607" priority="6488" operator="equal">
      <formula>"LEVE"</formula>
    </cfRule>
    <cfRule type="cellIs" dxfId="1606" priority="6494" operator="equal">
      <formula>#REF!</formula>
    </cfRule>
  </conditionalFormatting>
  <conditionalFormatting sqref="N14:N16">
    <cfRule type="cellIs" dxfId="1605" priority="300" operator="equal">
      <formula>"CATASTRÓFICO (RC-F)"</formula>
    </cfRule>
    <cfRule type="cellIs" dxfId="1604" priority="301" operator="equal">
      <formula>"MAYOR (RC-F)"</formula>
    </cfRule>
    <cfRule type="cellIs" dxfId="1603" priority="302" operator="equal">
      <formula>"MODERADO (RC-F)"</formula>
    </cfRule>
    <cfRule type="cellIs" dxfId="1602" priority="303" operator="equal">
      <formula>"CATASTRÓFICO"</formula>
    </cfRule>
    <cfRule type="cellIs" dxfId="1601" priority="304" operator="equal">
      <formula>"MAYOR"</formula>
    </cfRule>
    <cfRule type="cellIs" dxfId="1600" priority="305" operator="equal">
      <formula>"MODERADO"</formula>
    </cfRule>
    <cfRule type="cellIs" dxfId="1599" priority="306" operator="equal">
      <formula>"MENOR"</formula>
    </cfRule>
    <cfRule type="cellIs" dxfId="1598" priority="307" operator="equal">
      <formula>"LEVE"</formula>
    </cfRule>
    <cfRule type="cellIs" dxfId="1597" priority="313" operator="equal">
      <formula>#REF!</formula>
    </cfRule>
  </conditionalFormatting>
  <conditionalFormatting sqref="P11:P12 P14:P16 P18:P142">
    <cfRule type="cellIs" dxfId="1596" priority="266" operator="equal">
      <formula>"EXTREMO (RC/F)"</formula>
    </cfRule>
    <cfRule type="cellIs" dxfId="1595" priority="267" operator="equal">
      <formula>"ALTO (RC/F)"</formula>
    </cfRule>
    <cfRule type="cellIs" dxfId="1594" priority="268" operator="equal">
      <formula>"MODERADO (RC/F)"</formula>
    </cfRule>
    <cfRule type="cellIs" dxfId="1593" priority="269" operator="equal">
      <formula>"EXTREMO"</formula>
    </cfRule>
    <cfRule type="cellIs" dxfId="1592" priority="270" operator="equal">
      <formula>"ALTO"</formula>
    </cfRule>
    <cfRule type="cellIs" dxfId="1591" priority="271" operator="equal">
      <formula>"MODERADO"</formula>
    </cfRule>
    <cfRule type="cellIs" dxfId="1590" priority="272" operator="equal">
      <formula>"BAJO"</formula>
    </cfRule>
    <cfRule type="cellIs" dxfId="1589" priority="273" operator="equal">
      <formula>#REF!</formula>
    </cfRule>
  </conditionalFormatting>
  <conditionalFormatting sqref="P11:P12 Q12:Q14 P14:P16 Q16:Q17 P18:P142">
    <cfRule type="cellIs" dxfId="1588" priority="282" operator="equal">
      <formula>#REF!</formula>
    </cfRule>
    <cfRule type="cellIs" dxfId="1587" priority="291" operator="equal">
      <formula>#REF!</formula>
    </cfRule>
  </conditionalFormatting>
  <conditionalFormatting sqref="P12 P14:P16 P18 Q12:Q14 Q16:Q17 AK22:AK32">
    <cfRule type="cellIs" dxfId="1586" priority="277" operator="equal">
      <formula>#REF!</formula>
    </cfRule>
  </conditionalFormatting>
  <conditionalFormatting sqref="P12 P14:P16 P18">
    <cfRule type="cellIs" dxfId="1585" priority="274" operator="equal">
      <formula>#REF!</formula>
    </cfRule>
    <cfRule type="cellIs" dxfId="1584" priority="276" operator="equal">
      <formula>#REF!</formula>
    </cfRule>
  </conditionalFormatting>
  <conditionalFormatting sqref="P12 Q12:Q14 P14:P16 Q16:Q17 P18">
    <cfRule type="cellIs" dxfId="1583" priority="278" operator="equal">
      <formula>#REF!</formula>
    </cfRule>
    <cfRule type="cellIs" dxfId="1582" priority="279" operator="equal">
      <formula>#REF!</formula>
    </cfRule>
    <cfRule type="cellIs" dxfId="1581" priority="281" operator="equal">
      <formula>#REF!</formula>
    </cfRule>
    <cfRule type="cellIs" dxfId="1580" priority="283" operator="equal">
      <formula>#REF!</formula>
    </cfRule>
    <cfRule type="cellIs" dxfId="1579" priority="284" operator="equal">
      <formula>#REF!</formula>
    </cfRule>
    <cfRule type="cellIs" dxfId="1578" priority="285" operator="equal">
      <formula>#REF!</formula>
    </cfRule>
    <cfRule type="cellIs" dxfId="1577" priority="286" operator="equal">
      <formula>#REF!</formula>
    </cfRule>
    <cfRule type="cellIs" dxfId="1576" priority="287" operator="equal">
      <formula>#REF!</formula>
    </cfRule>
    <cfRule type="cellIs" dxfId="1575" priority="289" operator="equal">
      <formula>#REF!</formula>
    </cfRule>
    <cfRule type="cellIs" dxfId="1574" priority="290" operator="equal">
      <formula>#REF!</formula>
    </cfRule>
    <cfRule type="cellIs" dxfId="1573" priority="292" operator="equal">
      <formula>#REF!</formula>
    </cfRule>
    <cfRule type="cellIs" dxfId="1572" priority="293" operator="equal">
      <formula>#REF!</formula>
    </cfRule>
    <cfRule type="cellIs" dxfId="1571" priority="295" operator="equal">
      <formula>#REF!</formula>
    </cfRule>
    <cfRule type="cellIs" dxfId="1570" priority="296" operator="equal">
      <formula>#REF!</formula>
    </cfRule>
    <cfRule type="cellIs" dxfId="1569" priority="297" operator="equal">
      <formula>#REF!</formula>
    </cfRule>
    <cfRule type="cellIs" dxfId="1568" priority="298" operator="equal">
      <formula>#REF!</formula>
    </cfRule>
    <cfRule type="cellIs" dxfId="1567" priority="299" operator="equal">
      <formula>#REF!</formula>
    </cfRule>
  </conditionalFormatting>
  <conditionalFormatting sqref="P12 Q12:Q14 P14:P16 Q16:Q17 P18:P142">
    <cfRule type="cellIs" dxfId="1566" priority="280" operator="equal">
      <formula>#REF!</formula>
    </cfRule>
    <cfRule type="cellIs" dxfId="1565" priority="288" operator="equal">
      <formula>#REF!</formula>
    </cfRule>
    <cfRule type="cellIs" dxfId="1564" priority="294" operator="equal">
      <formula>#REF!</formula>
    </cfRule>
  </conditionalFormatting>
  <conditionalFormatting sqref="P8:Q8">
    <cfRule type="cellIs" dxfId="1563" priority="6748" operator="equal">
      <formula>#REF!</formula>
    </cfRule>
    <cfRule type="cellIs" dxfId="1562" priority="6749" operator="equal">
      <formula>#REF!</formula>
    </cfRule>
    <cfRule type="cellIs" dxfId="1561" priority="6750" operator="equal">
      <formula>#REF!</formula>
    </cfRule>
    <cfRule type="cellIs" dxfId="1560" priority="6752" operator="equal">
      <formula>#REF!</formula>
    </cfRule>
    <cfRule type="cellIs" dxfId="1559" priority="6755" operator="equal">
      <formula>#REF!</formula>
    </cfRule>
    <cfRule type="cellIs" dxfId="1558" priority="6756" operator="equal">
      <formula>#REF!</formula>
    </cfRule>
    <cfRule type="cellIs" dxfId="1557" priority="6757" operator="equal">
      <formula>#REF!</formula>
    </cfRule>
    <cfRule type="cellIs" dxfId="1556" priority="6760" operator="equal">
      <formula>#REF!</formula>
    </cfRule>
    <cfRule type="cellIs" dxfId="1555" priority="6761" operator="equal">
      <formula>#REF!</formula>
    </cfRule>
    <cfRule type="cellIs" dxfId="1554" priority="6762" operator="equal">
      <formula>#REF!</formula>
    </cfRule>
    <cfRule type="cellIs" dxfId="1553" priority="6764" operator="equal">
      <formula>#REF!</formula>
    </cfRule>
    <cfRule type="cellIs" dxfId="1552" priority="6765" operator="equal">
      <formula>#REF!</formula>
    </cfRule>
    <cfRule type="cellIs" dxfId="1551" priority="6766" operator="equal">
      <formula>#REF!</formula>
    </cfRule>
    <cfRule type="cellIs" dxfId="1550" priority="6767" operator="equal">
      <formula>#REF!</formula>
    </cfRule>
    <cfRule type="cellIs" dxfId="1549" priority="6768" operator="equal">
      <formula>#REF!</formula>
    </cfRule>
    <cfRule type="cellIs" dxfId="1548" priority="6769" operator="equal">
      <formula>#REF!</formula>
    </cfRule>
    <cfRule type="cellIs" dxfId="1547" priority="6770" operator="equal">
      <formula>#REF!</formula>
    </cfRule>
    <cfRule type="cellIs" dxfId="1546" priority="6771" operator="equal">
      <formula>#REF!</formula>
    </cfRule>
    <cfRule type="cellIs" dxfId="1545" priority="6773" operator="equal">
      <formula>#REF!</formula>
    </cfRule>
    <cfRule type="cellIs" dxfId="1544" priority="6774" operator="equal">
      <formula>#REF!</formula>
    </cfRule>
    <cfRule type="cellIs" dxfId="1543" priority="6775" operator="equal">
      <formula>#REF!</formula>
    </cfRule>
    <cfRule type="cellIs" dxfId="1542" priority="6776" operator="equal">
      <formula>#REF!</formula>
    </cfRule>
    <cfRule type="cellIs" dxfId="1541" priority="6778" operator="equal">
      <formula>#REF!</formula>
    </cfRule>
  </conditionalFormatting>
  <conditionalFormatting sqref="P8:Q9 P11">
    <cfRule type="cellIs" dxfId="1540" priority="6458" operator="equal">
      <formula>#REF!</formula>
    </cfRule>
    <cfRule type="cellIs" dxfId="1539" priority="6470" operator="equal">
      <formula>#REF!</formula>
    </cfRule>
  </conditionalFormatting>
  <conditionalFormatting sqref="P8:Q9 AK19">
    <cfRule type="cellIs" dxfId="1538" priority="6445" operator="equal">
      <formula>#REF!</formula>
    </cfRule>
  </conditionalFormatting>
  <conditionalFormatting sqref="P8:Q9">
    <cfRule type="cellIs" dxfId="1537" priority="6444" operator="equal">
      <formula>#REF!</formula>
    </cfRule>
  </conditionalFormatting>
  <conditionalFormatting sqref="P9:Q9 P11 P19:P142">
    <cfRule type="cellIs" dxfId="1536" priority="6454" operator="equal">
      <formula>#REF!</formula>
    </cfRule>
    <cfRule type="cellIs" dxfId="1535" priority="6457" operator="equal">
      <formula>#REF!</formula>
    </cfRule>
    <cfRule type="cellIs" dxfId="1534" priority="6459" operator="equal">
      <formula>#REF!</formula>
    </cfRule>
    <cfRule type="cellIs" dxfId="1533" priority="6462" operator="equal">
      <formula>#REF!</formula>
    </cfRule>
    <cfRule type="cellIs" dxfId="1532" priority="6463" operator="equal">
      <formula>#REF!</formula>
    </cfRule>
    <cfRule type="cellIs" dxfId="1531" priority="6464" operator="equal">
      <formula>#REF!</formula>
    </cfRule>
    <cfRule type="cellIs" dxfId="1530" priority="6466" operator="equal">
      <formula>#REF!</formula>
    </cfRule>
    <cfRule type="cellIs" dxfId="1529" priority="6467" operator="equal">
      <formula>#REF!</formula>
    </cfRule>
    <cfRule type="cellIs" dxfId="1528" priority="6468" operator="equal">
      <formula>#REF!</formula>
    </cfRule>
    <cfRule type="cellIs" dxfId="1527" priority="6469" operator="equal">
      <formula>#REF!</formula>
    </cfRule>
    <cfRule type="cellIs" dxfId="1526" priority="6471" operator="equal">
      <formula>#REF!</formula>
    </cfRule>
    <cfRule type="cellIs" dxfId="1525" priority="6472" operator="equal">
      <formula>#REF!</formula>
    </cfRule>
    <cfRule type="cellIs" dxfId="1524" priority="6473" operator="equal">
      <formula>#REF!</formula>
    </cfRule>
    <cfRule type="cellIs" dxfId="1523" priority="6475" operator="equal">
      <formula>#REF!</formula>
    </cfRule>
    <cfRule type="cellIs" dxfId="1522" priority="6476" operator="equal">
      <formula>#REF!</formula>
    </cfRule>
    <cfRule type="cellIs" dxfId="1521" priority="6477" operator="equal">
      <formula>#REF!</formula>
    </cfRule>
    <cfRule type="cellIs" dxfId="1520" priority="6478" operator="equal">
      <formula>#REF!</formula>
    </cfRule>
    <cfRule type="cellIs" dxfId="1519" priority="6480" operator="equal">
      <formula>#REF!</formula>
    </cfRule>
  </conditionalFormatting>
  <conditionalFormatting sqref="P9:Q9 P11">
    <cfRule type="cellIs" dxfId="1518" priority="6450" operator="equal">
      <formula>#REF!</formula>
    </cfRule>
    <cfRule type="cellIs" dxfId="1517" priority="6451" operator="equal">
      <formula>#REF!</formula>
    </cfRule>
    <cfRule type="cellIs" dxfId="1516" priority="6452" operator="equal">
      <formula>#REF!</formula>
    </cfRule>
  </conditionalFormatting>
  <conditionalFormatting sqref="P9:Q9">
    <cfRule type="cellIs" dxfId="1515" priority="6448" operator="equal">
      <formula>#REF!</formula>
    </cfRule>
  </conditionalFormatting>
  <conditionalFormatting sqref="Q12:Q17">
    <cfRule type="cellIs" dxfId="1514" priority="1" operator="equal">
      <formula>"EXTREMO (RC/F)"</formula>
    </cfRule>
    <cfRule type="cellIs" dxfId="1513" priority="2" operator="equal">
      <formula>"ALTO (RC/F)"</formula>
    </cfRule>
    <cfRule type="cellIs" dxfId="1512" priority="3" operator="equal">
      <formula>"MODERADO (RC/F)"</formula>
    </cfRule>
    <cfRule type="cellIs" dxfId="1511" priority="4" operator="equal">
      <formula>"EXTREMO"</formula>
    </cfRule>
    <cfRule type="cellIs" dxfId="1510" priority="5" operator="equal">
      <formula>"ALTO"</formula>
    </cfRule>
    <cfRule type="cellIs" dxfId="1509" priority="6" operator="equal">
      <formula>"MODERADO"</formula>
    </cfRule>
    <cfRule type="cellIs" dxfId="1508" priority="7" operator="equal">
      <formula>"BAJO"</formula>
    </cfRule>
    <cfRule type="cellIs" dxfId="1507" priority="8" operator="equal">
      <formula>#REF!</formula>
    </cfRule>
    <cfRule type="cellIs" dxfId="1506" priority="16" operator="equal">
      <formula>#REF!</formula>
    </cfRule>
    <cfRule type="cellIs" dxfId="1505" priority="25" operator="equal">
      <formula>#REF!</formula>
    </cfRule>
  </conditionalFormatting>
  <conditionalFormatting sqref="Q15">
    <cfRule type="cellIs" dxfId="1504" priority="9" operator="equal">
      <formula>#REF!</formula>
    </cfRule>
    <cfRule type="cellIs" dxfId="1503" priority="10" operator="equal">
      <formula>#REF!</formula>
    </cfRule>
    <cfRule type="cellIs" dxfId="1502" priority="11" operator="equal">
      <formula>#REF!</formula>
    </cfRule>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17" operator="equal">
      <formula>#REF!</formula>
    </cfRule>
    <cfRule type="cellIs" dxfId="1496" priority="18" operator="equal">
      <formula>#REF!</formula>
    </cfRule>
    <cfRule type="cellIs" dxfId="1495" priority="19" operator="equal">
      <formula>#REF!</formula>
    </cfRule>
    <cfRule type="cellIs" dxfId="1494" priority="20" operator="equal">
      <formula>#REF!</formula>
    </cfRule>
    <cfRule type="cellIs" dxfId="1493" priority="21" operator="equal">
      <formula>#REF!</formula>
    </cfRule>
    <cfRule type="cellIs" dxfId="1492" priority="22" operator="equal">
      <formula>#REF!</formula>
    </cfRule>
    <cfRule type="cellIs" dxfId="1491" priority="23" operator="equal">
      <formula>#REF!</formula>
    </cfRule>
    <cfRule type="cellIs" dxfId="1490" priority="24" operator="equal">
      <formula>#REF!</formula>
    </cfRule>
    <cfRule type="cellIs" dxfId="1489" priority="26" operator="equal">
      <formula>#REF!</formula>
    </cfRule>
    <cfRule type="cellIs" dxfId="1488" priority="27" operator="equal">
      <formula>#REF!</formula>
    </cfRule>
    <cfRule type="cellIs" dxfId="1487" priority="28" operator="equal">
      <formula>#REF!</formula>
    </cfRule>
    <cfRule type="cellIs" dxfId="1486" priority="29" operator="equal">
      <formula>#REF!</formula>
    </cfRule>
    <cfRule type="cellIs" dxfId="1485" priority="30" operator="equal">
      <formula>#REF!</formula>
    </cfRule>
    <cfRule type="cellIs" dxfId="1484" priority="31" operator="equal">
      <formula>#REF!</formula>
    </cfRule>
    <cfRule type="cellIs" dxfId="1483" priority="32" operator="equal">
      <formula>#REF!</formula>
    </cfRule>
    <cfRule type="cellIs" dxfId="1482" priority="33" operator="equal">
      <formula>#REF!</formula>
    </cfRule>
  </conditionalFormatting>
  <conditionalFormatting sqref="Q25 Q28 Q37 Q41 AK112">
    <cfRule type="cellIs" dxfId="1481" priority="6779" operator="equal">
      <formula>"EXTREMO (RC/F)"</formula>
    </cfRule>
    <cfRule type="cellIs" dxfId="1480" priority="6780" operator="equal">
      <formula>"ALTO (RC/F)"</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85" operator="equal">
      <formula>"BAJO"</formula>
    </cfRule>
  </conditionalFormatting>
  <conditionalFormatting sqref="Q43:Q48 AK43:AK48">
    <cfRule type="cellIs" dxfId="1474" priority="5807" operator="equal">
      <formula>"EXTREMO (RC/F)"</formula>
    </cfRule>
    <cfRule type="cellIs" dxfId="1473" priority="5808" operator="equal">
      <formula>"ALTO (RC/F)"</formula>
    </cfRule>
    <cfRule type="cellIs" dxfId="1472" priority="5809" operator="equal">
      <formula>"MODERADO (RC/F)"</formula>
    </cfRule>
    <cfRule type="cellIs" dxfId="1471" priority="5810" operator="equal">
      <formula>"EXTREMO"</formula>
    </cfRule>
    <cfRule type="cellIs" dxfId="1470" priority="5811" operator="equal">
      <formula>"ALTO"</formula>
    </cfRule>
    <cfRule type="cellIs" dxfId="1469" priority="5812" operator="equal">
      <formula>"MODERADO"</formula>
    </cfRule>
    <cfRule type="cellIs" dxfId="1468" priority="5813" operator="equal">
      <formula>"BAJO"</formula>
    </cfRule>
    <cfRule type="cellIs" dxfId="1467" priority="5827" operator="equal">
      <formula>#REF!</formula>
    </cfRule>
    <cfRule type="cellIs" dxfId="1466" priority="5829" operator="equal">
      <formula>#REF!</formula>
    </cfRule>
    <cfRule type="cellIs" dxfId="1465" priority="5832" operator="equal">
      <formula>#REF!</formula>
    </cfRule>
    <cfRule type="cellIs" dxfId="1464" priority="5834" operator="equal">
      <formula>#REF!</formula>
    </cfRule>
    <cfRule type="cellIs" dxfId="1463" priority="5835" operator="equal">
      <formula>#REF!</formula>
    </cfRule>
    <cfRule type="cellIs" dxfId="1462" priority="5836" operator="equal">
      <formula>#REF!</formula>
    </cfRule>
    <cfRule type="cellIs" dxfId="1461" priority="5838" operator="equal">
      <formula>#REF!</formula>
    </cfRule>
    <cfRule type="cellIs" dxfId="1460" priority="5841" operator="equal">
      <formula>#REF!</formula>
    </cfRule>
    <cfRule type="cellIs" dxfId="1459" priority="5842" operator="equal">
      <formula>#REF!</formula>
    </cfRule>
    <cfRule type="cellIs" dxfId="1458" priority="5843" operator="equal">
      <formula>#REF!</formula>
    </cfRule>
    <cfRule type="cellIs" dxfId="1457" priority="5846" operator="equal">
      <formula>#REF!</formula>
    </cfRule>
    <cfRule type="cellIs" dxfId="1456" priority="5847" operator="equal">
      <formula>#REF!</formula>
    </cfRule>
    <cfRule type="cellIs" dxfId="1455" priority="5848" operator="equal">
      <formula>#REF!</formula>
    </cfRule>
    <cfRule type="cellIs" dxfId="1454" priority="5850" operator="equal">
      <formula>#REF!</formula>
    </cfRule>
    <cfRule type="cellIs" dxfId="1453" priority="5851" operator="equal">
      <formula>#REF!</formula>
    </cfRule>
    <cfRule type="cellIs" dxfId="1452" priority="5852" operator="equal">
      <formula>#REF!</formula>
    </cfRule>
    <cfRule type="cellIs" dxfId="1451" priority="5853" operator="equal">
      <formula>#REF!</formula>
    </cfRule>
    <cfRule type="cellIs" dxfId="1450" priority="5854" operator="equal">
      <formula>#REF!</formula>
    </cfRule>
    <cfRule type="cellIs" dxfId="1449" priority="5855" operator="equal">
      <formula>#REF!</formula>
    </cfRule>
    <cfRule type="cellIs" dxfId="1448" priority="5856" operator="equal">
      <formula>#REF!</formula>
    </cfRule>
    <cfRule type="cellIs" dxfId="1447" priority="5857" operator="equal">
      <formula>#REF!</formula>
    </cfRule>
    <cfRule type="cellIs" dxfId="1446" priority="5859" operator="equal">
      <formula>#REF!</formula>
    </cfRule>
    <cfRule type="cellIs" dxfId="1445" priority="5860" operator="equal">
      <formula>#REF!</formula>
    </cfRule>
    <cfRule type="cellIs" dxfId="1444" priority="5861" operator="equal">
      <formula>#REF!</formula>
    </cfRule>
    <cfRule type="cellIs" dxfId="1443" priority="5862" operator="equal">
      <formula>#REF!</formula>
    </cfRule>
    <cfRule type="cellIs" dxfId="1442" priority="5864" operator="equal">
      <formula>#REF!</formula>
    </cfRule>
  </conditionalFormatting>
  <conditionalFormatting sqref="Q50 AK50">
    <cfRule type="cellIs" dxfId="1441" priority="5766" operator="equal">
      <formula>#REF!</formula>
    </cfRule>
    <cfRule type="cellIs" dxfId="1440" priority="5767" operator="equal">
      <formula>#REF!</formula>
    </cfRule>
    <cfRule type="cellIs" dxfId="1439" priority="5768" operator="equal">
      <formula>#REF!</formula>
    </cfRule>
    <cfRule type="cellIs" dxfId="1438" priority="5770" operator="equal">
      <formula>#REF!</formula>
    </cfRule>
    <cfRule type="cellIs" dxfId="1437" priority="5773" operator="equal">
      <formula>#REF!</formula>
    </cfRule>
    <cfRule type="cellIs" dxfId="1436" priority="5774" operator="equal">
      <formula>#REF!</formula>
    </cfRule>
    <cfRule type="cellIs" dxfId="1435" priority="5775" operator="equal">
      <formula>#REF!</formula>
    </cfRule>
    <cfRule type="cellIs" dxfId="1434" priority="5778" operator="equal">
      <formula>#REF!</formula>
    </cfRule>
    <cfRule type="cellIs" dxfId="1433" priority="5779" operator="equal">
      <formula>#REF!</formula>
    </cfRule>
    <cfRule type="cellIs" dxfId="1432" priority="5780" operator="equal">
      <formula>#REF!</formula>
    </cfRule>
    <cfRule type="cellIs" dxfId="1431" priority="5782" operator="equal">
      <formula>#REF!</formula>
    </cfRule>
    <cfRule type="cellIs" dxfId="1430" priority="5783" operator="equal">
      <formula>#REF!</formula>
    </cfRule>
    <cfRule type="cellIs" dxfId="1429" priority="5784" operator="equal">
      <formula>#REF!</formula>
    </cfRule>
    <cfRule type="cellIs" dxfId="1428" priority="5785" operator="equal">
      <formula>#REF!</formula>
    </cfRule>
    <cfRule type="cellIs" dxfId="1427" priority="5786" operator="equal">
      <formula>#REF!</formula>
    </cfRule>
    <cfRule type="cellIs" dxfId="1426" priority="5787" operator="equal">
      <formula>#REF!</formula>
    </cfRule>
    <cfRule type="cellIs" dxfId="1425" priority="5788" operator="equal">
      <formula>#REF!</formula>
    </cfRule>
    <cfRule type="cellIs" dxfId="1424" priority="5789" operator="equal">
      <formula>#REF!</formula>
    </cfRule>
    <cfRule type="cellIs" dxfId="1423" priority="5791" operator="equal">
      <formula>#REF!</formula>
    </cfRule>
    <cfRule type="cellIs" dxfId="1422" priority="5792" operator="equal">
      <formula>#REF!</formula>
    </cfRule>
    <cfRule type="cellIs" dxfId="1421" priority="5793" operator="equal">
      <formula>#REF!</formula>
    </cfRule>
    <cfRule type="cellIs" dxfId="1420" priority="5794" operator="equal">
      <formula>#REF!</formula>
    </cfRule>
    <cfRule type="cellIs" dxfId="1419" priority="5796" operator="equal">
      <formula>#REF!</formula>
    </cfRule>
  </conditionalFormatting>
  <conditionalFormatting sqref="Q50:Q51 Q53">
    <cfRule type="cellIs" dxfId="1418" priority="4767" operator="equal">
      <formula>#REF!</formula>
    </cfRule>
    <cfRule type="cellIs" dxfId="1417" priority="4779" operator="equal">
      <formula>#REF!</formula>
    </cfRule>
  </conditionalFormatting>
  <conditionalFormatting sqref="Q50:Q51">
    <cfRule type="cellIs" dxfId="1416" priority="4732" operator="equal">
      <formula>"EXTREMO (RC/F)"</formula>
    </cfRule>
    <cfRule type="cellIs" dxfId="1415" priority="4733" operator="equal">
      <formula>"ALTO (RC/F)"</formula>
    </cfRule>
    <cfRule type="cellIs" dxfId="1414" priority="4734" operator="equal">
      <formula>"MODERADO (RC/F)"</formula>
    </cfRule>
    <cfRule type="cellIs" dxfId="1413" priority="4735" operator="equal">
      <formula>"EXTREMO"</formula>
    </cfRule>
    <cfRule type="cellIs" dxfId="1412" priority="4736" operator="equal">
      <formula>"ALTO"</formula>
    </cfRule>
    <cfRule type="cellIs" dxfId="1411" priority="4737" operator="equal">
      <formula>"MODERADO"</formula>
    </cfRule>
    <cfRule type="cellIs" dxfId="1410" priority="4738" operator="equal">
      <formula>"BAJO"</formula>
    </cfRule>
    <cfRule type="cellIs" dxfId="1409" priority="4752" operator="equal">
      <formula>#REF!</formula>
    </cfRule>
    <cfRule type="cellIs" dxfId="1408" priority="4754" operator="equal">
      <formula>#REF!</formula>
    </cfRule>
  </conditionalFormatting>
  <conditionalFormatting sqref="Q51 Q53">
    <cfRule type="cellIs" dxfId="1407" priority="4759" operator="equal">
      <formula>#REF!</formula>
    </cfRule>
    <cfRule type="cellIs" dxfId="1406" priority="4760" operator="equal">
      <formula>#REF!</formula>
    </cfRule>
    <cfRule type="cellIs" dxfId="1405" priority="4761" operator="equal">
      <formula>#REF!</formula>
    </cfRule>
    <cfRule type="cellIs" dxfId="1404" priority="4763" operator="equal">
      <formula>#REF!</formula>
    </cfRule>
    <cfRule type="cellIs" dxfId="1403" priority="4766" operator="equal">
      <formula>#REF!</formula>
    </cfRule>
    <cfRule type="cellIs" dxfId="1402" priority="4768" operator="equal">
      <formula>#REF!</formula>
    </cfRule>
    <cfRule type="cellIs" dxfId="1401" priority="4771" operator="equal">
      <formula>#REF!</formula>
    </cfRule>
    <cfRule type="cellIs" dxfId="1400" priority="4772" operator="equal">
      <formula>#REF!</formula>
    </cfRule>
    <cfRule type="cellIs" dxfId="1399" priority="4773" operator="equal">
      <formula>#REF!</formula>
    </cfRule>
    <cfRule type="cellIs" dxfId="1398" priority="4775" operator="equal">
      <formula>#REF!</formula>
    </cfRule>
    <cfRule type="cellIs" dxfId="1397" priority="4776" operator="equal">
      <formula>#REF!</formula>
    </cfRule>
    <cfRule type="cellIs" dxfId="1396" priority="4777" operator="equal">
      <formula>#REF!</formula>
    </cfRule>
    <cfRule type="cellIs" dxfId="1395" priority="4778" operator="equal">
      <formula>#REF!</formula>
    </cfRule>
    <cfRule type="cellIs" dxfId="1394" priority="4780" operator="equal">
      <formula>#REF!</formula>
    </cfRule>
    <cfRule type="cellIs" dxfId="1393" priority="4781" operator="equal">
      <formula>#REF!</formula>
    </cfRule>
    <cfRule type="cellIs" dxfId="1392" priority="4782" operator="equal">
      <formula>#REF!</formula>
    </cfRule>
    <cfRule type="cellIs" dxfId="1391" priority="4784" operator="equal">
      <formula>#REF!</formula>
    </cfRule>
    <cfRule type="cellIs" dxfId="1390" priority="4785" operator="equal">
      <formula>#REF!</formula>
    </cfRule>
    <cfRule type="cellIs" dxfId="1389" priority="4786" operator="equal">
      <formula>#REF!</formula>
    </cfRule>
    <cfRule type="cellIs" dxfId="1388" priority="4787" operator="equal">
      <formula>#REF!</formula>
    </cfRule>
    <cfRule type="cellIs" dxfId="1387" priority="4789" operator="equal">
      <formula>#REF!</formula>
    </cfRule>
  </conditionalFormatting>
  <conditionalFormatting sqref="Q51">
    <cfRule type="cellIs" dxfId="1386" priority="4757" operator="equal">
      <formula>#REF!</formula>
    </cfRule>
  </conditionalFormatting>
  <conditionalFormatting sqref="Q53:Q54">
    <cfRule type="cellIs" dxfId="1385" priority="4523" operator="equal">
      <formula>"EXTREMO (RC/F)"</formula>
    </cfRule>
    <cfRule type="cellIs" dxfId="1384" priority="4524" operator="equal">
      <formula>"ALTO (RC/F)"</formula>
    </cfRule>
    <cfRule type="cellIs" dxfId="1383" priority="4525" operator="equal">
      <formula>"MODERADO (RC/F)"</formula>
    </cfRule>
    <cfRule type="cellIs" dxfId="1382" priority="4526" operator="equal">
      <formula>"EXTREMO"</formula>
    </cfRule>
    <cfRule type="cellIs" dxfId="1381" priority="4527" operator="equal">
      <formula>"ALTO"</formula>
    </cfRule>
    <cfRule type="cellIs" dxfId="1380" priority="4528" operator="equal">
      <formula>"MODERADO"</formula>
    </cfRule>
    <cfRule type="cellIs" dxfId="1379" priority="4529" operator="equal">
      <formula>"BAJO"</formula>
    </cfRule>
    <cfRule type="cellIs" dxfId="1378" priority="4530" operator="equal">
      <formula>#REF!</formula>
    </cfRule>
    <cfRule type="cellIs" dxfId="1377" priority="4531" operator="equal">
      <formula>#REF!</formula>
    </cfRule>
    <cfRule type="cellIs" dxfId="1376" priority="4544" operator="equal">
      <formula>#REF!</formula>
    </cfRule>
    <cfRule type="cellIs" dxfId="1375" priority="4556" operator="equal">
      <formula>#REF!</formula>
    </cfRule>
  </conditionalFormatting>
  <conditionalFormatting sqref="Q54">
    <cfRule type="cellIs" dxfId="1374" priority="4534" operator="equal">
      <formula>#REF!</formula>
    </cfRule>
    <cfRule type="cellIs" dxfId="1373" priority="4536" operator="equal">
      <formula>#REF!</formula>
    </cfRule>
    <cfRule type="cellIs" dxfId="1372" priority="4537" operator="equal">
      <formula>#REF!</formula>
    </cfRule>
    <cfRule type="cellIs" dxfId="1371" priority="4538" operator="equal">
      <formula>#REF!</formula>
    </cfRule>
    <cfRule type="cellIs" dxfId="1370" priority="4540" operator="equal">
      <formula>#REF!</formula>
    </cfRule>
    <cfRule type="cellIs" dxfId="1369" priority="4543" operator="equal">
      <formula>#REF!</formula>
    </cfRule>
    <cfRule type="cellIs" dxfId="1368" priority="4545" operator="equal">
      <formula>#REF!</formula>
    </cfRule>
    <cfRule type="cellIs" dxfId="1367" priority="4548" operator="equal">
      <formula>#REF!</formula>
    </cfRule>
    <cfRule type="cellIs" dxfId="1366" priority="4549" operator="equal">
      <formula>#REF!</formula>
    </cfRule>
    <cfRule type="cellIs" dxfId="1365" priority="4550" operator="equal">
      <formula>#REF!</formula>
    </cfRule>
    <cfRule type="cellIs" dxfId="1364" priority="4552" operator="equal">
      <formula>#REF!</formula>
    </cfRule>
    <cfRule type="cellIs" dxfId="1363" priority="4553" operator="equal">
      <formula>#REF!</formula>
    </cfRule>
    <cfRule type="cellIs" dxfId="1362" priority="4554" operator="equal">
      <formula>#REF!</formula>
    </cfRule>
    <cfRule type="cellIs" dxfId="1361" priority="4555" operator="equal">
      <formula>#REF!</formula>
    </cfRule>
    <cfRule type="cellIs" dxfId="1360" priority="4557" operator="equal">
      <formula>#REF!</formula>
    </cfRule>
    <cfRule type="cellIs" dxfId="1359" priority="4558" operator="equal">
      <formula>#REF!</formula>
    </cfRule>
    <cfRule type="cellIs" dxfId="1358" priority="4559" operator="equal">
      <formula>#REF!</formula>
    </cfRule>
    <cfRule type="cellIs" dxfId="1357" priority="4561" operator="equal">
      <formula>#REF!</formula>
    </cfRule>
    <cfRule type="cellIs" dxfId="1356" priority="4562" operator="equal">
      <formula>#REF!</formula>
    </cfRule>
    <cfRule type="cellIs" dxfId="1355" priority="4563" operator="equal">
      <formula>#REF!</formula>
    </cfRule>
    <cfRule type="cellIs" dxfId="1354" priority="4564" operator="equal">
      <formula>#REF!</formula>
    </cfRule>
    <cfRule type="cellIs" dxfId="1353" priority="4566" operator="equal">
      <formula>#REF!</formula>
    </cfRule>
  </conditionalFormatting>
  <conditionalFormatting sqref="Q56">
    <cfRule type="cellIs" dxfId="1352" priority="4617" operator="equal">
      <formula>"EXTREMO (RC/F)"</formula>
    </cfRule>
    <cfRule type="cellIs" dxfId="1351" priority="4618" operator="equal">
      <formula>"ALTO (RC/F)"</formula>
    </cfRule>
    <cfRule type="cellIs" dxfId="1350" priority="4619" operator="equal">
      <formula>"MODERADO (RC/F)"</formula>
    </cfRule>
    <cfRule type="cellIs" dxfId="1349" priority="4620" operator="equal">
      <formula>"EXTREMO"</formula>
    </cfRule>
    <cfRule type="cellIs" dxfId="1348" priority="4621" operator="equal">
      <formula>"ALTO"</formula>
    </cfRule>
    <cfRule type="cellIs" dxfId="1347" priority="4622" operator="equal">
      <formula>"MODERADO"</formula>
    </cfRule>
    <cfRule type="cellIs" dxfId="1346" priority="4623" operator="equal">
      <formula>"BAJO"</formula>
    </cfRule>
    <cfRule type="cellIs" dxfId="1345" priority="4637" operator="equal">
      <formula>#REF!</formula>
    </cfRule>
    <cfRule type="cellIs" dxfId="1344" priority="4639" operator="equal">
      <formula>#REF!</formula>
    </cfRule>
    <cfRule type="cellIs" dxfId="1343" priority="4642" operator="equal">
      <formula>#REF!</formula>
    </cfRule>
    <cfRule type="cellIs" dxfId="1342" priority="4644" operator="equal">
      <formula>#REF!</formula>
    </cfRule>
    <cfRule type="cellIs" dxfId="1341" priority="4645" operator="equal">
      <formula>#REF!</formula>
    </cfRule>
    <cfRule type="cellIs" dxfId="1340" priority="4646" operator="equal">
      <formula>#REF!</formula>
    </cfRule>
    <cfRule type="cellIs" dxfId="1339" priority="4648" operator="equal">
      <formula>#REF!</formula>
    </cfRule>
    <cfRule type="cellIs" dxfId="1338" priority="4651" operator="equal">
      <formula>#REF!</formula>
    </cfRule>
    <cfRule type="cellIs" dxfId="1337" priority="4652" operator="equal">
      <formula>#REF!</formula>
    </cfRule>
    <cfRule type="cellIs" dxfId="1336" priority="4653" operator="equal">
      <formula>#REF!</formula>
    </cfRule>
    <cfRule type="cellIs" dxfId="1335" priority="4656" operator="equal">
      <formula>#REF!</formula>
    </cfRule>
    <cfRule type="cellIs" dxfId="1334" priority="4657" operator="equal">
      <formula>#REF!</formula>
    </cfRule>
    <cfRule type="cellIs" dxfId="1333" priority="4658" operator="equal">
      <formula>#REF!</formula>
    </cfRule>
    <cfRule type="cellIs" dxfId="1332" priority="4660" operator="equal">
      <formula>#REF!</formula>
    </cfRule>
    <cfRule type="cellIs" dxfId="1331" priority="4661" operator="equal">
      <formula>#REF!</formula>
    </cfRule>
    <cfRule type="cellIs" dxfId="1330" priority="4662" operator="equal">
      <formula>#REF!</formula>
    </cfRule>
    <cfRule type="cellIs" dxfId="1329" priority="4663" operator="equal">
      <formula>#REF!</formula>
    </cfRule>
    <cfRule type="cellIs" dxfId="1328" priority="4664" operator="equal">
      <formula>#REF!</formula>
    </cfRule>
    <cfRule type="cellIs" dxfId="1327" priority="4665" operator="equal">
      <formula>#REF!</formula>
    </cfRule>
    <cfRule type="cellIs" dxfId="1326" priority="4666"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Q58">
    <cfRule type="cellIs" dxfId="1319" priority="4465" operator="equal">
      <formula>"EXTREMO (RC/F)"</formula>
    </cfRule>
    <cfRule type="cellIs" dxfId="1318" priority="4466" operator="equal">
      <formula>"ALTO (RC/F)"</formula>
    </cfRule>
    <cfRule type="cellIs" dxfId="1317" priority="4467" operator="equal">
      <formula>"MODERADO (RC/F)"</formula>
    </cfRule>
    <cfRule type="cellIs" dxfId="1316" priority="4468" operator="equal">
      <formula>"EXTREMO"</formula>
    </cfRule>
    <cfRule type="cellIs" dxfId="1315" priority="4469" operator="equal">
      <formula>"ALTO"</formula>
    </cfRule>
    <cfRule type="cellIs" dxfId="1314" priority="4470" operator="equal">
      <formula>"MODERADO"</formula>
    </cfRule>
    <cfRule type="cellIs" dxfId="1313" priority="4471" operator="equal">
      <formula>"BAJO"</formula>
    </cfRule>
    <cfRule type="cellIs" dxfId="1312" priority="4485" operator="equal">
      <formula>#REF!</formula>
    </cfRule>
    <cfRule type="cellIs" dxfId="1311" priority="4487" operator="equal">
      <formula>#REF!</formula>
    </cfRule>
    <cfRule type="cellIs" dxfId="1310" priority="4490" operator="equal">
      <formula>#REF!</formula>
    </cfRule>
    <cfRule type="cellIs" dxfId="1309" priority="4492" operator="equal">
      <formula>#REF!</formula>
    </cfRule>
    <cfRule type="cellIs" dxfId="1308" priority="4493" operator="equal">
      <formula>#REF!</formula>
    </cfRule>
    <cfRule type="cellIs" dxfId="1307" priority="4494" operator="equal">
      <formula>#REF!</formula>
    </cfRule>
    <cfRule type="cellIs" dxfId="1306" priority="4496" operator="equal">
      <formula>#REF!</formula>
    </cfRule>
    <cfRule type="cellIs" dxfId="1305" priority="4499" operator="equal">
      <formula>#REF!</formula>
    </cfRule>
    <cfRule type="cellIs" dxfId="1304" priority="4500" operator="equal">
      <formula>#REF!</formula>
    </cfRule>
    <cfRule type="cellIs" dxfId="1303" priority="4501" operator="equal">
      <formula>#REF!</formula>
    </cfRule>
    <cfRule type="cellIs" dxfId="1302" priority="4504" operator="equal">
      <formula>#REF!</formula>
    </cfRule>
    <cfRule type="cellIs" dxfId="1301" priority="4505" operator="equal">
      <formula>#REF!</formula>
    </cfRule>
    <cfRule type="cellIs" dxfId="1300" priority="4506" operator="equal">
      <formula>#REF!</formula>
    </cfRule>
    <cfRule type="cellIs" dxfId="1299" priority="4508" operator="equal">
      <formula>#REF!</formula>
    </cfRule>
    <cfRule type="cellIs" dxfId="1298" priority="4509" operator="equal">
      <formula>#REF!</formula>
    </cfRule>
    <cfRule type="cellIs" dxfId="1297" priority="4510" operator="equal">
      <formula>#REF!</formula>
    </cfRule>
    <cfRule type="cellIs" dxfId="1296" priority="4511" operator="equal">
      <formula>#REF!</formula>
    </cfRule>
    <cfRule type="cellIs" dxfId="1295" priority="4512" operator="equal">
      <formula>#REF!</formula>
    </cfRule>
    <cfRule type="cellIs" dxfId="1294" priority="4513" operator="equal">
      <formula>#REF!</formula>
    </cfRule>
    <cfRule type="cellIs" dxfId="1293" priority="4514" operator="equal">
      <formula>#REF!</formula>
    </cfRule>
    <cfRule type="cellIs" dxfId="1292" priority="4515" operator="equal">
      <formula>#REF!</formula>
    </cfRule>
    <cfRule type="cellIs" dxfId="1291" priority="4517" operator="equal">
      <formula>#REF!</formula>
    </cfRule>
    <cfRule type="cellIs" dxfId="1290" priority="4518" operator="equal">
      <formula>#REF!</formula>
    </cfRule>
    <cfRule type="cellIs" dxfId="1289" priority="4519" operator="equal">
      <formula>#REF!</formula>
    </cfRule>
    <cfRule type="cellIs" dxfId="1288" priority="4520" operator="equal">
      <formula>#REF!</formula>
    </cfRule>
    <cfRule type="cellIs" dxfId="1287" priority="4522" operator="equal">
      <formula>#REF!</formula>
    </cfRule>
  </conditionalFormatting>
  <conditionalFormatting sqref="Q64">
    <cfRule type="cellIs" dxfId="1286" priority="4353" operator="equal">
      <formula>"EXTREMO (RC/F)"</formula>
    </cfRule>
    <cfRule type="cellIs" dxfId="1285" priority="4354" operator="equal">
      <formula>"ALTO (RC/F)"</formula>
    </cfRule>
    <cfRule type="cellIs" dxfId="1284" priority="4355" operator="equal">
      <formula>"MODERADO (RC/F)"</formula>
    </cfRule>
    <cfRule type="cellIs" dxfId="1283" priority="4356" operator="equal">
      <formula>"EXTREMO"</formula>
    </cfRule>
    <cfRule type="cellIs" dxfId="1282" priority="4357" operator="equal">
      <formula>"ALTO"</formula>
    </cfRule>
    <cfRule type="cellIs" dxfId="1281" priority="4358" operator="equal">
      <formula>"MODERADO"</formula>
    </cfRule>
    <cfRule type="cellIs" dxfId="1280" priority="4359" operator="equal">
      <formula>"BAJO"</formula>
    </cfRule>
    <cfRule type="cellIs" dxfId="1279" priority="4373" operator="equal">
      <formula>#REF!</formula>
    </cfRule>
    <cfRule type="cellIs" dxfId="1278" priority="4375" operator="equal">
      <formula>#REF!</formula>
    </cfRule>
    <cfRule type="cellIs" dxfId="1277" priority="4378" operator="equal">
      <formula>#REF!</formula>
    </cfRule>
    <cfRule type="cellIs" dxfId="1276" priority="4380" operator="equal">
      <formula>#REF!</formula>
    </cfRule>
    <cfRule type="cellIs" dxfId="1275" priority="4381" operator="equal">
      <formula>#REF!</formula>
    </cfRule>
    <cfRule type="cellIs" dxfId="1274" priority="4382" operator="equal">
      <formula>#REF!</formula>
    </cfRule>
    <cfRule type="cellIs" dxfId="1273" priority="4384" operator="equal">
      <formula>#REF!</formula>
    </cfRule>
    <cfRule type="cellIs" dxfId="1272" priority="4387" operator="equal">
      <formula>#REF!</formula>
    </cfRule>
    <cfRule type="cellIs" dxfId="1271" priority="4388" operator="equal">
      <formula>#REF!</formula>
    </cfRule>
    <cfRule type="cellIs" dxfId="1270" priority="4389" operator="equal">
      <formula>#REF!</formula>
    </cfRule>
    <cfRule type="cellIs" dxfId="1269" priority="4392" operator="equal">
      <formula>#REF!</formula>
    </cfRule>
    <cfRule type="cellIs" dxfId="1268" priority="4393" operator="equal">
      <formula>#REF!</formula>
    </cfRule>
    <cfRule type="cellIs" dxfId="1267" priority="4394" operator="equal">
      <formula>#REF!</formula>
    </cfRule>
    <cfRule type="cellIs" dxfId="1266" priority="4396" operator="equal">
      <formula>#REF!</formula>
    </cfRule>
    <cfRule type="cellIs" dxfId="1265" priority="4397" operator="equal">
      <formula>#REF!</formula>
    </cfRule>
    <cfRule type="cellIs" dxfId="1264" priority="4398" operator="equal">
      <formula>#REF!</formula>
    </cfRule>
    <cfRule type="cellIs" dxfId="1263" priority="4399" operator="equal">
      <formula>#REF!</formula>
    </cfRule>
    <cfRule type="cellIs" dxfId="1262" priority="4400" operator="equal">
      <formula>#REF!</formula>
    </cfRule>
    <cfRule type="cellIs" dxfId="1261" priority="4401" operator="equal">
      <formula>#REF!</formula>
    </cfRule>
    <cfRule type="cellIs" dxfId="1260" priority="4402" operator="equal">
      <formula>#REF!</formula>
    </cfRule>
    <cfRule type="cellIs" dxfId="1259" priority="4403" operator="equal">
      <formula>#REF!</formula>
    </cfRule>
    <cfRule type="cellIs" dxfId="1258" priority="4405" operator="equal">
      <formula>#REF!</formula>
    </cfRule>
    <cfRule type="cellIs" dxfId="1257" priority="4406" operator="equal">
      <formula>#REF!</formula>
    </cfRule>
    <cfRule type="cellIs" dxfId="1256" priority="4407" operator="equal">
      <formula>#REF!</formula>
    </cfRule>
    <cfRule type="cellIs" dxfId="1255" priority="4408" operator="equal">
      <formula>#REF!</formula>
    </cfRule>
    <cfRule type="cellIs" dxfId="1254" priority="4410" operator="equal">
      <formula>#REF!</formula>
    </cfRule>
  </conditionalFormatting>
  <conditionalFormatting sqref="Q71:Q72">
    <cfRule type="cellIs" dxfId="1253" priority="4237" operator="equal">
      <formula>"EXTREMO (RC/F)"</formula>
    </cfRule>
    <cfRule type="cellIs" dxfId="1252" priority="4238" operator="equal">
      <formula>"ALTO (RC/F)"</formula>
    </cfRule>
    <cfRule type="cellIs" dxfId="1251" priority="4239" operator="equal">
      <formula>"MODERADO (RC/F)"</formula>
    </cfRule>
    <cfRule type="cellIs" dxfId="1250" priority="4240" operator="equal">
      <formula>"EXTREMO"</formula>
    </cfRule>
    <cfRule type="cellIs" dxfId="1249" priority="4241" operator="equal">
      <formula>"ALTO"</formula>
    </cfRule>
    <cfRule type="cellIs" dxfId="1248" priority="4242" operator="equal">
      <formula>"MODERADO"</formula>
    </cfRule>
    <cfRule type="cellIs" dxfId="1247" priority="4243" operator="equal">
      <formula>"BAJO"</formula>
    </cfRule>
    <cfRule type="cellIs" dxfId="1246" priority="4244" operator="equal">
      <formula>#REF!</formula>
    </cfRule>
    <cfRule type="cellIs" dxfId="1245" priority="4245" operator="equal">
      <formula>#REF!</formula>
    </cfRule>
    <cfRule type="cellIs" dxfId="1244" priority="4248" operator="equal">
      <formula>#REF!</formula>
    </cfRule>
    <cfRule type="cellIs" dxfId="1243" priority="4250" operator="equal">
      <formula>#REF!</formula>
    </cfRule>
    <cfRule type="cellIs" dxfId="1242" priority="4251" operator="equal">
      <formula>#REF!</formula>
    </cfRule>
    <cfRule type="cellIs" dxfId="1241" priority="4252" operator="equal">
      <formula>#REF!</formula>
    </cfRule>
    <cfRule type="cellIs" dxfId="1240" priority="4254" operator="equal">
      <formula>#REF!</formula>
    </cfRule>
    <cfRule type="cellIs" dxfId="1239" priority="4257" operator="equal">
      <formula>#REF!</formula>
    </cfRule>
    <cfRule type="cellIs" dxfId="1238" priority="4258" operator="equal">
      <formula>#REF!</formula>
    </cfRule>
    <cfRule type="cellIs" dxfId="1237" priority="4259" operator="equal">
      <formula>#REF!</formula>
    </cfRule>
    <cfRule type="cellIs" dxfId="1236" priority="4262" operator="equal">
      <formula>#REF!</formula>
    </cfRule>
    <cfRule type="cellIs" dxfId="1235" priority="4263" operator="equal">
      <formula>#REF!</formula>
    </cfRule>
    <cfRule type="cellIs" dxfId="1234" priority="4264" operator="equal">
      <formula>#REF!</formula>
    </cfRule>
    <cfRule type="cellIs" dxfId="1233" priority="4266" operator="equal">
      <formula>#REF!</formula>
    </cfRule>
    <cfRule type="cellIs" dxfId="1232" priority="4267" operator="equal">
      <formula>#REF!</formula>
    </cfRule>
    <cfRule type="cellIs" dxfId="1231" priority="4268" operator="equal">
      <formula>#REF!</formula>
    </cfRule>
    <cfRule type="cellIs" dxfId="1230" priority="4269" operator="equal">
      <formula>#REF!</formula>
    </cfRule>
    <cfRule type="cellIs" dxfId="1229" priority="4270" operator="equal">
      <formula>#REF!</formula>
    </cfRule>
    <cfRule type="cellIs" dxfId="1228" priority="4271" operator="equal">
      <formula>#REF!</formula>
    </cfRule>
    <cfRule type="cellIs" dxfId="1227" priority="4272" operator="equal">
      <formula>#REF!</formula>
    </cfRule>
    <cfRule type="cellIs" dxfId="1226" priority="4273" operator="equal">
      <formula>#REF!</formula>
    </cfRule>
    <cfRule type="cellIs" dxfId="1225" priority="4275" operator="equal">
      <formula>#REF!</formula>
    </cfRule>
    <cfRule type="cellIs" dxfId="1224" priority="4276" operator="equal">
      <formula>#REF!</formula>
    </cfRule>
    <cfRule type="cellIs" dxfId="1223" priority="4277" operator="equal">
      <formula>#REF!</formula>
    </cfRule>
    <cfRule type="cellIs" dxfId="1222" priority="4278" operator="equal">
      <formula>#REF!</formula>
    </cfRule>
    <cfRule type="cellIs" dxfId="1221" priority="4280" operator="equal">
      <formula>#REF!</formula>
    </cfRule>
  </conditionalFormatting>
  <conditionalFormatting sqref="Q76">
    <cfRule type="cellIs" dxfId="1220" priority="4120" operator="equal">
      <formula>"EXTREMO (RC/F)"</formula>
    </cfRule>
    <cfRule type="cellIs" dxfId="1219" priority="4121" operator="equal">
      <formula>"ALTO (RC/F)"</formula>
    </cfRule>
    <cfRule type="cellIs" dxfId="1218" priority="4122" operator="equal">
      <formula>"MODERADO (RC/F)"</formula>
    </cfRule>
    <cfRule type="cellIs" dxfId="1217" priority="4123" operator="equal">
      <formula>"EXTREMO"</formula>
    </cfRule>
    <cfRule type="cellIs" dxfId="1216" priority="4124" operator="equal">
      <formula>"ALTO"</formula>
    </cfRule>
    <cfRule type="cellIs" dxfId="1215" priority="4125" operator="equal">
      <formula>"MODERADO"</formula>
    </cfRule>
    <cfRule type="cellIs" dxfId="1214" priority="4126" operator="equal">
      <formula>"BAJO"</formula>
    </cfRule>
    <cfRule type="cellIs" dxfId="1213" priority="4127" operator="equal">
      <formula>#REF!</formula>
    </cfRule>
    <cfRule type="cellIs" dxfId="1212" priority="4128" operator="equal">
      <formula>#REF!</formula>
    </cfRule>
    <cfRule type="cellIs" dxfId="1211" priority="4131" operator="equal">
      <formula>#REF!</formula>
    </cfRule>
    <cfRule type="cellIs" dxfId="1210" priority="4133" operator="equal">
      <formula>#REF!</formula>
    </cfRule>
    <cfRule type="cellIs" dxfId="1209" priority="4134" operator="equal">
      <formula>#REF!</formula>
    </cfRule>
    <cfRule type="cellIs" dxfId="1208" priority="4135" operator="equal">
      <formula>#REF!</formula>
    </cfRule>
    <cfRule type="cellIs" dxfId="1207" priority="4137" operator="equal">
      <formula>#REF!</formula>
    </cfRule>
    <cfRule type="cellIs" dxfId="1206" priority="4140" operator="equal">
      <formula>#REF!</formula>
    </cfRule>
    <cfRule type="cellIs" dxfId="1205" priority="4141" operator="equal">
      <formula>#REF!</formula>
    </cfRule>
    <cfRule type="cellIs" dxfId="1204" priority="4142" operator="equal">
      <formula>#REF!</formula>
    </cfRule>
    <cfRule type="cellIs" dxfId="1203" priority="4145" operator="equal">
      <formula>#REF!</formula>
    </cfRule>
    <cfRule type="cellIs" dxfId="1202" priority="4146" operator="equal">
      <formula>#REF!</formula>
    </cfRule>
    <cfRule type="cellIs" dxfId="1201" priority="4147" operator="equal">
      <formula>#REF!</formula>
    </cfRule>
    <cfRule type="cellIs" dxfId="1200" priority="4149" operator="equal">
      <formula>#REF!</formula>
    </cfRule>
    <cfRule type="cellIs" dxfId="1199" priority="4150" operator="equal">
      <formula>#REF!</formula>
    </cfRule>
    <cfRule type="cellIs" dxfId="1198" priority="4151" operator="equal">
      <formula>#REF!</formula>
    </cfRule>
    <cfRule type="cellIs" dxfId="1197" priority="4152" operator="equal">
      <formula>#REF!</formula>
    </cfRule>
    <cfRule type="cellIs" dxfId="1196" priority="4153" operator="equal">
      <formula>#REF!</formula>
    </cfRule>
    <cfRule type="cellIs" dxfId="1195" priority="4154" operator="equal">
      <formula>#REF!</formula>
    </cfRule>
    <cfRule type="cellIs" dxfId="1194" priority="4155" operator="equal">
      <formula>#REF!</formula>
    </cfRule>
    <cfRule type="cellIs" dxfId="1193" priority="4156" operator="equal">
      <formula>#REF!</formula>
    </cfRule>
    <cfRule type="cellIs" dxfId="1192" priority="4158" operator="equal">
      <formula>#REF!</formula>
    </cfRule>
    <cfRule type="cellIs" dxfId="1191" priority="4159" operator="equal">
      <formula>#REF!</formula>
    </cfRule>
    <cfRule type="cellIs" dxfId="1190" priority="4160" operator="equal">
      <formula>#REF!</formula>
    </cfRule>
    <cfRule type="cellIs" dxfId="1189" priority="4161" operator="equal">
      <formula>#REF!</formula>
    </cfRule>
    <cfRule type="cellIs" dxfId="1188" priority="4163" operator="equal">
      <formula>#REF!</formula>
    </cfRule>
  </conditionalFormatting>
  <conditionalFormatting sqref="Q78">
    <cfRule type="cellIs" dxfId="1187" priority="4008" operator="equal">
      <formula>"EXTREMO (RC/F)"</formula>
    </cfRule>
    <cfRule type="cellIs" dxfId="1186" priority="4009" operator="equal">
      <formula>"ALTO (RC/F)"</formula>
    </cfRule>
    <cfRule type="cellIs" dxfId="1185" priority="4010" operator="equal">
      <formula>"MODERADO (RC/F)"</formula>
    </cfRule>
    <cfRule type="cellIs" dxfId="1184" priority="4011" operator="equal">
      <formula>"EXTREMO"</formula>
    </cfRule>
    <cfRule type="cellIs" dxfId="1183" priority="4012" operator="equal">
      <formula>"ALTO"</formula>
    </cfRule>
    <cfRule type="cellIs" dxfId="1182" priority="4013" operator="equal">
      <formula>"MODERADO"</formula>
    </cfRule>
    <cfRule type="cellIs" dxfId="1181" priority="4014" operator="equal">
      <formula>"BAJO"</formula>
    </cfRule>
    <cfRule type="cellIs" dxfId="1180" priority="4015" operator="equal">
      <formula>#REF!</formula>
    </cfRule>
    <cfRule type="cellIs" dxfId="1179" priority="4016" operator="equal">
      <formula>#REF!</formula>
    </cfRule>
    <cfRule type="cellIs" dxfId="1178" priority="4019" operator="equal">
      <formula>#REF!</formula>
    </cfRule>
    <cfRule type="cellIs" dxfId="1177" priority="4021" operator="equal">
      <formula>#REF!</formula>
    </cfRule>
    <cfRule type="cellIs" dxfId="1176" priority="4022" operator="equal">
      <formula>#REF!</formula>
    </cfRule>
    <cfRule type="cellIs" dxfId="1175" priority="4023" operator="equal">
      <formula>#REF!</formula>
    </cfRule>
    <cfRule type="cellIs" dxfId="1174" priority="4025" operator="equal">
      <formula>#REF!</formula>
    </cfRule>
    <cfRule type="cellIs" dxfId="1173" priority="4028" operator="equal">
      <formula>#REF!</formula>
    </cfRule>
    <cfRule type="cellIs" dxfId="1172" priority="4029" operator="equal">
      <formula>#REF!</formula>
    </cfRule>
    <cfRule type="cellIs" dxfId="1171" priority="4030" operator="equal">
      <formula>#REF!</formula>
    </cfRule>
    <cfRule type="cellIs" dxfId="1170" priority="4033" operator="equal">
      <formula>#REF!</formula>
    </cfRule>
    <cfRule type="cellIs" dxfId="1169" priority="4034" operator="equal">
      <formula>#REF!</formula>
    </cfRule>
    <cfRule type="cellIs" dxfId="1168" priority="4035" operator="equal">
      <formula>#REF!</formula>
    </cfRule>
    <cfRule type="cellIs" dxfId="1167" priority="4037" operator="equal">
      <formula>#REF!</formula>
    </cfRule>
    <cfRule type="cellIs" dxfId="1166" priority="4038" operator="equal">
      <formula>#REF!</formula>
    </cfRule>
    <cfRule type="cellIs" dxfId="1165" priority="4039" operator="equal">
      <formula>#REF!</formula>
    </cfRule>
    <cfRule type="cellIs" dxfId="1164" priority="4040" operator="equal">
      <formula>#REF!</formula>
    </cfRule>
    <cfRule type="cellIs" dxfId="1163" priority="4041" operator="equal">
      <formula>#REF!</formula>
    </cfRule>
    <cfRule type="cellIs" dxfId="1162" priority="4042" operator="equal">
      <formula>#REF!</formula>
    </cfRule>
    <cfRule type="cellIs" dxfId="1161" priority="4043" operator="equal">
      <formula>#REF!</formula>
    </cfRule>
    <cfRule type="cellIs" dxfId="1160" priority="4044" operator="equal">
      <formula>#REF!</formula>
    </cfRule>
    <cfRule type="cellIs" dxfId="1159" priority="4046" operator="equal">
      <formula>#REF!</formula>
    </cfRule>
    <cfRule type="cellIs" dxfId="1158" priority="4047" operator="equal">
      <formula>#REF!</formula>
    </cfRule>
    <cfRule type="cellIs" dxfId="1157" priority="4048" operator="equal">
      <formula>#REF!</formula>
    </cfRule>
    <cfRule type="cellIs" dxfId="1156" priority="4049" operator="equal">
      <formula>#REF!</formula>
    </cfRule>
    <cfRule type="cellIs" dxfId="1155" priority="4051" operator="equal">
      <formula>#REF!</formula>
    </cfRule>
  </conditionalFormatting>
  <conditionalFormatting sqref="Q81 AK81 Q95 Q90">
    <cfRule type="cellIs" dxfId="1154" priority="3918" operator="equal">
      <formula>"EXTREMO (RC/F)"</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23" operator="equal">
      <formula>"MODERADO"</formula>
    </cfRule>
    <cfRule type="cellIs" dxfId="1148" priority="3924" operator="equal">
      <formula>"BAJO"</formula>
    </cfRule>
  </conditionalFormatting>
  <conditionalFormatting sqref="Q81">
    <cfRule type="cellIs" dxfId="1147" priority="3880" operator="equal">
      <formula>#REF!</formula>
    </cfRule>
    <cfRule type="cellIs" dxfId="1146" priority="3882" operator="equal">
      <formula>#REF!</formula>
    </cfRule>
    <cfRule type="cellIs" dxfId="1145" priority="3885" operator="equal">
      <formula>#REF!</formula>
    </cfRule>
    <cfRule type="cellIs" dxfId="1144" priority="3887" operator="equal">
      <formula>#REF!</formula>
    </cfRule>
    <cfRule type="cellIs" dxfId="1143" priority="3888" operator="equal">
      <formula>#REF!</formula>
    </cfRule>
    <cfRule type="cellIs" dxfId="1142" priority="3889" operator="equal">
      <formula>#REF!</formula>
    </cfRule>
    <cfRule type="cellIs" dxfId="1141" priority="3891" operator="equal">
      <formula>#REF!</formula>
    </cfRule>
    <cfRule type="cellIs" dxfId="1140" priority="3894" operator="equal">
      <formula>#REF!</formula>
    </cfRule>
    <cfRule type="cellIs" dxfId="1139" priority="3895" operator="equal">
      <formula>#REF!</formula>
    </cfRule>
    <cfRule type="cellIs" dxfId="1138" priority="3896" operator="equal">
      <formula>#REF!</formula>
    </cfRule>
    <cfRule type="cellIs" dxfId="1137" priority="3899" operator="equal">
      <formula>#REF!</formula>
    </cfRule>
    <cfRule type="cellIs" dxfId="1136" priority="3900" operator="equal">
      <formula>#REF!</formula>
    </cfRule>
    <cfRule type="cellIs" dxfId="1135" priority="3901" operator="equal">
      <formula>#REF!</formula>
    </cfRule>
    <cfRule type="cellIs" dxfId="1134" priority="3903" operator="equal">
      <formula>#REF!</formula>
    </cfRule>
    <cfRule type="cellIs" dxfId="1133" priority="3904" operator="equal">
      <formula>#REF!</formula>
    </cfRule>
    <cfRule type="cellIs" dxfId="1132" priority="3905" operator="equal">
      <formula>#REF!</formula>
    </cfRule>
    <cfRule type="cellIs" dxfId="1131" priority="3906" operator="equal">
      <formula>#REF!</formula>
    </cfRule>
    <cfRule type="cellIs" dxfId="1130" priority="3907" operator="equal">
      <formula>#REF!</formula>
    </cfRule>
    <cfRule type="cellIs" dxfId="1129" priority="3908" operator="equal">
      <formula>#REF!</formula>
    </cfRule>
    <cfRule type="cellIs" dxfId="1128" priority="3909" operator="equal">
      <formula>#REF!</formula>
    </cfRule>
    <cfRule type="cellIs" dxfId="1127" priority="3910" operator="equal">
      <formula>#REF!</formula>
    </cfRule>
    <cfRule type="cellIs" dxfId="1126" priority="3912" operator="equal">
      <formula>#REF!</formula>
    </cfRule>
    <cfRule type="cellIs" dxfId="1125" priority="3913" operator="equal">
      <formula>#REF!</formula>
    </cfRule>
    <cfRule type="cellIs" dxfId="1124" priority="3914" operator="equal">
      <formula>#REF!</formula>
    </cfRule>
    <cfRule type="cellIs" dxfId="1123" priority="3915" operator="equal">
      <formula>#REF!</formula>
    </cfRule>
    <cfRule type="cellIs" dxfId="1122" priority="3917" operator="equal">
      <formula>#REF!</formula>
    </cfRule>
  </conditionalFormatting>
  <conditionalFormatting sqref="Q90">
    <cfRule type="cellIs" dxfId="1121" priority="3635" operator="equal">
      <formula>#REF!</formula>
    </cfRule>
    <cfRule type="cellIs" dxfId="1120" priority="3636" operator="equal">
      <formula>#REF!</formula>
    </cfRule>
    <cfRule type="cellIs" dxfId="1119" priority="3639" operator="equal">
      <formula>#REF!</formula>
    </cfRule>
    <cfRule type="cellIs" dxfId="1118" priority="3641" operator="equal">
      <formula>#REF!</formula>
    </cfRule>
    <cfRule type="cellIs" dxfId="1117" priority="3642" operator="equal">
      <formula>#REF!</formula>
    </cfRule>
    <cfRule type="cellIs" dxfId="1116" priority="3643" operator="equal">
      <formula>#REF!</formula>
    </cfRule>
    <cfRule type="cellIs" dxfId="1115" priority="3645" operator="equal">
      <formula>#REF!</formula>
    </cfRule>
    <cfRule type="cellIs" dxfId="1114" priority="3648" operator="equal">
      <formula>#REF!</formula>
    </cfRule>
    <cfRule type="cellIs" dxfId="1113" priority="3649" operator="equal">
      <formula>#REF!</formula>
    </cfRule>
    <cfRule type="cellIs" dxfId="1112" priority="3650" operator="equal">
      <formula>#REF!</formula>
    </cfRule>
    <cfRule type="cellIs" dxfId="1111" priority="3653" operator="equal">
      <formula>#REF!</formula>
    </cfRule>
    <cfRule type="cellIs" dxfId="1110" priority="3654" operator="equal">
      <formula>#REF!</formula>
    </cfRule>
    <cfRule type="cellIs" dxfId="1109" priority="3655" operator="equal">
      <formula>#REF!</formula>
    </cfRule>
    <cfRule type="cellIs" dxfId="1108" priority="3657" operator="equal">
      <formula>#REF!</formula>
    </cfRule>
    <cfRule type="cellIs" dxfId="1107" priority="3658" operator="equal">
      <formula>#REF!</formula>
    </cfRule>
    <cfRule type="cellIs" dxfId="1106" priority="3659" operator="equal">
      <formula>#REF!</formula>
    </cfRule>
    <cfRule type="cellIs" dxfId="1105" priority="3660" operator="equal">
      <formula>#REF!</formula>
    </cfRule>
    <cfRule type="cellIs" dxfId="1104" priority="3661" operator="equal">
      <formula>#REF!</formula>
    </cfRule>
    <cfRule type="cellIs" dxfId="1103" priority="3662" operator="equal">
      <formula>#REF!</formula>
    </cfRule>
    <cfRule type="cellIs" dxfId="1102" priority="3663" operator="equal">
      <formula>#REF!</formula>
    </cfRule>
    <cfRule type="cellIs" dxfId="1101" priority="3664" operator="equal">
      <formula>#REF!</formula>
    </cfRule>
    <cfRule type="cellIs" dxfId="1100" priority="3666" operator="equal">
      <formula>#REF!</formula>
    </cfRule>
    <cfRule type="cellIs" dxfId="1099" priority="3667" operator="equal">
      <formula>#REF!</formula>
    </cfRule>
    <cfRule type="cellIs" dxfId="1098" priority="3668" operator="equal">
      <formula>#REF!</formula>
    </cfRule>
    <cfRule type="cellIs" dxfId="1097" priority="3669" operator="equal">
      <formula>#REF!</formula>
    </cfRule>
    <cfRule type="cellIs" dxfId="1096" priority="3671" operator="equal">
      <formula>#REF!</formula>
    </cfRule>
  </conditionalFormatting>
  <conditionalFormatting sqref="Q105">
    <cfRule type="cellIs" dxfId="1095" priority="3795" operator="equal">
      <formula>#REF!</formula>
    </cfRule>
    <cfRule type="cellIs" dxfId="1094" priority="3797" operator="equal">
      <formula>#REF!</formula>
    </cfRule>
    <cfRule type="cellIs" dxfId="1093" priority="3800" operator="equal">
      <formula>#REF!</formula>
    </cfRule>
    <cfRule type="cellIs" dxfId="1092" priority="3802" operator="equal">
      <formula>#REF!</formula>
    </cfRule>
    <cfRule type="cellIs" dxfId="1091" priority="3803" operator="equal">
      <formula>#REF!</formula>
    </cfRule>
    <cfRule type="cellIs" dxfId="1090" priority="3804" operator="equal">
      <formula>#REF!</formula>
    </cfRule>
    <cfRule type="cellIs" dxfId="1089" priority="3806" operator="equal">
      <formula>#REF!</formula>
    </cfRule>
    <cfRule type="cellIs" dxfId="1088" priority="3809" operator="equal">
      <formula>#REF!</formula>
    </cfRule>
    <cfRule type="cellIs" dxfId="1087" priority="3810" operator="equal">
      <formula>#REF!</formula>
    </cfRule>
    <cfRule type="cellIs" dxfId="1086" priority="3811" operator="equal">
      <formula>#REF!</formula>
    </cfRule>
    <cfRule type="cellIs" dxfId="1085" priority="3814" operator="equal">
      <formula>#REF!</formula>
    </cfRule>
    <cfRule type="cellIs" dxfId="1084" priority="3815" operator="equal">
      <formula>#REF!</formula>
    </cfRule>
    <cfRule type="cellIs" dxfId="1083" priority="3816" operator="equal">
      <formula>#REF!</formula>
    </cfRule>
    <cfRule type="cellIs" dxfId="1082" priority="3818" operator="equal">
      <formula>#REF!</formula>
    </cfRule>
    <cfRule type="cellIs" dxfId="1081" priority="3819" operator="equal">
      <formula>#REF!</formula>
    </cfRule>
    <cfRule type="cellIs" dxfId="1080" priority="3820" operator="equal">
      <formula>#REF!</formula>
    </cfRule>
    <cfRule type="cellIs" dxfId="1079" priority="3821" operator="equal">
      <formula>#REF!</formula>
    </cfRule>
    <cfRule type="cellIs" dxfId="1078" priority="3822" operator="equal">
      <formula>#REF!</formula>
    </cfRule>
    <cfRule type="cellIs" dxfId="1077" priority="3823" operator="equal">
      <formula>#REF!</formula>
    </cfRule>
    <cfRule type="cellIs" dxfId="1076" priority="3824" operator="equal">
      <formula>#REF!</formula>
    </cfRule>
    <cfRule type="cellIs" dxfId="1075" priority="3825" operator="equal">
      <formula>#REF!</formula>
    </cfRule>
    <cfRule type="cellIs" dxfId="1074" priority="3827" operator="equal">
      <formula>#REF!</formula>
    </cfRule>
    <cfRule type="cellIs" dxfId="1073" priority="3828" operator="equal">
      <formula>#REF!</formula>
    </cfRule>
    <cfRule type="cellIs" dxfId="1072" priority="3829" operator="equal">
      <formula>#REF!</formula>
    </cfRule>
    <cfRule type="cellIs" dxfId="1071" priority="3830" operator="equal">
      <formula>#REF!</formula>
    </cfRule>
    <cfRule type="cellIs" dxfId="1070" priority="3832" operator="equal">
      <formula>#REF!</formula>
    </cfRule>
  </conditionalFormatting>
  <conditionalFormatting sqref="Q110">
    <cfRule type="cellIs" dxfId="1069" priority="3503" operator="equal">
      <formula>"EXTREMO (RC/F)"</formula>
    </cfRule>
    <cfRule type="cellIs" dxfId="1068" priority="3504" operator="equal">
      <formula>"ALTO (RC/F)"</formula>
    </cfRule>
    <cfRule type="cellIs" dxfId="1067" priority="3505" operator="equal">
      <formula>"MODERADO (RC/F)"</formula>
    </cfRule>
    <cfRule type="cellIs" dxfId="1066" priority="3506" operator="equal">
      <formula>"EXTREMO"</formula>
    </cfRule>
    <cfRule type="cellIs" dxfId="1065" priority="3507" operator="equal">
      <formula>"ALTO"</formula>
    </cfRule>
    <cfRule type="cellIs" dxfId="1064" priority="3508" operator="equal">
      <formula>"MODERADO"</formula>
    </cfRule>
    <cfRule type="cellIs" dxfId="1063" priority="3509" operator="equal">
      <formula>"BAJO"</formula>
    </cfRule>
    <cfRule type="cellIs" dxfId="1062" priority="3523" operator="equal">
      <formula>#REF!</formula>
    </cfRule>
    <cfRule type="cellIs" dxfId="1061" priority="3525" operator="equal">
      <formula>#REF!</formula>
    </cfRule>
    <cfRule type="cellIs" dxfId="1060" priority="3528" operator="equal">
      <formula>#REF!</formula>
    </cfRule>
    <cfRule type="cellIs" dxfId="1059" priority="3530" operator="equal">
      <formula>#REF!</formula>
    </cfRule>
    <cfRule type="cellIs" dxfId="1058" priority="3531" operator="equal">
      <formula>#REF!</formula>
    </cfRule>
    <cfRule type="cellIs" dxfId="1057" priority="3532" operator="equal">
      <formula>#REF!</formula>
    </cfRule>
    <cfRule type="cellIs" dxfId="1056" priority="3534" operator="equal">
      <formula>#REF!</formula>
    </cfRule>
    <cfRule type="cellIs" dxfId="1055" priority="3537" operator="equal">
      <formula>#REF!</formula>
    </cfRule>
    <cfRule type="cellIs" dxfId="1054" priority="3538" operator="equal">
      <formula>#REF!</formula>
    </cfRule>
    <cfRule type="cellIs" dxfId="1053" priority="3539" operator="equal">
      <formula>#REF!</formula>
    </cfRule>
    <cfRule type="cellIs" dxfId="1052" priority="3542" operator="equal">
      <formula>#REF!</formula>
    </cfRule>
    <cfRule type="cellIs" dxfId="1051" priority="3543" operator="equal">
      <formula>#REF!</formula>
    </cfRule>
    <cfRule type="cellIs" dxfId="1050" priority="3544" operator="equal">
      <formula>#REF!</formula>
    </cfRule>
    <cfRule type="cellIs" dxfId="1049" priority="3546" operator="equal">
      <formula>#REF!</formula>
    </cfRule>
    <cfRule type="cellIs" dxfId="1048" priority="3547" operator="equal">
      <formula>#REF!</formula>
    </cfRule>
    <cfRule type="cellIs" dxfId="1047" priority="3548" operator="equal">
      <formula>#REF!</formula>
    </cfRule>
    <cfRule type="cellIs" dxfId="1046" priority="3549" operator="equal">
      <formula>#REF!</formula>
    </cfRule>
    <cfRule type="cellIs" dxfId="1045" priority="3550" operator="equal">
      <formula>#REF!</formula>
    </cfRule>
    <cfRule type="cellIs" dxfId="1044" priority="3551" operator="equal">
      <formula>#REF!</formula>
    </cfRule>
    <cfRule type="cellIs" dxfId="1043" priority="3552" operator="equal">
      <formula>#REF!</formula>
    </cfRule>
    <cfRule type="cellIs" dxfId="1042" priority="3553" operator="equal">
      <formula>#REF!</formula>
    </cfRule>
    <cfRule type="cellIs" dxfId="1041" priority="3555" operator="equal">
      <formula>#REF!</formula>
    </cfRule>
    <cfRule type="cellIs" dxfId="1040" priority="3556" operator="equal">
      <formula>#REF!</formula>
    </cfRule>
    <cfRule type="cellIs" dxfId="1039" priority="3557" operator="equal">
      <formula>#REF!</formula>
    </cfRule>
    <cfRule type="cellIs" dxfId="1038" priority="3558" operator="equal">
      <formula>#REF!</formula>
    </cfRule>
    <cfRule type="cellIs" dxfId="1037" priority="3560" operator="equal">
      <formula>#REF!</formula>
    </cfRule>
  </conditionalFormatting>
  <conditionalFormatting sqref="Q112">
    <cfRule type="cellIs" dxfId="1036" priority="993" operator="equal">
      <formula>#REF!</formula>
    </cfRule>
    <cfRule type="cellIs" dxfId="1035" priority="995" operator="equal">
      <formula>#REF!</formula>
    </cfRule>
    <cfRule type="cellIs" dxfId="1034" priority="998" operator="equal">
      <formula>#REF!</formula>
    </cfRule>
    <cfRule type="cellIs" dxfId="1033" priority="1000" operator="equal">
      <formula>#REF!</formula>
    </cfRule>
    <cfRule type="cellIs" dxfId="1032" priority="1001" operator="equal">
      <formula>#REF!</formula>
    </cfRule>
    <cfRule type="cellIs" dxfId="1031" priority="1002" operator="equal">
      <formula>#REF!</formula>
    </cfRule>
    <cfRule type="cellIs" dxfId="1030" priority="1004" operator="equal">
      <formula>#REF!</formula>
    </cfRule>
    <cfRule type="cellIs" dxfId="1029" priority="1007" operator="equal">
      <formula>#REF!</formula>
    </cfRule>
    <cfRule type="cellIs" dxfId="1028" priority="1008" operator="equal">
      <formula>#REF!</formula>
    </cfRule>
    <cfRule type="cellIs" dxfId="1027" priority="1009" operator="equal">
      <formula>#REF!</formula>
    </cfRule>
    <cfRule type="cellIs" dxfId="1026" priority="1012" operator="equal">
      <formula>#REF!</formula>
    </cfRule>
    <cfRule type="cellIs" dxfId="1025" priority="1013" operator="equal">
      <formula>#REF!</formula>
    </cfRule>
    <cfRule type="cellIs" dxfId="1024" priority="1014" operator="equal">
      <formula>#REF!</formula>
    </cfRule>
    <cfRule type="cellIs" dxfId="1023" priority="1016" operator="equal">
      <formula>#REF!</formula>
    </cfRule>
    <cfRule type="cellIs" dxfId="1022" priority="1017" operator="equal">
      <formula>#REF!</formula>
    </cfRule>
    <cfRule type="cellIs" dxfId="1021" priority="1018" operator="equal">
      <formula>#REF!</formula>
    </cfRule>
    <cfRule type="cellIs" dxfId="1020" priority="1019" operator="equal">
      <formula>#REF!</formula>
    </cfRule>
    <cfRule type="cellIs" dxfId="1019" priority="1020" operator="equal">
      <formula>#REF!</formula>
    </cfRule>
    <cfRule type="cellIs" dxfId="1018" priority="1021" operator="equal">
      <formula>#REF!</formula>
    </cfRule>
    <cfRule type="cellIs" dxfId="1017" priority="1022" operator="equal">
      <formula>#REF!</formula>
    </cfRule>
    <cfRule type="cellIs" dxfId="1016" priority="1023" operator="equal">
      <formula>#REF!</formula>
    </cfRule>
    <cfRule type="cellIs" dxfId="1015" priority="1025" operator="equal">
      <formula>#REF!</formula>
    </cfRule>
    <cfRule type="cellIs" dxfId="1014" priority="1026" operator="equal">
      <formula>#REF!</formula>
    </cfRule>
    <cfRule type="cellIs" dxfId="1013" priority="1027" operator="equal">
      <formula>#REF!</formula>
    </cfRule>
    <cfRule type="cellIs" dxfId="1012" priority="1028" operator="equal">
      <formula>#REF!</formula>
    </cfRule>
    <cfRule type="cellIs" dxfId="1011" priority="1030" operator="equal">
      <formula>#REF!</formula>
    </cfRule>
  </conditionalFormatting>
  <conditionalFormatting sqref="Q114 Q120 Q122 Q125 Q127 Q139:Q140 AK139:AK140">
    <cfRule type="cellIs" dxfId="1010" priority="2583" operator="equal">
      <formula>#REF!</formula>
    </cfRule>
    <cfRule type="cellIs" dxfId="1009" priority="2584" operator="equal">
      <formula>#REF!</formula>
    </cfRule>
    <cfRule type="cellIs" dxfId="1008" priority="2586" operator="equal">
      <formula>#REF!</formula>
    </cfRule>
    <cfRule type="cellIs" dxfId="1007" priority="2589" operator="equal">
      <formula>#REF!</formula>
    </cfRule>
    <cfRule type="cellIs" dxfId="1006" priority="2590" operator="equal">
      <formula>#REF!</formula>
    </cfRule>
    <cfRule type="cellIs" dxfId="1005" priority="2591"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598" operator="equal">
      <formula>#REF!</formula>
    </cfRule>
    <cfRule type="cellIs" dxfId="1000" priority="2599" operator="equal">
      <formula>#REF!</formula>
    </cfRule>
    <cfRule type="cellIs" dxfId="999" priority="2600" operator="equal">
      <formula>#REF!</formula>
    </cfRule>
    <cfRule type="cellIs" dxfId="998" priority="2601" operator="equal">
      <formula>#REF!</formula>
    </cfRule>
    <cfRule type="cellIs" dxfId="997" priority="2602" operator="equal">
      <formula>#REF!</formula>
    </cfRule>
    <cfRule type="cellIs" dxfId="996" priority="2603" operator="equal">
      <formula>#REF!</formula>
    </cfRule>
    <cfRule type="cellIs" dxfId="995" priority="2604" operator="equal">
      <formula>#REF!</formula>
    </cfRule>
    <cfRule type="cellIs" dxfId="994" priority="2605" operator="equal">
      <formula>#REF!</formula>
    </cfRule>
    <cfRule type="cellIs" dxfId="993" priority="2607" operator="equal">
      <formula>#REF!</formula>
    </cfRule>
    <cfRule type="cellIs" dxfId="992" priority="2608" operator="equal">
      <formula>#REF!</formula>
    </cfRule>
    <cfRule type="cellIs" dxfId="991" priority="2609" operator="equal">
      <formula>#REF!</formula>
    </cfRule>
    <cfRule type="cellIs" dxfId="990" priority="2610" operator="equal">
      <formula>#REF!</formula>
    </cfRule>
    <cfRule type="cellIs" dxfId="989" priority="2612" operator="equal">
      <formula>#REF!</formula>
    </cfRule>
  </conditionalFormatting>
  <conditionalFormatting sqref="Q114 Q120 Q125 AK139:AK140 Q127 Q139:Q140 Q122">
    <cfRule type="cellIs" dxfId="988" priority="2582" operator="equal">
      <formula>#REF!</formula>
    </cfRule>
  </conditionalFormatting>
  <conditionalFormatting sqref="Q114 Q120 Q125 AK139:AK140">
    <cfRule type="cellIs" dxfId="987" priority="2574" operator="equal">
      <formula>#REF!</formula>
    </cfRule>
    <cfRule type="cellIs" dxfId="986" priority="2577" operator="equal">
      <formula>#REF!</formula>
    </cfRule>
    <cfRule type="cellIs" dxfId="985" priority="2580" operator="equal">
      <formula>#REF!</formula>
    </cfRule>
  </conditionalFormatting>
  <conditionalFormatting sqref="Q122:Q123">
    <cfRule type="cellIs" dxfId="984" priority="2110" operator="equal">
      <formula>#REF!</formula>
    </cfRule>
    <cfRule type="cellIs" dxfId="983" priority="2125" operator="equal">
      <formula>#REF!</formula>
    </cfRule>
    <cfRule type="cellIs" dxfId="982" priority="2137" operator="equal">
      <formula>#REF!</formula>
    </cfRule>
  </conditionalFormatting>
  <conditionalFormatting sqref="Q123">
    <cfRule type="cellIs" dxfId="981" priority="2112" operator="equal">
      <formula>#REF!</formula>
    </cfRule>
    <cfRule type="cellIs" dxfId="980" priority="2115" operator="equal">
      <formula>#REF!</formula>
    </cfRule>
    <cfRule type="cellIs" dxfId="979" priority="2117" operator="equal">
      <formula>#REF!</formula>
    </cfRule>
    <cfRule type="cellIs" dxfId="978" priority="2118" operator="equal">
      <formula>#REF!</formula>
    </cfRule>
    <cfRule type="cellIs" dxfId="977" priority="2119" operator="equal">
      <formula>#REF!</formula>
    </cfRule>
    <cfRule type="cellIs" dxfId="976" priority="2121" operator="equal">
      <formula>#REF!</formula>
    </cfRule>
    <cfRule type="cellIs" dxfId="975" priority="2124" operator="equal">
      <formula>#REF!</formula>
    </cfRule>
    <cfRule type="cellIs" dxfId="974" priority="2126" operator="equal">
      <formula>#REF!</formula>
    </cfRule>
    <cfRule type="cellIs" dxfId="973" priority="2129" operator="equal">
      <formula>#REF!</formula>
    </cfRule>
    <cfRule type="cellIs" dxfId="972" priority="2130" operator="equal">
      <formula>#REF!</formula>
    </cfRule>
    <cfRule type="cellIs" dxfId="971" priority="2131" operator="equal">
      <formula>#REF!</formula>
    </cfRule>
    <cfRule type="cellIs" dxfId="970" priority="2133" operator="equal">
      <formula>#REF!</formula>
    </cfRule>
    <cfRule type="cellIs" dxfId="969" priority="2134" operator="equal">
      <formula>#REF!</formula>
    </cfRule>
    <cfRule type="cellIs" dxfId="968" priority="2135" operator="equal">
      <formula>#REF!</formula>
    </cfRule>
    <cfRule type="cellIs" dxfId="967" priority="2136" operator="equal">
      <formula>#REF!</formula>
    </cfRule>
    <cfRule type="cellIs" dxfId="966" priority="2138" operator="equal">
      <formula>#REF!</formula>
    </cfRule>
    <cfRule type="cellIs" dxfId="965" priority="2139" operator="equal">
      <formula>#REF!</formula>
    </cfRule>
    <cfRule type="cellIs" dxfId="964" priority="2140" operator="equal">
      <formula>#REF!</formula>
    </cfRule>
    <cfRule type="cellIs" dxfId="963" priority="2142" operator="equal">
      <formula>#REF!</formula>
    </cfRule>
    <cfRule type="cellIs" dxfId="962" priority="2143" operator="equal">
      <formula>#REF!</formula>
    </cfRule>
    <cfRule type="cellIs" dxfId="961" priority="2144" operator="equal">
      <formula>#REF!</formula>
    </cfRule>
    <cfRule type="cellIs" dxfId="960" priority="2145" operator="equal">
      <formula>#REF!</formula>
    </cfRule>
    <cfRule type="cellIs" dxfId="959" priority="2147" operator="equal">
      <formula>#REF!</formula>
    </cfRule>
  </conditionalFormatting>
  <conditionalFormatting sqref="Q127:Q128">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388" operator="equal">
      <formula>"ALTO"</formula>
    </cfRule>
    <cfRule type="cellIs" dxfId="953" priority="2389" operator="equal">
      <formula>"MODERADO"</formula>
    </cfRule>
    <cfRule type="cellIs" dxfId="952" priority="2390" operator="equal">
      <formula>"BAJO"</formula>
    </cfRule>
    <cfRule type="cellIs" dxfId="951" priority="2391" operator="equal">
      <formula>#REF!</formula>
    </cfRule>
    <cfRule type="cellIs" dxfId="950" priority="2401" operator="equal">
      <formula>#REF!</formula>
    </cfRule>
    <cfRule type="cellIs" dxfId="949" priority="2405" operator="equal">
      <formula>#REF!</formula>
    </cfRule>
    <cfRule type="cellIs" dxfId="948" priority="2414" operator="equal">
      <formula>#REF!</formula>
    </cfRule>
  </conditionalFormatting>
  <conditionalFormatting sqref="Q128">
    <cfRule type="cellIs" dxfId="947" priority="2392" operator="equal">
      <formula>#REF!</formula>
    </cfRule>
    <cfRule type="cellIs" dxfId="946" priority="2395" operator="equal">
      <formula>#REF!</formula>
    </cfRule>
    <cfRule type="cellIs" dxfId="945" priority="2397" operator="equal">
      <formula>#REF!</formula>
    </cfRule>
    <cfRule type="cellIs" dxfId="944" priority="2398" operator="equal">
      <formula>#REF!</formula>
    </cfRule>
    <cfRule type="cellIs" dxfId="943" priority="2399" operator="equal">
      <formula>#REF!</formula>
    </cfRule>
    <cfRule type="cellIs" dxfId="942" priority="2404" operator="equal">
      <formula>#REF!</formula>
    </cfRule>
    <cfRule type="cellIs" dxfId="941" priority="2406" operator="equal">
      <formula>#REF!</formula>
    </cfRule>
    <cfRule type="cellIs" dxfId="940" priority="2409" operator="equal">
      <formula>#REF!</formula>
    </cfRule>
    <cfRule type="cellIs" dxfId="939" priority="2410" operator="equal">
      <formula>#REF!</formula>
    </cfRule>
    <cfRule type="cellIs" dxfId="938" priority="2411" operator="equal">
      <formula>#REF!</formula>
    </cfRule>
    <cfRule type="cellIs" dxfId="937" priority="2413" operator="equal">
      <formula>#REF!</formula>
    </cfRule>
    <cfRule type="cellIs" dxfId="936" priority="2415" operator="equal">
      <formula>#REF!</formula>
    </cfRule>
    <cfRule type="cellIs" dxfId="935" priority="2416" operator="equal">
      <formula>#REF!</formula>
    </cfRule>
    <cfRule type="cellIs" dxfId="934" priority="2417" operator="equal">
      <formula>#REF!</formula>
    </cfRule>
    <cfRule type="cellIs" dxfId="933" priority="2418" operator="equal">
      <formula>#REF!</formula>
    </cfRule>
    <cfRule type="cellIs" dxfId="932" priority="2419" operator="equal">
      <formula>#REF!</formula>
    </cfRule>
    <cfRule type="cellIs" dxfId="931" priority="2420" operator="equal">
      <formula>#REF!</formula>
    </cfRule>
    <cfRule type="cellIs" dxfId="930" priority="2422" operator="equal">
      <formula>#REF!</formula>
    </cfRule>
    <cfRule type="cellIs" dxfId="929" priority="2423" operator="equal">
      <formula>#REF!</formula>
    </cfRule>
    <cfRule type="cellIs" dxfId="928" priority="2424" operator="equal">
      <formula>#REF!</formula>
    </cfRule>
    <cfRule type="cellIs" dxfId="927" priority="2425" operator="equal">
      <formula>#REF!</formula>
    </cfRule>
    <cfRule type="cellIs" dxfId="926" priority="2427" operator="equal">
      <formula>#REF!</formula>
    </cfRule>
  </conditionalFormatting>
  <conditionalFormatting sqref="Q131:Q132 AK131:AK132 AK128">
    <cfRule type="cellIs" dxfId="925" priority="2447" operator="equal">
      <formula>#REF!</formula>
    </cfRule>
    <cfRule type="cellIs" dxfId="924" priority="2448" operator="equal">
      <formula>#REF!</formula>
    </cfRule>
  </conditionalFormatting>
  <conditionalFormatting sqref="Q132">
    <cfRule type="cellIs" dxfId="923" priority="2215" operator="equal">
      <formula>#REF!</formula>
    </cfRule>
    <cfRule type="cellIs" dxfId="922" priority="2217" operator="equal">
      <formula>#REF!</formula>
    </cfRule>
    <cfRule type="cellIs" dxfId="921" priority="2220" operator="equal">
      <formula>#REF!</formula>
    </cfRule>
    <cfRule type="cellIs" dxfId="920" priority="2222" operator="equal">
      <formula>#REF!</formula>
    </cfRule>
    <cfRule type="cellIs" dxfId="919" priority="2223" operator="equal">
      <formula>#REF!</formula>
    </cfRule>
    <cfRule type="cellIs" dxfId="918" priority="2224" operator="equal">
      <formula>#REF!</formula>
    </cfRule>
    <cfRule type="cellIs" dxfId="917" priority="2226" operator="equal">
      <formula>#REF!</formula>
    </cfRule>
    <cfRule type="cellIs" dxfId="916" priority="2229" operator="equal">
      <formula>#REF!</formula>
    </cfRule>
    <cfRule type="cellIs" dxfId="915" priority="2230" operator="equal">
      <formula>#REF!</formula>
    </cfRule>
    <cfRule type="cellIs" dxfId="914" priority="2231" operator="equal">
      <formula>#REF!</formula>
    </cfRule>
    <cfRule type="cellIs" dxfId="913" priority="2234" operator="equal">
      <formula>#REF!</formula>
    </cfRule>
    <cfRule type="cellIs" dxfId="912" priority="2235" operator="equal">
      <formula>#REF!</formula>
    </cfRule>
    <cfRule type="cellIs" dxfId="911" priority="2236" operator="equal">
      <formula>#REF!</formula>
    </cfRule>
    <cfRule type="cellIs" dxfId="910" priority="2238" operator="equal">
      <formula>#REF!</formula>
    </cfRule>
    <cfRule type="cellIs" dxfId="909" priority="2239" operator="equal">
      <formula>#REF!</formula>
    </cfRule>
    <cfRule type="cellIs" dxfId="908" priority="2240" operator="equal">
      <formula>#REF!</formula>
    </cfRule>
    <cfRule type="cellIs" dxfId="907" priority="2241" operator="equal">
      <formula>#REF!</formula>
    </cfRule>
    <cfRule type="cellIs" dxfId="906" priority="2242" operator="equal">
      <formula>#REF!</formula>
    </cfRule>
    <cfRule type="cellIs" dxfId="905" priority="2243" operator="equal">
      <formula>#REF!</formula>
    </cfRule>
    <cfRule type="cellIs" dxfId="904" priority="2244" operator="equal">
      <formula>#REF!</formula>
    </cfRule>
    <cfRule type="cellIs" dxfId="903" priority="2245" operator="equal">
      <formula>#REF!</formula>
    </cfRule>
    <cfRule type="cellIs" dxfId="902" priority="2247" operator="equal">
      <formula>#REF!</formula>
    </cfRule>
    <cfRule type="cellIs" dxfId="901" priority="2248" operator="equal">
      <formula>#REF!</formula>
    </cfRule>
    <cfRule type="cellIs" dxfId="900" priority="2249" operator="equal">
      <formula>#REF!</formula>
    </cfRule>
    <cfRule type="cellIs" dxfId="899" priority="2250" operator="equal">
      <formula>#REF!</formula>
    </cfRule>
    <cfRule type="cellIs" dxfId="898" priority="2252" operator="equal">
      <formula>#REF!</formula>
    </cfRule>
  </conditionalFormatting>
  <conditionalFormatting sqref="Q136">
    <cfRule type="cellIs" dxfId="897" priority="1990" operator="equal">
      <formula>#REF!</formula>
    </cfRule>
    <cfRule type="cellIs" dxfId="896" priority="1992" operator="equal">
      <formula>#REF!</formula>
    </cfRule>
    <cfRule type="cellIs" dxfId="895" priority="1995" operator="equal">
      <formula>#REF!</formula>
    </cfRule>
    <cfRule type="cellIs" dxfId="894" priority="1997" operator="equal">
      <formula>#REF!</formula>
    </cfRule>
    <cfRule type="cellIs" dxfId="893" priority="1998" operator="equal">
      <formula>#REF!</formula>
    </cfRule>
    <cfRule type="cellIs" dxfId="892" priority="1999" operator="equal">
      <formula>#REF!</formula>
    </cfRule>
    <cfRule type="cellIs" dxfId="891" priority="2001" operator="equal">
      <formula>#REF!</formula>
    </cfRule>
    <cfRule type="cellIs" dxfId="890" priority="2004" operator="equal">
      <formula>#REF!</formula>
    </cfRule>
    <cfRule type="cellIs" dxfId="889" priority="2005" operator="equal">
      <formula>#REF!</formula>
    </cfRule>
    <cfRule type="cellIs" dxfId="888" priority="2006" operator="equal">
      <formula>#REF!</formula>
    </cfRule>
    <cfRule type="cellIs" dxfId="887" priority="2009" operator="equal">
      <formula>#REF!</formula>
    </cfRule>
    <cfRule type="cellIs" dxfId="886" priority="2010" operator="equal">
      <formula>#REF!</formula>
    </cfRule>
    <cfRule type="cellIs" dxfId="885" priority="2011" operator="equal">
      <formula>#REF!</formula>
    </cfRule>
    <cfRule type="cellIs" dxfId="884" priority="2013" operator="equal">
      <formula>#REF!</formula>
    </cfRule>
    <cfRule type="cellIs" dxfId="883" priority="2014" operator="equal">
      <formula>#REF!</formula>
    </cfRule>
    <cfRule type="cellIs" dxfId="882" priority="2015" operator="equal">
      <formula>#REF!</formula>
    </cfRule>
    <cfRule type="cellIs" dxfId="881" priority="2016" operator="equal">
      <formula>#REF!</formula>
    </cfRule>
    <cfRule type="cellIs" dxfId="880" priority="2017" operator="equal">
      <formula>#REF!</formula>
    </cfRule>
    <cfRule type="cellIs" dxfId="879" priority="2018" operator="equal">
      <formula>#REF!</formula>
    </cfRule>
    <cfRule type="cellIs" dxfId="878" priority="2019" operator="equal">
      <formula>#REF!</formula>
    </cfRule>
    <cfRule type="cellIs" dxfId="877" priority="2020" operator="equal">
      <formula>#REF!</formula>
    </cfRule>
    <cfRule type="cellIs" dxfId="876" priority="2022" operator="equal">
      <formula>#REF!</formula>
    </cfRule>
    <cfRule type="cellIs" dxfId="875" priority="2023" operator="equal">
      <formula>#REF!</formula>
    </cfRule>
    <cfRule type="cellIs" dxfId="874" priority="2024" operator="equal">
      <formula>#REF!</formula>
    </cfRule>
    <cfRule type="cellIs" dxfId="873" priority="2025" operator="equal">
      <formula>#REF!</formula>
    </cfRule>
    <cfRule type="cellIs" dxfId="872" priority="2027" operator="equal">
      <formula>#REF!</formula>
    </cfRule>
  </conditionalFormatting>
  <conditionalFormatting sqref="Q139:Q142">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Q141:Q142">
    <cfRule type="cellIs" dxfId="867" priority="2335" operator="equal">
      <formula>#REF!</formula>
    </cfRule>
    <cfRule type="cellIs" dxfId="866" priority="2337" operator="equal">
      <formula>#REF!</formula>
    </cfRule>
    <cfRule type="cellIs" dxfId="865" priority="2338" operator="equal">
      <formula>#REF!</formula>
    </cfRule>
    <cfRule type="cellIs" dxfId="864" priority="2339" operator="equal">
      <formula>#REF!</formula>
    </cfRule>
    <cfRule type="cellIs" dxfId="863" priority="2341" operator="equal">
      <formula>#REF!</formula>
    </cfRule>
    <cfRule type="cellIs" dxfId="862" priority="2344" operator="equal">
      <formula>#REF!</formula>
    </cfRule>
    <cfRule type="cellIs" dxfId="861" priority="2346" operator="equal">
      <formula>#REF!</formula>
    </cfRule>
    <cfRule type="cellIs" dxfId="860" priority="2349" operator="equal">
      <formula>#REF!</formula>
    </cfRule>
    <cfRule type="cellIs" dxfId="859" priority="2350" operator="equal">
      <formula>#REF!</formula>
    </cfRule>
    <cfRule type="cellIs" dxfId="858" priority="2351" operator="equal">
      <formula>#REF!</formula>
    </cfRule>
    <cfRule type="cellIs" dxfId="857" priority="2353" operator="equal">
      <formula>#REF!</formula>
    </cfRule>
    <cfRule type="cellIs" dxfId="856" priority="2354" operator="equal">
      <formula>#REF!</formula>
    </cfRule>
    <cfRule type="cellIs" dxfId="855" priority="2355" operator="equal">
      <formula>#REF!</formula>
    </cfRule>
    <cfRule type="cellIs" dxfId="854" priority="2356" operator="equal">
      <formula>#REF!</formula>
    </cfRule>
    <cfRule type="cellIs" dxfId="853" priority="2358" operator="equal">
      <formula>#REF!</formula>
    </cfRule>
    <cfRule type="cellIs" dxfId="852" priority="2359" operator="equal">
      <formula>#REF!</formula>
    </cfRule>
    <cfRule type="cellIs" dxfId="851" priority="2360" operator="equal">
      <formula>#REF!</formula>
    </cfRule>
    <cfRule type="cellIs" dxfId="850" priority="2362" operator="equal">
      <formula>#REF!</formula>
    </cfRule>
    <cfRule type="cellIs" dxfId="849" priority="2363" operator="equal">
      <formula>#REF!</formula>
    </cfRule>
    <cfRule type="cellIs" dxfId="848" priority="2364" operator="equal">
      <formula>#REF!</formula>
    </cfRule>
    <cfRule type="cellIs" dxfId="847" priority="2365" operator="equal">
      <formula>#REF!</formula>
    </cfRule>
    <cfRule type="cellIs" dxfId="846" priority="2367" operator="equal">
      <formula>#REF!</formula>
    </cfRule>
  </conditionalFormatting>
  <conditionalFormatting sqref="AD9">
    <cfRule type="cellIs" dxfId="845" priority="425" operator="equal">
      <formula>"EXTREMO (RC/F)"</formula>
    </cfRule>
    <cfRule type="cellIs" dxfId="844" priority="426" operator="equal">
      <formula>"ALTO (RC/F)"</formula>
    </cfRule>
    <cfRule type="cellIs" dxfId="843" priority="427" operator="equal">
      <formula>"MODERADO (RC/F)"</formula>
    </cfRule>
    <cfRule type="cellIs" dxfId="842" priority="428" operator="equal">
      <formula>"EXTREMO"</formula>
    </cfRule>
    <cfRule type="cellIs" dxfId="841" priority="429" operator="equal">
      <formula>"FUERTE"</formula>
    </cfRule>
    <cfRule type="cellIs" dxfId="840" priority="430" operator="equal">
      <formula>"MODERADO"</formula>
    </cfRule>
    <cfRule type="cellIs" dxfId="839" priority="431" operator="equal">
      <formula>"DEBIL"</formula>
    </cfRule>
    <cfRule type="cellIs" dxfId="838" priority="432" operator="equal">
      <formula>#REF!</formula>
    </cfRule>
    <cfRule type="cellIs" dxfId="837" priority="433" operator="equal">
      <formula>#REF!</formula>
    </cfRule>
    <cfRule type="cellIs" dxfId="836" priority="434" operator="equal">
      <formula>#REF!</formula>
    </cfRule>
    <cfRule type="cellIs" dxfId="835" priority="435" operator="equal">
      <formula>#REF!</formula>
    </cfRule>
    <cfRule type="cellIs" dxfId="834" priority="436" operator="equal">
      <formula>#REF!</formula>
    </cfRule>
    <cfRule type="cellIs" dxfId="833" priority="437" operator="equal">
      <formula>#REF!</formula>
    </cfRule>
    <cfRule type="cellIs" dxfId="832" priority="438" operator="equal">
      <formula>#REF!</formula>
    </cfRule>
    <cfRule type="cellIs" dxfId="831" priority="439" operator="equal">
      <formula>#REF!</formula>
    </cfRule>
    <cfRule type="cellIs" dxfId="830" priority="440" operator="equal">
      <formula>#REF!</formula>
    </cfRule>
    <cfRule type="cellIs" dxfId="829" priority="441" operator="equal">
      <formula>#REF!</formula>
    </cfRule>
    <cfRule type="cellIs" dxfId="828" priority="442" operator="equal">
      <formula>#REF!</formula>
    </cfRule>
    <cfRule type="cellIs" dxfId="827" priority="443" operator="equal">
      <formula>#REF!</formula>
    </cfRule>
    <cfRule type="cellIs" dxfId="826" priority="444" operator="equal">
      <formula>#REF!</formula>
    </cfRule>
    <cfRule type="cellIs" dxfId="825" priority="445" operator="equal">
      <formula>#REF!</formula>
    </cfRule>
    <cfRule type="cellIs" dxfId="824" priority="446" operator="equal">
      <formula>#REF!</formula>
    </cfRule>
    <cfRule type="cellIs" dxfId="823" priority="447" operator="equal">
      <formula>#REF!</formula>
    </cfRule>
    <cfRule type="cellIs" dxfId="822" priority="448" operator="equal">
      <formula>#REF!</formula>
    </cfRule>
    <cfRule type="cellIs" dxfId="821" priority="449" operator="equal">
      <formula>#REF!</formula>
    </cfRule>
    <cfRule type="cellIs" dxfId="820" priority="450" operator="equal">
      <formula>#REF!</formula>
    </cfRule>
    <cfRule type="cellIs" dxfId="819" priority="451" operator="equal">
      <formula>#REF!</formula>
    </cfRule>
    <cfRule type="cellIs" dxfId="818" priority="452" operator="equal">
      <formula>#REF!</formula>
    </cfRule>
    <cfRule type="cellIs" dxfId="817" priority="453" operator="equal">
      <formula>#REF!</formula>
    </cfRule>
    <cfRule type="cellIs" dxfId="816" priority="454" operator="equal">
      <formula>#REF!</formula>
    </cfRule>
    <cfRule type="cellIs" dxfId="815" priority="455" operator="equal">
      <formula>#REF!</formula>
    </cfRule>
    <cfRule type="cellIs" dxfId="814" priority="456" operator="equal">
      <formula>#REF!</formula>
    </cfRule>
    <cfRule type="cellIs" dxfId="813" priority="457" operator="equal">
      <formula>#REF!</formula>
    </cfRule>
  </conditionalFormatting>
  <conditionalFormatting sqref="AG8:AG12 AG14:AG142">
    <cfRule type="cellIs" dxfId="812" priority="354" operator="equal">
      <formula>"MUY ALTA"</formula>
    </cfRule>
    <cfRule type="cellIs" dxfId="811" priority="355" operator="equal">
      <formula>"ALTA"</formula>
    </cfRule>
    <cfRule type="cellIs" dxfId="810" priority="356" operator="equal">
      <formula>"MEDIA"</formula>
    </cfRule>
    <cfRule type="cellIs" dxfId="809" priority="357" operator="equal">
      <formula>"BAJA"</formula>
    </cfRule>
    <cfRule type="cellIs" dxfId="808" priority="358" operator="equal">
      <formula>"MUY BAJA"</formula>
    </cfRule>
  </conditionalFormatting>
  <conditionalFormatting sqref="AI8:AI9 AI11:AI16 AI18:AI142">
    <cfRule type="cellIs" dxfId="807" priority="349" operator="equal">
      <formula>"CATASTROFICO"</formula>
    </cfRule>
    <cfRule type="cellIs" dxfId="806" priority="350" operator="equal">
      <formula>"MAYOR"</formula>
    </cfRule>
    <cfRule type="cellIs" dxfId="805" priority="351" operator="equal">
      <formula>"MODERADO"</formula>
    </cfRule>
    <cfRule type="cellIs" dxfId="804" priority="352" operator="equal">
      <formula>"MENOR"</formula>
    </cfRule>
    <cfRule type="cellIs" dxfId="803" priority="353" operator="equal">
      <formula>"LEVE"</formula>
    </cfRule>
  </conditionalFormatting>
  <conditionalFormatting sqref="AK8 Q25 Q28 Q37 Q41 AK112">
    <cfRule type="cellIs" dxfId="802" priority="6678" operator="equal">
      <formula>#REF!</formula>
    </cfRule>
    <cfRule type="cellIs" dxfId="801" priority="6680" operator="equal">
      <formula>#REF!</formula>
    </cfRule>
    <cfRule type="cellIs" dxfId="800" priority="6681" operator="equal">
      <formula>#REF!</formula>
    </cfRule>
    <cfRule type="cellIs" dxfId="799" priority="6682" operator="equal">
      <formula>#REF!</formula>
    </cfRule>
    <cfRule type="cellIs" dxfId="798" priority="6684" operator="equal">
      <formula>#REF!</formula>
    </cfRule>
    <cfRule type="cellIs" dxfId="797" priority="6687" operator="equal">
      <formula>#REF!</formula>
    </cfRule>
    <cfRule type="cellIs" dxfId="796" priority="6688" operator="equal">
      <formula>#REF!</formula>
    </cfRule>
    <cfRule type="cellIs" dxfId="795" priority="6689" operator="equal">
      <formula>#REF!</formula>
    </cfRule>
    <cfRule type="cellIs" dxfId="794" priority="6692" operator="equal">
      <formula>#REF!</formula>
    </cfRule>
    <cfRule type="cellIs" dxfId="793" priority="6693" operator="equal">
      <formula>#REF!</formula>
    </cfRule>
    <cfRule type="cellIs" dxfId="792" priority="6694" operator="equal">
      <formula>#REF!</formula>
    </cfRule>
    <cfRule type="cellIs" dxfId="791" priority="6696" operator="equal">
      <formula>#REF!</formula>
    </cfRule>
    <cfRule type="cellIs" dxfId="790" priority="6697" operator="equal">
      <formula>#REF!</formula>
    </cfRule>
    <cfRule type="cellIs" dxfId="789" priority="6698" operator="equal">
      <formula>#REF!</formula>
    </cfRule>
    <cfRule type="cellIs" dxfId="788" priority="6699" operator="equal">
      <formula>#REF!</formula>
    </cfRule>
    <cfRule type="cellIs" dxfId="787" priority="6700" operator="equal">
      <formula>#REF!</formula>
    </cfRule>
    <cfRule type="cellIs" dxfId="786" priority="6701" operator="equal">
      <formula>#REF!</formula>
    </cfRule>
    <cfRule type="cellIs" dxfId="785" priority="6702" operator="equal">
      <formula>#REF!</formula>
    </cfRule>
    <cfRule type="cellIs" dxfId="784" priority="6703" operator="equal">
      <formula>#REF!</formula>
    </cfRule>
    <cfRule type="cellIs" dxfId="783" priority="6705" operator="equal">
      <formula>#REF!</formula>
    </cfRule>
    <cfRule type="cellIs" dxfId="782" priority="6706" operator="equal">
      <formula>#REF!</formula>
    </cfRule>
    <cfRule type="cellIs" dxfId="781" priority="6707" operator="equal">
      <formula>#REF!</formula>
    </cfRule>
    <cfRule type="cellIs" dxfId="780" priority="6708" operator="equal">
      <formula>#REF!</formula>
    </cfRule>
    <cfRule type="cellIs" dxfId="779" priority="6710" operator="equal">
      <formula>#REF!</formula>
    </cfRule>
  </conditionalFormatting>
  <conditionalFormatting sqref="AK8 AK112 Q25 Q28 Q37 Q41">
    <cfRule type="cellIs" dxfId="778" priority="6674" operator="equal">
      <formula>#REF!</formula>
    </cfRule>
    <cfRule type="cellIs" dxfId="777" priority="6675" operator="equal">
      <formula>#REF!</formula>
    </cfRule>
  </conditionalFormatting>
  <conditionalFormatting sqref="AK8:AK9">
    <cfRule type="cellIs" dxfId="776" priority="6542" operator="equal">
      <formula>"EXTREMO (RC/F)"</formula>
    </cfRule>
    <cfRule type="cellIs" dxfId="775" priority="6543" operator="equal">
      <formula>"ALTO (RC/F)"</formula>
    </cfRule>
    <cfRule type="cellIs" dxfId="774" priority="6544" operator="equal">
      <formula>"MODERADO (RC/F)"</formula>
    </cfRule>
    <cfRule type="cellIs" dxfId="773" priority="6545" operator="equal">
      <formula>"EXTREMO"</formula>
    </cfRule>
    <cfRule type="cellIs" dxfId="772" priority="6546" operator="equal">
      <formula>"ALTO"</formula>
    </cfRule>
    <cfRule type="cellIs" dxfId="771" priority="6547" operator="equal">
      <formula>"MODERADO"</formula>
    </cfRule>
    <cfRule type="cellIs" dxfId="770" priority="6548" operator="equal">
      <formula>"BAJO"</formula>
    </cfRule>
  </conditionalFormatting>
  <conditionalFormatting sqref="AK9">
    <cfRule type="cellIs" dxfId="769" priority="6495" operator="equal">
      <formula>#REF!</formula>
    </cfRule>
    <cfRule type="cellIs" dxfId="768" priority="6496" operator="equal">
      <formula>#REF!</formula>
    </cfRule>
    <cfRule type="cellIs" dxfId="767" priority="6499" operator="equal">
      <formula>#REF!</formula>
    </cfRule>
    <cfRule type="cellIs" dxfId="766" priority="6501" operator="equal">
      <formula>#REF!</formula>
    </cfRule>
    <cfRule type="cellIs" dxfId="765" priority="6502" operator="equal">
      <formula>#REF!</formula>
    </cfRule>
    <cfRule type="cellIs" dxfId="764" priority="6503" operator="equal">
      <formula>#REF!</formula>
    </cfRule>
    <cfRule type="cellIs" dxfId="763" priority="6505" operator="equal">
      <formula>#REF!</formula>
    </cfRule>
    <cfRule type="cellIs" dxfId="762" priority="6508" operator="equal">
      <formula>#REF!</formula>
    </cfRule>
    <cfRule type="cellIs" dxfId="761" priority="6509" operator="equal">
      <formula>#REF!</formula>
    </cfRule>
    <cfRule type="cellIs" dxfId="760" priority="6510" operator="equal">
      <formula>#REF!</formula>
    </cfRule>
    <cfRule type="cellIs" dxfId="759" priority="6513" operator="equal">
      <formula>#REF!</formula>
    </cfRule>
    <cfRule type="cellIs" dxfId="758" priority="6514" operator="equal">
      <formula>#REF!</formula>
    </cfRule>
    <cfRule type="cellIs" dxfId="757" priority="6515" operator="equal">
      <formula>#REF!</formula>
    </cfRule>
    <cfRule type="cellIs" dxfId="756" priority="6517" operator="equal">
      <formula>#REF!</formula>
    </cfRule>
    <cfRule type="cellIs" dxfId="755" priority="6518" operator="equal">
      <formula>#REF!</formula>
    </cfRule>
    <cfRule type="cellIs" dxfId="754" priority="6519" operator="equal">
      <formula>#REF!</formula>
    </cfRule>
    <cfRule type="cellIs" dxfId="753" priority="6520" operator="equal">
      <formula>#REF!</formula>
    </cfRule>
    <cfRule type="cellIs" dxfId="752" priority="6521" operator="equal">
      <formula>#REF!</formula>
    </cfRule>
    <cfRule type="cellIs" dxfId="751" priority="6522" operator="equal">
      <formula>#REF!</formula>
    </cfRule>
    <cfRule type="cellIs" dxfId="750" priority="6523" operator="equal">
      <formula>#REF!</formula>
    </cfRule>
    <cfRule type="cellIs" dxfId="749" priority="6524" operator="equal">
      <formula>#REF!</formula>
    </cfRule>
    <cfRule type="cellIs" dxfId="748" priority="6526" operator="equal">
      <formula>#REF!</formula>
    </cfRule>
    <cfRule type="cellIs" dxfId="747" priority="6527" operator="equal">
      <formula>#REF!</formula>
    </cfRule>
    <cfRule type="cellIs" dxfId="746" priority="6528" operator="equal">
      <formula>#REF!</formula>
    </cfRule>
    <cfRule type="cellIs" dxfId="745" priority="6529" operator="equal">
      <formula>#REF!</formula>
    </cfRule>
    <cfRule type="cellIs" dxfId="744" priority="6531" operator="equal">
      <formula>#REF!</formula>
    </cfRule>
  </conditionalFormatting>
  <conditionalFormatting sqref="AK11 P8:Q9">
    <cfRule type="cellIs" dxfId="743" priority="6437" operator="equal">
      <formula>"EXTREMO (RC/F)"</formula>
    </cfRule>
    <cfRule type="cellIs" dxfId="742" priority="6438" operator="equal">
      <formula>"ALTO (RC/F)"</formula>
    </cfRule>
    <cfRule type="cellIs" dxfId="741" priority="6439" operator="equal">
      <formula>"MODERADO (RC/F)"</formula>
    </cfRule>
    <cfRule type="cellIs" dxfId="740" priority="6440" operator="equal">
      <formula>"EXTREMO"</formula>
    </cfRule>
    <cfRule type="cellIs" dxfId="739" priority="6441" operator="equal">
      <formula>"ALTO"</formula>
    </cfRule>
    <cfRule type="cellIs" dxfId="738" priority="6442" operator="equal">
      <formula>"MODERADO"</formula>
    </cfRule>
    <cfRule type="cellIs" dxfId="737" priority="6443" operator="equal">
      <formula>"BAJO"</formula>
    </cfRule>
  </conditionalFormatting>
  <conditionalFormatting sqref="AK11">
    <cfRule type="cellIs" dxfId="736" priority="1541" operator="equal">
      <formula>#REF!</formula>
    </cfRule>
    <cfRule type="cellIs" dxfId="735" priority="1542" operator="equal">
      <formula>#REF!</formula>
    </cfRule>
    <cfRule type="cellIs" dxfId="734" priority="1543" operator="equal">
      <formula>#REF!</formula>
    </cfRule>
    <cfRule type="cellIs" dxfId="733" priority="1545" operator="equal">
      <formula>#REF!</formula>
    </cfRule>
    <cfRule type="cellIs" dxfId="732" priority="1548" operator="equal">
      <formula>#REF!</formula>
    </cfRule>
    <cfRule type="cellIs" dxfId="731" priority="1549" operator="equal">
      <formula>#REF!</formula>
    </cfRule>
    <cfRule type="cellIs" dxfId="730" priority="1550" operator="equal">
      <formula>#REF!</formula>
    </cfRule>
    <cfRule type="cellIs" dxfId="729" priority="1553" operator="equal">
      <formula>#REF!</formula>
    </cfRule>
    <cfRule type="cellIs" dxfId="728" priority="1554" operator="equal">
      <formula>#REF!</formula>
    </cfRule>
    <cfRule type="cellIs" dxfId="727" priority="1555" operator="equal">
      <formula>#REF!</formula>
    </cfRule>
    <cfRule type="cellIs" dxfId="726" priority="1557" operator="equal">
      <formula>#REF!</formula>
    </cfRule>
    <cfRule type="cellIs" dxfId="725" priority="1558" operator="equal">
      <formula>#REF!</formula>
    </cfRule>
    <cfRule type="cellIs" dxfId="724" priority="1559" operator="equal">
      <formula>#REF!</formula>
    </cfRule>
    <cfRule type="cellIs" dxfId="723" priority="1560" operator="equal">
      <formula>#REF!</formula>
    </cfRule>
    <cfRule type="cellIs" dxfId="722" priority="1561" operator="equal">
      <formula>#REF!</formula>
    </cfRule>
    <cfRule type="cellIs" dxfId="721" priority="1562" operator="equal">
      <formula>#REF!</formula>
    </cfRule>
    <cfRule type="cellIs" dxfId="720" priority="1563" operator="equal">
      <formula>#REF!</formula>
    </cfRule>
    <cfRule type="cellIs" dxfId="719" priority="1564" operator="equal">
      <formula>#REF!</formula>
    </cfRule>
    <cfRule type="cellIs" dxfId="718" priority="1566" operator="equal">
      <formula>#REF!</formula>
    </cfRule>
    <cfRule type="cellIs" dxfId="717" priority="1567" operator="equal">
      <formula>#REF!</formula>
    </cfRule>
    <cfRule type="cellIs" dxfId="716" priority="1568" operator="equal">
      <formula>#REF!</formula>
    </cfRule>
    <cfRule type="cellIs" dxfId="715" priority="1569" operator="equal">
      <formula>#REF!</formula>
    </cfRule>
    <cfRule type="cellIs" dxfId="714" priority="1571" operator="equal">
      <formula>#REF!</formula>
    </cfRule>
  </conditionalFormatting>
  <conditionalFormatting sqref="AK11:AK12 AK14:AK16 AK18">
    <cfRule type="cellIs" dxfId="713" priority="315" operator="equal">
      <formula>#REF!</formula>
    </cfRule>
    <cfRule type="cellIs" dxfId="712" priority="324" operator="equal">
      <formula>#REF!</formula>
    </cfRule>
  </conditionalFormatting>
  <conditionalFormatting sqref="AK11:AK12 AK14:AK16 AK18:AK19 AK22:AK32">
    <cfRule type="cellIs" dxfId="711" priority="314" operator="equal">
      <formula>#REF!</formula>
    </cfRule>
    <cfRule type="cellIs" dxfId="710" priority="333" operator="equal">
      <formula>#REF!</formula>
    </cfRule>
  </conditionalFormatting>
  <conditionalFormatting sqref="AK12 AK14:AK16 AK18">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K19 AK22:AK32">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conditionalFormatting sqref="AK37 AK41">
    <cfRule type="cellIs" dxfId="650" priority="4790" operator="equal">
      <formula>"EXTREMO (RC/F)"</formula>
    </cfRule>
    <cfRule type="cellIs" dxfId="649" priority="4791" operator="equal">
      <formula>"ALTO (RC/F)"</formula>
    </cfRule>
    <cfRule type="cellIs" dxfId="648" priority="4792" operator="equal">
      <formula>"MODERADO (RC/F)"</formula>
    </cfRule>
    <cfRule type="cellIs" dxfId="647" priority="4793" operator="equal">
      <formula>"EXTREMO"</formula>
    </cfRule>
    <cfRule type="cellIs" dxfId="646" priority="4794" operator="equal">
      <formula>"ALTO"</formula>
    </cfRule>
    <cfRule type="cellIs" dxfId="645" priority="4795" operator="equal">
      <formula>"MODERADO"</formula>
    </cfRule>
    <cfRule type="cellIs" dxfId="644" priority="4796" operator="equal">
      <formula>"BAJO"</formula>
    </cfRule>
    <cfRule type="cellIs" dxfId="643" priority="4797" operator="equal">
      <formula>#REF!</formula>
    </cfRule>
    <cfRule type="cellIs" dxfId="642" priority="4798" operator="equal">
      <formula>#REF!</formula>
    </cfRule>
    <cfRule type="cellIs" dxfId="641" priority="4801" operator="equal">
      <formula>#REF!</formula>
    </cfRule>
    <cfRule type="cellIs" dxfId="640" priority="4803" operator="equal">
      <formula>#REF!</formula>
    </cfRule>
    <cfRule type="cellIs" dxfId="639" priority="4804" operator="equal">
      <formula>#REF!</formula>
    </cfRule>
    <cfRule type="cellIs" dxfId="638" priority="4805" operator="equal">
      <formula>#REF!</formula>
    </cfRule>
    <cfRule type="cellIs" dxfId="637" priority="4807" operator="equal">
      <formula>#REF!</formula>
    </cfRule>
    <cfRule type="cellIs" dxfId="636" priority="4810" operator="equal">
      <formula>#REF!</formula>
    </cfRule>
    <cfRule type="cellIs" dxfId="635" priority="4811" operator="equal">
      <formula>#REF!</formula>
    </cfRule>
    <cfRule type="cellIs" dxfId="634" priority="4812" operator="equal">
      <formula>#REF!</formula>
    </cfRule>
    <cfRule type="cellIs" dxfId="633" priority="4815" operator="equal">
      <formula>#REF!</formula>
    </cfRule>
    <cfRule type="cellIs" dxfId="632" priority="4816" operator="equal">
      <formula>#REF!</formula>
    </cfRule>
    <cfRule type="cellIs" dxfId="631" priority="4817" operator="equal">
      <formula>#REF!</formula>
    </cfRule>
    <cfRule type="cellIs" dxfId="630" priority="4819" operator="equal">
      <formula>#REF!</formula>
    </cfRule>
    <cfRule type="cellIs" dxfId="629" priority="4820" operator="equal">
      <formula>#REF!</formula>
    </cfRule>
    <cfRule type="cellIs" dxfId="628" priority="4821" operator="equal">
      <formula>#REF!</formula>
    </cfRule>
    <cfRule type="cellIs" dxfId="627" priority="4822" operator="equal">
      <formula>#REF!</formula>
    </cfRule>
    <cfRule type="cellIs" dxfId="626" priority="4823" operator="equal">
      <formula>#REF!</formula>
    </cfRule>
    <cfRule type="cellIs" dxfId="625" priority="4824" operator="equal">
      <formula>#REF!</formula>
    </cfRule>
    <cfRule type="cellIs" dxfId="624" priority="4825" operator="equal">
      <formula>#REF!</formula>
    </cfRule>
    <cfRule type="cellIs" dxfId="623" priority="4826" operator="equal">
      <formula>#REF!</formula>
    </cfRule>
    <cfRule type="cellIs" dxfId="622" priority="4828" operator="equal">
      <formula>#REF!</formula>
    </cfRule>
    <cfRule type="cellIs" dxfId="621" priority="4829" operator="equal">
      <formula>#REF!</formula>
    </cfRule>
    <cfRule type="cellIs" dxfId="620" priority="4830" operator="equal">
      <formula>#REF!</formula>
    </cfRule>
    <cfRule type="cellIs" dxfId="619" priority="4831" operator="equal">
      <formula>#REF!</formula>
    </cfRule>
    <cfRule type="cellIs" dxfId="618" priority="4833" operator="equal">
      <formula>#REF!</formula>
    </cfRule>
  </conditionalFormatting>
  <conditionalFormatting sqref="AK50:AK51 AK53:AK54">
    <cfRule type="cellIs" dxfId="617" priority="4678" operator="equal">
      <formula>"EXTREMO (RC/F)"</formula>
    </cfRule>
    <cfRule type="cellIs" dxfId="616" priority="4679" operator="equal">
      <formula>"ALTO (RC/F)"</formula>
    </cfRule>
    <cfRule type="cellIs" dxfId="615" priority="4680" operator="equal">
      <formula>"MODERADO (RC/F)"</formula>
    </cfRule>
    <cfRule type="cellIs" dxfId="614" priority="4681" operator="equal">
      <formula>"EXTREMO"</formula>
    </cfRule>
    <cfRule type="cellIs" dxfId="613" priority="4682" operator="equal">
      <formula>"ALTO"</formula>
    </cfRule>
    <cfRule type="cellIs" dxfId="612" priority="4683" operator="equal">
      <formula>"MODERADO"</formula>
    </cfRule>
    <cfRule type="cellIs" dxfId="611" priority="4684" operator="equal">
      <formula>"BAJO"</formula>
    </cfRule>
    <cfRule type="cellIs" dxfId="610" priority="4685" operator="equal">
      <formula>#REF!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K51 AK53:AK54">
    <cfRule type="cellIs" dxfId="606" priority="4689" operator="equal">
      <formula>#REF!</formula>
    </cfRule>
    <cfRule type="cellIs" dxfId="605" priority="4691" operator="equal">
      <formula>#REF!</formula>
    </cfRule>
    <cfRule type="cellIs" dxfId="604" priority="4692" operator="equal">
      <formula>#REF!</formula>
    </cfRule>
    <cfRule type="cellIs" dxfId="603" priority="4693" operator="equal">
      <formula>#REF!</formula>
    </cfRule>
    <cfRule type="cellIs" dxfId="602" priority="4695" operator="equal">
      <formula>#REF!</formula>
    </cfRule>
    <cfRule type="cellIs" dxfId="601" priority="4698" operator="equal">
      <formula>#REF!</formula>
    </cfRule>
    <cfRule type="cellIs" dxfId="600" priority="4700" operator="equal">
      <formula>#REF!</formula>
    </cfRule>
    <cfRule type="cellIs" dxfId="599" priority="4703" operator="equal">
      <formula>#REF!</formula>
    </cfRule>
    <cfRule type="cellIs" dxfId="598" priority="4704" operator="equal">
      <formula>#REF!</formula>
    </cfRule>
    <cfRule type="cellIs" dxfId="597" priority="4705" operator="equal">
      <formula>#REF!</formula>
    </cfRule>
    <cfRule type="cellIs" dxfId="596" priority="4707" operator="equal">
      <formula>#REF!</formula>
    </cfRule>
    <cfRule type="cellIs" dxfId="595" priority="4708" operator="equal">
      <formula>#REF!</formula>
    </cfRule>
    <cfRule type="cellIs" dxfId="594" priority="4709" operator="equal">
      <formula>#REF!</formula>
    </cfRule>
    <cfRule type="cellIs" dxfId="593" priority="4710" operator="equal">
      <formula>#REF!</formula>
    </cfRule>
    <cfRule type="cellIs" dxfId="592" priority="4712" operator="equal">
      <formula>#REF!</formula>
    </cfRule>
    <cfRule type="cellIs" dxfId="591" priority="4713" operator="equal">
      <formula>#REF!</formula>
    </cfRule>
    <cfRule type="cellIs" dxfId="590" priority="4714" operator="equal">
      <formula>#REF!</formula>
    </cfRule>
    <cfRule type="cellIs" dxfId="589" priority="4716" operator="equal">
      <formula>#REF!</formula>
    </cfRule>
    <cfRule type="cellIs" dxfId="588" priority="4717" operator="equal">
      <formula>#REF!</formula>
    </cfRule>
    <cfRule type="cellIs" dxfId="587" priority="4718" operator="equal">
      <formula>#REF!</formula>
    </cfRule>
    <cfRule type="cellIs" dxfId="586" priority="4719" operator="equal">
      <formula>#REF!</formula>
    </cfRule>
    <cfRule type="cellIs" dxfId="585" priority="4721" operator="equal">
      <formula>#REF!</formula>
    </cfRule>
  </conditionalFormatting>
  <conditionalFormatting sqref="AK56">
    <cfRule type="cellIs" dxfId="584" priority="4568" operator="equal">
      <formula>"EXTREMO (RC/F)"</formula>
    </cfRule>
    <cfRule type="cellIs" dxfId="583" priority="4569" operator="equal">
      <formula>"ALTO (RC/F)"</formula>
    </cfRule>
    <cfRule type="cellIs" dxfId="582" priority="4570" operator="equal">
      <formula>"MODERADO (RC/F)"</formula>
    </cfRule>
    <cfRule type="cellIs" dxfId="581" priority="4571" operator="equal">
      <formula>"EXTREMO"</formula>
    </cfRule>
    <cfRule type="cellIs" dxfId="580" priority="4572" operator="equal">
      <formula>"ALTO"</formula>
    </cfRule>
    <cfRule type="cellIs" dxfId="579" priority="4573" operator="equal">
      <formula>"MODERADO"</formula>
    </cfRule>
    <cfRule type="cellIs" dxfId="578" priority="4574" operator="equal">
      <formula>"BAJO"</formula>
    </cfRule>
    <cfRule type="cellIs" dxfId="577" priority="4575" operator="equal">
      <formula>#REF!</formula>
    </cfRule>
    <cfRule type="cellIs" dxfId="576" priority="4576" operator="equal">
      <formula>#REF!</formula>
    </cfRule>
    <cfRule type="cellIs" dxfId="575" priority="4579" operator="equal">
      <formula>#REF!</formula>
    </cfRule>
    <cfRule type="cellIs" dxfId="574" priority="4581" operator="equal">
      <formula>#REF!</formula>
    </cfRule>
    <cfRule type="cellIs" dxfId="573" priority="4582" operator="equal">
      <formula>#REF!</formula>
    </cfRule>
    <cfRule type="cellIs" dxfId="572" priority="4583" operator="equal">
      <formula>#REF!</formula>
    </cfRule>
    <cfRule type="cellIs" dxfId="571" priority="4585" operator="equal">
      <formula>#REF!</formula>
    </cfRule>
    <cfRule type="cellIs" dxfId="570" priority="4588" operator="equal">
      <formula>#REF!</formula>
    </cfRule>
    <cfRule type="cellIs" dxfId="569" priority="4589" operator="equal">
      <formula>#REF!</formula>
    </cfRule>
    <cfRule type="cellIs" dxfId="568" priority="4590" operator="equal">
      <formula>#REF!</formula>
    </cfRule>
    <cfRule type="cellIs" dxfId="567" priority="4593" operator="equal">
      <formula>#REF!</formula>
    </cfRule>
    <cfRule type="cellIs" dxfId="566" priority="4594" operator="equal">
      <formula>#REF!</formula>
    </cfRule>
    <cfRule type="cellIs" dxfId="565" priority="4595" operator="equal">
      <formula>#REF!</formula>
    </cfRule>
    <cfRule type="cellIs" dxfId="564" priority="4597" operator="equal">
      <formula>#REF!</formula>
    </cfRule>
    <cfRule type="cellIs" dxfId="563" priority="4598" operator="equal">
      <formula>#REF!</formula>
    </cfRule>
    <cfRule type="cellIs" dxfId="562" priority="4599" operator="equal">
      <formula>#REF!</formula>
    </cfRule>
    <cfRule type="cellIs" dxfId="561" priority="4600" operator="equal">
      <formula>#REF!</formula>
    </cfRule>
    <cfRule type="cellIs" dxfId="560" priority="4601" operator="equal">
      <formula>#REF!</formula>
    </cfRule>
    <cfRule type="cellIs" dxfId="559" priority="4602" operator="equal">
      <formula>#REF!</formula>
    </cfRule>
    <cfRule type="cellIs" dxfId="558" priority="4603" operator="equal">
      <formula>#REF!</formula>
    </cfRule>
    <cfRule type="cellIs" dxfId="557" priority="4604" operator="equal">
      <formula>#REF!</formula>
    </cfRule>
    <cfRule type="cellIs" dxfId="556" priority="4606" operator="equal">
      <formula>#REF!</formula>
    </cfRule>
    <cfRule type="cellIs" dxfId="555" priority="4607" operator="equal">
      <formula>#REF!</formula>
    </cfRule>
    <cfRule type="cellIs" dxfId="554" priority="4608" operator="equal">
      <formula>#REF!</formula>
    </cfRule>
    <cfRule type="cellIs" dxfId="553" priority="4609" operator="equal">
      <formula>#REF!</formula>
    </cfRule>
    <cfRule type="cellIs" dxfId="552" priority="4611" operator="equal">
      <formula>#REF!</formula>
    </cfRule>
  </conditionalFormatting>
  <conditionalFormatting sqref="AK58">
    <cfRule type="cellIs" dxfId="551" priority="4411" operator="equal">
      <formula>"EXTREMO (RC/F)"</formula>
    </cfRule>
    <cfRule type="cellIs" dxfId="550" priority="4412" operator="equal">
      <formula>"ALTO (RC/F)"</formula>
    </cfRule>
    <cfRule type="cellIs" dxfId="549" priority="4413" operator="equal">
      <formula>"MODERADO (RC/F)"</formula>
    </cfRule>
    <cfRule type="cellIs" dxfId="548" priority="4414" operator="equal">
      <formula>"EXTREMO"</formula>
    </cfRule>
    <cfRule type="cellIs" dxfId="547" priority="4415" operator="equal">
      <formula>"ALTO"</formula>
    </cfRule>
    <cfRule type="cellIs" dxfId="546" priority="4416" operator="equal">
      <formula>"MODERADO"</formula>
    </cfRule>
    <cfRule type="cellIs" dxfId="545" priority="4417" operator="equal">
      <formula>"BAJO"</formula>
    </cfRule>
    <cfRule type="cellIs" dxfId="544" priority="4418" operator="equal">
      <formula>#REF!</formula>
    </cfRule>
    <cfRule type="cellIs" dxfId="543" priority="4419" operator="equal">
      <formula>#REF!</formula>
    </cfRule>
    <cfRule type="cellIs" dxfId="542" priority="4422" operator="equal">
      <formula>#REF!</formula>
    </cfRule>
    <cfRule type="cellIs" dxfId="541" priority="4424" operator="equal">
      <formula>#REF!</formula>
    </cfRule>
    <cfRule type="cellIs" dxfId="540" priority="4425" operator="equal">
      <formula>#REF!</formula>
    </cfRule>
    <cfRule type="cellIs" dxfId="539" priority="4426" operator="equal">
      <formula>#REF!</formula>
    </cfRule>
    <cfRule type="cellIs" dxfId="538" priority="4428" operator="equal">
      <formula>#REF!</formula>
    </cfRule>
    <cfRule type="cellIs" dxfId="537" priority="4431" operator="equal">
      <formula>#REF!</formula>
    </cfRule>
    <cfRule type="cellIs" dxfId="536" priority="4432" operator="equal">
      <formula>#REF!</formula>
    </cfRule>
    <cfRule type="cellIs" dxfId="535" priority="4433" operator="equal">
      <formula>#REF!</formula>
    </cfRule>
    <cfRule type="cellIs" dxfId="534" priority="4436" operator="equal">
      <formula>#REF!</formula>
    </cfRule>
    <cfRule type="cellIs" dxfId="533" priority="4437" operator="equal">
      <formula>#REF!</formula>
    </cfRule>
    <cfRule type="cellIs" dxfId="532" priority="4438" operator="equal">
      <formula>#REF!</formula>
    </cfRule>
    <cfRule type="cellIs" dxfId="531" priority="4440" operator="equal">
      <formula>#REF!</formula>
    </cfRule>
    <cfRule type="cellIs" dxfId="530" priority="4441" operator="equal">
      <formula>#REF!</formula>
    </cfRule>
    <cfRule type="cellIs" dxfId="529" priority="4442" operator="equal">
      <formula>#REF!</formula>
    </cfRule>
    <cfRule type="cellIs" dxfId="528" priority="4443" operator="equal">
      <formula>#REF!</formula>
    </cfRule>
    <cfRule type="cellIs" dxfId="527" priority="4444" operator="equal">
      <formula>#REF!</formula>
    </cfRule>
    <cfRule type="cellIs" dxfId="526" priority="4445" operator="equal">
      <formula>#REF!</formula>
    </cfRule>
    <cfRule type="cellIs" dxfId="525" priority="4446" operator="equal">
      <formula>#REF!</formula>
    </cfRule>
    <cfRule type="cellIs" dxfId="524" priority="4447"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K64">
    <cfRule type="cellIs" dxfId="518" priority="4299" operator="equal">
      <formula>"EXTREMO (RC/F)"</formula>
    </cfRule>
    <cfRule type="cellIs" dxfId="517" priority="4300" operator="equal">
      <formula>"ALTO (RC/F)"</formula>
    </cfRule>
    <cfRule type="cellIs" dxfId="516" priority="4301" operator="equal">
      <formula>"MODERADO (RC/F)"</formula>
    </cfRule>
    <cfRule type="cellIs" dxfId="515" priority="4302" operator="equal">
      <formula>"EXTREMO"</formula>
    </cfRule>
    <cfRule type="cellIs" dxfId="514" priority="4303" operator="equal">
      <formula>"ALTO"</formula>
    </cfRule>
    <cfRule type="cellIs" dxfId="513" priority="4304" operator="equal">
      <formula>"MODERADO"</formula>
    </cfRule>
    <cfRule type="cellIs" dxfId="512" priority="4305" operator="equal">
      <formula>"BAJO"</formula>
    </cfRule>
    <cfRule type="cellIs" dxfId="511" priority="4306" operator="equal">
      <formula>#REF!</formula>
    </cfRule>
    <cfRule type="cellIs" dxfId="510" priority="4307" operator="equal">
      <formula>#REF!</formula>
    </cfRule>
    <cfRule type="cellIs" dxfId="509" priority="4310" operator="equal">
      <formula>#REF!</formula>
    </cfRule>
    <cfRule type="cellIs" dxfId="508" priority="4312" operator="equal">
      <formula>#REF!</formula>
    </cfRule>
    <cfRule type="cellIs" dxfId="507" priority="4313" operator="equal">
      <formula>#REF!</formula>
    </cfRule>
    <cfRule type="cellIs" dxfId="506" priority="4314" operator="equal">
      <formula>#REF!</formula>
    </cfRule>
    <cfRule type="cellIs" dxfId="505" priority="4316" operator="equal">
      <formula>#REF!</formula>
    </cfRule>
    <cfRule type="cellIs" dxfId="504" priority="4319" operator="equal">
      <formula>#REF!</formula>
    </cfRule>
    <cfRule type="cellIs" dxfId="503" priority="4320" operator="equal">
      <formula>#REF!</formula>
    </cfRule>
    <cfRule type="cellIs" dxfId="502" priority="4321" operator="equal">
      <formula>#REF!</formula>
    </cfRule>
    <cfRule type="cellIs" dxfId="501" priority="4324" operator="equal">
      <formula>#REF!</formula>
    </cfRule>
    <cfRule type="cellIs" dxfId="500" priority="4325" operator="equal">
      <formula>#REF!</formula>
    </cfRule>
    <cfRule type="cellIs" dxfId="499" priority="4326" operator="equal">
      <formula>#REF!</formula>
    </cfRule>
    <cfRule type="cellIs" dxfId="498" priority="4328" operator="equal">
      <formula>#REF!</formula>
    </cfRule>
    <cfRule type="cellIs" dxfId="497" priority="4329" operator="equal">
      <formula>#REF!</formula>
    </cfRule>
    <cfRule type="cellIs" dxfId="496" priority="4330" operator="equal">
      <formula>#REF!</formula>
    </cfRule>
    <cfRule type="cellIs" dxfId="495" priority="4331" operator="equal">
      <formula>#REF!</formula>
    </cfRule>
    <cfRule type="cellIs" dxfId="494" priority="4332" operator="equal">
      <formula>#REF!</formula>
    </cfRule>
    <cfRule type="cellIs" dxfId="493" priority="4333" operator="equal">
      <formula>#REF!</formula>
    </cfRule>
    <cfRule type="cellIs" dxfId="492" priority="4334" operator="equal">
      <formula>#REF!</formula>
    </cfRule>
    <cfRule type="cellIs" dxfId="491" priority="4335" operator="equal">
      <formula>#REF!</formula>
    </cfRule>
    <cfRule type="cellIs" dxfId="490" priority="4337" operator="equal">
      <formula>#REF!</formula>
    </cfRule>
    <cfRule type="cellIs" dxfId="489" priority="4338" operator="equal">
      <formula>#REF!</formula>
    </cfRule>
    <cfRule type="cellIs" dxfId="488" priority="4339" operator="equal">
      <formula>#REF!</formula>
    </cfRule>
    <cfRule type="cellIs" dxfId="487" priority="4340" operator="equal">
      <formula>#REF!</formula>
    </cfRule>
    <cfRule type="cellIs" dxfId="486" priority="4342" operator="equal">
      <formula>#REF!</formula>
    </cfRule>
  </conditionalFormatting>
  <conditionalFormatting sqref="AK71:AK72">
    <cfRule type="cellIs" dxfId="485" priority="4183" operator="equal">
      <formula>"EXTREMO (RC/F)"</formula>
    </cfRule>
    <cfRule type="cellIs" dxfId="484" priority="4184" operator="equal">
      <formula>"ALTO (RC/F)"</formula>
    </cfRule>
    <cfRule type="cellIs" dxfId="483" priority="4185" operator="equal">
      <formula>"MODERADO (RC/F)"</formula>
    </cfRule>
    <cfRule type="cellIs" dxfId="482" priority="4186" operator="equal">
      <formula>"EXTREMO"</formula>
    </cfRule>
    <cfRule type="cellIs" dxfId="481" priority="4187" operator="equal">
      <formula>"ALTO"</formula>
    </cfRule>
    <cfRule type="cellIs" dxfId="480" priority="4188" operator="equal">
      <formula>"MODERADO"</formula>
    </cfRule>
    <cfRule type="cellIs" dxfId="479" priority="4189" operator="equal">
      <formula>"BAJO"</formula>
    </cfRule>
    <cfRule type="cellIs" dxfId="478" priority="4190" operator="equal">
      <formula>#REF!</formula>
    </cfRule>
    <cfRule type="cellIs" dxfId="477" priority="4191" operator="equal">
      <formula>#REF!</formula>
    </cfRule>
    <cfRule type="cellIs" dxfId="476" priority="4194" operator="equal">
      <formula>#REF!</formula>
    </cfRule>
    <cfRule type="cellIs" dxfId="475" priority="4196" operator="equal">
      <formula>#REF!</formula>
    </cfRule>
    <cfRule type="cellIs" dxfId="474" priority="4197" operator="equal">
      <formula>#REF!</formula>
    </cfRule>
    <cfRule type="cellIs" dxfId="473" priority="4198" operator="equal">
      <formula>#REF!</formula>
    </cfRule>
    <cfRule type="cellIs" dxfId="472" priority="4200" operator="equal">
      <formula>#REF!</formula>
    </cfRule>
    <cfRule type="cellIs" dxfId="471" priority="4203" operator="equal">
      <formula>#REF!</formula>
    </cfRule>
    <cfRule type="cellIs" dxfId="470" priority="4204" operator="equal">
      <formula>#REF!</formula>
    </cfRule>
    <cfRule type="cellIs" dxfId="469" priority="4205" operator="equal">
      <formula>#REF!</formula>
    </cfRule>
    <cfRule type="cellIs" dxfId="468" priority="4208" operator="equal">
      <formula>#REF!</formula>
    </cfRule>
    <cfRule type="cellIs" dxfId="467" priority="4209" operator="equal">
      <formula>#REF!</formula>
    </cfRule>
    <cfRule type="cellIs" dxfId="466" priority="4210" operator="equal">
      <formula>#REF!</formula>
    </cfRule>
    <cfRule type="cellIs" dxfId="465" priority="4212" operator="equal">
      <formula>#REF!</formula>
    </cfRule>
    <cfRule type="cellIs" dxfId="464" priority="4213" operator="equal">
      <formula>#REF!</formula>
    </cfRule>
    <cfRule type="cellIs" dxfId="463" priority="4214" operator="equal">
      <formula>#REF!</formula>
    </cfRule>
    <cfRule type="cellIs" dxfId="462" priority="4215" operator="equal">
      <formula>#REF!</formula>
    </cfRule>
    <cfRule type="cellIs" dxfId="461" priority="4216" operator="equal">
      <formula>#REF!</formula>
    </cfRule>
    <cfRule type="cellIs" dxfId="460" priority="4217" operator="equal">
      <formula>#REF!</formula>
    </cfRule>
    <cfRule type="cellIs" dxfId="459" priority="4218" operator="equal">
      <formula>#REF!</formula>
    </cfRule>
    <cfRule type="cellIs" dxfId="458" priority="4219" operator="equal">
      <formula>#REF!</formula>
    </cfRule>
    <cfRule type="cellIs" dxfId="457" priority="4221" operator="equal">
      <formula>#REF!</formula>
    </cfRule>
    <cfRule type="cellIs" dxfId="456" priority="4222" operator="equal">
      <formula>#REF!</formula>
    </cfRule>
    <cfRule type="cellIs" dxfId="455" priority="4223" operator="equal">
      <formula>#REF!</formula>
    </cfRule>
    <cfRule type="cellIs" dxfId="454" priority="4224" operator="equal">
      <formula>#REF!</formula>
    </cfRule>
    <cfRule type="cellIs" dxfId="453" priority="4226" operator="equal">
      <formula>#REF!</formula>
    </cfRule>
  </conditionalFormatting>
  <conditionalFormatting sqref="AK76">
    <cfRule type="cellIs" dxfId="452" priority="4066" operator="equal">
      <formula>"EXTREMO (RC/F)"</formula>
    </cfRule>
    <cfRule type="cellIs" dxfId="451" priority="4067" operator="equal">
      <formula>"ALTO (RC/F)"</formula>
    </cfRule>
    <cfRule type="cellIs" dxfId="450" priority="4068" operator="equal">
      <formula>"MODERADO (RC/F)"</formula>
    </cfRule>
    <cfRule type="cellIs" dxfId="449" priority="4069" operator="equal">
      <formula>"EXTREMO"</formula>
    </cfRule>
    <cfRule type="cellIs" dxfId="448" priority="4070" operator="equal">
      <formula>"ALTO"</formula>
    </cfRule>
    <cfRule type="cellIs" dxfId="447" priority="4071" operator="equal">
      <formula>"MODERADO"</formula>
    </cfRule>
    <cfRule type="cellIs" dxfId="446" priority="4072" operator="equal">
      <formula>"BAJO"</formula>
    </cfRule>
    <cfRule type="cellIs" dxfId="445" priority="4073" operator="equal">
      <formula>#REF!</formula>
    </cfRule>
    <cfRule type="cellIs" dxfId="444" priority="4074"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91" operator="equal">
      <formula>#REF!</formula>
    </cfRule>
    <cfRule type="cellIs" dxfId="434" priority="4092" operator="equal">
      <formula>#REF!</formula>
    </cfRule>
    <cfRule type="cellIs" dxfId="433" priority="4093" operator="equal">
      <formula>#REF!</formula>
    </cfRule>
    <cfRule type="cellIs" dxfId="432" priority="4095" operator="equal">
      <formula>#REF!</formula>
    </cfRule>
    <cfRule type="cellIs" dxfId="431" priority="4096" operator="equal">
      <formula>#REF!</formula>
    </cfRule>
    <cfRule type="cellIs" dxfId="430" priority="4097" operator="equal">
      <formula>#REF!</formula>
    </cfRule>
    <cfRule type="cellIs" dxfId="429" priority="4098" operator="equal">
      <formula>#REF!</formula>
    </cfRule>
    <cfRule type="cellIs" dxfId="428" priority="4099" operator="equal">
      <formula>#REF!</formula>
    </cfRule>
    <cfRule type="cellIs" dxfId="427" priority="4100" operator="equal">
      <formula>#REF!</formula>
    </cfRule>
    <cfRule type="cellIs" dxfId="426" priority="4101" operator="equal">
      <formula>#REF!</formula>
    </cfRule>
    <cfRule type="cellIs" dxfId="425" priority="4102" operator="equal">
      <formula>#REF!</formula>
    </cfRule>
    <cfRule type="cellIs" dxfId="424" priority="4104" operator="equal">
      <formula>#REF!</formula>
    </cfRule>
    <cfRule type="cellIs" dxfId="423" priority="4105" operator="equal">
      <formula>#REF!</formula>
    </cfRule>
    <cfRule type="cellIs" dxfId="422" priority="4106" operator="equal">
      <formula>#REF!</formula>
    </cfRule>
    <cfRule type="cellIs" dxfId="421" priority="4107" operator="equal">
      <formula>#REF!</formula>
    </cfRule>
    <cfRule type="cellIs" dxfId="420" priority="4109" operator="equal">
      <formula>#REF!</formula>
    </cfRule>
  </conditionalFormatting>
  <conditionalFormatting sqref="AK78">
    <cfRule type="cellIs" dxfId="419" priority="3944" operator="equal">
      <formula>"EXTREMO (RC/F)"</formula>
    </cfRule>
    <cfRule type="cellIs" dxfId="418" priority="3945" operator="equal">
      <formula>"ALTO (RC/F)"</formula>
    </cfRule>
    <cfRule type="cellIs" dxfId="417" priority="3946" operator="equal">
      <formula>"MODERADO (RC/F)"</formula>
    </cfRule>
    <cfRule type="cellIs" dxfId="416" priority="3947" operator="equal">
      <formula>"EXTREMO"</formula>
    </cfRule>
    <cfRule type="cellIs" dxfId="415" priority="3948" operator="equal">
      <formula>"ALTO"</formula>
    </cfRule>
    <cfRule type="cellIs" dxfId="414" priority="3949" operator="equal">
      <formula>"MODERADO"</formula>
    </cfRule>
    <cfRule type="cellIs" dxfId="413" priority="3950" operator="equal">
      <formula>"BAJO"</formula>
    </cfRule>
    <cfRule type="cellIs" dxfId="412" priority="3951" operator="equal">
      <formula>#REF!</formula>
    </cfRule>
    <cfRule type="cellIs" dxfId="411" priority="3952" operator="equal">
      <formula>#REF!</formula>
    </cfRule>
    <cfRule type="cellIs" dxfId="410" priority="3955" operator="equal">
      <formula>#REF!</formula>
    </cfRule>
    <cfRule type="cellIs" dxfId="409" priority="3957" operator="equal">
      <formula>#REF!</formula>
    </cfRule>
    <cfRule type="cellIs" dxfId="408" priority="3958" operator="equal">
      <formula>#REF!</formula>
    </cfRule>
    <cfRule type="cellIs" dxfId="407" priority="3959" operator="equal">
      <formula>#REF!</formula>
    </cfRule>
    <cfRule type="cellIs" dxfId="406" priority="3961" operator="equal">
      <formula>#REF!</formula>
    </cfRule>
    <cfRule type="cellIs" dxfId="405" priority="3964" operator="equal">
      <formula>#REF!</formula>
    </cfRule>
    <cfRule type="cellIs" dxfId="404" priority="3965" operator="equal">
      <formula>#REF!</formula>
    </cfRule>
    <cfRule type="cellIs" dxfId="403" priority="3966" operator="equal">
      <formula>#REF!</formula>
    </cfRule>
    <cfRule type="cellIs" dxfId="402" priority="3969" operator="equal">
      <formula>#REF!</formula>
    </cfRule>
    <cfRule type="cellIs" dxfId="401" priority="3970" operator="equal">
      <formula>#REF!</formula>
    </cfRule>
    <cfRule type="cellIs" dxfId="400" priority="3971" operator="equal">
      <formula>#REF!</formula>
    </cfRule>
    <cfRule type="cellIs" dxfId="399" priority="3973" operator="equal">
      <formula>#REF!</formula>
    </cfRule>
    <cfRule type="cellIs" dxfId="398" priority="3974" operator="equal">
      <formula>#REF!</formula>
    </cfRule>
    <cfRule type="cellIs" dxfId="397" priority="3975" operator="equal">
      <formula>#REF!</formula>
    </cfRule>
    <cfRule type="cellIs" dxfId="396" priority="3976" operator="equal">
      <formula>#REF!</formula>
    </cfRule>
    <cfRule type="cellIs" dxfId="395" priority="3977" operator="equal">
      <formula>#REF!</formula>
    </cfRule>
    <cfRule type="cellIs" dxfId="394" priority="3978" operator="equal">
      <formula>#REF!</formula>
    </cfRule>
    <cfRule type="cellIs" dxfId="393" priority="3979" operator="equal">
      <formula>#REF!</formula>
    </cfRule>
    <cfRule type="cellIs" dxfId="392" priority="3980" operator="equal">
      <formula>#REF!</formula>
    </cfRule>
    <cfRule type="cellIs" dxfId="391" priority="3982" operator="equal">
      <formula>#REF!</formula>
    </cfRule>
    <cfRule type="cellIs" dxfId="390" priority="3983" operator="equal">
      <formula>#REF!</formula>
    </cfRule>
    <cfRule type="cellIs" dxfId="389" priority="3984" operator="equal">
      <formula>#REF!</formula>
    </cfRule>
    <cfRule type="cellIs" dxfId="388" priority="3985" operator="equal">
      <formula>#REF!</formula>
    </cfRule>
    <cfRule type="cellIs" dxfId="387" priority="3987" operator="equal">
      <formula>#REF!</formula>
    </cfRule>
  </conditionalFormatting>
  <conditionalFormatting sqref="AK81 Q95">
    <cfRule type="cellIs" dxfId="386" priority="3833" operator="equal">
      <formula>#REF!</formula>
    </cfRule>
    <cfRule type="cellIs" dxfId="385" priority="3834" operator="equal">
      <formula>#REF!</formula>
    </cfRule>
    <cfRule type="cellIs" dxfId="384" priority="3837" operator="equal">
      <formula>#REF!</formula>
    </cfRule>
    <cfRule type="cellIs" dxfId="383" priority="3839" operator="equal">
      <formula>#REF!</formula>
    </cfRule>
    <cfRule type="cellIs" dxfId="382" priority="3840" operator="equal">
      <formula>#REF!</formula>
    </cfRule>
    <cfRule type="cellIs" dxfId="381" priority="3841" operator="equal">
      <formula>#REF!</formula>
    </cfRule>
    <cfRule type="cellIs" dxfId="380" priority="3843" operator="equal">
      <formula>#REF!</formula>
    </cfRule>
    <cfRule type="cellIs" dxfId="379" priority="3846" operator="equal">
      <formula>#REF!</formula>
    </cfRule>
    <cfRule type="cellIs" dxfId="378" priority="3847" operator="equal">
      <formula>#REF!</formula>
    </cfRule>
    <cfRule type="cellIs" dxfId="377" priority="3848" operator="equal">
      <formula>#REF!</formula>
    </cfRule>
    <cfRule type="cellIs" dxfId="376" priority="3851" operator="equal">
      <formula>#REF!</formula>
    </cfRule>
    <cfRule type="cellIs" dxfId="375" priority="3852" operator="equal">
      <formula>#REF!</formula>
    </cfRule>
    <cfRule type="cellIs" dxfId="374" priority="3853" operator="equal">
      <formula>#REF!</formula>
    </cfRule>
    <cfRule type="cellIs" dxfId="373" priority="3855" operator="equal">
      <formula>#REF!</formula>
    </cfRule>
    <cfRule type="cellIs" dxfId="372" priority="3856" operator="equal">
      <formula>#REF!</formula>
    </cfRule>
    <cfRule type="cellIs" dxfId="371" priority="3857" operator="equal">
      <formula>#REF!</formula>
    </cfRule>
    <cfRule type="cellIs" dxfId="370" priority="3858" operator="equal">
      <formula>#REF!</formula>
    </cfRule>
    <cfRule type="cellIs" dxfId="369" priority="3859" operator="equal">
      <formula>#REF!</formula>
    </cfRule>
    <cfRule type="cellIs" dxfId="368" priority="3860" operator="equal">
      <formula>#REF!</formula>
    </cfRule>
    <cfRule type="cellIs" dxfId="367" priority="3861" operator="equal">
      <formula>#REF!</formula>
    </cfRule>
    <cfRule type="cellIs" dxfId="366" priority="3862" operator="equal">
      <formula>#REF!</formula>
    </cfRule>
    <cfRule type="cellIs" dxfId="365" priority="3864" operator="equal">
      <formula>#REF!</formula>
    </cfRule>
    <cfRule type="cellIs" dxfId="364" priority="3865" operator="equal">
      <formula>#REF!</formula>
    </cfRule>
    <cfRule type="cellIs" dxfId="363" priority="3866" operator="equal">
      <formula>#REF!</formula>
    </cfRule>
    <cfRule type="cellIs" dxfId="362" priority="3867" operator="equal">
      <formula>#REF!</formula>
    </cfRule>
    <cfRule type="cellIs" dxfId="361" priority="3869" operator="equal">
      <formula>#REF!</formula>
    </cfRule>
  </conditionalFormatting>
  <conditionalFormatting sqref="AK90">
    <cfRule type="cellIs" dxfId="360" priority="3581" operator="equal">
      <formula>#REF!</formula>
    </cfRule>
    <cfRule type="cellIs" dxfId="359" priority="3582" operator="equal">
      <formula>#REF!</formula>
    </cfRule>
    <cfRule type="cellIs" dxfId="358" priority="3585" operator="equal">
      <formula>#REF!</formula>
    </cfRule>
    <cfRule type="cellIs" dxfId="357" priority="3587" operator="equal">
      <formula>#REF!</formula>
    </cfRule>
    <cfRule type="cellIs" dxfId="356" priority="3588" operator="equal">
      <formula>#REF!</formula>
    </cfRule>
    <cfRule type="cellIs" dxfId="355" priority="3589" operator="equal">
      <formula>#REF!</formula>
    </cfRule>
    <cfRule type="cellIs" dxfId="354" priority="3591" operator="equal">
      <formula>#REF!</formula>
    </cfRule>
    <cfRule type="cellIs" dxfId="353" priority="3594" operator="equal">
      <formula>#REF!</formula>
    </cfRule>
    <cfRule type="cellIs" dxfId="352" priority="3595" operator="equal">
      <formula>#REF!</formula>
    </cfRule>
    <cfRule type="cellIs" dxfId="351" priority="3596" operator="equal">
      <formula>#REF!</formula>
    </cfRule>
    <cfRule type="cellIs" dxfId="350" priority="3599" operator="equal">
      <formula>#REF!</formula>
    </cfRule>
    <cfRule type="cellIs" dxfId="349" priority="3600" operator="equal">
      <formula>#REF!</formula>
    </cfRule>
    <cfRule type="cellIs" dxfId="348" priority="3601" operator="equal">
      <formula>#REF!</formula>
    </cfRule>
    <cfRule type="cellIs" dxfId="347" priority="3603" operator="equal">
      <formula>#REF!</formula>
    </cfRule>
    <cfRule type="cellIs" dxfId="346" priority="3604" operator="equal">
      <formula>#REF!</formula>
    </cfRule>
    <cfRule type="cellIs" dxfId="345" priority="3605" operator="equal">
      <formula>#REF!</formula>
    </cfRule>
    <cfRule type="cellIs" dxfId="344" priority="3606" operator="equal">
      <formula>#REF!</formula>
    </cfRule>
    <cfRule type="cellIs" dxfId="343" priority="3607" operator="equal">
      <formula>#REF!</formula>
    </cfRule>
    <cfRule type="cellIs" dxfId="342" priority="3608" operator="equal">
      <formula>#REF!</formula>
    </cfRule>
    <cfRule type="cellIs" dxfId="341" priority="3609" operator="equal">
      <formula>#REF!</formula>
    </cfRule>
    <cfRule type="cellIs" dxfId="340" priority="3610" operator="equal">
      <formula>#REF!</formula>
    </cfRule>
    <cfRule type="cellIs" dxfId="339" priority="3612" operator="equal">
      <formula>#REF!</formula>
    </cfRule>
    <cfRule type="cellIs" dxfId="338" priority="3613" operator="equal">
      <formula>#REF!</formula>
    </cfRule>
    <cfRule type="cellIs" dxfId="337" priority="3614" operator="equal">
      <formula>#REF!</formula>
    </cfRule>
    <cfRule type="cellIs" dxfId="336" priority="3615" operator="equal">
      <formula>#REF!</formula>
    </cfRule>
    <cfRule type="cellIs" dxfId="335" priority="3617" operator="equal">
      <formula>#REF!</formula>
    </cfRule>
    <cfRule type="cellIs" dxfId="334" priority="3623" operator="equal">
      <formula>"EXTREMO (RC/F)"</formula>
    </cfRule>
    <cfRule type="cellIs" dxfId="333" priority="3624" operator="equal">
      <formula>"ALTO (RC/F)"</formula>
    </cfRule>
    <cfRule type="cellIs" dxfId="332" priority="3625" operator="equal">
      <formula>"MODERADO (RC/F)"</formula>
    </cfRule>
    <cfRule type="cellIs" dxfId="331" priority="3626" operator="equal">
      <formula>"EXTREMO"</formula>
    </cfRule>
    <cfRule type="cellIs" dxfId="330" priority="3627" operator="equal">
      <formula>"ALTO"</formula>
    </cfRule>
    <cfRule type="cellIs" dxfId="329" priority="3628" operator="equal">
      <formula>"MODERADO"</formula>
    </cfRule>
    <cfRule type="cellIs" dxfId="328" priority="3629" operator="equal">
      <formula>"BAJO"</formula>
    </cfRule>
  </conditionalFormatting>
  <conditionalFormatting sqref="AK95">
    <cfRule type="cellIs" dxfId="327" priority="3673" operator="equal">
      <formula>#REF!</formula>
    </cfRule>
    <cfRule type="cellIs" dxfId="326" priority="3674" operator="equal">
      <formula>#REF!</formula>
    </cfRule>
    <cfRule type="cellIs" dxfId="325" priority="3677" operator="equal">
      <formula>#REF!</formula>
    </cfRule>
    <cfRule type="cellIs" dxfId="324" priority="3679" operator="equal">
      <formula>#REF!</formula>
    </cfRule>
    <cfRule type="cellIs" dxfId="323" priority="3680" operator="equal">
      <formula>#REF!</formula>
    </cfRule>
    <cfRule type="cellIs" dxfId="322" priority="3681" operator="equal">
      <formula>#REF!</formula>
    </cfRule>
    <cfRule type="cellIs" dxfId="321" priority="3683" operator="equal">
      <formula>#REF!</formula>
    </cfRule>
    <cfRule type="cellIs" dxfId="320" priority="3686" operator="equal">
      <formula>#REF!</formula>
    </cfRule>
    <cfRule type="cellIs" dxfId="319" priority="3687" operator="equal">
      <formula>#REF!</formula>
    </cfRule>
    <cfRule type="cellIs" dxfId="318" priority="3688" operator="equal">
      <formula>#REF!</formula>
    </cfRule>
    <cfRule type="cellIs" dxfId="317" priority="3691" operator="equal">
      <formula>#REF!</formula>
    </cfRule>
    <cfRule type="cellIs" dxfId="316" priority="3692" operator="equal">
      <formula>#REF!</formula>
    </cfRule>
    <cfRule type="cellIs" dxfId="315" priority="3693" operator="equal">
      <formula>#REF!</formula>
    </cfRule>
    <cfRule type="cellIs" dxfId="314" priority="3695" operator="equal">
      <formula>#REF!</formula>
    </cfRule>
    <cfRule type="cellIs" dxfId="313" priority="3696" operator="equal">
      <formula>#REF!</formula>
    </cfRule>
    <cfRule type="cellIs" dxfId="312" priority="3697" operator="equal">
      <formula>#REF!</formula>
    </cfRule>
    <cfRule type="cellIs" dxfId="311" priority="3698" operator="equal">
      <formula>#REF!</formula>
    </cfRule>
    <cfRule type="cellIs" dxfId="310" priority="3699" operator="equal">
      <formula>#REF!</formula>
    </cfRule>
    <cfRule type="cellIs" dxfId="309" priority="3700" operator="equal">
      <formula>#REF!</formula>
    </cfRule>
    <cfRule type="cellIs" dxfId="308" priority="3701" operator="equal">
      <formula>#REF!</formula>
    </cfRule>
    <cfRule type="cellIs" dxfId="307" priority="3702" operator="equal">
      <formula>#REF!</formula>
    </cfRule>
    <cfRule type="cellIs" dxfId="306" priority="3704" operator="equal">
      <formula>#REF!</formula>
    </cfRule>
    <cfRule type="cellIs" dxfId="305" priority="3705" operator="equal">
      <formula>#REF!</formula>
    </cfRule>
    <cfRule type="cellIs" dxfId="304" priority="3706" operator="equal">
      <formula>#REF!</formula>
    </cfRule>
    <cfRule type="cellIs" dxfId="303" priority="3707" operator="equal">
      <formula>#REF!</formula>
    </cfRule>
    <cfRule type="cellIs" dxfId="302" priority="3709" operator="equal">
      <formula>#REF!</formula>
    </cfRule>
    <cfRule type="cellIs" dxfId="301" priority="3715" operator="equal">
      <formula>"EXTREMO (RC/F)"</formula>
    </cfRule>
    <cfRule type="cellIs" dxfId="300" priority="3716" operator="equal">
      <formula>"ALTO (RC/F)"</formula>
    </cfRule>
    <cfRule type="cellIs" dxfId="299" priority="3717" operator="equal">
      <formula>"MODERADO (RC/F)"</formula>
    </cfRule>
    <cfRule type="cellIs" dxfId="298" priority="3718" operator="equal">
      <formula>"EXTREMO"</formula>
    </cfRule>
    <cfRule type="cellIs" dxfId="297" priority="3719" operator="equal">
      <formula>"ALTO"</formula>
    </cfRule>
    <cfRule type="cellIs" dxfId="296" priority="3720" operator="equal">
      <formula>"MODERADO"</formula>
    </cfRule>
    <cfRule type="cellIs" dxfId="295" priority="3721" operator="equal">
      <formula>"BAJO"</formula>
    </cfRule>
  </conditionalFormatting>
  <conditionalFormatting sqref="AK105 Q105">
    <cfRule type="cellIs" dxfId="294" priority="3775" operator="equal">
      <formula>"EXTREMO (RC/F)"</formula>
    </cfRule>
    <cfRule type="cellIs" dxfId="293" priority="3776" operator="equal">
      <formula>"ALTO (RC/F)"</formula>
    </cfRule>
    <cfRule type="cellIs" dxfId="292" priority="3777" operator="equal">
      <formula>"MODERADO (RC/F)"</formula>
    </cfRule>
    <cfRule type="cellIs" dxfId="291" priority="3778" operator="equal">
      <formula>"EXTREMO"</formula>
    </cfRule>
    <cfRule type="cellIs" dxfId="290" priority="3779" operator="equal">
      <formula>"ALTO"</formula>
    </cfRule>
    <cfRule type="cellIs" dxfId="289" priority="3780" operator="equal">
      <formula>"MODERADO"</formula>
    </cfRule>
    <cfRule type="cellIs" dxfId="288" priority="3781" operator="equal">
      <formula>"BAJO"</formula>
    </cfRule>
  </conditionalFormatting>
  <conditionalFormatting sqref="AK105">
    <cfRule type="cellIs" dxfId="287" priority="3728" operator="equal">
      <formula>#REF!</formula>
    </cfRule>
    <cfRule type="cellIs" dxfId="286" priority="3729" operator="equal">
      <formula>#REF!</formula>
    </cfRule>
    <cfRule type="cellIs" dxfId="285" priority="3732" operator="equal">
      <formula>#REF!</formula>
    </cfRule>
    <cfRule type="cellIs" dxfId="284" priority="3734" operator="equal">
      <formula>#REF!</formula>
    </cfRule>
    <cfRule type="cellIs" dxfId="283" priority="3735" operator="equal">
      <formula>#REF!</formula>
    </cfRule>
    <cfRule type="cellIs" dxfId="282" priority="3736" operator="equal">
      <formula>#REF!</formula>
    </cfRule>
    <cfRule type="cellIs" dxfId="281" priority="3738" operator="equal">
      <formula>#REF!</formula>
    </cfRule>
    <cfRule type="cellIs" dxfId="280" priority="3741" operator="equal">
      <formula>#REF!</formula>
    </cfRule>
    <cfRule type="cellIs" dxfId="279" priority="3742" operator="equal">
      <formula>#REF!</formula>
    </cfRule>
    <cfRule type="cellIs" dxfId="278" priority="3743" operator="equal">
      <formula>#REF!</formula>
    </cfRule>
    <cfRule type="cellIs" dxfId="277" priority="3746" operator="equal">
      <formula>#REF!</formula>
    </cfRule>
    <cfRule type="cellIs" dxfId="276" priority="3747" operator="equal">
      <formula>#REF!</formula>
    </cfRule>
    <cfRule type="cellIs" dxfId="275" priority="3748" operator="equal">
      <formula>#REF!</formula>
    </cfRule>
    <cfRule type="cellIs" dxfId="274" priority="3750" operator="equal">
      <formula>#REF!</formula>
    </cfRule>
    <cfRule type="cellIs" dxfId="273" priority="3751" operator="equal">
      <formula>#REF!</formula>
    </cfRule>
    <cfRule type="cellIs" dxfId="272" priority="3752" operator="equal">
      <formula>#REF!</formula>
    </cfRule>
    <cfRule type="cellIs" dxfId="271" priority="3753" operator="equal">
      <formula>#REF!</formula>
    </cfRule>
    <cfRule type="cellIs" dxfId="270" priority="3754" operator="equal">
      <formula>#REF!</formula>
    </cfRule>
    <cfRule type="cellIs" dxfId="269" priority="3755" operator="equal">
      <formula>#REF!</formula>
    </cfRule>
    <cfRule type="cellIs" dxfId="268" priority="3756" operator="equal">
      <formula>#REF!</formula>
    </cfRule>
    <cfRule type="cellIs" dxfId="267" priority="3757" operator="equal">
      <formula>#REF!</formula>
    </cfRule>
    <cfRule type="cellIs" dxfId="266" priority="3759" operator="equal">
      <formula>#REF!</formula>
    </cfRule>
    <cfRule type="cellIs" dxfId="265" priority="3760" operator="equal">
      <formula>#REF!</formula>
    </cfRule>
    <cfRule type="cellIs" dxfId="264" priority="3761" operator="equal">
      <formula>#REF!</formula>
    </cfRule>
    <cfRule type="cellIs" dxfId="263" priority="3762" operator="equal">
      <formula>#REF!</formula>
    </cfRule>
    <cfRule type="cellIs" dxfId="262" priority="3764" operator="equal">
      <formula>#REF!</formula>
    </cfRule>
  </conditionalFormatting>
  <conditionalFormatting sqref="AK110">
    <cfRule type="cellIs" dxfId="261" priority="3449" operator="equal">
      <formula>"EXTREMO (RC/F)"</formula>
    </cfRule>
    <cfRule type="cellIs" dxfId="260" priority="3450" operator="equal">
      <formula>"ALTO (RC/F)"</formula>
    </cfRule>
    <cfRule type="cellIs" dxfId="259" priority="3451" operator="equal">
      <formula>"MODERADO (RC/F)"</formula>
    </cfRule>
    <cfRule type="cellIs" dxfId="258" priority="3452" operator="equal">
      <formula>"EXTREMO"</formula>
    </cfRule>
    <cfRule type="cellIs" dxfId="257" priority="3453" operator="equal">
      <formula>"ALTO"</formula>
    </cfRule>
    <cfRule type="cellIs" dxfId="256" priority="3454" operator="equal">
      <formula>"MODERADO"</formula>
    </cfRule>
    <cfRule type="cellIs" dxfId="255" priority="3455" operator="equal">
      <formula>"BAJO"</formula>
    </cfRule>
    <cfRule type="cellIs" dxfId="254" priority="3456" operator="equal">
      <formula>#REF!</formula>
    </cfRule>
    <cfRule type="cellIs" dxfId="253" priority="3457" operator="equal">
      <formula>#REF!</formula>
    </cfRule>
    <cfRule type="cellIs" dxfId="252" priority="3460" operator="equal">
      <formula>#REF!</formula>
    </cfRule>
    <cfRule type="cellIs" dxfId="251" priority="3462" operator="equal">
      <formula>#REF!</formula>
    </cfRule>
    <cfRule type="cellIs" dxfId="250" priority="3463" operator="equal">
      <formula>#REF!</formula>
    </cfRule>
    <cfRule type="cellIs" dxfId="249" priority="3464" operator="equal">
      <formula>#REF!</formula>
    </cfRule>
    <cfRule type="cellIs" dxfId="248" priority="3466" operator="equal">
      <formula>#REF!</formula>
    </cfRule>
    <cfRule type="cellIs" dxfId="247" priority="3469" operator="equal">
      <formula>#REF!</formula>
    </cfRule>
    <cfRule type="cellIs" dxfId="246" priority="3470" operator="equal">
      <formula>#REF!</formula>
    </cfRule>
    <cfRule type="cellIs" dxfId="245" priority="3471" operator="equal">
      <formula>#REF!</formula>
    </cfRule>
    <cfRule type="cellIs" dxfId="244" priority="3474" operator="equal">
      <formula>#REF!</formula>
    </cfRule>
    <cfRule type="cellIs" dxfId="243" priority="3475" operator="equal">
      <formula>#REF!</formula>
    </cfRule>
    <cfRule type="cellIs" dxfId="242" priority="3476" operator="equal">
      <formula>#REF!</formula>
    </cfRule>
    <cfRule type="cellIs" dxfId="241" priority="3478" operator="equal">
      <formula>#REF!</formula>
    </cfRule>
    <cfRule type="cellIs" dxfId="240" priority="3479" operator="equal">
      <formula>#REF!</formula>
    </cfRule>
    <cfRule type="cellIs" dxfId="239" priority="3480" operator="equal">
      <formula>#REF!</formula>
    </cfRule>
    <cfRule type="cellIs" dxfId="238" priority="3481" operator="equal">
      <formula>#REF!</formula>
    </cfRule>
    <cfRule type="cellIs" dxfId="237" priority="3482" operator="equal">
      <formula>#REF!</formula>
    </cfRule>
    <cfRule type="cellIs" dxfId="236" priority="3483" operator="equal">
      <formula>#REF!</formula>
    </cfRule>
    <cfRule type="cellIs" dxfId="235" priority="3484" operator="equal">
      <formula>#REF!</formula>
    </cfRule>
    <cfRule type="cellIs" dxfId="234" priority="3485" operator="equal">
      <formula>#REF!</formula>
    </cfRule>
    <cfRule type="cellIs" dxfId="233" priority="3487" operator="equal">
      <formula>#REF!</formula>
    </cfRule>
    <cfRule type="cellIs" dxfId="232" priority="3488" operator="equal">
      <formula>#REF!</formula>
    </cfRule>
    <cfRule type="cellIs" dxfId="231" priority="3489" operator="equal">
      <formula>#REF!</formula>
    </cfRule>
    <cfRule type="cellIs" dxfId="230" priority="3490" operator="equal">
      <formula>#REF!</formula>
    </cfRule>
    <cfRule type="cellIs" dxfId="229" priority="3492" operator="equal">
      <formula>#REF!</formula>
    </cfRule>
  </conditionalFormatting>
  <conditionalFormatting sqref="AK112 Q112">
    <cfRule type="cellIs" dxfId="228" priority="973" operator="equal">
      <formula>"EXTREMO (RC/F)"</formula>
    </cfRule>
    <cfRule type="cellIs" dxfId="227" priority="974" operator="equal">
      <formula>"ALTO (RC/F)"</formula>
    </cfRule>
    <cfRule type="cellIs" dxfId="226" priority="975" operator="equal">
      <formula>"MODERADO (RC/F)"</formula>
    </cfRule>
    <cfRule type="cellIs" dxfId="225" priority="976" operator="equal">
      <formula>"EXTREMO"</formula>
    </cfRule>
    <cfRule type="cellIs" dxfId="224" priority="977" operator="equal">
      <formula>"ALTO"</formula>
    </cfRule>
    <cfRule type="cellIs" dxfId="223" priority="978" operator="equal">
      <formula>"MODERADO"</formula>
    </cfRule>
    <cfRule type="cellIs" dxfId="222" priority="979" operator="equal">
      <formula>"BAJO"</formula>
    </cfRule>
  </conditionalFormatting>
  <conditionalFormatting sqref="AK112">
    <cfRule type="cellIs" dxfId="221" priority="926" operator="equal">
      <formula>#REF!</formula>
    </cfRule>
    <cfRule type="cellIs" dxfId="220" priority="927" operator="equal">
      <formula>#REF!</formula>
    </cfRule>
    <cfRule type="cellIs" dxfId="219" priority="930" operator="equal">
      <formula>#REF!</formula>
    </cfRule>
    <cfRule type="cellIs" dxfId="218" priority="932" operator="equal">
      <formula>#REF!</formula>
    </cfRule>
    <cfRule type="cellIs" dxfId="217" priority="933" operator="equal">
      <formula>#REF!</formula>
    </cfRule>
    <cfRule type="cellIs" dxfId="216" priority="934" operator="equal">
      <formula>#REF!</formula>
    </cfRule>
    <cfRule type="cellIs" dxfId="215" priority="936" operator="equal">
      <formula>#REF!</formula>
    </cfRule>
    <cfRule type="cellIs" dxfId="214" priority="939" operator="equal">
      <formula>#REF!</formula>
    </cfRule>
    <cfRule type="cellIs" dxfId="213" priority="940" operator="equal">
      <formula>#REF!</formula>
    </cfRule>
    <cfRule type="cellIs" dxfId="212" priority="941" operator="equal">
      <formula>#REF!</formula>
    </cfRule>
    <cfRule type="cellIs" dxfId="211" priority="944" operator="equal">
      <formula>#REF!</formula>
    </cfRule>
    <cfRule type="cellIs" dxfId="210" priority="945" operator="equal">
      <formula>#REF!</formula>
    </cfRule>
    <cfRule type="cellIs" dxfId="209" priority="946" operator="equal">
      <formula>#REF!</formula>
    </cfRule>
    <cfRule type="cellIs" dxfId="208" priority="948" operator="equal">
      <formula>#REF!</formula>
    </cfRule>
    <cfRule type="cellIs" dxfId="207" priority="949" operator="equal">
      <formula>#REF!</formula>
    </cfRule>
    <cfRule type="cellIs" dxfId="206" priority="950" operator="equal">
      <formula>#REF!</formula>
    </cfRule>
    <cfRule type="cellIs" dxfId="205" priority="951" operator="equal">
      <formula>#REF!</formula>
    </cfRule>
    <cfRule type="cellIs" dxfId="204" priority="952" operator="equal">
      <formula>#REF!</formula>
    </cfRule>
    <cfRule type="cellIs" dxfId="203" priority="953" operator="equal">
      <formula>#REF!</formula>
    </cfRule>
    <cfRule type="cellIs" dxfId="202" priority="954" operator="equal">
      <formula>#REF!</formula>
    </cfRule>
    <cfRule type="cellIs" dxfId="201" priority="955" operator="equal">
      <formula>#REF!</formula>
    </cfRule>
    <cfRule type="cellIs" dxfId="200" priority="957" operator="equal">
      <formula>#REF!</formula>
    </cfRule>
    <cfRule type="cellIs" dxfId="199" priority="958" operator="equal">
      <formula>#REF!</formula>
    </cfRule>
    <cfRule type="cellIs" dxfId="198" priority="959" operator="equal">
      <formula>#REF!</formula>
    </cfRule>
    <cfRule type="cellIs" dxfId="197" priority="960" operator="equal">
      <formula>#REF!</formula>
    </cfRule>
    <cfRule type="cellIs" dxfId="196" priority="962" operator="equal">
      <formula>#REF!</formula>
    </cfRule>
  </conditionalFormatting>
  <conditionalFormatting sqref="AK114 AK120 AK122 AK125 Q131:Q132 AK131:AK132 Q114 Q120 Q125">
    <cfRule type="cellIs" dxfId="195" priority="2554" operator="equal">
      <formula>"EXTREMO (RC/F)"</formula>
    </cfRule>
    <cfRule type="cellIs" dxfId="194" priority="2555" operator="equal">
      <formula>"ALTO (RC/F)"</formula>
    </cfRule>
    <cfRule type="cellIs" dxfId="193" priority="2556" operator="equal">
      <formula>"MODERADO (RC/F)"</formula>
    </cfRule>
    <cfRule type="cellIs" dxfId="192" priority="2557" operator="equal">
      <formula>"EXTREMO"</formula>
    </cfRule>
    <cfRule type="cellIs" dxfId="191" priority="2558" operator="equal">
      <formula>"ALTO"</formula>
    </cfRule>
    <cfRule type="cellIs" dxfId="190" priority="2559" operator="equal">
      <formula>"MODERADO"</formula>
    </cfRule>
    <cfRule type="cellIs" dxfId="189" priority="2560" operator="equal">
      <formula>"BAJO"</formula>
    </cfRule>
  </conditionalFormatting>
  <conditionalFormatting sqref="AK114 AK120 AK122 AK125">
    <cfRule type="cellIs" dxfId="188" priority="2514" operator="equal">
      <formula>#REF!</formula>
    </cfRule>
    <cfRule type="cellIs" dxfId="187" priority="2515" operator="equal">
      <formula>#REF!</formula>
    </cfRule>
    <cfRule type="cellIs" dxfId="186" priority="2517" operator="equal">
      <formula>#REF!</formula>
    </cfRule>
    <cfRule type="cellIs" dxfId="185" priority="2520" operator="equal">
      <formula>#REF!</formula>
    </cfRule>
    <cfRule type="cellIs" dxfId="184" priority="2521" operator="equal">
      <formula>#REF!</formula>
    </cfRule>
    <cfRule type="cellIs" dxfId="183" priority="2522" operator="equal">
      <formula>#REF!</formula>
    </cfRule>
    <cfRule type="cellIs" dxfId="182" priority="2525" operator="equal">
      <formula>#REF!</formula>
    </cfRule>
    <cfRule type="cellIs" dxfId="181" priority="2526" operator="equal">
      <formula>#REF!</formula>
    </cfRule>
    <cfRule type="cellIs" dxfId="180" priority="2527" operator="equal">
      <formula>#REF!</formula>
    </cfRule>
    <cfRule type="cellIs" dxfId="179" priority="2529" operator="equal">
      <formula>#REF!</formula>
    </cfRule>
    <cfRule type="cellIs" dxfId="178" priority="2530" operator="equal">
      <formula>#REF!</formula>
    </cfRule>
    <cfRule type="cellIs" dxfId="177" priority="2531" operator="equal">
      <formula>#REF!</formula>
    </cfRule>
    <cfRule type="cellIs" dxfId="176" priority="2532" operator="equal">
      <formula>#REF!</formula>
    </cfRule>
    <cfRule type="cellIs" dxfId="175" priority="2533" operator="equal">
      <formula>#REF!</formula>
    </cfRule>
    <cfRule type="cellIs" dxfId="174" priority="2534" operator="equal">
      <formula>#REF!</formula>
    </cfRule>
    <cfRule type="cellIs" dxfId="173" priority="2535" operator="equal">
      <formula>#REF!</formula>
    </cfRule>
    <cfRule type="cellIs" dxfId="172" priority="2536" operator="equal">
      <formula>#REF!</formula>
    </cfRule>
    <cfRule type="cellIs" dxfId="171" priority="2538" operator="equal">
      <formula>#REF!</formula>
    </cfRule>
    <cfRule type="cellIs" dxfId="170" priority="2539" operator="equal">
      <formula>#REF!</formula>
    </cfRule>
    <cfRule type="cellIs" dxfId="169" priority="2540" operator="equal">
      <formula>#REF!</formula>
    </cfRule>
    <cfRule type="cellIs" dxfId="168" priority="2541" operator="equal">
      <formula>#REF!</formula>
    </cfRule>
    <cfRule type="cellIs" dxfId="167" priority="2543" operator="equal">
      <formula>#REF!</formula>
    </cfRule>
  </conditionalFormatting>
  <conditionalFormatting sqref="AK114 AK120 AK125 AK122">
    <cfRule type="cellIs" dxfId="166" priority="2513" operator="equal">
      <formula>#REF!</formula>
    </cfRule>
  </conditionalFormatting>
  <conditionalFormatting sqref="AK114 AK120 AK125">
    <cfRule type="cellIs" dxfId="165" priority="2507" operator="equal">
      <formula>#REF!</formula>
    </cfRule>
    <cfRule type="cellIs" dxfId="164" priority="2508" operator="equal">
      <formula>#REF!</formula>
    </cfRule>
    <cfRule type="cellIs" dxfId="163" priority="2511" operator="equal">
      <formula>#REF!</formula>
    </cfRule>
  </conditionalFormatting>
  <conditionalFormatting sqref="AK122:AK123">
    <cfRule type="cellIs" dxfId="162" priority="2043" operator="equal">
      <formula>#REF!</formula>
    </cfRule>
    <cfRule type="cellIs" dxfId="161" priority="2044" operator="equal">
      <formula>#REF!</formula>
    </cfRule>
    <cfRule type="cellIs" dxfId="160" priority="2057" operator="equal">
      <formula>#REF!</formula>
    </cfRule>
    <cfRule type="cellIs" dxfId="159" priority="2069" operator="equal">
      <formula>#REF!</formula>
    </cfRule>
  </conditionalFormatting>
  <conditionalFormatting sqref="AK123 Q122:Q123">
    <cfRule type="cellIs" dxfId="158" priority="2090" operator="equal">
      <formula>"EXTREMO (RC/F)"</formula>
    </cfRule>
    <cfRule type="cellIs" dxfId="157" priority="2091" operator="equal">
      <formula>"ALTO (RC/F)"</formula>
    </cfRule>
    <cfRule type="cellIs" dxfId="156" priority="2092" operator="equal">
      <formula>"MODERADO (RC/F)"</formula>
    </cfRule>
    <cfRule type="cellIs" dxfId="155" priority="2093" operator="equal">
      <formula>"EXTREMO"</formula>
    </cfRule>
    <cfRule type="cellIs" dxfId="154" priority="2094" operator="equal">
      <formula>"ALTO"</formula>
    </cfRule>
    <cfRule type="cellIs" dxfId="153" priority="2095" operator="equal">
      <formula>"MODERADO"</formula>
    </cfRule>
    <cfRule type="cellIs" dxfId="152" priority="2096" operator="equal">
      <formula>"BAJO"</formula>
    </cfRule>
  </conditionalFormatting>
  <conditionalFormatting sqref="AK123">
    <cfRule type="cellIs" dxfId="151" priority="2047" operator="equal">
      <formula>#REF!</formula>
    </cfRule>
    <cfRule type="cellIs" dxfId="150" priority="2049" operator="equal">
      <formula>#REF!</formula>
    </cfRule>
    <cfRule type="cellIs" dxfId="149" priority="2050" operator="equal">
      <formula>#REF!</formula>
    </cfRule>
    <cfRule type="cellIs" dxfId="148" priority="2051" operator="equal">
      <formula>#REF!</formula>
    </cfRule>
    <cfRule type="cellIs" dxfId="147" priority="2053" operator="equal">
      <formula>#REF!</formula>
    </cfRule>
    <cfRule type="cellIs" dxfId="146" priority="2056" operator="equal">
      <formula>#REF!</formula>
    </cfRule>
    <cfRule type="cellIs" dxfId="145" priority="2058" operator="equal">
      <formula>#REF!</formula>
    </cfRule>
    <cfRule type="cellIs" dxfId="144" priority="2061" operator="equal">
      <formula>#REF!</formula>
    </cfRule>
    <cfRule type="cellIs" dxfId="143" priority="2062" operator="equal">
      <formula>#REF!</formula>
    </cfRule>
    <cfRule type="cellIs" dxfId="142" priority="2063" operator="equal">
      <formula>#REF!</formula>
    </cfRule>
    <cfRule type="cellIs" dxfId="141" priority="2065" operator="equal">
      <formula>#REF!</formula>
    </cfRule>
    <cfRule type="cellIs" dxfId="140" priority="2066" operator="equal">
      <formula>#REF!</formula>
    </cfRule>
    <cfRule type="cellIs" dxfId="139" priority="2067" operator="equal">
      <formula>#REF!</formula>
    </cfRule>
    <cfRule type="cellIs" dxfId="138" priority="2068" operator="equal">
      <formula>#REF!</formula>
    </cfRule>
    <cfRule type="cellIs" dxfId="137" priority="2070" operator="equal">
      <formula>#REF!</formula>
    </cfRule>
    <cfRule type="cellIs" dxfId="136" priority="2071" operator="equal">
      <formula>#REF!</formula>
    </cfRule>
    <cfRule type="cellIs" dxfId="135" priority="2072" operator="equal">
      <formula>#REF!</formula>
    </cfRule>
    <cfRule type="cellIs" dxfId="134" priority="2074" operator="equal">
      <formula>#REF!</formula>
    </cfRule>
    <cfRule type="cellIs" dxfId="133" priority="2075" operator="equal">
      <formula>#REF!</formula>
    </cfRule>
    <cfRule type="cellIs" dxfId="132" priority="2076" operator="equal">
      <formula>#REF!</formula>
    </cfRule>
    <cfRule type="cellIs" dxfId="131" priority="2077" operator="equal">
      <formula>#REF!</formula>
    </cfRule>
    <cfRule type="cellIs" dxfId="130" priority="2079" operator="equal">
      <formula>#REF!</formula>
    </cfRule>
  </conditionalFormatting>
  <conditionalFormatting sqref="AK128 Q131:Q132 AK131:AK132">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0" operator="equal">
      <formula>#REF!</formula>
    </cfRule>
    <cfRule type="cellIs" dxfId="107" priority="2481" operator="equal">
      <formula>#REF!</formula>
    </cfRule>
    <cfRule type="cellIs" dxfId="106" priority="2483" operator="equal">
      <formula>#REF!</formula>
    </cfRule>
  </conditionalFormatting>
  <conditionalFormatting sqref="AK128">
    <cfRule type="cellIs" dxfId="105" priority="2494" operator="equal">
      <formula>"EXTREMO (RC/F)"</formula>
    </cfRule>
    <cfRule type="cellIs" dxfId="104" priority="2495" operator="equal">
      <formula>"ALTO (RC/F)"</formula>
    </cfRule>
    <cfRule type="cellIs" dxfId="103" priority="2496" operator="equal">
      <formula>"MODERADO (RC/F)"</formula>
    </cfRule>
    <cfRule type="cellIs" dxfId="102" priority="2497" operator="equal">
      <formula>"EXTREMO"</formula>
    </cfRule>
    <cfRule type="cellIs" dxfId="101" priority="2498" operator="equal">
      <formula>"ALTO"</formula>
    </cfRule>
    <cfRule type="cellIs" dxfId="100" priority="2499" operator="equal">
      <formula>"MODERADO"</formula>
    </cfRule>
    <cfRule type="cellIs" dxfId="99" priority="2500" operator="equal">
      <formula>"BAJO"</formula>
    </cfRule>
  </conditionalFormatting>
  <conditionalFormatting sqref="AK132 Q132">
    <cfRule type="cellIs" dxfId="98" priority="2195" operator="equal">
      <formula>"EXTREMO (RC/F)"</formula>
    </cfRule>
    <cfRule type="cellIs" dxfId="97" priority="2196" operator="equal">
      <formula>"ALTO (RC/F)"</formula>
    </cfRule>
    <cfRule type="cellIs" dxfId="96" priority="2197" operator="equal">
      <formula>"MODERADO (RC/F)"</formula>
    </cfRule>
    <cfRule type="cellIs" dxfId="95" priority="2198" operator="equal">
      <formula>"EXTREMO"</formula>
    </cfRule>
    <cfRule type="cellIs" dxfId="94" priority="2199" operator="equal">
      <formula>"ALTO"</formula>
    </cfRule>
    <cfRule type="cellIs" dxfId="93" priority="2200" operator="equal">
      <formula>"MODERADO"</formula>
    </cfRule>
    <cfRule type="cellIs" dxfId="92" priority="2201" operator="equal">
      <formula>"BAJO"</formula>
    </cfRule>
  </conditionalFormatting>
  <conditionalFormatting sqref="AK132">
    <cfRule type="cellIs" dxfId="91" priority="2153" operator="equal">
      <formula>#REF!</formula>
    </cfRule>
    <cfRule type="cellIs" dxfId="90" priority="2154" operator="equal">
      <formula>#REF!</formula>
    </cfRule>
    <cfRule type="cellIs" dxfId="89" priority="2157" operator="equal">
      <formula>#REF!</formula>
    </cfRule>
    <cfRule type="cellIs" dxfId="88" priority="2159" operator="equal">
      <formula>#REF!</formula>
    </cfRule>
    <cfRule type="cellIs" dxfId="87" priority="2160" operator="equal">
      <formula>#REF!</formula>
    </cfRule>
    <cfRule type="cellIs" dxfId="86" priority="2161" operator="equal">
      <formula>#REF!</formula>
    </cfRule>
    <cfRule type="cellIs" dxfId="85" priority="2163" operator="equal">
      <formula>#REF!</formula>
    </cfRule>
    <cfRule type="cellIs" dxfId="84" priority="2166" operator="equal">
      <formula>#REF!</formula>
    </cfRule>
    <cfRule type="cellIs" dxfId="83" priority="2167" operator="equal">
      <formula>#REF!</formula>
    </cfRule>
    <cfRule type="cellIs" dxfId="82" priority="2168" operator="equal">
      <formula>#REF!</formula>
    </cfRule>
    <cfRule type="cellIs" dxfId="81" priority="2171" operator="equal">
      <formula>#REF!</formula>
    </cfRule>
    <cfRule type="cellIs" dxfId="80" priority="2172" operator="equal">
      <formula>#REF!</formula>
    </cfRule>
    <cfRule type="cellIs" dxfId="79" priority="2173" operator="equal">
      <formula>#REF!</formula>
    </cfRule>
    <cfRule type="cellIs" dxfId="78" priority="2175" operator="equal">
      <formula>#REF!</formula>
    </cfRule>
    <cfRule type="cellIs" dxfId="77" priority="2176" operator="equal">
      <formula>#REF!</formula>
    </cfRule>
    <cfRule type="cellIs" dxfId="76" priority="2177" operator="equal">
      <formula>#REF!</formula>
    </cfRule>
    <cfRule type="cellIs" dxfId="75" priority="2178" operator="equal">
      <formula>#REF!</formula>
    </cfRule>
    <cfRule type="cellIs" dxfId="74" priority="2179" operator="equal">
      <formula>#REF!</formula>
    </cfRule>
    <cfRule type="cellIs" dxfId="73" priority="2180" operator="equal">
      <formula>#REF!</formula>
    </cfRule>
    <cfRule type="cellIs" dxfId="72" priority="2181" operator="equal">
      <formula>#REF!</formula>
    </cfRule>
    <cfRule type="cellIs" dxfId="71" priority="2182" operator="equal">
      <formula>#REF!</formula>
    </cfRule>
    <cfRule type="cellIs" dxfId="70" priority="2184" operator="equal">
      <formula>#REF!</formula>
    </cfRule>
    <cfRule type="cellIs" dxfId="69" priority="2185" operator="equal">
      <formula>#REF!</formula>
    </cfRule>
    <cfRule type="cellIs" dxfId="68" priority="2186" operator="equal">
      <formula>#REF!</formula>
    </cfRule>
    <cfRule type="cellIs" dxfId="67" priority="2187" operator="equal">
      <formula>#REF!</formula>
    </cfRule>
    <cfRule type="cellIs" dxfId="66" priority="2189" operator="equal">
      <formula>#REF!</formula>
    </cfRule>
  </conditionalFormatting>
  <conditionalFormatting sqref="AK136 Q136">
    <cfRule type="cellIs" dxfId="65" priority="1970" operator="equal">
      <formula>"EXTREMO (RC/F)"</formula>
    </cfRule>
    <cfRule type="cellIs" dxfId="64" priority="1971" operator="equal">
      <formula>"ALTO (RC/F)"</formula>
    </cfRule>
    <cfRule type="cellIs" dxfId="63" priority="1972" operator="equal">
      <formula>"MODERADO (RC/F)"</formula>
    </cfRule>
    <cfRule type="cellIs" dxfId="62" priority="1973" operator="equal">
      <formula>"EXTREMO"</formula>
    </cfRule>
    <cfRule type="cellIs" dxfId="61" priority="1974" operator="equal">
      <formula>"ALTO"</formula>
    </cfRule>
    <cfRule type="cellIs" dxfId="60" priority="1975" operator="equal">
      <formula>"MODERADO"</formula>
    </cfRule>
    <cfRule type="cellIs" dxfId="59" priority="1976" operator="equal">
      <formula>"BAJO"</formula>
    </cfRule>
  </conditionalFormatting>
  <conditionalFormatting sqref="AK136">
    <cfRule type="cellIs" dxfId="58" priority="1923" operator="equal">
      <formula>#REF!</formula>
    </cfRule>
    <cfRule type="cellIs" dxfId="57" priority="1924" operator="equal">
      <formula>#REF!</formula>
    </cfRule>
    <cfRule type="cellIs" dxfId="56" priority="1927" operator="equal">
      <formula>#REF!</formula>
    </cfRule>
    <cfRule type="cellIs" dxfId="55" priority="1929" operator="equal">
      <formula>#REF!</formula>
    </cfRule>
    <cfRule type="cellIs" dxfId="54" priority="1930" operator="equal">
      <formula>#REF!</formula>
    </cfRule>
    <cfRule type="cellIs" dxfId="53" priority="1931" operator="equal">
      <formula>#REF!</formula>
    </cfRule>
    <cfRule type="cellIs" dxfId="52" priority="1933" operator="equal">
      <formula>#REF!</formula>
    </cfRule>
    <cfRule type="cellIs" dxfId="51" priority="1936" operator="equal">
      <formula>#REF!</formula>
    </cfRule>
    <cfRule type="cellIs" dxfId="50" priority="1937" operator="equal">
      <formula>#REF!</formula>
    </cfRule>
    <cfRule type="cellIs" dxfId="49" priority="1938" operator="equal">
      <formula>#REF!</formula>
    </cfRule>
    <cfRule type="cellIs" dxfId="48" priority="1941" operator="equal">
      <formula>#REF!</formula>
    </cfRule>
    <cfRule type="cellIs" dxfId="47" priority="1942" operator="equal">
      <formula>#REF!</formula>
    </cfRule>
    <cfRule type="cellIs" dxfId="46" priority="1943" operator="equal">
      <formula>#REF!</formula>
    </cfRule>
    <cfRule type="cellIs" dxfId="45" priority="1945" operator="equal">
      <formula>#REF!</formula>
    </cfRule>
    <cfRule type="cellIs" dxfId="44" priority="1946" operator="equal">
      <formula>#REF!</formula>
    </cfRule>
    <cfRule type="cellIs" dxfId="43" priority="1947" operator="equal">
      <formula>#REF!</formula>
    </cfRule>
    <cfRule type="cellIs" dxfId="42" priority="1948" operator="equal">
      <formula>#REF!</formula>
    </cfRule>
    <cfRule type="cellIs" dxfId="41" priority="1949" operator="equal">
      <formula>#REF!</formula>
    </cfRule>
    <cfRule type="cellIs" dxfId="40" priority="1950" operator="equal">
      <formula>#REF!</formula>
    </cfRule>
    <cfRule type="cellIs" dxfId="39" priority="1951" operator="equal">
      <formula>#REF!</formula>
    </cfRule>
    <cfRule type="cellIs" dxfId="38" priority="1952" operator="equal">
      <formula>#REF!</formula>
    </cfRule>
    <cfRule type="cellIs" dxfId="37" priority="1954" operator="equal">
      <formula>#REF!</formula>
    </cfRule>
    <cfRule type="cellIs" dxfId="36" priority="1955" operator="equal">
      <formula>#REF!</formula>
    </cfRule>
    <cfRule type="cellIs" dxfId="35" priority="1956" operator="equal">
      <formula>#REF!</formula>
    </cfRule>
    <cfRule type="cellIs" dxfId="34" priority="1957" operator="equal">
      <formula>#REF!</formula>
    </cfRule>
    <cfRule type="cellIs" dxfId="33" priority="1959" operator="equal">
      <formula>#REF!</formula>
    </cfRule>
  </conditionalFormatting>
  <conditionalFormatting sqref="AK139:AK142 Q139:Q142">
    <cfRule type="cellIs" dxfId="32" priority="2310" operator="equal">
      <formula>"EXTREMO (RC/F)"</formula>
    </cfRule>
    <cfRule type="cellIs" dxfId="31" priority="2311" operator="equal">
      <formula>"ALTO (RC/F)"</formula>
    </cfRule>
    <cfRule type="cellIs" dxfId="30" priority="2312" operator="equal">
      <formula>"MODERADO (RC/F)"</formula>
    </cfRule>
    <cfRule type="cellIs" dxfId="29" priority="2313" operator="equal">
      <formula>"EXTREMO"</formula>
    </cfRule>
    <cfRule type="cellIs" dxfId="28" priority="2314" operator="equal">
      <formula>"ALTO"</formula>
    </cfRule>
    <cfRule type="cellIs" dxfId="27" priority="2315" operator="equal">
      <formula>"MODERADO"</formula>
    </cfRule>
    <cfRule type="cellIs" dxfId="26" priority="2316" operator="equal">
      <formula>"BAJO"</formula>
    </cfRule>
  </conditionalFormatting>
  <conditionalFormatting sqref="AK141:AK142">
    <cfRule type="cellIs" dxfId="25" priority="2263" operator="equal">
      <formula>#REF!</formula>
    </cfRule>
    <cfRule type="cellIs" dxfId="24" priority="2264" operator="equal">
      <formula>#REF!</formula>
    </cfRule>
    <cfRule type="cellIs" dxfId="23" priority="2267" operator="equal">
      <formula>#REF!</formula>
    </cfRule>
    <cfRule type="cellIs" dxfId="22" priority="2269" operator="equal">
      <formula>#REF!</formula>
    </cfRule>
    <cfRule type="cellIs" dxfId="21" priority="2270" operator="equal">
      <formula>#REF!</formula>
    </cfRule>
    <cfRule type="cellIs" dxfId="20" priority="2271" operator="equal">
      <formula>#REF!</formula>
    </cfRule>
    <cfRule type="cellIs" dxfId="19" priority="2273" operator="equal">
      <formula>#REF!</formula>
    </cfRule>
    <cfRule type="cellIs" dxfId="18" priority="2276" operator="equal">
      <formula>#REF!</formula>
    </cfRule>
    <cfRule type="cellIs" dxfId="17" priority="2277" operator="equal">
      <formula>#REF!</formula>
    </cfRule>
    <cfRule type="cellIs" dxfId="16" priority="2278" operator="equal">
      <formula>#REF!</formula>
    </cfRule>
    <cfRule type="cellIs" dxfId="15" priority="2281" operator="equal">
      <formula>#REF!</formula>
    </cfRule>
    <cfRule type="cellIs" dxfId="14" priority="2282" operator="equal">
      <formula>#REF!</formula>
    </cfRule>
    <cfRule type="cellIs" dxfId="13" priority="2283" operator="equal">
      <formula>#REF!</formula>
    </cfRule>
    <cfRule type="cellIs" dxfId="12" priority="2285" operator="equal">
      <formula>#REF!</formula>
    </cfRule>
    <cfRule type="cellIs" dxfId="11" priority="2286" operator="equal">
      <formula>#REF!</formula>
    </cfRule>
    <cfRule type="cellIs" dxfId="10" priority="2287" operator="equal">
      <formula>#REF!</formula>
    </cfRule>
    <cfRule type="cellIs" dxfId="9" priority="2288" operator="equal">
      <formula>#REF!</formula>
    </cfRule>
    <cfRule type="cellIs" dxfId="8" priority="2289" operator="equal">
      <formula>#REF!</formula>
    </cfRule>
    <cfRule type="cellIs" dxfId="7" priority="2290" operator="equal">
      <formula>#REF!</formula>
    </cfRule>
    <cfRule type="cellIs" dxfId="6" priority="2291" operator="equal">
      <formula>#REF!</formula>
    </cfRule>
    <cfRule type="cellIs" dxfId="5" priority="2292" operator="equal">
      <formula>#REF!</formula>
    </cfRule>
    <cfRule type="cellIs" dxfId="4" priority="2294" operator="equal">
      <formula>#REF!</formula>
    </cfRule>
    <cfRule type="cellIs" dxfId="3" priority="2295" operator="equal">
      <formula>#REF!</formula>
    </cfRule>
    <cfRule type="cellIs" dxfId="2" priority="2296" operator="equal">
      <formula>#REF!</formula>
    </cfRule>
    <cfRule type="cellIs" dxfId="1" priority="2297" operator="equal">
      <formula>#REF!</formula>
    </cfRule>
    <cfRule type="cellIs" dxfId="0" priority="2299" operator="equal">
      <formula>#REF!</formula>
    </cfRule>
  </conditionalFormatting>
  <dataValidations count="2">
    <dataValidation type="list" allowBlank="1" showInputMessage="1" showErrorMessage="1" sqref="AK51:AK52" xr:uid="{CEAA6EEC-447F-4BA1-9BB2-6BEDD46BDB38}">
      <formula1>"EXTREMO,ALTO,MODERADO,BAJO"</formula1>
    </dataValidation>
    <dataValidation type="list" allowBlank="1" showInputMessage="1" showErrorMessage="1" sqref="AC122 Y122 AA122 S122" xr:uid="{281688AF-8CF2-4E38-8B76-240C7C8989DF}">
      <formula1>#REF!</formula1>
    </dataValidation>
  </dataValidations>
  <hyperlinks>
    <hyperlink ref="AE21" r:id="rId1" xr:uid="{3778E7D5-AAF7-4CBC-880D-F77F2EFB16FB}"/>
    <hyperlink ref="AE20" r:id="rId2" xr:uid="{A241EF9D-B255-4042-B433-BEA2262DF1CE}"/>
    <hyperlink ref="AE19" r:id="rId3" xr:uid="{F3104ACE-3E96-4EE2-B63C-73616756DFE8}"/>
    <hyperlink ref="AE18" r:id="rId4" xr:uid="{E05EFAD4-94D0-45EE-88D8-8ADE95437B47}"/>
    <hyperlink ref="AE17" r:id="rId5" xr:uid="{89FEC909-A0E1-42C1-9DE2-6EB95A19A3AB}"/>
    <hyperlink ref="AE16" r:id="rId6" xr:uid="{57D159D0-CFB1-41E0-B443-E44C77C861CE}"/>
    <hyperlink ref="AE15" r:id="rId7" xr:uid="{BEE4A340-FC2A-4841-AE03-8E11C254B426}"/>
    <hyperlink ref="AE14" r:id="rId8" xr:uid="{506AA992-84BF-407D-841B-F6A4B7DA5CA9}"/>
    <hyperlink ref="AE12" r:id="rId9" xr:uid="{284C66AB-16CE-4382-8732-C403B9E9A6DC}"/>
    <hyperlink ref="AE13" r:id="rId10" xr:uid="{913D6B8E-B2F9-4226-B22D-50E2A43BF697}"/>
    <hyperlink ref="AE11" r:id="rId11" xr:uid="{5BC3E6E1-5D6A-4EF5-8849-6BF0A061BFDA}"/>
    <hyperlink ref="AE9" r:id="rId12" xr:uid="{E7EFF0FC-9B14-466C-BAB9-0DB50C5FB145}"/>
    <hyperlink ref="AE10" r:id="rId13" xr:uid="{7C80C723-6801-4AAF-8336-695AE5EC85DF}"/>
  </hyperlinks>
  <pageMargins left="0.31496062992125984" right="0.31496062992125984" top="0.59055118110236227" bottom="0.74803149606299213" header="0.19685039370078741" footer="0.31496062992125984"/>
  <pageSetup scale="50" orientation="landscape" r:id="rId14"/>
  <drawing r:id="rId15"/>
  <legacyDrawing r:id="rId16"/>
  <legacyDrawingHF r:id="rId17"/>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A8:A9 A14 A16 A18:A19 A11:A12 A22:A142</xm:sqref>
        </x14:dataValidation>
        <x14:dataValidation type="list" allowBlank="1" showInputMessage="1" showErrorMessage="1" xr:uid="{7F547B59-2AE6-44C6-82AB-6F93B7057C0C}">
          <x14:formula1>
            <xm:f>'Datos Validacion'!$R$6:$R$9</xm:f>
          </x14:formula1>
          <xm:sqref>AL8:AL9 AL14:AL16 AL18:AL19 AL11:AL12 AL22:AL142</xm:sqref>
        </x14:dataValidation>
        <x14:dataValidation type="list" allowBlank="1" showInputMessage="1" showErrorMessage="1" xr:uid="{18100E45-327F-4A6F-B892-63827F154395}">
          <x14:formula1>
            <xm:f>'Datos Validacion'!$B$15:$B$16</xm:f>
          </x14:formula1>
          <xm:sqref>F11 F8:F9 F18:F19 F22:F142</xm:sqref>
        </x14:dataValidation>
        <x14:dataValidation type="list" allowBlank="1" showInputMessage="1" showErrorMessage="1" xr:uid="{11A40D13-94DB-471C-A4A4-9D516E595978}">
          <x14:formula1>
            <xm:f>'Tipos de riesgos'!$B$6:$B$11</xm:f>
          </x14:formula1>
          <xm:sqref>G11 G8:G9 G18:G19 G22:G142</xm:sqref>
        </x14:dataValidation>
        <x14:dataValidation type="list" allowBlank="1" showInputMessage="1" showErrorMessage="1" xr:uid="{A9EC920A-5A1F-41E6-955B-85BE8850D89F}">
          <x14:formula1>
            <xm:f>'Datos Validacion'!$A$6:$A$8</xm:f>
          </x14:formula1>
          <xm:sqref>J8:J9 J16 J11:J14 J18:J19 J22:J142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1" sqref="E1:N1"/>
    </sheetView>
  </sheetViews>
  <sheetFormatPr baseColWidth="10" defaultColWidth="11.453125" defaultRowHeight="15.5" x14ac:dyDescent="0.35"/>
  <cols>
    <col min="1" max="1" width="2.1796875" customWidth="1"/>
    <col min="2" max="3" width="16.453125" style="214" customWidth="1"/>
    <col min="4" max="8" width="23.54296875" customWidth="1"/>
    <col min="9" max="9" width="10.54296875" customWidth="1"/>
    <col min="10" max="10" width="11.7265625" bestFit="1" customWidth="1"/>
    <col min="11" max="11" width="14.453125" customWidth="1"/>
    <col min="12" max="12" width="31.54296875" customWidth="1"/>
    <col min="13" max="14" width="9.26953125" customWidth="1"/>
  </cols>
  <sheetData>
    <row r="1" spans="1:14" ht="124" customHeight="1" x14ac:dyDescent="0.35">
      <c r="A1" s="278"/>
      <c r="B1" s="278"/>
      <c r="C1" s="278"/>
      <c r="D1" s="278"/>
      <c r="E1" s="372" t="s">
        <v>223</v>
      </c>
      <c r="F1" s="372"/>
      <c r="G1" s="372"/>
      <c r="H1" s="372"/>
      <c r="I1" s="372"/>
      <c r="J1" s="372"/>
      <c r="K1" s="372"/>
      <c r="L1" s="372"/>
      <c r="M1" s="372"/>
      <c r="N1" s="372"/>
    </row>
    <row r="3" spans="1:14" x14ac:dyDescent="0.35">
      <c r="A3" s="121" t="s">
        <v>224</v>
      </c>
      <c r="B3" s="121"/>
      <c r="C3" s="121"/>
      <c r="D3" s="4"/>
      <c r="E3" s="4"/>
      <c r="F3" s="4"/>
      <c r="G3" s="4"/>
      <c r="H3" s="4"/>
    </row>
    <row r="5" spans="1:14" x14ac:dyDescent="0.35">
      <c r="B5" s="383" t="s">
        <v>225</v>
      </c>
      <c r="C5" s="383"/>
      <c r="D5" s="383"/>
      <c r="E5" s="383"/>
      <c r="F5" s="383"/>
      <c r="G5" s="383"/>
      <c r="H5" s="383"/>
      <c r="I5" s="383"/>
      <c r="J5" s="383"/>
      <c r="K5" s="383"/>
      <c r="L5" s="383"/>
      <c r="M5" s="383"/>
      <c r="N5" s="383"/>
    </row>
    <row r="6" spans="1:14" ht="9" customHeight="1" thickBot="1" x14ac:dyDescent="0.4"/>
    <row r="7" spans="1:14" ht="16" thickBot="1" x14ac:dyDescent="0.4">
      <c r="B7" s="375" t="s">
        <v>24</v>
      </c>
      <c r="C7" s="376"/>
      <c r="D7" s="377" t="s">
        <v>226</v>
      </c>
      <c r="E7" s="378"/>
      <c r="F7" s="378"/>
      <c r="G7" s="378"/>
      <c r="H7" s="379"/>
      <c r="J7" s="118"/>
      <c r="K7" s="118"/>
      <c r="L7" s="118"/>
      <c r="M7" s="118"/>
      <c r="N7" s="118"/>
    </row>
    <row r="8" spans="1:14" ht="16" thickBot="1" x14ac:dyDescent="0.4">
      <c r="B8" s="215" t="s">
        <v>227</v>
      </c>
      <c r="C8" s="216" t="s">
        <v>228</v>
      </c>
      <c r="D8" s="380"/>
      <c r="E8" s="381"/>
      <c r="F8" s="381"/>
      <c r="G8" s="381"/>
      <c r="H8" s="382"/>
      <c r="J8" s="118"/>
      <c r="K8" s="373" t="s">
        <v>229</v>
      </c>
      <c r="L8" s="374"/>
      <c r="M8" s="118"/>
      <c r="N8" s="118"/>
    </row>
    <row r="9" spans="1:14" ht="94" customHeight="1" thickBot="1" x14ac:dyDescent="0.4">
      <c r="B9" s="217" t="s">
        <v>230</v>
      </c>
      <c r="C9" s="218">
        <v>1</v>
      </c>
      <c r="D9" s="201"/>
      <c r="E9" s="202"/>
      <c r="F9" s="202"/>
      <c r="G9" s="202"/>
      <c r="H9" s="203"/>
      <c r="J9" s="118"/>
      <c r="K9" s="221" t="s">
        <v>231</v>
      </c>
      <c r="L9" s="222"/>
      <c r="M9" s="118"/>
      <c r="N9" s="118"/>
    </row>
    <row r="10" spans="1:14" ht="94" customHeight="1" thickBot="1" x14ac:dyDescent="0.4">
      <c r="B10" s="217" t="s">
        <v>232</v>
      </c>
      <c r="C10" s="218">
        <v>0.8</v>
      </c>
      <c r="D10" s="204"/>
      <c r="E10" s="205"/>
      <c r="F10" s="206"/>
      <c r="G10" s="206"/>
      <c r="H10" s="207"/>
      <c r="J10" s="118"/>
      <c r="K10" s="221" t="s">
        <v>233</v>
      </c>
      <c r="L10" s="223"/>
      <c r="M10" s="118"/>
      <c r="N10" s="118"/>
    </row>
    <row r="11" spans="1:14" ht="94" customHeight="1" thickBot="1" x14ac:dyDescent="0.4">
      <c r="B11" s="217" t="s">
        <v>234</v>
      </c>
      <c r="C11" s="218">
        <v>0.6</v>
      </c>
      <c r="D11" s="204"/>
      <c r="E11" s="205" t="s">
        <v>235</v>
      </c>
      <c r="F11" s="205"/>
      <c r="G11" s="206" t="s">
        <v>102</v>
      </c>
      <c r="H11" s="207" t="s">
        <v>236</v>
      </c>
      <c r="J11" s="118"/>
      <c r="K11" s="221" t="s">
        <v>237</v>
      </c>
      <c r="L11" s="224"/>
      <c r="M11" s="118"/>
      <c r="N11" s="118"/>
    </row>
    <row r="12" spans="1:14" ht="94" customHeight="1" thickBot="1" x14ac:dyDescent="0.4">
      <c r="B12" s="217" t="s">
        <v>238</v>
      </c>
      <c r="C12" s="218">
        <v>0.4</v>
      </c>
      <c r="D12" s="208"/>
      <c r="E12" s="205"/>
      <c r="F12" s="205" t="s">
        <v>239</v>
      </c>
      <c r="G12" s="206" t="s">
        <v>119</v>
      </c>
      <c r="H12" s="207" t="s">
        <v>240</v>
      </c>
      <c r="J12" s="118"/>
      <c r="K12" s="221" t="s">
        <v>241</v>
      </c>
      <c r="L12" s="225"/>
      <c r="M12" s="118"/>
      <c r="N12" s="118"/>
    </row>
    <row r="13" spans="1:14" ht="94" customHeight="1" thickBot="1" x14ac:dyDescent="0.4">
      <c r="B13" s="217" t="s">
        <v>242</v>
      </c>
      <c r="C13" s="218">
        <v>0.2</v>
      </c>
      <c r="D13" s="209" t="s">
        <v>243</v>
      </c>
      <c r="E13" s="210" t="s">
        <v>244</v>
      </c>
      <c r="F13" s="211"/>
      <c r="G13" s="212"/>
      <c r="H13" s="213" t="s">
        <v>245</v>
      </c>
      <c r="J13" s="118"/>
      <c r="K13" s="118"/>
      <c r="L13" s="118"/>
      <c r="M13" s="118"/>
      <c r="N13" s="118"/>
    </row>
    <row r="14" spans="1:14" s="214" customFormat="1" ht="22.5" customHeight="1" thickBot="1" x14ac:dyDescent="0.4">
      <c r="B14" s="370" t="s">
        <v>26</v>
      </c>
      <c r="C14" s="216" t="s">
        <v>227</v>
      </c>
      <c r="D14" s="216" t="s">
        <v>246</v>
      </c>
      <c r="E14" s="216" t="s">
        <v>247</v>
      </c>
      <c r="F14" s="216" t="s">
        <v>237</v>
      </c>
      <c r="G14" s="216" t="s">
        <v>248</v>
      </c>
      <c r="H14" s="216" t="s">
        <v>249</v>
      </c>
      <c r="J14" s="219"/>
      <c r="K14" s="219"/>
      <c r="L14" s="219"/>
      <c r="M14" s="219"/>
      <c r="N14" s="219"/>
    </row>
    <row r="15" spans="1:14" s="214" customFormat="1" ht="22.5" customHeight="1" thickBot="1" x14ac:dyDescent="0.4">
      <c r="B15" s="371"/>
      <c r="C15" s="216" t="s">
        <v>228</v>
      </c>
      <c r="D15" s="220">
        <v>0.2</v>
      </c>
      <c r="E15" s="220">
        <v>0.4</v>
      </c>
      <c r="F15" s="220">
        <v>0.6</v>
      </c>
      <c r="G15" s="220">
        <v>0.8</v>
      </c>
      <c r="H15" s="220">
        <v>1</v>
      </c>
      <c r="J15" s="219"/>
      <c r="K15" s="219"/>
      <c r="L15" s="219"/>
      <c r="M15" s="219"/>
      <c r="N15" s="219"/>
    </row>
    <row r="16" spans="1:14" s="214"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85" t="s">
        <v>250</v>
      </c>
      <c r="I3" s="385"/>
      <c r="J3" s="385"/>
      <c r="K3" s="385"/>
      <c r="L3" s="385"/>
      <c r="M3" s="385"/>
      <c r="N3" s="385"/>
      <c r="O3" s="385"/>
      <c r="P3" s="55"/>
    </row>
    <row r="4" spans="1:18" ht="91" x14ac:dyDescent="0.35">
      <c r="A4" s="7" t="s">
        <v>251</v>
      </c>
      <c r="B4" s="7" t="s">
        <v>18</v>
      </c>
      <c r="C4" s="386" t="s">
        <v>24</v>
      </c>
      <c r="D4" s="387"/>
      <c r="E4" s="386" t="s">
        <v>26</v>
      </c>
      <c r="F4" s="387"/>
      <c r="G4" s="22" t="s">
        <v>252</v>
      </c>
      <c r="H4" s="56" t="s">
        <v>253</v>
      </c>
      <c r="I4" s="56" t="s">
        <v>254</v>
      </c>
      <c r="J4" s="57" t="s">
        <v>255</v>
      </c>
      <c r="K4" s="388" t="s">
        <v>256</v>
      </c>
      <c r="L4" s="389"/>
      <c r="M4" s="388" t="s">
        <v>257</v>
      </c>
      <c r="N4" s="389"/>
      <c r="O4" s="57" t="s">
        <v>258</v>
      </c>
      <c r="P4" s="57" t="s">
        <v>35</v>
      </c>
      <c r="Q4" s="22" t="s">
        <v>259</v>
      </c>
      <c r="R4" s="22" t="s">
        <v>260</v>
      </c>
    </row>
    <row r="5" spans="1:18" s="3" customFormat="1" ht="25" x14ac:dyDescent="0.35">
      <c r="A5" s="50" t="s">
        <v>261</v>
      </c>
      <c r="B5" s="58" t="s">
        <v>262</v>
      </c>
      <c r="C5" s="24" t="s">
        <v>263</v>
      </c>
      <c r="D5" s="24"/>
      <c r="E5" s="3" t="s">
        <v>264</v>
      </c>
      <c r="G5" s="24" t="s">
        <v>265</v>
      </c>
      <c r="H5" s="60" t="s">
        <v>266</v>
      </c>
      <c r="I5" s="61" t="s">
        <v>266</v>
      </c>
      <c r="J5" s="24" t="s">
        <v>266</v>
      </c>
      <c r="K5" s="24" t="s">
        <v>266</v>
      </c>
      <c r="L5" s="24"/>
      <c r="M5" s="61" t="s">
        <v>266</v>
      </c>
      <c r="N5" s="61"/>
      <c r="O5" s="61" t="s">
        <v>266</v>
      </c>
      <c r="P5" s="61" t="s">
        <v>266</v>
      </c>
      <c r="Q5" s="24" t="s">
        <v>265</v>
      </c>
      <c r="R5" s="59" t="s">
        <v>267</v>
      </c>
    </row>
    <row r="6" spans="1:18" ht="25" x14ac:dyDescent="0.35">
      <c r="A6" s="50" t="s">
        <v>105</v>
      </c>
      <c r="B6" s="58" t="s">
        <v>268</v>
      </c>
      <c r="C6" s="24" t="s">
        <v>160</v>
      </c>
      <c r="D6" s="32">
        <v>0.2</v>
      </c>
      <c r="E6" s="60" t="s">
        <v>269</v>
      </c>
      <c r="F6" s="32">
        <v>0.2</v>
      </c>
      <c r="G6" s="60" t="s">
        <v>270</v>
      </c>
      <c r="H6" s="62" t="s">
        <v>271</v>
      </c>
      <c r="I6" s="63" t="s">
        <v>272</v>
      </c>
      <c r="J6" s="59" t="s">
        <v>273</v>
      </c>
      <c r="K6" s="64" t="s">
        <v>274</v>
      </c>
      <c r="L6" s="66">
        <v>0.25</v>
      </c>
      <c r="M6" s="63" t="s">
        <v>275</v>
      </c>
      <c r="N6" s="67">
        <v>0.25</v>
      </c>
      <c r="O6" s="63" t="s">
        <v>276</v>
      </c>
      <c r="P6" s="63" t="s">
        <v>200</v>
      </c>
      <c r="Q6" s="24" t="s">
        <v>270</v>
      </c>
      <c r="R6" s="59" t="s">
        <v>277</v>
      </c>
    </row>
    <row r="7" spans="1:18" x14ac:dyDescent="0.35">
      <c r="A7" s="50" t="s">
        <v>126</v>
      </c>
      <c r="B7" s="58" t="s">
        <v>278</v>
      </c>
      <c r="C7" s="24" t="s">
        <v>279</v>
      </c>
      <c r="D7" s="32">
        <v>0.4</v>
      </c>
      <c r="E7" s="60" t="s">
        <v>280</v>
      </c>
      <c r="F7" s="32">
        <v>0.4</v>
      </c>
      <c r="G7" s="60" t="s">
        <v>281</v>
      </c>
      <c r="H7" s="62" t="s">
        <v>282</v>
      </c>
      <c r="I7" s="63" t="s">
        <v>283</v>
      </c>
      <c r="J7" s="59" t="s">
        <v>284</v>
      </c>
      <c r="K7" s="64" t="s">
        <v>285</v>
      </c>
      <c r="L7" s="66">
        <v>0.15</v>
      </c>
      <c r="M7" s="63" t="s">
        <v>210</v>
      </c>
      <c r="N7" s="67">
        <v>0.15</v>
      </c>
      <c r="O7" s="63" t="s">
        <v>286</v>
      </c>
      <c r="P7" s="63" t="s">
        <v>287</v>
      </c>
      <c r="Q7" s="24" t="s">
        <v>281</v>
      </c>
      <c r="R7" s="59" t="s">
        <v>82</v>
      </c>
    </row>
    <row r="8" spans="1:18" x14ac:dyDescent="0.35">
      <c r="A8" s="50" t="s">
        <v>67</v>
      </c>
      <c r="B8" s="58" t="s">
        <v>288</v>
      </c>
      <c r="C8" s="24" t="s">
        <v>68</v>
      </c>
      <c r="D8" s="32">
        <v>0.6</v>
      </c>
      <c r="E8" s="60" t="s">
        <v>281</v>
      </c>
      <c r="F8" s="32">
        <v>0.6</v>
      </c>
      <c r="G8" s="60" t="s">
        <v>111</v>
      </c>
      <c r="H8" s="51"/>
      <c r="I8" s="51"/>
      <c r="J8" s="53"/>
      <c r="K8" s="64" t="s">
        <v>289</v>
      </c>
      <c r="L8" s="66">
        <v>0.1</v>
      </c>
      <c r="M8" s="51"/>
      <c r="N8" s="51"/>
      <c r="O8" s="51"/>
      <c r="P8" s="51"/>
      <c r="Q8" s="24" t="s">
        <v>111</v>
      </c>
      <c r="R8" s="58" t="s">
        <v>290</v>
      </c>
    </row>
    <row r="9" spans="1:18" ht="25" x14ac:dyDescent="0.35">
      <c r="A9" s="52"/>
      <c r="B9" s="58" t="s">
        <v>291</v>
      </c>
      <c r="C9" s="24" t="s">
        <v>292</v>
      </c>
      <c r="D9" s="32">
        <v>0.8</v>
      </c>
      <c r="E9" s="60" t="s">
        <v>293</v>
      </c>
      <c r="F9" s="32">
        <v>0.8</v>
      </c>
      <c r="G9" s="60" t="s">
        <v>70</v>
      </c>
      <c r="H9" s="51"/>
      <c r="I9" s="51"/>
      <c r="J9" s="53"/>
      <c r="K9" s="51"/>
      <c r="L9" s="51"/>
      <c r="M9" s="51"/>
      <c r="N9" s="51"/>
      <c r="O9" s="51"/>
      <c r="P9" s="51"/>
      <c r="Q9" s="24" t="s">
        <v>70</v>
      </c>
      <c r="R9" s="59" t="s">
        <v>294</v>
      </c>
    </row>
    <row r="10" spans="1:18" x14ac:dyDescent="0.35">
      <c r="A10" s="6"/>
      <c r="B10" s="58" t="s">
        <v>295</v>
      </c>
      <c r="C10" s="24" t="s">
        <v>296</v>
      </c>
      <c r="D10" s="32">
        <v>1</v>
      </c>
      <c r="E10" s="60" t="s">
        <v>69</v>
      </c>
      <c r="F10" s="32">
        <v>1</v>
      </c>
      <c r="G10" s="60" t="s">
        <v>297</v>
      </c>
      <c r="H10" s="51"/>
      <c r="I10" s="51"/>
      <c r="J10" s="53"/>
      <c r="K10" s="51"/>
      <c r="L10" s="51"/>
      <c r="M10" s="51"/>
      <c r="N10" s="51"/>
      <c r="O10" s="51"/>
      <c r="P10" s="51"/>
      <c r="Q10" s="24" t="s">
        <v>297</v>
      </c>
      <c r="R10" s="51"/>
    </row>
    <row r="11" spans="1:18" ht="25" x14ac:dyDescent="0.35">
      <c r="A11" s="6"/>
      <c r="B11" s="58" t="s">
        <v>298</v>
      </c>
      <c r="E11" s="24" t="s">
        <v>299</v>
      </c>
      <c r="F11" s="32">
        <v>0.6</v>
      </c>
      <c r="G11" s="60" t="s">
        <v>300</v>
      </c>
      <c r="H11" s="51"/>
      <c r="I11" s="51"/>
      <c r="J11" s="53"/>
      <c r="K11" s="51"/>
      <c r="L11" s="51"/>
      <c r="M11" s="51"/>
      <c r="N11" s="51"/>
      <c r="O11" s="51"/>
      <c r="P11" s="51"/>
      <c r="Q11" s="24" t="s">
        <v>300</v>
      </c>
      <c r="R11" s="51"/>
    </row>
    <row r="12" spans="1:18" x14ac:dyDescent="0.35">
      <c r="A12" s="6"/>
      <c r="B12" s="58" t="s">
        <v>301</v>
      </c>
      <c r="E12" s="24" t="s">
        <v>302</v>
      </c>
      <c r="F12" s="32">
        <v>0.8</v>
      </c>
      <c r="G12" s="60" t="s">
        <v>303</v>
      </c>
      <c r="H12" s="51"/>
      <c r="I12" s="51"/>
      <c r="J12" s="53"/>
      <c r="K12" s="51"/>
      <c r="L12" s="51"/>
      <c r="M12" s="51"/>
      <c r="N12" s="51"/>
      <c r="O12" s="51"/>
      <c r="P12" s="51"/>
      <c r="Q12" s="24" t="s">
        <v>303</v>
      </c>
      <c r="R12" s="51"/>
    </row>
    <row r="13" spans="1:18" x14ac:dyDescent="0.35">
      <c r="A13" s="6"/>
      <c r="B13" s="58" t="s">
        <v>304</v>
      </c>
      <c r="E13" s="24" t="s">
        <v>305</v>
      </c>
      <c r="F13" s="32">
        <v>1</v>
      </c>
      <c r="H13" s="51"/>
      <c r="I13" s="51"/>
      <c r="J13" s="53"/>
      <c r="K13" s="51"/>
      <c r="L13" s="51"/>
      <c r="M13" s="51"/>
      <c r="N13" s="51"/>
      <c r="O13" s="51"/>
      <c r="P13" s="51"/>
      <c r="R13" s="51"/>
    </row>
    <row r="14" spans="1:18" x14ac:dyDescent="0.35">
      <c r="A14" s="6"/>
      <c r="B14" s="59" t="s">
        <v>306</v>
      </c>
      <c r="H14" s="51"/>
      <c r="I14" s="51"/>
      <c r="J14" s="53"/>
      <c r="K14" s="51"/>
      <c r="L14" s="51"/>
      <c r="M14" s="51"/>
      <c r="N14" s="51"/>
      <c r="O14" s="51"/>
      <c r="P14" s="51"/>
      <c r="R14" s="51"/>
    </row>
    <row r="15" spans="1:18" x14ac:dyDescent="0.35">
      <c r="A15" s="6"/>
      <c r="B15" s="59" t="s">
        <v>307</v>
      </c>
      <c r="H15" s="51"/>
      <c r="I15" s="51"/>
      <c r="J15" s="53"/>
      <c r="K15" s="51"/>
      <c r="L15" s="51"/>
      <c r="M15" s="51"/>
      <c r="N15" s="51"/>
      <c r="O15" s="51"/>
      <c r="P15" s="51"/>
      <c r="R15" s="51"/>
    </row>
    <row r="16" spans="1:18" x14ac:dyDescent="0.35">
      <c r="B16" s="59" t="s">
        <v>64</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84" t="s">
        <v>13</v>
      </c>
      <c r="B18" s="59" t="s">
        <v>59</v>
      </c>
      <c r="C18" s="53"/>
      <c r="D18" s="53"/>
      <c r="E18" s="53"/>
      <c r="F18" s="53"/>
      <c r="H18" s="51"/>
      <c r="I18" s="51"/>
      <c r="J18" s="53"/>
      <c r="K18" s="51"/>
      <c r="L18" s="51"/>
      <c r="M18" s="51"/>
      <c r="N18" s="51"/>
      <c r="O18" s="51"/>
      <c r="P18" s="51"/>
      <c r="R18" s="51"/>
    </row>
    <row r="19" spans="1:18" x14ac:dyDescent="0.35">
      <c r="A19" s="384"/>
      <c r="B19" s="59" t="s">
        <v>308</v>
      </c>
      <c r="C19" s="53"/>
      <c r="D19" s="53"/>
      <c r="E19" s="53"/>
      <c r="F19" s="53"/>
      <c r="H19" s="51"/>
      <c r="I19" s="51"/>
      <c r="J19" s="53"/>
      <c r="K19" s="51"/>
      <c r="L19" s="51"/>
      <c r="M19" s="51"/>
      <c r="N19" s="51"/>
      <c r="O19" s="51"/>
      <c r="P19" s="51"/>
      <c r="R19" s="51"/>
    </row>
    <row r="20" spans="1:18" x14ac:dyDescent="0.35">
      <c r="A20" s="384"/>
      <c r="B20" s="59" t="s">
        <v>309</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94" t="s">
        <v>310</v>
      </c>
      <c r="B1" s="394"/>
      <c r="C1" s="394"/>
      <c r="D1" s="394"/>
    </row>
    <row r="2" spans="1:4" x14ac:dyDescent="0.35">
      <c r="A2" s="5"/>
    </row>
    <row r="3" spans="1:4" x14ac:dyDescent="0.35">
      <c r="A3" t="s">
        <v>311</v>
      </c>
    </row>
    <row r="4" spans="1:4" ht="15" thickBot="1" x14ac:dyDescent="0.4">
      <c r="A4" s="5"/>
    </row>
    <row r="5" spans="1:4" ht="15" thickBot="1" x14ac:dyDescent="0.4">
      <c r="A5" s="68" t="s">
        <v>32</v>
      </c>
      <c r="B5" s="69" t="s">
        <v>312</v>
      </c>
      <c r="C5" s="403" t="s">
        <v>313</v>
      </c>
      <c r="D5" s="404"/>
    </row>
    <row r="6" spans="1:4" ht="39.5" thickBot="1" x14ac:dyDescent="0.4">
      <c r="A6" s="401" t="s">
        <v>314</v>
      </c>
      <c r="B6" s="70" t="s">
        <v>315</v>
      </c>
      <c r="C6" s="392" t="s">
        <v>316</v>
      </c>
      <c r="D6" s="393"/>
    </row>
    <row r="7" spans="1:4" ht="26.5" thickBot="1" x14ac:dyDescent="0.4">
      <c r="A7" s="405"/>
      <c r="B7" s="70" t="s">
        <v>317</v>
      </c>
      <c r="C7" s="392" t="s">
        <v>318</v>
      </c>
      <c r="D7" s="393"/>
    </row>
    <row r="8" spans="1:4" ht="26.5" thickBot="1" x14ac:dyDescent="0.4">
      <c r="A8" s="405"/>
      <c r="B8" s="70" t="s">
        <v>319</v>
      </c>
      <c r="C8" s="392" t="s">
        <v>320</v>
      </c>
      <c r="D8" s="393"/>
    </row>
    <row r="9" spans="1:4" ht="39.5" thickBot="1" x14ac:dyDescent="0.4">
      <c r="A9" s="405"/>
      <c r="B9" s="70" t="s">
        <v>321</v>
      </c>
      <c r="C9" s="392" t="s">
        <v>322</v>
      </c>
      <c r="D9" s="393"/>
    </row>
    <row r="10" spans="1:4" ht="39" x14ac:dyDescent="0.35">
      <c r="A10" s="405"/>
      <c r="B10" s="119" t="s">
        <v>323</v>
      </c>
      <c r="C10" s="406" t="s">
        <v>324</v>
      </c>
      <c r="D10" s="407"/>
    </row>
    <row r="11" spans="1:4" x14ac:dyDescent="0.35">
      <c r="A11" s="65" t="s">
        <v>64</v>
      </c>
      <c r="B11" s="65" t="s">
        <v>64</v>
      </c>
      <c r="C11" s="113"/>
      <c r="D11" s="113"/>
    </row>
    <row r="12" spans="1:4" ht="39.75" customHeight="1" thickBot="1" x14ac:dyDescent="0.4">
      <c r="A12" s="395" t="s">
        <v>325</v>
      </c>
      <c r="B12" s="396"/>
      <c r="C12" s="71" t="s">
        <v>326</v>
      </c>
      <c r="D12" s="399" t="s">
        <v>327</v>
      </c>
    </row>
    <row r="13" spans="1:4" ht="39.75" customHeight="1" thickBot="1" x14ac:dyDescent="0.4">
      <c r="A13" s="395"/>
      <c r="B13" s="396"/>
      <c r="C13" s="71" t="s">
        <v>328</v>
      </c>
      <c r="D13" s="399"/>
    </row>
    <row r="14" spans="1:4" ht="39.75" customHeight="1" thickBot="1" x14ac:dyDescent="0.4">
      <c r="A14" s="397"/>
      <c r="B14" s="398"/>
      <c r="C14" s="71" t="s">
        <v>329</v>
      </c>
      <c r="D14" s="400"/>
    </row>
    <row r="15" spans="1:4" ht="27" customHeight="1" thickBot="1" x14ac:dyDescent="0.4">
      <c r="A15" s="401" t="s">
        <v>330</v>
      </c>
      <c r="B15" s="70" t="s">
        <v>331</v>
      </c>
      <c r="C15" s="392" t="s">
        <v>332</v>
      </c>
      <c r="D15" s="393"/>
    </row>
    <row r="16" spans="1:4" ht="37.5" customHeight="1" thickBot="1" x14ac:dyDescent="0.4">
      <c r="A16" s="402"/>
      <c r="B16" s="70" t="s">
        <v>333</v>
      </c>
      <c r="C16" s="392" t="s">
        <v>334</v>
      </c>
      <c r="D16" s="393"/>
    </row>
    <row r="17" spans="1:4" ht="37.5" customHeight="1" thickBot="1" x14ac:dyDescent="0.4">
      <c r="A17" s="390" t="s">
        <v>335</v>
      </c>
      <c r="B17" s="391"/>
      <c r="C17" s="392" t="s">
        <v>336</v>
      </c>
      <c r="D17" s="393"/>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83" t="s">
        <v>337</v>
      </c>
      <c r="B1" s="383"/>
      <c r="C1" s="383"/>
      <c r="D1" s="383"/>
      <c r="F1" s="383" t="s">
        <v>338</v>
      </c>
      <c r="G1" s="383"/>
      <c r="H1" s="383"/>
    </row>
    <row r="2" spans="1:11" ht="15" thickBot="1" x14ac:dyDescent="0.4"/>
    <row r="3" spans="1:11" ht="21.75" customHeight="1" thickBot="1" x14ac:dyDescent="0.4">
      <c r="A3" s="438" t="s">
        <v>339</v>
      </c>
      <c r="B3" s="438"/>
      <c r="C3" s="438"/>
      <c r="D3" s="439"/>
      <c r="F3" s="436" t="s">
        <v>340</v>
      </c>
      <c r="G3" s="436" t="s">
        <v>341</v>
      </c>
      <c r="H3" s="436"/>
    </row>
    <row r="4" spans="1:11" ht="28.5" customHeight="1" thickBot="1" x14ac:dyDescent="0.4">
      <c r="A4" s="87"/>
      <c r="B4" s="72" t="s">
        <v>342</v>
      </c>
      <c r="C4" s="73" t="s">
        <v>313</v>
      </c>
      <c r="D4" s="72" t="s">
        <v>24</v>
      </c>
      <c r="F4" s="436"/>
      <c r="G4" s="81" t="s">
        <v>343</v>
      </c>
      <c r="H4" s="81" t="s">
        <v>344</v>
      </c>
    </row>
    <row r="5" spans="1:11" ht="50.5" thickBot="1" x14ac:dyDescent="0.4">
      <c r="A5" s="74" t="s">
        <v>160</v>
      </c>
      <c r="B5" s="8" t="s">
        <v>345</v>
      </c>
      <c r="C5" s="75" t="s">
        <v>346</v>
      </c>
      <c r="D5" s="76">
        <v>0.2</v>
      </c>
      <c r="F5" s="82" t="s">
        <v>269</v>
      </c>
      <c r="G5" s="83">
        <v>0.2</v>
      </c>
      <c r="H5" s="437" t="s">
        <v>207</v>
      </c>
    </row>
    <row r="6" spans="1:11" ht="38" thickBot="1" x14ac:dyDescent="0.4">
      <c r="A6" s="77" t="s">
        <v>279</v>
      </c>
      <c r="B6" s="8" t="s">
        <v>347</v>
      </c>
      <c r="C6" s="75" t="s">
        <v>348</v>
      </c>
      <c r="D6" s="76">
        <v>0.4</v>
      </c>
      <c r="F6" s="82" t="s">
        <v>280</v>
      </c>
      <c r="G6" s="83">
        <v>0.4</v>
      </c>
      <c r="H6" s="437"/>
    </row>
    <row r="7" spans="1:11" ht="38" thickBot="1" x14ac:dyDescent="0.4">
      <c r="A7" s="78" t="s">
        <v>68</v>
      </c>
      <c r="B7" s="8" t="s">
        <v>349</v>
      </c>
      <c r="C7" s="75" t="s">
        <v>350</v>
      </c>
      <c r="D7" s="76">
        <v>0.6</v>
      </c>
      <c r="F7" s="84" t="s">
        <v>281</v>
      </c>
      <c r="G7" s="85">
        <v>0.6</v>
      </c>
      <c r="H7" s="85">
        <v>0.6</v>
      </c>
    </row>
    <row r="8" spans="1:11" ht="50.5" thickBot="1" x14ac:dyDescent="0.4">
      <c r="A8" s="79" t="s">
        <v>292</v>
      </c>
      <c r="B8" s="8" t="s">
        <v>351</v>
      </c>
      <c r="C8" s="75" t="s">
        <v>352</v>
      </c>
      <c r="D8" s="76">
        <v>0.8</v>
      </c>
      <c r="F8" s="84" t="s">
        <v>293</v>
      </c>
      <c r="G8" s="85">
        <v>0.8</v>
      </c>
      <c r="H8" s="85">
        <v>0.8</v>
      </c>
    </row>
    <row r="9" spans="1:11" ht="38" thickBot="1" x14ac:dyDescent="0.4">
      <c r="A9" s="80" t="s">
        <v>296</v>
      </c>
      <c r="B9" s="8" t="s">
        <v>353</v>
      </c>
      <c r="C9" s="75" t="s">
        <v>354</v>
      </c>
      <c r="D9" s="76">
        <v>1</v>
      </c>
      <c r="F9" s="84" t="s">
        <v>69</v>
      </c>
      <c r="G9" s="85">
        <v>1</v>
      </c>
      <c r="H9" s="85">
        <v>1</v>
      </c>
    </row>
    <row r="11" spans="1:11" ht="15" thickBot="1" x14ac:dyDescent="0.4"/>
    <row r="12" spans="1:11" ht="23.25" customHeight="1" thickBot="1" x14ac:dyDescent="0.4">
      <c r="A12" s="408" t="s">
        <v>307</v>
      </c>
      <c r="B12" s="408"/>
      <c r="C12" s="408"/>
      <c r="D12" s="408"/>
      <c r="E12" s="408"/>
      <c r="G12" s="408" t="s">
        <v>355</v>
      </c>
      <c r="H12" s="408"/>
      <c r="I12" s="408"/>
      <c r="J12" s="408"/>
      <c r="K12" s="408"/>
    </row>
    <row r="13" spans="1:11" ht="39" customHeight="1" thickBot="1" x14ac:dyDescent="0.4">
      <c r="A13" s="10" t="s">
        <v>356</v>
      </c>
      <c r="B13" s="409" t="s">
        <v>357</v>
      </c>
      <c r="C13" s="409"/>
      <c r="D13" s="409" t="s">
        <v>358</v>
      </c>
      <c r="E13" s="409"/>
      <c r="G13" s="10" t="s">
        <v>356</v>
      </c>
      <c r="H13" s="409" t="s">
        <v>357</v>
      </c>
      <c r="I13" s="409"/>
      <c r="J13" s="409" t="s">
        <v>358</v>
      </c>
      <c r="K13" s="409"/>
    </row>
    <row r="14" spans="1:11" ht="25" customHeight="1" x14ac:dyDescent="0.35">
      <c r="A14" s="416" t="s">
        <v>359</v>
      </c>
      <c r="B14" s="410" t="s">
        <v>360</v>
      </c>
      <c r="C14" s="411"/>
      <c r="D14" s="410" t="s">
        <v>361</v>
      </c>
      <c r="E14" s="411"/>
      <c r="G14" s="416" t="s">
        <v>359</v>
      </c>
      <c r="H14" s="410" t="s">
        <v>362</v>
      </c>
      <c r="I14" s="411"/>
      <c r="J14" s="410" t="s">
        <v>363</v>
      </c>
      <c r="K14" s="411"/>
    </row>
    <row r="15" spans="1:11" ht="25" customHeight="1" x14ac:dyDescent="0.35">
      <c r="A15" s="417"/>
      <c r="B15" s="412" t="s">
        <v>364</v>
      </c>
      <c r="C15" s="413"/>
      <c r="D15" s="412" t="s">
        <v>365</v>
      </c>
      <c r="E15" s="413"/>
      <c r="G15" s="417"/>
      <c r="H15" s="412" t="s">
        <v>366</v>
      </c>
      <c r="I15" s="413"/>
      <c r="J15" s="412" t="s">
        <v>367</v>
      </c>
      <c r="K15" s="413"/>
    </row>
    <row r="16" spans="1:11" ht="40" customHeight="1" thickBot="1" x14ac:dyDescent="0.4">
      <c r="A16" s="417"/>
      <c r="B16" s="412" t="s">
        <v>368</v>
      </c>
      <c r="C16" s="413"/>
      <c r="D16" s="412" t="s">
        <v>369</v>
      </c>
      <c r="E16" s="413"/>
      <c r="G16" s="418"/>
      <c r="H16" s="414" t="s">
        <v>370</v>
      </c>
      <c r="I16" s="415"/>
      <c r="J16" s="414" t="s">
        <v>371</v>
      </c>
      <c r="K16" s="415"/>
    </row>
    <row r="17" spans="1:11" ht="52" customHeight="1" x14ac:dyDescent="0.35">
      <c r="A17" s="417"/>
      <c r="B17" s="412" t="s">
        <v>372</v>
      </c>
      <c r="C17" s="413"/>
      <c r="D17" s="412" t="s">
        <v>373</v>
      </c>
      <c r="E17" s="413"/>
      <c r="G17" s="416" t="s">
        <v>374</v>
      </c>
      <c r="H17" s="410" t="s">
        <v>375</v>
      </c>
      <c r="I17" s="411"/>
      <c r="J17" s="410" t="s">
        <v>376</v>
      </c>
      <c r="K17" s="411"/>
    </row>
    <row r="18" spans="1:11" ht="25" customHeight="1" thickBot="1" x14ac:dyDescent="0.4">
      <c r="A18" s="418"/>
      <c r="B18" s="419"/>
      <c r="C18" s="420"/>
      <c r="D18" s="414" t="s">
        <v>377</v>
      </c>
      <c r="E18" s="415"/>
      <c r="G18" s="417"/>
      <c r="H18" s="412" t="s">
        <v>378</v>
      </c>
      <c r="I18" s="413"/>
      <c r="J18" s="412" t="s">
        <v>379</v>
      </c>
      <c r="K18" s="413"/>
    </row>
    <row r="19" spans="1:11" ht="25" customHeight="1" thickBot="1" x14ac:dyDescent="0.4">
      <c r="A19" s="416" t="s">
        <v>374</v>
      </c>
      <c r="B19" s="410" t="s">
        <v>380</v>
      </c>
      <c r="C19" s="411"/>
      <c r="D19" s="410" t="s">
        <v>381</v>
      </c>
      <c r="E19" s="411"/>
      <c r="G19" s="418"/>
      <c r="H19" s="414" t="s">
        <v>382</v>
      </c>
      <c r="I19" s="415"/>
      <c r="J19" s="414" t="s">
        <v>383</v>
      </c>
      <c r="K19" s="415"/>
    </row>
    <row r="20" spans="1:11" ht="25" customHeight="1" x14ac:dyDescent="0.35">
      <c r="A20" s="417"/>
      <c r="B20" s="412" t="s">
        <v>384</v>
      </c>
      <c r="C20" s="413"/>
      <c r="D20" s="412" t="s">
        <v>385</v>
      </c>
      <c r="E20" s="413"/>
      <c r="G20" s="416" t="s">
        <v>386</v>
      </c>
      <c r="H20" s="410" t="s">
        <v>387</v>
      </c>
      <c r="I20" s="411"/>
      <c r="J20" s="410" t="s">
        <v>388</v>
      </c>
      <c r="K20" s="411"/>
    </row>
    <row r="21" spans="1:11" ht="40" customHeight="1" x14ac:dyDescent="0.35">
      <c r="A21" s="417"/>
      <c r="B21" s="412" t="s">
        <v>389</v>
      </c>
      <c r="C21" s="413"/>
      <c r="D21" s="412" t="s">
        <v>390</v>
      </c>
      <c r="E21" s="413"/>
      <c r="G21" s="417"/>
      <c r="H21" s="412" t="s">
        <v>391</v>
      </c>
      <c r="I21" s="413"/>
      <c r="J21" s="412" t="s">
        <v>392</v>
      </c>
      <c r="K21" s="413"/>
    </row>
    <row r="22" spans="1:11" ht="52" customHeight="1" thickBot="1" x14ac:dyDescent="0.4">
      <c r="A22" s="417"/>
      <c r="B22" s="412" t="s">
        <v>393</v>
      </c>
      <c r="C22" s="413"/>
      <c r="D22" s="412" t="s">
        <v>394</v>
      </c>
      <c r="E22" s="413"/>
      <c r="G22" s="418"/>
      <c r="H22" s="414" t="s">
        <v>395</v>
      </c>
      <c r="I22" s="415"/>
      <c r="J22" s="414" t="s">
        <v>396</v>
      </c>
      <c r="K22" s="415"/>
    </row>
    <row r="23" spans="1:11" ht="40" customHeight="1" thickBot="1" x14ac:dyDescent="0.4">
      <c r="A23" s="418"/>
      <c r="B23" s="419"/>
      <c r="C23" s="420"/>
      <c r="D23" s="414" t="s">
        <v>397</v>
      </c>
      <c r="E23" s="415"/>
      <c r="G23" s="416" t="s">
        <v>398</v>
      </c>
      <c r="H23" s="410" t="s">
        <v>399</v>
      </c>
      <c r="I23" s="411"/>
      <c r="J23" s="410" t="s">
        <v>400</v>
      </c>
      <c r="K23" s="411"/>
    </row>
    <row r="24" spans="1:11" ht="25" customHeight="1" x14ac:dyDescent="0.35">
      <c r="A24" s="416" t="s">
        <v>386</v>
      </c>
      <c r="B24" s="410" t="s">
        <v>401</v>
      </c>
      <c r="C24" s="411"/>
      <c r="D24" s="410" t="s">
        <v>402</v>
      </c>
      <c r="E24" s="411"/>
      <c r="G24" s="417"/>
      <c r="H24" s="412" t="s">
        <v>403</v>
      </c>
      <c r="I24" s="413"/>
      <c r="J24" s="412" t="s">
        <v>404</v>
      </c>
      <c r="K24" s="413"/>
    </row>
    <row r="25" spans="1:11" ht="40" customHeight="1" thickBot="1" x14ac:dyDescent="0.4">
      <c r="A25" s="417"/>
      <c r="B25" s="412" t="s">
        <v>405</v>
      </c>
      <c r="C25" s="413"/>
      <c r="D25" s="412" t="s">
        <v>406</v>
      </c>
      <c r="E25" s="413"/>
      <c r="G25" s="418"/>
      <c r="H25" s="414" t="s">
        <v>407</v>
      </c>
      <c r="I25" s="415"/>
      <c r="J25" s="414" t="s">
        <v>408</v>
      </c>
      <c r="K25" s="415"/>
    </row>
    <row r="26" spans="1:11" ht="40" customHeight="1" x14ac:dyDescent="0.35">
      <c r="A26" s="417"/>
      <c r="B26" s="412" t="s">
        <v>409</v>
      </c>
      <c r="C26" s="413"/>
      <c r="D26" s="412" t="s">
        <v>410</v>
      </c>
      <c r="E26" s="413"/>
      <c r="G26" s="416" t="s">
        <v>411</v>
      </c>
      <c r="H26" s="410" t="s">
        <v>412</v>
      </c>
      <c r="I26" s="411"/>
      <c r="J26" s="410" t="s">
        <v>413</v>
      </c>
      <c r="K26" s="411"/>
    </row>
    <row r="27" spans="1:11" ht="52" customHeight="1" x14ac:dyDescent="0.35">
      <c r="A27" s="417"/>
      <c r="B27" s="412" t="s">
        <v>414</v>
      </c>
      <c r="C27" s="413"/>
      <c r="D27" s="412" t="s">
        <v>415</v>
      </c>
      <c r="E27" s="413"/>
      <c r="G27" s="417"/>
      <c r="H27" s="412" t="s">
        <v>416</v>
      </c>
      <c r="I27" s="413"/>
      <c r="J27" s="412" t="s">
        <v>417</v>
      </c>
      <c r="K27" s="413"/>
    </row>
    <row r="28" spans="1:11" ht="40" customHeight="1" thickBot="1" x14ac:dyDescent="0.4">
      <c r="A28" s="417"/>
      <c r="B28" s="412"/>
      <c r="C28" s="413"/>
      <c r="D28" s="412" t="s">
        <v>418</v>
      </c>
      <c r="E28" s="413"/>
      <c r="G28" s="418"/>
      <c r="H28" s="414" t="s">
        <v>419</v>
      </c>
      <c r="I28" s="415"/>
      <c r="J28" s="414" t="s">
        <v>420</v>
      </c>
      <c r="K28" s="415"/>
    </row>
    <row r="29" spans="1:11" ht="25" customHeight="1" thickBot="1" x14ac:dyDescent="0.4">
      <c r="A29" s="418"/>
      <c r="B29" s="414"/>
      <c r="C29" s="415"/>
      <c r="D29" s="414" t="s">
        <v>421</v>
      </c>
      <c r="E29" s="415"/>
    </row>
    <row r="30" spans="1:11" ht="25" customHeight="1" x14ac:dyDescent="0.35">
      <c r="A30" s="416" t="s">
        <v>398</v>
      </c>
      <c r="B30" s="410" t="s">
        <v>422</v>
      </c>
      <c r="C30" s="411"/>
      <c r="D30" s="410" t="s">
        <v>423</v>
      </c>
      <c r="E30" s="411"/>
    </row>
    <row r="31" spans="1:11" ht="40" customHeight="1" x14ac:dyDescent="0.35">
      <c r="A31" s="417"/>
      <c r="B31" s="412" t="s">
        <v>424</v>
      </c>
      <c r="C31" s="413"/>
      <c r="D31" s="412" t="s">
        <v>425</v>
      </c>
      <c r="E31" s="413"/>
    </row>
    <row r="32" spans="1:11" ht="40" customHeight="1" x14ac:dyDescent="0.35">
      <c r="A32" s="417"/>
      <c r="B32" s="412" t="s">
        <v>426</v>
      </c>
      <c r="C32" s="413"/>
      <c r="D32" s="412" t="s">
        <v>427</v>
      </c>
      <c r="E32" s="413"/>
    </row>
    <row r="33" spans="1:11" ht="52" customHeight="1" thickBot="1" x14ac:dyDescent="0.4">
      <c r="A33" s="418"/>
      <c r="B33" s="414" t="s">
        <v>428</v>
      </c>
      <c r="C33" s="415"/>
      <c r="D33" s="419"/>
      <c r="E33" s="420"/>
    </row>
    <row r="34" spans="1:11" ht="25" customHeight="1" x14ac:dyDescent="0.35">
      <c r="A34" s="416" t="s">
        <v>411</v>
      </c>
      <c r="B34" s="410" t="s">
        <v>429</v>
      </c>
      <c r="C34" s="411"/>
      <c r="D34" s="410" t="s">
        <v>430</v>
      </c>
      <c r="E34" s="411"/>
    </row>
    <row r="35" spans="1:11" ht="25" customHeight="1" x14ac:dyDescent="0.35">
      <c r="A35" s="417"/>
      <c r="B35" s="412" t="s">
        <v>431</v>
      </c>
      <c r="C35" s="413"/>
      <c r="D35" s="412" t="s">
        <v>432</v>
      </c>
      <c r="E35" s="413"/>
    </row>
    <row r="36" spans="1:11" ht="40" customHeight="1" x14ac:dyDescent="0.35">
      <c r="A36" s="417"/>
      <c r="B36" s="412" t="s">
        <v>433</v>
      </c>
      <c r="C36" s="413"/>
      <c r="D36" s="412" t="s">
        <v>434</v>
      </c>
      <c r="E36" s="413"/>
    </row>
    <row r="37" spans="1:11" ht="52" customHeight="1" thickBot="1" x14ac:dyDescent="0.4">
      <c r="A37" s="418"/>
      <c r="B37" s="414" t="s">
        <v>435</v>
      </c>
      <c r="C37" s="415"/>
      <c r="D37" s="419"/>
      <c r="E37" s="420"/>
    </row>
    <row r="40" spans="1:11" ht="35.25" customHeight="1" x14ac:dyDescent="0.35">
      <c r="A40" s="427" t="s">
        <v>436</v>
      </c>
      <c r="B40" s="427"/>
      <c r="C40" s="427"/>
      <c r="D40" s="427"/>
      <c r="E40" s="427"/>
      <c r="G40" s="427" t="s">
        <v>437</v>
      </c>
      <c r="H40" s="427"/>
      <c r="I40" s="427"/>
      <c r="J40" s="427"/>
      <c r="K40" s="427"/>
    </row>
    <row r="41" spans="1:11" ht="15.75" customHeight="1" thickBot="1" x14ac:dyDescent="0.4">
      <c r="A41" s="9"/>
      <c r="B41" s="88"/>
      <c r="C41" s="9"/>
      <c r="D41" s="9"/>
      <c r="G41"/>
      <c r="H41" s="86"/>
    </row>
    <row r="42" spans="1:11" ht="42.5" thickBot="1" x14ac:dyDescent="0.4">
      <c r="A42" s="431" t="s">
        <v>438</v>
      </c>
      <c r="B42" s="433" t="s">
        <v>439</v>
      </c>
      <c r="C42" s="433"/>
      <c r="D42" s="433" t="s">
        <v>440</v>
      </c>
      <c r="E42" s="433"/>
      <c r="G42"/>
      <c r="H42" s="89" t="s">
        <v>356</v>
      </c>
      <c r="I42" s="90" t="s">
        <v>441</v>
      </c>
      <c r="J42" s="423" t="s">
        <v>442</v>
      </c>
      <c r="K42" s="424"/>
    </row>
    <row r="43" spans="1:11" ht="29.25" customHeight="1" thickBot="1" x14ac:dyDescent="0.4">
      <c r="A43" s="432"/>
      <c r="B43" s="433"/>
      <c r="C43" s="433"/>
      <c r="D43" s="12" t="s">
        <v>11</v>
      </c>
      <c r="E43" s="12" t="s">
        <v>12</v>
      </c>
      <c r="G43"/>
      <c r="H43" s="91" t="s">
        <v>359</v>
      </c>
      <c r="I43" s="64" t="s">
        <v>443</v>
      </c>
      <c r="J43" s="434" t="s">
        <v>444</v>
      </c>
      <c r="K43" s="435"/>
    </row>
    <row r="44" spans="1:11" ht="26.25" customHeight="1" x14ac:dyDescent="0.35">
      <c r="A44" s="94">
        <v>1</v>
      </c>
      <c r="B44" s="430" t="s">
        <v>445</v>
      </c>
      <c r="C44" s="430"/>
      <c r="D44" s="95"/>
      <c r="E44" s="96"/>
      <c r="G44"/>
      <c r="H44" s="91" t="s">
        <v>374</v>
      </c>
      <c r="I44" s="64" t="s">
        <v>446</v>
      </c>
      <c r="J44" s="434" t="s">
        <v>447</v>
      </c>
      <c r="K44" s="435"/>
    </row>
    <row r="45" spans="1:11" ht="24" customHeight="1" thickBot="1" x14ac:dyDescent="0.4">
      <c r="A45" s="97">
        <v>2</v>
      </c>
      <c r="B45" s="425" t="s">
        <v>448</v>
      </c>
      <c r="C45" s="425"/>
      <c r="D45" s="98"/>
      <c r="E45" s="99"/>
      <c r="G45"/>
      <c r="H45" s="92" t="s">
        <v>386</v>
      </c>
      <c r="I45" s="93" t="s">
        <v>449</v>
      </c>
      <c r="J45" s="421" t="s">
        <v>450</v>
      </c>
      <c r="K45" s="422"/>
    </row>
    <row r="46" spans="1:11" ht="15.75" customHeight="1" x14ac:dyDescent="0.35">
      <c r="A46" s="97">
        <v>3</v>
      </c>
      <c r="B46" s="425" t="s">
        <v>451</v>
      </c>
      <c r="C46" s="425"/>
      <c r="D46" s="98"/>
      <c r="E46" s="99"/>
      <c r="G46"/>
      <c r="H46" s="86"/>
    </row>
    <row r="47" spans="1:11" ht="25.5" customHeight="1" x14ac:dyDescent="0.35">
      <c r="A47" s="97">
        <v>4</v>
      </c>
      <c r="B47" s="425" t="s">
        <v>452</v>
      </c>
      <c r="C47" s="425"/>
      <c r="D47" s="98"/>
      <c r="E47" s="99"/>
      <c r="G47"/>
      <c r="H47" s="86"/>
    </row>
    <row r="48" spans="1:11" ht="27" customHeight="1" x14ac:dyDescent="0.35">
      <c r="A48" s="97">
        <v>5</v>
      </c>
      <c r="B48" s="425" t="s">
        <v>453</v>
      </c>
      <c r="C48" s="425"/>
      <c r="D48" s="98"/>
      <c r="E48" s="99"/>
      <c r="G48"/>
      <c r="H48" s="86"/>
    </row>
    <row r="49" spans="1:9" x14ac:dyDescent="0.35">
      <c r="A49" s="97">
        <v>6</v>
      </c>
      <c r="B49" s="425" t="s">
        <v>454</v>
      </c>
      <c r="C49" s="425"/>
      <c r="D49" s="98"/>
      <c r="E49" s="99"/>
      <c r="G49"/>
      <c r="H49" s="86"/>
    </row>
    <row r="50" spans="1:9" ht="25.5" customHeight="1" x14ac:dyDescent="0.35">
      <c r="A50" s="97">
        <v>7</v>
      </c>
      <c r="B50" s="425" t="s">
        <v>455</v>
      </c>
      <c r="C50" s="425"/>
      <c r="D50" s="98"/>
      <c r="E50" s="99"/>
    </row>
    <row r="51" spans="1:9" ht="26.25" customHeight="1" x14ac:dyDescent="0.35">
      <c r="A51" s="97">
        <v>8</v>
      </c>
      <c r="B51" s="425" t="s">
        <v>456</v>
      </c>
      <c r="C51" s="425"/>
      <c r="D51" s="98"/>
      <c r="E51" s="99"/>
    </row>
    <row r="52" spans="1:9" x14ac:dyDescent="0.35">
      <c r="A52" s="97">
        <v>9</v>
      </c>
      <c r="B52" s="425" t="s">
        <v>457</v>
      </c>
      <c r="C52" s="425"/>
      <c r="D52" s="98"/>
      <c r="E52" s="99"/>
    </row>
    <row r="53" spans="1:9" ht="30" customHeight="1" x14ac:dyDescent="0.35">
      <c r="A53" s="97">
        <v>10</v>
      </c>
      <c r="B53" s="425" t="s">
        <v>458</v>
      </c>
      <c r="C53" s="425"/>
      <c r="D53" s="98"/>
      <c r="E53" s="99"/>
    </row>
    <row r="54" spans="1:9" x14ac:dyDescent="0.35">
      <c r="A54" s="97">
        <v>11</v>
      </c>
      <c r="B54" s="425" t="s">
        <v>459</v>
      </c>
      <c r="C54" s="425"/>
      <c r="D54" s="98"/>
      <c r="E54" s="99"/>
    </row>
    <row r="55" spans="1:9" x14ac:dyDescent="0.35">
      <c r="A55" s="97">
        <v>12</v>
      </c>
      <c r="B55" s="425" t="s">
        <v>460</v>
      </c>
      <c r="C55" s="425"/>
      <c r="D55" s="98"/>
      <c r="E55" s="99"/>
    </row>
    <row r="56" spans="1:9" x14ac:dyDescent="0.35">
      <c r="A56" s="97">
        <v>13</v>
      </c>
      <c r="B56" s="425" t="s">
        <v>461</v>
      </c>
      <c r="C56" s="425"/>
      <c r="D56" s="98"/>
      <c r="E56" s="99"/>
    </row>
    <row r="57" spans="1:9" x14ac:dyDescent="0.35">
      <c r="A57" s="97">
        <v>14</v>
      </c>
      <c r="B57" s="425" t="s">
        <v>462</v>
      </c>
      <c r="C57" s="425"/>
      <c r="D57" s="98"/>
      <c r="E57" s="99"/>
      <c r="F57" s="9"/>
      <c r="G57" s="88"/>
      <c r="H57" s="9"/>
      <c r="I57" s="9"/>
    </row>
    <row r="58" spans="1:9" x14ac:dyDescent="0.35">
      <c r="A58" s="97">
        <v>15</v>
      </c>
      <c r="B58" s="425" t="s">
        <v>463</v>
      </c>
      <c r="C58" s="425"/>
      <c r="D58" s="98"/>
      <c r="E58" s="99"/>
    </row>
    <row r="59" spans="1:9" x14ac:dyDescent="0.35">
      <c r="A59" s="97">
        <v>16</v>
      </c>
      <c r="B59" s="425" t="s">
        <v>464</v>
      </c>
      <c r="C59" s="425"/>
      <c r="D59" s="98"/>
      <c r="E59" s="99"/>
    </row>
    <row r="60" spans="1:9" x14ac:dyDescent="0.35">
      <c r="A60" s="97">
        <v>17</v>
      </c>
      <c r="B60" s="425" t="s">
        <v>465</v>
      </c>
      <c r="C60" s="425"/>
      <c r="D60" s="98"/>
      <c r="E60" s="99"/>
    </row>
    <row r="61" spans="1:9" ht="19.5" customHeight="1" x14ac:dyDescent="0.35">
      <c r="A61" s="97">
        <v>18</v>
      </c>
      <c r="B61" s="425" t="s">
        <v>466</v>
      </c>
      <c r="C61" s="425"/>
      <c r="D61" s="98"/>
      <c r="E61" s="99"/>
    </row>
    <row r="62" spans="1:9" ht="15" thickBot="1" x14ac:dyDescent="0.4">
      <c r="A62" s="100">
        <v>19</v>
      </c>
      <c r="B62" s="426" t="s">
        <v>467</v>
      </c>
      <c r="C62" s="426"/>
      <c r="D62" s="101"/>
      <c r="E62" s="102"/>
    </row>
    <row r="63" spans="1:9" ht="15" thickBot="1" x14ac:dyDescent="0.4">
      <c r="A63"/>
      <c r="B63" s="428" t="s">
        <v>468</v>
      </c>
      <c r="C63" s="429"/>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43" t="s">
        <v>469</v>
      </c>
      <c r="C1" s="443"/>
      <c r="D1" s="443"/>
      <c r="E1" s="443"/>
    </row>
    <row r="2" spans="2:5" ht="15" thickBot="1" x14ac:dyDescent="0.4"/>
    <row r="3" spans="2:5" ht="26.5" thickBot="1" x14ac:dyDescent="0.4">
      <c r="B3" s="103" t="s">
        <v>470</v>
      </c>
      <c r="C3" s="104" t="s">
        <v>471</v>
      </c>
      <c r="D3" s="105" t="s">
        <v>472</v>
      </c>
      <c r="E3" s="104" t="s">
        <v>473</v>
      </c>
    </row>
    <row r="4" spans="2:5" ht="15" thickBot="1" x14ac:dyDescent="0.4">
      <c r="B4" s="454" t="s">
        <v>474</v>
      </c>
      <c r="C4" s="106" t="s">
        <v>272</v>
      </c>
      <c r="D4" s="456" t="s">
        <v>475</v>
      </c>
      <c r="E4" s="107" t="s">
        <v>476</v>
      </c>
    </row>
    <row r="5" spans="2:5" ht="15" thickBot="1" x14ac:dyDescent="0.4">
      <c r="B5" s="455"/>
      <c r="C5" s="106" t="s">
        <v>283</v>
      </c>
      <c r="D5" s="457"/>
      <c r="E5" s="107" t="s">
        <v>476</v>
      </c>
    </row>
    <row r="6" spans="2:5" ht="15" thickBot="1" x14ac:dyDescent="0.4">
      <c r="B6" s="454" t="s">
        <v>477</v>
      </c>
      <c r="C6" s="75" t="s">
        <v>273</v>
      </c>
      <c r="D6" s="48" t="s">
        <v>478</v>
      </c>
      <c r="E6" s="106" t="s">
        <v>476</v>
      </c>
    </row>
    <row r="7" spans="2:5" ht="15" thickBot="1" x14ac:dyDescent="0.4">
      <c r="B7" s="455"/>
      <c r="C7" s="75" t="s">
        <v>284</v>
      </c>
      <c r="D7" s="48" t="s">
        <v>479</v>
      </c>
      <c r="E7" s="75" t="s">
        <v>476</v>
      </c>
    </row>
    <row r="8" spans="2:5" ht="15" thickBot="1" x14ac:dyDescent="0.4">
      <c r="B8" s="454" t="s">
        <v>480</v>
      </c>
      <c r="C8" s="107" t="s">
        <v>274</v>
      </c>
      <c r="D8" s="48" t="s">
        <v>481</v>
      </c>
      <c r="E8" s="108">
        <v>0.25</v>
      </c>
    </row>
    <row r="9" spans="2:5" ht="25.5" thickBot="1" x14ac:dyDescent="0.4">
      <c r="B9" s="458"/>
      <c r="C9" s="107" t="s">
        <v>285</v>
      </c>
      <c r="D9" s="48" t="s">
        <v>482</v>
      </c>
      <c r="E9" s="108">
        <v>0.15</v>
      </c>
    </row>
    <row r="10" spans="2:5" ht="25.5" thickBot="1" x14ac:dyDescent="0.4">
      <c r="B10" s="455"/>
      <c r="C10" s="107" t="s">
        <v>289</v>
      </c>
      <c r="D10" s="48" t="s">
        <v>483</v>
      </c>
      <c r="E10" s="108">
        <v>0.1</v>
      </c>
    </row>
    <row r="11" spans="2:5" ht="38" thickBot="1" x14ac:dyDescent="0.4">
      <c r="B11" s="444" t="s">
        <v>484</v>
      </c>
      <c r="C11" s="107" t="s">
        <v>275</v>
      </c>
      <c r="D11" s="48" t="s">
        <v>485</v>
      </c>
      <c r="E11" s="109">
        <v>0.25</v>
      </c>
    </row>
    <row r="12" spans="2:5" ht="15" thickBot="1" x14ac:dyDescent="0.4">
      <c r="B12" s="445"/>
      <c r="C12" s="107" t="s">
        <v>210</v>
      </c>
      <c r="D12" s="48" t="s">
        <v>486</v>
      </c>
      <c r="E12" s="109">
        <v>0.15</v>
      </c>
    </row>
    <row r="13" spans="2:5" ht="25.5" thickBot="1" x14ac:dyDescent="0.4">
      <c r="B13" s="444" t="s">
        <v>487</v>
      </c>
      <c r="C13" s="107" t="s">
        <v>276</v>
      </c>
      <c r="D13" s="48" t="s">
        <v>488</v>
      </c>
      <c r="E13" s="107" t="s">
        <v>476</v>
      </c>
    </row>
    <row r="14" spans="2:5" ht="25.5" thickBot="1" x14ac:dyDescent="0.4">
      <c r="B14" s="445"/>
      <c r="C14" s="107" t="s">
        <v>286</v>
      </c>
      <c r="D14" s="48" t="s">
        <v>489</v>
      </c>
      <c r="E14" s="107" t="s">
        <v>476</v>
      </c>
    </row>
    <row r="15" spans="2:5" ht="15" thickBot="1" x14ac:dyDescent="0.4">
      <c r="B15" s="446" t="s">
        <v>490</v>
      </c>
      <c r="C15" s="107" t="s">
        <v>491</v>
      </c>
      <c r="D15" s="48" t="s">
        <v>492</v>
      </c>
      <c r="E15" s="107" t="s">
        <v>476</v>
      </c>
    </row>
    <row r="16" spans="2:5" ht="15" thickBot="1" x14ac:dyDescent="0.4">
      <c r="B16" s="447"/>
      <c r="C16" s="107" t="s">
        <v>493</v>
      </c>
      <c r="D16" s="48" t="s">
        <v>494</v>
      </c>
      <c r="E16" s="107" t="s">
        <v>476</v>
      </c>
    </row>
    <row r="17" spans="2:5" x14ac:dyDescent="0.35">
      <c r="B17" s="448"/>
      <c r="C17" s="449"/>
      <c r="D17" s="449"/>
      <c r="E17" s="450"/>
    </row>
    <row r="18" spans="2:5" x14ac:dyDescent="0.35">
      <c r="B18" s="451" t="s">
        <v>495</v>
      </c>
      <c r="C18" s="452"/>
      <c r="D18" s="452"/>
      <c r="E18" s="453"/>
    </row>
    <row r="19" spans="2:5" x14ac:dyDescent="0.35">
      <c r="B19" s="451"/>
      <c r="C19" s="452"/>
      <c r="D19" s="452"/>
      <c r="E19" s="453"/>
    </row>
    <row r="20" spans="2:5" ht="15" thickBot="1" x14ac:dyDescent="0.4">
      <c r="B20" s="440" t="s">
        <v>496</v>
      </c>
      <c r="C20" s="441"/>
      <c r="D20" s="441"/>
      <c r="E20" s="44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70" t="s">
        <v>229</v>
      </c>
      <c r="C2" s="470"/>
    </row>
    <row r="3" spans="1:13" x14ac:dyDescent="0.35">
      <c r="B3" s="13" t="s">
        <v>231</v>
      </c>
      <c r="C3" s="14"/>
    </row>
    <row r="4" spans="1:13" x14ac:dyDescent="0.35">
      <c r="B4" s="13" t="s">
        <v>233</v>
      </c>
      <c r="C4" s="15"/>
    </row>
    <row r="5" spans="1:13" x14ac:dyDescent="0.35">
      <c r="B5" s="13" t="s">
        <v>237</v>
      </c>
      <c r="C5" s="16"/>
    </row>
    <row r="6" spans="1:13" x14ac:dyDescent="0.35">
      <c r="B6" s="13" t="s">
        <v>241</v>
      </c>
      <c r="C6" s="17"/>
    </row>
    <row r="8" spans="1:13" ht="15.5" x14ac:dyDescent="0.35">
      <c r="A8" s="383" t="s">
        <v>225</v>
      </c>
      <c r="B8" s="383"/>
      <c r="C8" s="383"/>
      <c r="D8" s="383"/>
      <c r="E8" s="383"/>
      <c r="F8" s="383"/>
    </row>
    <row r="9" spans="1:13" ht="15" thickBot="1" x14ac:dyDescent="0.4"/>
    <row r="10" spans="1:13" ht="15.5" thickTop="1" thickBot="1" x14ac:dyDescent="0.4">
      <c r="A10" s="471" t="s">
        <v>24</v>
      </c>
      <c r="B10" s="472"/>
      <c r="C10" s="377" t="s">
        <v>497</v>
      </c>
      <c r="D10" s="378"/>
      <c r="E10" s="378"/>
      <c r="F10" s="378"/>
      <c r="G10" s="379"/>
      <c r="I10" s="475" t="s">
        <v>24</v>
      </c>
      <c r="J10" s="476"/>
      <c r="K10" s="462" t="s">
        <v>498</v>
      </c>
      <c r="L10" s="463"/>
      <c r="M10" s="464"/>
    </row>
    <row r="11" spans="1:13" ht="15" thickBot="1" x14ac:dyDescent="0.4">
      <c r="A11" s="18" t="s">
        <v>227</v>
      </c>
      <c r="B11" s="19" t="s">
        <v>228</v>
      </c>
      <c r="C11" s="380"/>
      <c r="D11" s="381"/>
      <c r="E11" s="381"/>
      <c r="F11" s="381"/>
      <c r="G11" s="382"/>
      <c r="I11" s="20" t="s">
        <v>227</v>
      </c>
      <c r="J11" s="21" t="s">
        <v>499</v>
      </c>
      <c r="K11" s="465"/>
      <c r="L11" s="466"/>
      <c r="M11" s="467"/>
    </row>
    <row r="12" spans="1:13" ht="40" customHeight="1" thickBot="1" x14ac:dyDescent="0.4">
      <c r="A12" s="31" t="s">
        <v>230</v>
      </c>
      <c r="B12" s="30">
        <v>1</v>
      </c>
      <c r="C12" s="33"/>
      <c r="D12" s="34"/>
      <c r="E12" s="34"/>
      <c r="F12" s="34"/>
      <c r="G12" s="35"/>
      <c r="I12" s="31" t="s">
        <v>230</v>
      </c>
      <c r="J12" s="30">
        <v>1</v>
      </c>
      <c r="K12" s="33"/>
      <c r="L12" s="34"/>
      <c r="M12" s="35"/>
    </row>
    <row r="13" spans="1:13" ht="40" customHeight="1" thickBot="1" x14ac:dyDescent="0.4">
      <c r="A13" s="31" t="s">
        <v>232</v>
      </c>
      <c r="B13" s="30">
        <v>0.8</v>
      </c>
      <c r="C13" s="36"/>
      <c r="D13" s="37"/>
      <c r="E13" s="38"/>
      <c r="F13" s="38"/>
      <c r="G13" s="39"/>
      <c r="I13" s="31" t="s">
        <v>232</v>
      </c>
      <c r="J13" s="30">
        <v>0.8</v>
      </c>
      <c r="K13" s="46"/>
      <c r="L13" s="38"/>
      <c r="M13" s="39"/>
    </row>
    <row r="14" spans="1:13" ht="40" customHeight="1" thickBot="1" x14ac:dyDescent="0.4">
      <c r="A14" s="31" t="s">
        <v>234</v>
      </c>
      <c r="B14" s="30">
        <v>0.6</v>
      </c>
      <c r="C14" s="36"/>
      <c r="D14" s="37"/>
      <c r="E14" s="37"/>
      <c r="F14" s="38"/>
      <c r="G14" s="39"/>
      <c r="I14" s="31" t="s">
        <v>234</v>
      </c>
      <c r="J14" s="30">
        <v>0.6</v>
      </c>
      <c r="K14" s="36"/>
      <c r="L14" s="38"/>
      <c r="M14" s="39"/>
    </row>
    <row r="15" spans="1:13" ht="40" customHeight="1" thickBot="1" x14ac:dyDescent="0.4">
      <c r="A15" s="31" t="s">
        <v>238</v>
      </c>
      <c r="B15" s="30">
        <v>0.4</v>
      </c>
      <c r="C15" s="40"/>
      <c r="D15" s="37"/>
      <c r="E15" s="37"/>
      <c r="F15" s="38"/>
      <c r="G15" s="39"/>
      <c r="I15" s="31" t="s">
        <v>238</v>
      </c>
      <c r="J15" s="30">
        <v>0.4</v>
      </c>
      <c r="K15" s="36"/>
      <c r="L15" s="38"/>
      <c r="M15" s="39"/>
    </row>
    <row r="16" spans="1:13" ht="40" customHeight="1" thickBot="1" x14ac:dyDescent="0.4">
      <c r="A16" s="31" t="s">
        <v>242</v>
      </c>
      <c r="B16" s="30">
        <v>0.2</v>
      </c>
      <c r="C16" s="41"/>
      <c r="D16" s="42"/>
      <c r="E16" s="43"/>
      <c r="F16" s="44"/>
      <c r="G16" s="45"/>
      <c r="I16" s="31" t="s">
        <v>242</v>
      </c>
      <c r="J16" s="30">
        <v>0.2</v>
      </c>
      <c r="K16" s="47"/>
      <c r="L16" s="44"/>
      <c r="M16" s="45"/>
    </row>
    <row r="17" spans="1:13" ht="15.5" thickTop="1" thickBot="1" x14ac:dyDescent="0.4">
      <c r="A17" s="473" t="s">
        <v>26</v>
      </c>
      <c r="B17" s="19" t="s">
        <v>227</v>
      </c>
      <c r="C17" s="19" t="s">
        <v>246</v>
      </c>
      <c r="D17" s="19" t="s">
        <v>247</v>
      </c>
      <c r="E17" s="19" t="s">
        <v>237</v>
      </c>
      <c r="F17" s="19" t="s">
        <v>248</v>
      </c>
      <c r="G17" s="19" t="s">
        <v>249</v>
      </c>
      <c r="I17" s="468" t="s">
        <v>26</v>
      </c>
      <c r="J17" s="21" t="s">
        <v>227</v>
      </c>
      <c r="K17" s="19" t="s">
        <v>237</v>
      </c>
      <c r="L17" s="19" t="s">
        <v>248</v>
      </c>
      <c r="M17" s="19" t="s">
        <v>249</v>
      </c>
    </row>
    <row r="18" spans="1:13" ht="15" thickBot="1" x14ac:dyDescent="0.4">
      <c r="A18" s="474"/>
      <c r="B18" s="19" t="s">
        <v>228</v>
      </c>
      <c r="C18" s="29">
        <v>0.2</v>
      </c>
      <c r="D18" s="29">
        <v>0.4</v>
      </c>
      <c r="E18" s="29">
        <v>0.6</v>
      </c>
      <c r="F18" s="29">
        <v>0.8</v>
      </c>
      <c r="G18" s="29">
        <v>1</v>
      </c>
      <c r="I18" s="469"/>
      <c r="J18" s="21" t="s">
        <v>228</v>
      </c>
      <c r="K18" s="29">
        <v>0.6</v>
      </c>
      <c r="L18" s="29">
        <v>0.8</v>
      </c>
      <c r="M18" s="29">
        <v>1</v>
      </c>
    </row>
    <row r="20" spans="1:13" ht="15" thickBot="1" x14ac:dyDescent="0.4"/>
    <row r="21" spans="1:13" ht="25.5" customHeight="1" thickBot="1" x14ac:dyDescent="0.4">
      <c r="B21" s="477" t="s">
        <v>500</v>
      </c>
      <c r="C21" s="478" t="s">
        <v>501</v>
      </c>
      <c r="D21" s="478"/>
      <c r="E21" s="478"/>
      <c r="F21" s="478"/>
    </row>
    <row r="22" spans="1:13" ht="39" customHeight="1" thickBot="1" x14ac:dyDescent="0.4">
      <c r="B22" s="477"/>
      <c r="C22" s="478" t="s">
        <v>502</v>
      </c>
      <c r="D22" s="478"/>
      <c r="E22" s="478" t="s">
        <v>503</v>
      </c>
      <c r="F22" s="478"/>
    </row>
    <row r="23" spans="1:13" ht="43.5" customHeight="1" thickBot="1" x14ac:dyDescent="0.4">
      <c r="B23" s="110" t="s">
        <v>241</v>
      </c>
      <c r="C23" s="460" t="s">
        <v>504</v>
      </c>
      <c r="D23" s="460"/>
      <c r="E23" s="460" t="s">
        <v>505</v>
      </c>
      <c r="F23" s="460"/>
    </row>
    <row r="24" spans="1:13" ht="43.5" customHeight="1" thickBot="1" x14ac:dyDescent="0.4">
      <c r="B24" s="110" t="s">
        <v>237</v>
      </c>
      <c r="C24" s="461" t="s">
        <v>506</v>
      </c>
      <c r="D24" s="461"/>
      <c r="E24" s="460" t="s">
        <v>507</v>
      </c>
      <c r="F24" s="460"/>
    </row>
    <row r="25" spans="1:13" ht="43.5" customHeight="1" thickBot="1" x14ac:dyDescent="0.4">
      <c r="B25" s="478" t="s">
        <v>508</v>
      </c>
      <c r="C25" s="461" t="s">
        <v>509</v>
      </c>
      <c r="D25" s="461"/>
      <c r="E25" s="461" t="s">
        <v>509</v>
      </c>
      <c r="F25" s="461"/>
    </row>
    <row r="26" spans="1:13" ht="43.5" customHeight="1" thickBot="1" x14ac:dyDescent="0.4">
      <c r="B26" s="478"/>
      <c r="C26" s="459" t="s">
        <v>510</v>
      </c>
      <c r="D26" s="459"/>
      <c r="E26" s="459" t="s">
        <v>510</v>
      </c>
      <c r="F26" s="459"/>
    </row>
    <row r="27" spans="1:13" ht="43.5" customHeight="1" thickBot="1" x14ac:dyDescent="0.4">
      <c r="B27" s="478" t="s">
        <v>231</v>
      </c>
      <c r="C27" s="461" t="s">
        <v>509</v>
      </c>
      <c r="D27" s="461"/>
      <c r="E27" s="461" t="s">
        <v>509</v>
      </c>
      <c r="F27" s="461"/>
    </row>
    <row r="28" spans="1:13" ht="43.5" customHeight="1" thickBot="1" x14ac:dyDescent="0.4">
      <c r="B28" s="478"/>
      <c r="C28" s="459" t="s">
        <v>510</v>
      </c>
      <c r="D28" s="459"/>
      <c r="E28" s="459" t="s">
        <v>510</v>
      </c>
      <c r="F28" s="459"/>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94" t="s">
        <v>511</v>
      </c>
      <c r="C1" s="394"/>
    </row>
    <row r="3" spans="2:3" x14ac:dyDescent="0.35">
      <c r="B3" s="27" t="s">
        <v>512</v>
      </c>
      <c r="C3" s="1"/>
    </row>
    <row r="4" spans="2:3" x14ac:dyDescent="0.35">
      <c r="B4" s="27" t="s">
        <v>513</v>
      </c>
      <c r="C4" s="1"/>
    </row>
    <row r="5" spans="2:3" ht="43.5" x14ac:dyDescent="0.35">
      <c r="B5" s="27" t="s">
        <v>514</v>
      </c>
      <c r="C5" s="1"/>
    </row>
    <row r="6" spans="2:3" x14ac:dyDescent="0.35">
      <c r="B6" s="27" t="s">
        <v>515</v>
      </c>
      <c r="C6" s="2" t="s">
        <v>516</v>
      </c>
    </row>
    <row r="7" spans="2:3" x14ac:dyDescent="0.35">
      <c r="B7" s="27" t="s">
        <v>517</v>
      </c>
      <c r="C7" s="1"/>
    </row>
    <row r="8" spans="2:3" ht="29" x14ac:dyDescent="0.35">
      <c r="B8" s="27" t="s">
        <v>518</v>
      </c>
      <c r="C8" s="1"/>
    </row>
    <row r="9" spans="2:3" ht="29" x14ac:dyDescent="0.35">
      <c r="B9" s="27" t="s">
        <v>519</v>
      </c>
      <c r="C9" s="1"/>
    </row>
    <row r="10" spans="2:3" x14ac:dyDescent="0.35">
      <c r="B10" s="479" t="s">
        <v>520</v>
      </c>
      <c r="C10" s="1" t="s">
        <v>521</v>
      </c>
    </row>
    <row r="11" spans="2:3" x14ac:dyDescent="0.35">
      <c r="B11" s="480"/>
      <c r="C11" s="1" t="s">
        <v>522</v>
      </c>
    </row>
    <row r="12" spans="2:3" ht="29" x14ac:dyDescent="0.35">
      <c r="B12" s="27" t="s">
        <v>523</v>
      </c>
      <c r="C12" s="1"/>
    </row>
    <row r="13" spans="2:3" ht="29" x14ac:dyDescent="0.35">
      <c r="B13" s="27" t="s">
        <v>524</v>
      </c>
      <c r="C13" s="1"/>
    </row>
    <row r="14" spans="2:3" x14ac:dyDescent="0.35">
      <c r="B14" s="27" t="s">
        <v>525</v>
      </c>
      <c r="C14" s="1"/>
    </row>
    <row r="15" spans="2:3" x14ac:dyDescent="0.35">
      <c r="B15" s="27" t="s">
        <v>526</v>
      </c>
      <c r="C15" s="1"/>
    </row>
    <row r="16" spans="2:3" x14ac:dyDescent="0.35">
      <c r="B16" s="27" t="s">
        <v>527</v>
      </c>
      <c r="C16" s="1"/>
    </row>
    <row r="17" spans="2:3" x14ac:dyDescent="0.35">
      <c r="B17" s="27" t="s">
        <v>528</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9623B-E70B-4BAA-ADB9-16FE4ABA9624}">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customXml/itemProps2.xml><?xml version="1.0" encoding="utf-8"?>
<ds:datastoreItem xmlns:ds="http://schemas.openxmlformats.org/officeDocument/2006/customXml" ds:itemID="{D9B6B82C-7D01-4CC9-8381-5D358E6A9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1D3A7E-8D76-4D8D-B355-2B10F3E7E7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2025-09-22T03:26:42Z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