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mc:AlternateContent xmlns:mc="http://schemas.openxmlformats.org/markup-compatibility/2006">
    <mc:Choice Requires="x15">
      <x15ac:absPath xmlns:x15ac="http://schemas.microsoft.com/office/spreadsheetml/2010/11/ac" url="C:\Users\kateb\AppData\Local\Microsoft\Windows\INetCache\Content.Outlook\JRFIZJ5N\"/>
    </mc:Choice>
  </mc:AlternateContent>
  <xr:revisionPtr revIDLastSave="0" documentId="13_ncr:1_{BC398D6A-65CF-45C6-8A20-D469E40A2036}" xr6:coauthVersionLast="46" xr6:coauthVersionMax="46" xr10:uidLastSave="{00000000-0000-0000-0000-000000000000}"/>
  <workbookProtection workbookAlgorithmName="SHA-512" workbookHashValue="wqIfdsznIpKQzGdlXwCuaP0D/hW5ApFHyAuG3mP+5R+XqlCr4sUzC4/SVgzOfLEOXfBKbgWdSX5ne3Gcg3+hfQ==" workbookSaltValue="+BSE1aMP3M06gPSGWMdloA==" workbookSpinCount="100000" lockStructure="1"/>
  <bookViews>
    <workbookView xWindow="-110" yWindow="-110" windowWidth="19420" windowHeight="10420" tabRatio="696" firstSheet="1" activeTab="1" xr2:uid="{13117FBD-82F4-49CE-8015-091475F115D0}"/>
  </bookViews>
  <sheets>
    <sheet name="Database a Diciembre" sheetId="10" state="hidden" r:id="rId1"/>
    <sheet name="IG anual - Diciembre" sheetId="11" r:id="rId2"/>
    <sheet name="HC anual - Diciembre" sheetId="12" state="hidden" r:id="rId3"/>
    <sheet name="Informe detalle Diciembre" sheetId="18" r:id="rId4"/>
    <sheet name="Resumen Categoria por Entidad" sheetId="17" r:id="rId5"/>
  </sheets>
  <definedNames>
    <definedName name="_xlnm._FilterDatabase" localSheetId="3" hidden="1">'Informe detalle Diciembre'!$B$16:$T$593</definedName>
    <definedName name="_xlnm._FilterDatabase" localSheetId="4" hidden="1">'Resumen Categoria por Entidad'!$B$9:$H$27</definedName>
    <definedName name="SegmentaciónDeDatos_Eje_estratégico1">#N/A</definedName>
    <definedName name="SegmentaciónDeDatos_Entidad___Viceministerio1">#N/A</definedName>
    <definedName name="SegmentaciónDeDatos_Tipo_de_Informe">#N/A</definedName>
    <definedName name="SegmentaciónDeDatos_Tipo_de_informe1">#N/A</definedName>
    <definedName name="SegmentaciónDeDatos_Tipo_de_proceso">#N/A</definedName>
  </definedNames>
  <calcPr calcId="191029"/>
  <pivotCaches>
    <pivotCache cacheId="2" r:id="rId6"/>
  </pivotCaches>
  <extLst>
    <ext xmlns:x14="http://schemas.microsoft.com/office/spreadsheetml/2009/9/main" uri="{BBE1A952-AA13-448e-AADC-164F8A28A991}">
      <x14:slicerCaches>
        <x14:slicerCache r:id="rId7"/>
        <x14:slicerCache r:id="rId8"/>
        <x14:slicerCache r:id="rId9"/>
        <x14:slicerCache r:id="rId10"/>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2" i="10" l="1" a="1"/>
  <c r="AS2" i="10" s="1"/>
  <c r="AS3" i="10" a="1"/>
  <c r="AS3" i="10" s="1"/>
  <c r="AS4" i="10" a="1"/>
  <c r="AS4" i="10" s="1"/>
  <c r="AS11" i="10" a="1"/>
  <c r="AS11" i="10" s="1"/>
  <c r="AS5" i="10" a="1"/>
  <c r="AS5" i="10" s="1"/>
  <c r="AS26" i="10" a="1"/>
  <c r="AS26" i="10" s="1"/>
  <c r="AS10" i="10" a="1"/>
  <c r="AS10" i="10" s="1"/>
  <c r="AS24" i="10" a="1"/>
  <c r="AS24" i="10" s="1"/>
  <c r="AS12" i="10" a="1"/>
  <c r="AS12" i="10" s="1"/>
  <c r="AS25" i="10" a="1"/>
  <c r="AS25" i="10" s="1"/>
  <c r="AS23" i="10" a="1"/>
  <c r="AS23" i="10" s="1"/>
  <c r="AS6" i="10" a="1"/>
  <c r="AS6" i="10" s="1"/>
  <c r="AS8" i="10" a="1"/>
  <c r="AS8" i="10" s="1"/>
  <c r="AS9" i="10" a="1"/>
  <c r="AS9" i="10" s="1"/>
  <c r="AS14" i="10" a="1"/>
  <c r="AS14" i="10" s="1"/>
  <c r="AS15" i="10" a="1"/>
  <c r="AS15" i="10" s="1"/>
  <c r="AS7" i="10" a="1"/>
  <c r="AS7" i="10" s="1"/>
  <c r="AS16" i="10" a="1"/>
  <c r="AS16" i="10" s="1"/>
  <c r="AS18" i="10" a="1"/>
  <c r="AS18" i="10" s="1"/>
  <c r="AS19" i="10" a="1"/>
  <c r="AS19" i="10" s="1"/>
  <c r="AS17" i="10" a="1"/>
  <c r="AS17" i="10" s="1"/>
  <c r="AS20" i="10" a="1"/>
  <c r="AS20" i="10" s="1"/>
  <c r="AS21" i="10" a="1"/>
  <c r="AS21" i="10" s="1"/>
  <c r="AS22" i="10" a="1"/>
  <c r="AS22" i="10" s="1"/>
  <c r="AS31" i="10" a="1"/>
  <c r="AS31" i="10" s="1"/>
  <c r="AS39" i="10" a="1"/>
  <c r="AS39" i="10" s="1"/>
  <c r="AS27" i="10" a="1"/>
  <c r="AS27" i="10" s="1"/>
  <c r="AS30" i="10" a="1"/>
  <c r="AS30" i="10" s="1"/>
  <c r="AS34" i="10" a="1"/>
  <c r="AS34" i="10" s="1"/>
  <c r="AS36" i="10" a="1"/>
  <c r="AS36" i="10" s="1"/>
  <c r="AS35" i="10" a="1"/>
  <c r="AS35" i="10" s="1"/>
  <c r="AS37" i="10" a="1"/>
  <c r="AS37" i="10" s="1"/>
  <c r="AS33" i="10" a="1"/>
  <c r="AS33" i="10" s="1"/>
  <c r="AS38" i="10" a="1"/>
  <c r="AS38" i="10" s="1"/>
  <c r="AS40" i="10" a="1"/>
  <c r="AS40" i="10" s="1"/>
  <c r="AS29" i="10" a="1"/>
  <c r="AS29" i="10" s="1"/>
  <c r="AS43" i="10" a="1"/>
  <c r="AS43" i="10" s="1"/>
  <c r="AS46" i="10" a="1"/>
  <c r="AS46" i="10" s="1"/>
  <c r="AS50" i="10" a="1"/>
  <c r="AS50" i="10" s="1"/>
  <c r="AS65" i="10" a="1"/>
  <c r="AS65" i="10" s="1"/>
  <c r="AS48" i="10" a="1"/>
  <c r="AS48" i="10" s="1"/>
  <c r="AS53" i="10" a="1"/>
  <c r="AS53" i="10" s="1"/>
  <c r="AS63" i="10" a="1"/>
  <c r="AS63" i="10" s="1"/>
  <c r="AS41" i="10" a="1"/>
  <c r="AS41" i="10" s="1"/>
  <c r="AS55" i="10" a="1"/>
  <c r="AS55" i="10" s="1"/>
  <c r="AS57" i="10" a="1"/>
  <c r="AS57" i="10" s="1"/>
  <c r="AS59" i="10" a="1"/>
  <c r="AS59" i="10" s="1"/>
  <c r="AS61" i="10" a="1"/>
  <c r="AS61" i="10" s="1"/>
  <c r="AS68" i="10" a="1"/>
  <c r="AS68" i="10" s="1"/>
  <c r="AS69" i="10" a="1"/>
  <c r="AS69" i="10" s="1"/>
  <c r="AS70" i="10" a="1"/>
  <c r="AS70" i="10" s="1"/>
  <c r="AS76" i="10" a="1"/>
  <c r="AS76" i="10" s="1"/>
  <c r="AS71" i="10" a="1"/>
  <c r="AS71" i="10" s="1"/>
  <c r="AS72" i="10" a="1"/>
  <c r="AS72" i="10" s="1"/>
  <c r="AS73" i="10" a="1"/>
  <c r="AS73" i="10" s="1"/>
  <c r="AS74" i="10" a="1"/>
  <c r="AS74" i="10" s="1"/>
  <c r="AS75" i="10" a="1"/>
  <c r="AS75" i="10" s="1"/>
  <c r="AS77" i="10" a="1"/>
  <c r="AS77" i="10" s="1"/>
  <c r="AS78" i="10" a="1"/>
  <c r="AS78" i="10" s="1"/>
  <c r="AS79" i="10" a="1"/>
  <c r="AS79" i="10" s="1"/>
  <c r="AS88" i="10" a="1"/>
  <c r="AS88" i="10" s="1"/>
  <c r="AS91" i="10" a="1"/>
  <c r="AS91" i="10" s="1"/>
  <c r="AS89" i="10" a="1"/>
  <c r="AS89" i="10" s="1"/>
  <c r="AS90" i="10" a="1"/>
  <c r="AS90" i="10" s="1"/>
  <c r="AS81" i="10" a="1"/>
  <c r="AS81" i="10" s="1"/>
  <c r="AS80" i="10" a="1"/>
  <c r="AS80" i="10" s="1"/>
  <c r="AS82" i="10" a="1"/>
  <c r="AS82" i="10" s="1"/>
  <c r="AS84" i="10" a="1"/>
  <c r="AS84" i="10" s="1"/>
  <c r="AS83" i="10" a="1"/>
  <c r="AS83" i="10" s="1"/>
  <c r="AS85" i="10" a="1"/>
  <c r="AS85" i="10" s="1"/>
  <c r="AS86" i="10" a="1"/>
  <c r="AS86" i="10" s="1"/>
  <c r="AS87" i="10" a="1"/>
  <c r="AS87" i="10" s="1"/>
  <c r="AS93" i="10" a="1"/>
  <c r="AS93" i="10" s="1"/>
  <c r="AS95" i="10" a="1"/>
  <c r="AS95" i="10" s="1"/>
  <c r="AS97" i="10" a="1"/>
  <c r="AS97" i="10" s="1"/>
  <c r="AS99" i="10" a="1"/>
  <c r="AS99" i="10" s="1"/>
  <c r="AS101" i="10" a="1"/>
  <c r="AS101" i="10" s="1"/>
  <c r="AS108" i="10" a="1"/>
  <c r="AS108" i="10" s="1"/>
  <c r="AS110" i="10" a="1"/>
  <c r="AS110" i="10" s="1"/>
  <c r="AS126" i="10" a="1"/>
  <c r="AS126" i="10" s="1"/>
  <c r="AS130" i="10" a="1"/>
  <c r="AS130" i="10" s="1"/>
  <c r="AS151" i="10" a="1"/>
  <c r="AS151" i="10" s="1"/>
  <c r="AS159" i="10" a="1"/>
  <c r="AS159" i="10" s="1"/>
  <c r="AS169" i="10" a="1"/>
  <c r="AS169" i="10" s="1"/>
  <c r="AS103" i="10" a="1"/>
  <c r="AS103" i="10" s="1"/>
  <c r="AS106" i="10" a="1"/>
  <c r="AS106" i="10" s="1"/>
  <c r="AS118" i="10" a="1"/>
  <c r="AS118" i="10" s="1"/>
  <c r="AS121" i="10" a="1"/>
  <c r="AS121" i="10" s="1"/>
  <c r="AS128" i="10" a="1"/>
  <c r="AS128" i="10" s="1"/>
  <c r="AS132" i="10" a="1"/>
  <c r="AS132" i="10" s="1"/>
  <c r="AS135" i="10" a="1"/>
  <c r="AS135" i="10" s="1"/>
  <c r="AS142" i="10" a="1"/>
  <c r="AS142" i="10" s="1"/>
  <c r="AS144" i="10" a="1"/>
  <c r="AS144" i="10" s="1"/>
  <c r="AS148" i="10" a="1"/>
  <c r="AS148" i="10" s="1"/>
  <c r="AS153" i="10" a="1"/>
  <c r="AS153" i="10" s="1"/>
  <c r="AS156" i="10" a="1"/>
  <c r="AS156" i="10" s="1"/>
  <c r="AS174" i="10" a="1"/>
  <c r="AS174" i="10" s="1"/>
  <c r="AS113" i="10" a="1"/>
  <c r="AS113" i="10" s="1"/>
  <c r="AS115" i="10" a="1"/>
  <c r="AS115" i="10" s="1"/>
  <c r="AS146" i="10" a="1"/>
  <c r="AS146" i="10" s="1"/>
  <c r="AS172" i="10" a="1"/>
  <c r="AS172" i="10" s="1"/>
  <c r="AS167" i="10" a="1"/>
  <c r="AS167" i="10" s="1"/>
  <c r="AS124" i="10" a="1"/>
  <c r="AS124" i="10" s="1"/>
  <c r="AS138" i="10" a="1"/>
  <c r="AS138" i="10" s="1"/>
  <c r="AS140" i="10" a="1"/>
  <c r="AS140" i="10" s="1"/>
  <c r="AS161" i="10" a="1"/>
  <c r="AS161" i="10" s="1"/>
  <c r="AS163" i="10" a="1"/>
  <c r="AS163" i="10" s="1"/>
  <c r="AS165" i="10" a="1"/>
  <c r="AS165" i="10" s="1"/>
  <c r="AS177" i="10" a="1"/>
  <c r="AS177" i="10" s="1"/>
  <c r="AS180" i="10" a="1"/>
  <c r="AS180" i="10" s="1"/>
  <c r="AS187" i="10" a="1"/>
  <c r="AS187" i="10" s="1"/>
  <c r="AS178" i="10" a="1"/>
  <c r="AS178" i="10" s="1"/>
  <c r="AS185" i="10" a="1"/>
  <c r="AS185" i="10" s="1"/>
  <c r="AS186" i="10" a="1"/>
  <c r="AS186" i="10" s="1"/>
  <c r="AS189" i="10" a="1"/>
  <c r="AS189" i="10" s="1"/>
  <c r="AS190" i="10" a="1"/>
  <c r="AS190" i="10" s="1"/>
  <c r="AS198" i="10" a="1"/>
  <c r="AS198" i="10" s="1"/>
  <c r="AS176" i="10" a="1"/>
  <c r="AS176" i="10" s="1"/>
  <c r="AS182" i="10" a="1"/>
  <c r="AS182" i="10" s="1"/>
  <c r="AS183" i="10" a="1"/>
  <c r="AS183" i="10" s="1"/>
  <c r="AS184" i="10" a="1"/>
  <c r="AS184" i="10" s="1"/>
  <c r="AS188" i="10" a="1"/>
  <c r="AS188" i="10" s="1"/>
  <c r="AS179" i="10" a="1"/>
  <c r="AS179" i="10" s="1"/>
  <c r="AS191" i="10" a="1"/>
  <c r="AS191" i="10" s="1"/>
  <c r="AS193" i="10" a="1"/>
  <c r="AS193" i="10" s="1"/>
  <c r="AS194" i="10" a="1"/>
  <c r="AS194" i="10" s="1"/>
  <c r="AS192" i="10" a="1"/>
  <c r="AS192" i="10" s="1"/>
  <c r="AS195" i="10" a="1"/>
  <c r="AS195" i="10" s="1"/>
  <c r="AS196" i="10" a="1"/>
  <c r="AS196" i="10" s="1"/>
  <c r="AS197" i="10" a="1"/>
  <c r="AS197" i="10" s="1"/>
  <c r="AS199" i="10" a="1"/>
  <c r="AS199" i="10" s="1"/>
  <c r="AS211" i="10" a="1"/>
  <c r="AS211" i="10" s="1"/>
  <c r="AS201" i="10" a="1"/>
  <c r="AS201" i="10" s="1"/>
  <c r="AS204" i="10" a="1"/>
  <c r="AS204" i="10" s="1"/>
  <c r="AS206" i="10" a="1"/>
  <c r="AS206" i="10" s="1"/>
  <c r="AS205" i="10" a="1"/>
  <c r="AS205" i="10" s="1"/>
  <c r="AS208" i="10" a="1"/>
  <c r="AS208" i="10" s="1"/>
  <c r="AS209" i="10" a="1"/>
  <c r="AS209" i="10" s="1"/>
  <c r="AS210" i="10" a="1"/>
  <c r="AS210" i="10" s="1"/>
  <c r="AS202" i="10" a="1"/>
  <c r="AS202" i="10" s="1"/>
  <c r="AS203" i="10" a="1"/>
  <c r="AS203" i="10" s="1"/>
  <c r="AS200" i="10" a="1"/>
  <c r="AS200" i="10" s="1"/>
  <c r="AS207" i="10" a="1"/>
  <c r="AS207" i="10" s="1"/>
  <c r="AS218" i="10" a="1"/>
  <c r="AS218" i="10" s="1"/>
  <c r="AS253" i="10" a="1"/>
  <c r="AS253" i="10" s="1"/>
  <c r="AS257" i="10" a="1"/>
  <c r="AS257" i="10" s="1"/>
  <c r="AS212" i="10" a="1"/>
  <c r="AS212" i="10" s="1"/>
  <c r="AS255" i="10" a="1"/>
  <c r="AS255" i="10" s="1"/>
  <c r="AS223" i="10" a="1"/>
  <c r="AS223" i="10" s="1"/>
  <c r="AS229" i="10" a="1"/>
  <c r="AS229" i="10" s="1"/>
  <c r="AS239" i="10" a="1"/>
  <c r="AS239" i="10" s="1"/>
  <c r="AS241" i="10" a="1"/>
  <c r="AS241" i="10" s="1"/>
  <c r="AS214" i="10" a="1"/>
  <c r="AS214" i="10" s="1"/>
  <c r="AS231" i="10" a="1"/>
  <c r="AS231" i="10" s="1"/>
  <c r="AS233" i="10" a="1"/>
  <c r="AS233" i="10" s="1"/>
  <c r="AS235" i="10" a="1"/>
  <c r="AS235" i="10" s="1"/>
  <c r="AS249" i="10" a="1"/>
  <c r="AS249" i="10" s="1"/>
  <c r="AS225" i="10" a="1"/>
  <c r="AS225" i="10" s="1"/>
  <c r="AS227" i="10" a="1"/>
  <c r="AS227" i="10" s="1"/>
  <c r="AS251" i="10" a="1"/>
  <c r="AS251" i="10" s="1"/>
  <c r="AS216" i="10" a="1"/>
  <c r="AS216" i="10" s="1"/>
  <c r="AS243" i="10" a="1"/>
  <c r="AS243" i="10" s="1"/>
  <c r="AS221" i="10" a="1"/>
  <c r="AS221" i="10" s="1"/>
  <c r="AS237" i="10" a="1"/>
  <c r="AS237" i="10" s="1"/>
  <c r="AS245" i="10" a="1"/>
  <c r="AS245" i="10" s="1"/>
  <c r="AS247" i="10" a="1"/>
  <c r="AS247" i="10" s="1"/>
  <c r="AS259" i="10" a="1"/>
  <c r="AS259" i="10" s="1"/>
  <c r="AS293" i="10" a="1"/>
  <c r="AS293" i="10" s="1"/>
  <c r="AS287" i="10" a="1"/>
  <c r="AS287" i="10" s="1"/>
  <c r="AS295" i="10" a="1"/>
  <c r="AS295" i="10" s="1"/>
  <c r="AS299" i="10" a="1"/>
  <c r="AS299" i="10" s="1"/>
  <c r="AS283" i="10" a="1"/>
  <c r="AS283" i="10" s="1"/>
  <c r="AS269" i="10" a="1"/>
  <c r="AS269" i="10" s="1"/>
  <c r="AS279" i="10" a="1"/>
  <c r="AS279" i="10" s="1"/>
  <c r="AS267" i="10" a="1"/>
  <c r="AS267" i="10" s="1"/>
  <c r="AS273" i="10" a="1"/>
  <c r="AS273" i="10" s="1"/>
  <c r="AS291" i="10" a="1"/>
  <c r="AS291" i="10" s="1"/>
  <c r="AS301" i="10" a="1"/>
  <c r="AS301" i="10" s="1"/>
  <c r="AS277" i="10" a="1"/>
  <c r="AS277" i="10" s="1"/>
  <c r="AS271" i="10" a="1"/>
  <c r="AS271" i="10" s="1"/>
  <c r="AS289" i="10" a="1"/>
  <c r="AS289" i="10" s="1"/>
  <c r="AS263" i="10" a="1"/>
  <c r="AS263" i="10" s="1"/>
  <c r="AS285" i="10" a="1"/>
  <c r="AS285" i="10" s="1"/>
  <c r="AS265" i="10" a="1"/>
  <c r="AS265" i="10" s="1"/>
  <c r="AS281" i="10" a="1"/>
  <c r="AS281" i="10" s="1"/>
  <c r="AS261" i="10" a="1"/>
  <c r="AS261" i="10" s="1"/>
  <c r="AS275" i="10" a="1"/>
  <c r="AS275" i="10" s="1"/>
  <c r="AS297" i="10" a="1"/>
  <c r="AS297" i="10" s="1"/>
  <c r="AS303" i="10" a="1"/>
  <c r="AS303" i="10" s="1"/>
  <c r="AS321" i="10" a="1"/>
  <c r="AS321" i="10" s="1"/>
  <c r="AS327" i="10" a="1"/>
  <c r="AS327" i="10" s="1"/>
  <c r="AS330" i="10" a="1"/>
  <c r="AS330" i="10" s="1"/>
  <c r="AS347" i="10" a="1"/>
  <c r="AS347" i="10" s="1"/>
  <c r="AS352" i="10" a="1"/>
  <c r="AS352" i="10" s="1"/>
  <c r="AS324" i="10" a="1"/>
  <c r="AS324" i="10" s="1"/>
  <c r="AS344" i="10" a="1"/>
  <c r="AS344" i="10" s="1"/>
  <c r="AS355" i="10" a="1"/>
  <c r="AS355" i="10" s="1"/>
  <c r="AS357" i="10" a="1"/>
  <c r="AS357" i="10" s="1"/>
  <c r="AS307" i="10" a="1"/>
  <c r="AS307" i="10" s="1"/>
  <c r="AS309" i="10" a="1"/>
  <c r="AS309" i="10" s="1"/>
  <c r="AS313" i="10" a="1"/>
  <c r="AS313" i="10" s="1"/>
  <c r="AS334" i="10" a="1"/>
  <c r="AS334" i="10" s="1"/>
  <c r="AS342" i="10" a="1"/>
  <c r="AS342" i="10" s="1"/>
  <c r="AS359" i="10" a="1"/>
  <c r="AS359" i="10" s="1"/>
  <c r="AS305" i="10" a="1"/>
  <c r="AS305" i="10" s="1"/>
  <c r="AS315" i="10" a="1"/>
  <c r="AS315" i="10" s="1"/>
  <c r="AS332" i="10" a="1"/>
  <c r="AS332" i="10" s="1"/>
  <c r="AS311" i="10" a="1"/>
  <c r="AS311" i="10" s="1"/>
  <c r="AS336" i="10" a="1"/>
  <c r="AS336" i="10" s="1"/>
  <c r="AS340" i="10" a="1"/>
  <c r="AS340" i="10" s="1"/>
  <c r="AS319" i="10" a="1"/>
  <c r="AS319" i="10" s="1"/>
  <c r="AS317" i="10" a="1"/>
  <c r="AS317" i="10" s="1"/>
  <c r="AS350" i="10" a="1"/>
  <c r="AS350" i="10" s="1"/>
  <c r="AS338" i="10" a="1"/>
  <c r="AS338" i="10" s="1"/>
  <c r="AS375" i="10" a="1"/>
  <c r="AS375" i="10" s="1"/>
  <c r="AS428" i="10" a="1"/>
  <c r="AS428" i="10" s="1"/>
  <c r="AS364" i="10" a="1"/>
  <c r="AS364" i="10" s="1"/>
  <c r="AS370" i="10" a="1"/>
  <c r="AS370" i="10" s="1"/>
  <c r="AS391" i="10" a="1"/>
  <c r="AS391" i="10" s="1"/>
  <c r="AS393" i="10" a="1"/>
  <c r="AS393" i="10" s="1"/>
  <c r="AS408" i="10" a="1"/>
  <c r="AS408" i="10" s="1"/>
  <c r="AS411" i="10" a="1"/>
  <c r="AS411" i="10" s="1"/>
  <c r="AS420" i="10" a="1"/>
  <c r="AS420" i="10" s="1"/>
  <c r="AS422" i="10" a="1"/>
  <c r="AS422" i="10" s="1"/>
  <c r="AS425" i="10" a="1"/>
  <c r="AS425" i="10" s="1"/>
  <c r="AS437" i="10" a="1"/>
  <c r="AS437" i="10" s="1"/>
  <c r="AS402" i="10" a="1"/>
  <c r="AS402" i="10" s="1"/>
  <c r="AS361" i="10" a="1"/>
  <c r="AS361" i="10" s="1"/>
  <c r="AS431" i="10" a="1"/>
  <c r="AS431" i="10" s="1"/>
  <c r="AS383" i="10" a="1"/>
  <c r="AS383" i="10" s="1"/>
  <c r="AS385" i="10" a="1"/>
  <c r="AS385" i="10" s="1"/>
  <c r="AS388" i="10" a="1"/>
  <c r="AS388" i="10" s="1"/>
  <c r="AS406" i="10" a="1"/>
  <c r="AS406" i="10" s="1"/>
  <c r="AS440" i="10" a="1"/>
  <c r="AS440" i="10" s="1"/>
  <c r="AS418" i="10" a="1"/>
  <c r="AS418" i="10" s="1"/>
  <c r="AS404" i="10" a="1"/>
  <c r="AS404" i="10" s="1"/>
  <c r="AS373" i="10" a="1"/>
  <c r="AS373" i="10" s="1"/>
  <c r="AS433" i="10" a="1"/>
  <c r="AS433" i="10" s="1"/>
  <c r="AS379" i="10" a="1"/>
  <c r="AS379" i="10" s="1"/>
  <c r="AS367" i="10" a="1"/>
  <c r="AS367" i="10" s="1"/>
  <c r="AS396" i="10" a="1"/>
  <c r="AS396" i="10" s="1"/>
  <c r="AS435" i="10" a="1"/>
  <c r="AS435" i="10" s="1"/>
  <c r="AS414" i="10" a="1"/>
  <c r="AS414" i="10" s="1"/>
  <c r="AS416" i="10" a="1"/>
  <c r="AS416" i="10" s="1"/>
  <c r="AS377" i="10" a="1"/>
  <c r="AS377" i="10" s="1"/>
  <c r="AS400" i="10" a="1"/>
  <c r="AS400" i="10" s="1"/>
  <c r="AS398" i="10" a="1"/>
  <c r="AS398" i="10" s="1"/>
  <c r="AS381" i="10" a="1"/>
  <c r="AS381" i="10" s="1"/>
  <c r="AS464" i="10" a="1"/>
  <c r="AS464" i="10" s="1"/>
  <c r="AS459" i="10" a="1"/>
  <c r="AS459" i="10" s="1"/>
  <c r="AS468" i="10" a="1"/>
  <c r="AS468" i="10" s="1"/>
  <c r="AS448" i="10" a="1"/>
  <c r="AS448" i="10" s="1"/>
  <c r="AS452" i="10" a="1"/>
  <c r="AS452" i="10" s="1"/>
  <c r="AS446" i="10" a="1"/>
  <c r="AS446" i="10" s="1"/>
  <c r="AS456" i="10" a="1"/>
  <c r="AS456" i="10" s="1"/>
  <c r="AS461" i="10" a="1"/>
  <c r="AS461" i="10" s="1"/>
  <c r="AS472" i="10" a="1"/>
  <c r="AS472" i="10" s="1"/>
  <c r="AS474" i="10" a="1"/>
  <c r="AS474" i="10" s="1"/>
  <c r="AS476" i="10" a="1"/>
  <c r="AS476" i="10" s="1"/>
  <c r="AS479" i="10" a="1"/>
  <c r="AS479" i="10" s="1"/>
  <c r="AS482" i="10" a="1"/>
  <c r="AS482" i="10" s="1"/>
  <c r="AS485" i="10" a="1"/>
  <c r="AS485" i="10" s="1"/>
  <c r="AS488" i="10" a="1"/>
  <c r="AS488" i="10" s="1"/>
  <c r="AS491" i="10" a="1"/>
  <c r="AS491" i="10" s="1"/>
  <c r="AS494" i="10" a="1"/>
  <c r="AS494" i="10" s="1"/>
  <c r="AS497" i="10" a="1"/>
  <c r="AS497" i="10" s="1"/>
  <c r="AS506" i="10" a="1"/>
  <c r="AS506" i="10" s="1"/>
  <c r="AS444" i="10" a="1"/>
  <c r="AS444" i="10" s="1"/>
  <c r="AS470" i="10" a="1"/>
  <c r="AS470" i="10" s="1"/>
  <c r="AS450" i="10" a="1"/>
  <c r="AS450" i="10" s="1"/>
  <c r="AS442" i="10" a="1"/>
  <c r="AS442" i="10" s="1"/>
  <c r="AS454" i="10" a="1"/>
  <c r="AS454" i="10" s="1"/>
  <c r="AS466" i="10" a="1"/>
  <c r="AS466" i="10" s="1"/>
  <c r="AS500" i="10" a="1"/>
  <c r="AS500" i="10" s="1"/>
  <c r="AS502" i="10" a="1"/>
  <c r="AS502" i="10" s="1"/>
  <c r="AS504" i="10" a="1"/>
  <c r="AS504" i="10" s="1"/>
  <c r="AS511" i="10" a="1"/>
  <c r="AS511" i="10" s="1"/>
  <c r="AS539" i="10" a="1"/>
  <c r="AS539" i="10" s="1"/>
  <c r="AS509" i="10" a="1"/>
  <c r="AS509" i="10" s="1"/>
  <c r="AS517" i="10" a="1"/>
  <c r="AS517" i="10" s="1"/>
  <c r="AS513" i="10" a="1"/>
  <c r="AS513" i="10" s="1"/>
  <c r="AS515" i="10" a="1"/>
  <c r="AS515" i="10" s="1"/>
  <c r="AS524" i="10" a="1"/>
  <c r="AS524" i="10" s="1"/>
  <c r="AS527" i="10" a="1"/>
  <c r="AS527" i="10" s="1"/>
  <c r="AS536" i="10" a="1"/>
  <c r="AS536" i="10" s="1"/>
  <c r="AS541" i="10" a="1"/>
  <c r="AS541" i="10" s="1"/>
  <c r="AS520" i="10" a="1"/>
  <c r="AS520" i="10" s="1"/>
  <c r="AS522" i="10" a="1"/>
  <c r="AS522" i="10" s="1"/>
  <c r="AS530" i="10" a="1"/>
  <c r="AS530" i="10" s="1"/>
  <c r="AS532" i="10" a="1"/>
  <c r="AS532" i="10" s="1"/>
  <c r="AS534" i="10" a="1"/>
  <c r="AS534" i="10" s="1"/>
  <c r="AS544" i="10" a="1"/>
  <c r="AS544" i="10" s="1"/>
  <c r="AS551" i="10" a="1"/>
  <c r="AS551" i="10" s="1"/>
  <c r="AS554" i="10" a="1"/>
  <c r="AS554" i="10" s="1"/>
  <c r="AS552" i="10" a="1"/>
  <c r="AS552" i="10" s="1"/>
  <c r="AS564" i="10" a="1"/>
  <c r="AS564" i="10" s="1"/>
  <c r="AS553" i="10" a="1"/>
  <c r="AS553" i="10" s="1"/>
  <c r="AS550" i="10" a="1"/>
  <c r="AS550" i="10" s="1"/>
  <c r="AS548" i="10" a="1"/>
  <c r="AS548" i="10" s="1"/>
  <c r="AS565" i="10" a="1"/>
  <c r="AS565" i="10" s="1"/>
  <c r="AS545" i="10" a="1"/>
  <c r="AS545" i="10" s="1"/>
  <c r="AS547" i="10" a="1"/>
  <c r="AS547" i="10" s="1"/>
  <c r="AS546" i="10" a="1"/>
  <c r="AS546" i="10" s="1"/>
  <c r="AS556" i="10" a="1"/>
  <c r="AS556" i="10" s="1"/>
  <c r="AS549" i="10" a="1"/>
  <c r="AS549" i="10" s="1"/>
  <c r="AS557" i="10" a="1"/>
  <c r="AS557" i="10" s="1"/>
  <c r="AS559" i="10" a="1"/>
  <c r="AS559" i="10" s="1"/>
  <c r="AS560" i="10" a="1"/>
  <c r="AS560" i="10" s="1"/>
  <c r="AS558" i="10" a="1"/>
  <c r="AS558" i="10" s="1"/>
  <c r="AS561" i="10" a="1"/>
  <c r="AS561" i="10" s="1"/>
  <c r="AS562" i="10" a="1"/>
  <c r="AS562" i="10" s="1"/>
  <c r="AS563" i="10" a="1"/>
  <c r="AS563" i="10" s="1"/>
  <c r="AS568" i="10" a="1"/>
  <c r="AS568" i="10" s="1"/>
  <c r="AS566" i="10" a="1"/>
  <c r="AS566" i="10" s="1"/>
  <c r="AS569" i="10" a="1"/>
  <c r="AS569" i="10" s="1"/>
  <c r="AS570" i="10" a="1"/>
  <c r="AS570" i="10" s="1"/>
  <c r="AS571" i="10" a="1"/>
  <c r="AS571" i="10" s="1"/>
  <c r="AS567" i="10" a="1"/>
  <c r="AS567" i="10" s="1"/>
  <c r="AS572" i="10" a="1"/>
  <c r="AS572" i="10" s="1"/>
  <c r="AS575" i="10" a="1"/>
  <c r="AS575" i="10" s="1"/>
  <c r="AS573" i="10" a="1"/>
  <c r="AS573" i="10" s="1"/>
  <c r="AS574" i="10" a="1"/>
  <c r="AS574" i="10" s="1"/>
  <c r="AS577" i="10" a="1"/>
  <c r="AS577" i="10" s="1"/>
  <c r="AS578" i="10" a="1"/>
  <c r="AS578" i="10" s="1"/>
  <c r="AS576" i="10" a="1"/>
  <c r="AS576" i="10" s="1"/>
  <c r="AE2" i="10" a="1"/>
  <c r="AE2" i="10" s="1"/>
  <c r="AE3" i="10" a="1"/>
  <c r="AE3" i="10" s="1"/>
  <c r="AE4" i="10" a="1"/>
  <c r="AE4" i="10" s="1"/>
  <c r="AE11" i="10" a="1"/>
  <c r="AE11" i="10" s="1"/>
  <c r="AE5" i="10" a="1"/>
  <c r="AE5" i="10" s="1"/>
  <c r="AE26" i="10" a="1"/>
  <c r="AE26" i="10" s="1"/>
  <c r="AE10" i="10" a="1"/>
  <c r="AE10" i="10" s="1"/>
  <c r="AE24" i="10" a="1"/>
  <c r="AE24" i="10" s="1"/>
  <c r="AE12" i="10" a="1"/>
  <c r="AE12" i="10" s="1"/>
  <c r="AE25" i="10" a="1"/>
  <c r="AE25" i="10" s="1"/>
  <c r="AE23" i="10" a="1"/>
  <c r="AE23" i="10" s="1"/>
  <c r="AE6" i="10" a="1"/>
  <c r="AE6" i="10" s="1"/>
  <c r="AE8" i="10" a="1"/>
  <c r="AE8" i="10" s="1"/>
  <c r="AE9" i="10" a="1"/>
  <c r="AE9" i="10" s="1"/>
  <c r="AE14" i="10" a="1"/>
  <c r="AE14" i="10" s="1"/>
  <c r="AE15" i="10" a="1"/>
  <c r="AE15" i="10" s="1"/>
  <c r="AE7" i="10" a="1"/>
  <c r="AE7" i="10" s="1"/>
  <c r="AE16" i="10" a="1"/>
  <c r="AE16" i="10" s="1"/>
  <c r="AE18" i="10" a="1"/>
  <c r="AE18" i="10" s="1"/>
  <c r="AE19" i="10" a="1"/>
  <c r="AE19" i="10" s="1"/>
  <c r="AE17" i="10" a="1"/>
  <c r="AE17" i="10" s="1"/>
  <c r="AE20" i="10" a="1"/>
  <c r="AE20" i="10" s="1"/>
  <c r="AE21" i="10" a="1"/>
  <c r="AE21" i="10" s="1"/>
  <c r="AE22" i="10" a="1"/>
  <c r="AE22" i="10" s="1"/>
  <c r="AE31" i="10" a="1"/>
  <c r="AE31" i="10" s="1"/>
  <c r="AE39" i="10" a="1"/>
  <c r="AE39" i="10" s="1"/>
  <c r="AE27" i="10" a="1"/>
  <c r="AE27" i="10" s="1"/>
  <c r="AE30" i="10" a="1"/>
  <c r="AE30" i="10" s="1"/>
  <c r="AE34" i="10" a="1"/>
  <c r="AE34" i="10" s="1"/>
  <c r="AE36" i="10" a="1"/>
  <c r="AE36" i="10" s="1"/>
  <c r="AE35" i="10" a="1"/>
  <c r="AE35" i="10" s="1"/>
  <c r="AE37" i="10" a="1"/>
  <c r="AE37" i="10" s="1"/>
  <c r="AE33" i="10" a="1"/>
  <c r="AE33" i="10" s="1"/>
  <c r="AE38" i="10" a="1"/>
  <c r="AE38" i="10" s="1"/>
  <c r="AE40" i="10" a="1"/>
  <c r="AE40" i="10" s="1"/>
  <c r="AE29" i="10" a="1"/>
  <c r="AE29" i="10" s="1"/>
  <c r="AE43" i="10" a="1"/>
  <c r="AE43" i="10" s="1"/>
  <c r="AE46" i="10" a="1"/>
  <c r="AE46" i="10" s="1"/>
  <c r="AE50" i="10" a="1"/>
  <c r="AE50" i="10" s="1"/>
  <c r="AE65" i="10" a="1"/>
  <c r="AE65" i="10" s="1"/>
  <c r="AE48" i="10" a="1"/>
  <c r="AE48" i="10" s="1"/>
  <c r="AE53" i="10" a="1"/>
  <c r="AE53" i="10" s="1"/>
  <c r="AE63" i="10" a="1"/>
  <c r="AE63" i="10" s="1"/>
  <c r="AE41" i="10" a="1"/>
  <c r="AE41" i="10" s="1"/>
  <c r="AE55" i="10" a="1"/>
  <c r="AE55" i="10" s="1"/>
  <c r="AE57" i="10" a="1"/>
  <c r="AE57" i="10" s="1"/>
  <c r="AE59" i="10" a="1"/>
  <c r="AE59" i="10" s="1"/>
  <c r="AE61" i="10" a="1"/>
  <c r="AE61" i="10" s="1"/>
  <c r="AE68" i="10" a="1"/>
  <c r="AE68" i="10" s="1"/>
  <c r="AE69" i="10" a="1"/>
  <c r="AE69" i="10" s="1"/>
  <c r="AE70" i="10" a="1"/>
  <c r="AE70" i="10" s="1"/>
  <c r="AE76" i="10" a="1"/>
  <c r="AE76" i="10" s="1"/>
  <c r="AE71" i="10" a="1"/>
  <c r="AE71" i="10" s="1"/>
  <c r="AE72" i="10" a="1"/>
  <c r="AE72" i="10" s="1"/>
  <c r="AE73" i="10" a="1"/>
  <c r="AE73" i="10" s="1"/>
  <c r="AE74" i="10" a="1"/>
  <c r="AE74" i="10" s="1"/>
  <c r="AE75" i="10" a="1"/>
  <c r="AE75" i="10" s="1"/>
  <c r="AE77" i="10" a="1"/>
  <c r="AE77" i="10" s="1"/>
  <c r="AE78" i="10" a="1"/>
  <c r="AE78" i="10" s="1"/>
  <c r="AE79" i="10" a="1"/>
  <c r="AE79" i="10" s="1"/>
  <c r="AE88" i="10" a="1"/>
  <c r="AE88" i="10" s="1"/>
  <c r="AE91" i="10" a="1"/>
  <c r="AE91" i="10" s="1"/>
  <c r="AE89" i="10" a="1"/>
  <c r="AE89" i="10" s="1"/>
  <c r="AE90" i="10" a="1"/>
  <c r="AE90" i="10" s="1"/>
  <c r="AE81" i="10" a="1"/>
  <c r="AE81" i="10" s="1"/>
  <c r="AE80" i="10" a="1"/>
  <c r="AE80" i="10" s="1"/>
  <c r="AE82" i="10" a="1"/>
  <c r="AE82" i="10" s="1"/>
  <c r="AE84" i="10" a="1"/>
  <c r="AE84" i="10" s="1"/>
  <c r="AE83" i="10" a="1"/>
  <c r="AE83" i="10" s="1"/>
  <c r="AE85" i="10" a="1"/>
  <c r="AE85" i="10" s="1"/>
  <c r="AE86" i="10" a="1"/>
  <c r="AE86" i="10" s="1"/>
  <c r="AE87" i="10" a="1"/>
  <c r="AE87" i="10" s="1"/>
  <c r="AE93" i="10" a="1"/>
  <c r="AE93" i="10" s="1"/>
  <c r="AE95" i="10" a="1"/>
  <c r="AE95" i="10" s="1"/>
  <c r="AE97" i="10" a="1"/>
  <c r="AE97" i="10" s="1"/>
  <c r="AE99" i="10" a="1"/>
  <c r="AE99" i="10" s="1"/>
  <c r="AE101" i="10" a="1"/>
  <c r="AE101" i="10" s="1"/>
  <c r="AE108" i="10" a="1"/>
  <c r="AE108" i="10" s="1"/>
  <c r="AE110" i="10" a="1"/>
  <c r="AE110" i="10" s="1"/>
  <c r="AE126" i="10" a="1"/>
  <c r="AE126" i="10" s="1"/>
  <c r="AE130" i="10" a="1"/>
  <c r="AE130" i="10" s="1"/>
  <c r="AE151" i="10" a="1"/>
  <c r="AE151" i="10" s="1"/>
  <c r="AE159" i="10" a="1"/>
  <c r="AE159" i="10" s="1"/>
  <c r="AE169" i="10" a="1"/>
  <c r="AE169" i="10" s="1"/>
  <c r="AE103" i="10" a="1"/>
  <c r="AE103" i="10" s="1"/>
  <c r="AE106" i="10" a="1"/>
  <c r="AE106" i="10" s="1"/>
  <c r="AE118" i="10" a="1"/>
  <c r="AE118" i="10" s="1"/>
  <c r="AE121" i="10" a="1"/>
  <c r="AE121" i="10" s="1"/>
  <c r="AE128" i="10" a="1"/>
  <c r="AE128" i="10" s="1"/>
  <c r="AE132" i="10" a="1"/>
  <c r="AE132" i="10" s="1"/>
  <c r="AE135" i="10" a="1"/>
  <c r="AE135" i="10" s="1"/>
  <c r="AE142" i="10" a="1"/>
  <c r="AE142" i="10" s="1"/>
  <c r="AE144" i="10" a="1"/>
  <c r="AE144" i="10" s="1"/>
  <c r="AE148" i="10" a="1"/>
  <c r="AE148" i="10" s="1"/>
  <c r="AE153" i="10" a="1"/>
  <c r="AE153" i="10" s="1"/>
  <c r="AE156" i="10" a="1"/>
  <c r="AE156" i="10" s="1"/>
  <c r="AE174" i="10" a="1"/>
  <c r="AE174" i="10" s="1"/>
  <c r="AE113" i="10" a="1"/>
  <c r="AE113" i="10" s="1"/>
  <c r="AE115" i="10" a="1"/>
  <c r="AE115" i="10" s="1"/>
  <c r="AE146" i="10" a="1"/>
  <c r="AE146" i="10" s="1"/>
  <c r="AE172" i="10" a="1"/>
  <c r="AE172" i="10" s="1"/>
  <c r="AE167" i="10" a="1"/>
  <c r="AE167" i="10" s="1"/>
  <c r="AE124" i="10" a="1"/>
  <c r="AE124" i="10" s="1"/>
  <c r="AE138" i="10" a="1"/>
  <c r="AE138" i="10" s="1"/>
  <c r="AE140" i="10" a="1"/>
  <c r="AE140" i="10" s="1"/>
  <c r="AE161" i="10" a="1"/>
  <c r="AE161" i="10" s="1"/>
  <c r="AE163" i="10" a="1"/>
  <c r="AE163" i="10" s="1"/>
  <c r="AE165" i="10" a="1"/>
  <c r="AE165" i="10" s="1"/>
  <c r="AE177" i="10" a="1"/>
  <c r="AE177" i="10" s="1"/>
  <c r="AE180" i="10" a="1"/>
  <c r="AE180" i="10" s="1"/>
  <c r="AE187" i="10" a="1"/>
  <c r="AE187" i="10" s="1"/>
  <c r="AE178" i="10" a="1"/>
  <c r="AE178" i="10" s="1"/>
  <c r="AE185" i="10" a="1"/>
  <c r="AE185" i="10" s="1"/>
  <c r="AE186" i="10" a="1"/>
  <c r="AE186" i="10" s="1"/>
  <c r="AE189" i="10" a="1"/>
  <c r="AE189" i="10" s="1"/>
  <c r="AE190" i="10" a="1"/>
  <c r="AE190" i="10" s="1"/>
  <c r="AE198" i="10" a="1"/>
  <c r="AE198" i="10" s="1"/>
  <c r="AE176" i="10" a="1"/>
  <c r="AE176" i="10" s="1"/>
  <c r="AE182" i="10" a="1"/>
  <c r="AE182" i="10" s="1"/>
  <c r="AE183" i="10" a="1"/>
  <c r="AE183" i="10" s="1"/>
  <c r="AE184" i="10" a="1"/>
  <c r="AE184" i="10" s="1"/>
  <c r="AE188" i="10" a="1"/>
  <c r="AE188" i="10" s="1"/>
  <c r="AE179" i="10" a="1"/>
  <c r="AE179" i="10" s="1"/>
  <c r="AE191" i="10" a="1"/>
  <c r="AE191" i="10" s="1"/>
  <c r="AE193" i="10" a="1"/>
  <c r="AE193" i="10" s="1"/>
  <c r="AE194" i="10" a="1"/>
  <c r="AE194" i="10" s="1"/>
  <c r="AE192" i="10" a="1"/>
  <c r="AE192" i="10" s="1"/>
  <c r="AE195" i="10" a="1"/>
  <c r="AE195" i="10" s="1"/>
  <c r="AE196" i="10" a="1"/>
  <c r="AE196" i="10" s="1"/>
  <c r="AE197" i="10" a="1"/>
  <c r="AE197" i="10" s="1"/>
  <c r="AE199" i="10" a="1"/>
  <c r="AE199" i="10" s="1"/>
  <c r="AE211" i="10" a="1"/>
  <c r="AE211" i="10" s="1"/>
  <c r="AE201" i="10" a="1"/>
  <c r="AE201" i="10" s="1"/>
  <c r="AE204" i="10" a="1"/>
  <c r="AE204" i="10" s="1"/>
  <c r="AE206" i="10" a="1"/>
  <c r="AE206" i="10" s="1"/>
  <c r="AE205" i="10" a="1"/>
  <c r="AE205" i="10" s="1"/>
  <c r="AE208" i="10" a="1"/>
  <c r="AE208" i="10" s="1"/>
  <c r="AE209" i="10" a="1"/>
  <c r="AE209" i="10" s="1"/>
  <c r="AE210" i="10" a="1"/>
  <c r="AE210" i="10" s="1"/>
  <c r="AE202" i="10" a="1"/>
  <c r="AE202" i="10" s="1"/>
  <c r="AE203" i="10" a="1"/>
  <c r="AE203" i="10" s="1"/>
  <c r="AE200" i="10" a="1"/>
  <c r="AE200" i="10" s="1"/>
  <c r="AE207" i="10" a="1"/>
  <c r="AE207" i="10" s="1"/>
  <c r="AE218" i="10" a="1"/>
  <c r="AE218" i="10" s="1"/>
  <c r="AE253" i="10" a="1"/>
  <c r="AE253" i="10" s="1"/>
  <c r="AE257" i="10" a="1"/>
  <c r="AE257" i="10" s="1"/>
  <c r="AE212" i="10" a="1"/>
  <c r="AE212" i="10" s="1"/>
  <c r="AE255" i="10" a="1"/>
  <c r="AE255" i="10" s="1"/>
  <c r="AE223" i="10" a="1"/>
  <c r="AE223" i="10" s="1"/>
  <c r="AE229" i="10" a="1"/>
  <c r="AE229" i="10" s="1"/>
  <c r="AE239" i="10" a="1"/>
  <c r="AE239" i="10" s="1"/>
  <c r="AE241" i="10" a="1"/>
  <c r="AE241" i="10" s="1"/>
  <c r="AE214" i="10" a="1"/>
  <c r="AE214" i="10" s="1"/>
  <c r="AE231" i="10" a="1"/>
  <c r="AE231" i="10" s="1"/>
  <c r="AE233" i="10" a="1"/>
  <c r="AE233" i="10" s="1"/>
  <c r="AE235" i="10" a="1"/>
  <c r="AE235" i="10" s="1"/>
  <c r="AE249" i="10" a="1"/>
  <c r="AE249" i="10" s="1"/>
  <c r="AE225" i="10" a="1"/>
  <c r="AE225" i="10" s="1"/>
  <c r="AE227" i="10" a="1"/>
  <c r="AE227" i="10" s="1"/>
  <c r="AE251" i="10" a="1"/>
  <c r="AE251" i="10" s="1"/>
  <c r="AE216" i="10" a="1"/>
  <c r="AE216" i="10" s="1"/>
  <c r="AE243" i="10" a="1"/>
  <c r="AE243" i="10" s="1"/>
  <c r="AE221" i="10" a="1"/>
  <c r="AE221" i="10" s="1"/>
  <c r="AE237" i="10" a="1"/>
  <c r="AE237" i="10" s="1"/>
  <c r="AE245" i="10" a="1"/>
  <c r="AE245" i="10" s="1"/>
  <c r="AE247" i="10" a="1"/>
  <c r="AE247" i="10" s="1"/>
  <c r="AE259" i="10" a="1"/>
  <c r="AE259" i="10" s="1"/>
  <c r="AE293" i="10" a="1"/>
  <c r="AE293" i="10" s="1"/>
  <c r="AE287" i="10" a="1"/>
  <c r="AE287" i="10" s="1"/>
  <c r="AE295" i="10" a="1"/>
  <c r="AE295" i="10" s="1"/>
  <c r="AE299" i="10" a="1"/>
  <c r="AE299" i="10" s="1"/>
  <c r="AE283" i="10" a="1"/>
  <c r="AE283" i="10" s="1"/>
  <c r="AE269" i="10" a="1"/>
  <c r="AE269" i="10" s="1"/>
  <c r="AE279" i="10" a="1"/>
  <c r="AE279" i="10" s="1"/>
  <c r="AE267" i="10" a="1"/>
  <c r="AE267" i="10" s="1"/>
  <c r="AE273" i="10" a="1"/>
  <c r="AE273" i="10" s="1"/>
  <c r="AE291" i="10" a="1"/>
  <c r="AE291" i="10" s="1"/>
  <c r="AE301" i="10" a="1"/>
  <c r="AE301" i="10" s="1"/>
  <c r="AE277" i="10" a="1"/>
  <c r="AE277" i="10" s="1"/>
  <c r="AE271" i="10" a="1"/>
  <c r="AE271" i="10" s="1"/>
  <c r="AE289" i="10" a="1"/>
  <c r="AE289" i="10" s="1"/>
  <c r="AE263" i="10" a="1"/>
  <c r="AE263" i="10" s="1"/>
  <c r="AE285" i="10" a="1"/>
  <c r="AE285" i="10" s="1"/>
  <c r="AE265" i="10" a="1"/>
  <c r="AE265" i="10" s="1"/>
  <c r="AE281" i="10" a="1"/>
  <c r="AE281" i="10" s="1"/>
  <c r="AE261" i="10" a="1"/>
  <c r="AE261" i="10" s="1"/>
  <c r="AE275" i="10" a="1"/>
  <c r="AE275" i="10" s="1"/>
  <c r="AE297" i="10" a="1"/>
  <c r="AE297" i="10" s="1"/>
  <c r="AE303" i="10" a="1"/>
  <c r="AE303" i="10" s="1"/>
  <c r="AE321" i="10" a="1"/>
  <c r="AE321" i="10" s="1"/>
  <c r="AE327" i="10" a="1"/>
  <c r="AE327" i="10" s="1"/>
  <c r="AE330" i="10" a="1"/>
  <c r="AE330" i="10" s="1"/>
  <c r="AE347" i="10" a="1"/>
  <c r="AE347" i="10" s="1"/>
  <c r="AE352" i="10" a="1"/>
  <c r="AE352" i="10" s="1"/>
  <c r="AE324" i="10" a="1"/>
  <c r="AE324" i="10" s="1"/>
  <c r="AE344" i="10" a="1"/>
  <c r="AE344" i="10" s="1"/>
  <c r="AE355" i="10" a="1"/>
  <c r="AE355" i="10" s="1"/>
  <c r="AE357" i="10" a="1"/>
  <c r="AE357" i="10" s="1"/>
  <c r="AE307" i="10" a="1"/>
  <c r="AE307" i="10" s="1"/>
  <c r="AE309" i="10" a="1"/>
  <c r="AE309" i="10" s="1"/>
  <c r="AE313" i="10" a="1"/>
  <c r="AE313" i="10" s="1"/>
  <c r="AE334" i="10" a="1"/>
  <c r="AE334" i="10" s="1"/>
  <c r="AE342" i="10" a="1"/>
  <c r="AE342" i="10" s="1"/>
  <c r="AE359" i="10" a="1"/>
  <c r="AE359" i="10" s="1"/>
  <c r="AE305" i="10" a="1"/>
  <c r="AE305" i="10" s="1"/>
  <c r="AE315" i="10" a="1"/>
  <c r="AE315" i="10" s="1"/>
  <c r="AE332" i="10" a="1"/>
  <c r="AE332" i="10" s="1"/>
  <c r="AE311" i="10" a="1"/>
  <c r="AE311" i="10" s="1"/>
  <c r="AE336" i="10" a="1"/>
  <c r="AE336" i="10" s="1"/>
  <c r="AE340" i="10" a="1"/>
  <c r="AE340" i="10" s="1"/>
  <c r="AE319" i="10" a="1"/>
  <c r="AE319" i="10" s="1"/>
  <c r="AE317" i="10" a="1"/>
  <c r="AE317" i="10" s="1"/>
  <c r="AE350" i="10" a="1"/>
  <c r="AE350" i="10" s="1"/>
  <c r="AE338" i="10" a="1"/>
  <c r="AE338" i="10" s="1"/>
  <c r="AE375" i="10" a="1"/>
  <c r="AE375" i="10" s="1"/>
  <c r="AE428" i="10" a="1"/>
  <c r="AE428" i="10" s="1"/>
  <c r="AE364" i="10" a="1"/>
  <c r="AE364" i="10" s="1"/>
  <c r="AE370" i="10" a="1"/>
  <c r="AE370" i="10" s="1"/>
  <c r="AE391" i="10" a="1"/>
  <c r="AE391" i="10" s="1"/>
  <c r="AE393" i="10" a="1"/>
  <c r="AE393" i="10" s="1"/>
  <c r="AE408" i="10" a="1"/>
  <c r="AE408" i="10" s="1"/>
  <c r="AE411" i="10" a="1"/>
  <c r="AE411" i="10" s="1"/>
  <c r="AE420" i="10" a="1"/>
  <c r="AE420" i="10" s="1"/>
  <c r="AE422" i="10" a="1"/>
  <c r="AE422" i="10" s="1"/>
  <c r="AE425" i="10" a="1"/>
  <c r="AE425" i="10" s="1"/>
  <c r="AE437" i="10" a="1"/>
  <c r="AE437" i="10" s="1"/>
  <c r="AE402" i="10" a="1"/>
  <c r="AE402" i="10" s="1"/>
  <c r="AE361" i="10" a="1"/>
  <c r="AE361" i="10" s="1"/>
  <c r="AE431" i="10" a="1"/>
  <c r="AE431" i="10" s="1"/>
  <c r="AE383" i="10" a="1"/>
  <c r="AE383" i="10" s="1"/>
  <c r="AE385" i="10" a="1"/>
  <c r="AE385" i="10" s="1"/>
  <c r="AE388" i="10" a="1"/>
  <c r="AE388" i="10" s="1"/>
  <c r="AE406" i="10" a="1"/>
  <c r="AE406" i="10" s="1"/>
  <c r="AE440" i="10" a="1"/>
  <c r="AE440" i="10" s="1"/>
  <c r="AE418" i="10" a="1"/>
  <c r="AE418" i="10" s="1"/>
  <c r="AE404" i="10" a="1"/>
  <c r="AE404" i="10" s="1"/>
  <c r="AE373" i="10" a="1"/>
  <c r="AE373" i="10" s="1"/>
  <c r="AE433" i="10" a="1"/>
  <c r="AE433" i="10" s="1"/>
  <c r="AE379" i="10" a="1"/>
  <c r="AE379" i="10" s="1"/>
  <c r="AE367" i="10" a="1"/>
  <c r="AE367" i="10" s="1"/>
  <c r="AE396" i="10" a="1"/>
  <c r="AE396" i="10" s="1"/>
  <c r="AE435" i="10" a="1"/>
  <c r="AE435" i="10" s="1"/>
  <c r="AE414" i="10" a="1"/>
  <c r="AE414" i="10" s="1"/>
  <c r="AE416" i="10" a="1"/>
  <c r="AE416" i="10" s="1"/>
  <c r="AE377" i="10" a="1"/>
  <c r="AE377" i="10" s="1"/>
  <c r="AE400" i="10" a="1"/>
  <c r="AE400" i="10" s="1"/>
  <c r="AE398" i="10" a="1"/>
  <c r="AE398" i="10" s="1"/>
  <c r="AE381" i="10" a="1"/>
  <c r="AE381" i="10" s="1"/>
  <c r="AE464" i="10" a="1"/>
  <c r="AE464" i="10" s="1"/>
  <c r="AE459" i="10" a="1"/>
  <c r="AE459" i="10" s="1"/>
  <c r="AE468" i="10" a="1"/>
  <c r="AE468" i="10" s="1"/>
  <c r="AE448" i="10" a="1"/>
  <c r="AE448" i="10" s="1"/>
  <c r="AE452" i="10" a="1"/>
  <c r="AE452" i="10" s="1"/>
  <c r="AE446" i="10" a="1"/>
  <c r="AE446" i="10" s="1"/>
  <c r="AE456" i="10" a="1"/>
  <c r="AE456" i="10" s="1"/>
  <c r="AE461" i="10" a="1"/>
  <c r="AE461" i="10" s="1"/>
  <c r="AE472" i="10" a="1"/>
  <c r="AE472" i="10" s="1"/>
  <c r="AE474" i="10" a="1"/>
  <c r="AE474" i="10" s="1"/>
  <c r="AE476" i="10" a="1"/>
  <c r="AE476" i="10" s="1"/>
  <c r="AE479" i="10" a="1"/>
  <c r="AE479" i="10" s="1"/>
  <c r="AE482" i="10" a="1"/>
  <c r="AE482" i="10" s="1"/>
  <c r="AE485" i="10" a="1"/>
  <c r="AE485" i="10" s="1"/>
  <c r="AE488" i="10" a="1"/>
  <c r="AE488" i="10" s="1"/>
  <c r="AE491" i="10" a="1"/>
  <c r="AE491" i="10" s="1"/>
  <c r="AE494" i="10" a="1"/>
  <c r="AE494" i="10" s="1"/>
  <c r="AE497" i="10" a="1"/>
  <c r="AE497" i="10" s="1"/>
  <c r="AE506" i="10" a="1"/>
  <c r="AE506" i="10" s="1"/>
  <c r="AE444" i="10" a="1"/>
  <c r="AE444" i="10" s="1"/>
  <c r="AE470" i="10" a="1"/>
  <c r="AE470" i="10" s="1"/>
  <c r="AE450" i="10" a="1"/>
  <c r="AE450" i="10" s="1"/>
  <c r="AE442" i="10" a="1"/>
  <c r="AE442" i="10" s="1"/>
  <c r="AE454" i="10" a="1"/>
  <c r="AE454" i="10" s="1"/>
  <c r="AE466" i="10" a="1"/>
  <c r="AE466" i="10" s="1"/>
  <c r="AE500" i="10" a="1"/>
  <c r="AE500" i="10" s="1"/>
  <c r="AE502" i="10" a="1"/>
  <c r="AE502" i="10" s="1"/>
  <c r="AE504" i="10" a="1"/>
  <c r="AE504" i="10" s="1"/>
  <c r="AE511" i="10" a="1"/>
  <c r="AE511" i="10" s="1"/>
  <c r="AE539" i="10" a="1"/>
  <c r="AE539" i="10" s="1"/>
  <c r="AE509" i="10" a="1"/>
  <c r="AE509" i="10" s="1"/>
  <c r="AE517" i="10" a="1"/>
  <c r="AE517" i="10" s="1"/>
  <c r="AE513" i="10" a="1"/>
  <c r="AE513" i="10" s="1"/>
  <c r="AE515" i="10" a="1"/>
  <c r="AE515" i="10" s="1"/>
  <c r="AE524" i="10" a="1"/>
  <c r="AE524" i="10" s="1"/>
  <c r="AE527" i="10" a="1"/>
  <c r="AE527" i="10" s="1"/>
  <c r="AE536" i="10" a="1"/>
  <c r="AE536" i="10" s="1"/>
  <c r="AE541" i="10" a="1"/>
  <c r="AE541" i="10" s="1"/>
  <c r="AE520" i="10" a="1"/>
  <c r="AE520" i="10" s="1"/>
  <c r="AE522" i="10" a="1"/>
  <c r="AE522" i="10" s="1"/>
  <c r="AE530" i="10" a="1"/>
  <c r="AE530" i="10" s="1"/>
  <c r="AE532" i="10" a="1"/>
  <c r="AE532" i="10" s="1"/>
  <c r="AE534" i="10" a="1"/>
  <c r="AE534" i="10" s="1"/>
  <c r="AE544" i="10" a="1"/>
  <c r="AE544" i="10" s="1"/>
  <c r="AE551" i="10" a="1"/>
  <c r="AE551" i="10" s="1"/>
  <c r="AE554" i="10" a="1"/>
  <c r="AE554" i="10" s="1"/>
  <c r="AE552" i="10" a="1"/>
  <c r="AE552" i="10" s="1"/>
  <c r="AE564" i="10" a="1"/>
  <c r="AE564" i="10" s="1"/>
  <c r="AE553" i="10" a="1"/>
  <c r="AE553" i="10" s="1"/>
  <c r="AE550" i="10" a="1"/>
  <c r="AE550" i="10" s="1"/>
  <c r="AE548" i="10" a="1"/>
  <c r="AE548" i="10" s="1"/>
  <c r="AE565" i="10" a="1"/>
  <c r="AE565" i="10" s="1"/>
  <c r="AE545" i="10" a="1"/>
  <c r="AE545" i="10" s="1"/>
  <c r="AE547" i="10" a="1"/>
  <c r="AE547" i="10" s="1"/>
  <c r="AE546" i="10" a="1"/>
  <c r="AE546" i="10" s="1"/>
  <c r="AE556" i="10" a="1"/>
  <c r="AE556" i="10" s="1"/>
  <c r="AE549" i="10" a="1"/>
  <c r="AE549" i="10" s="1"/>
  <c r="AE557" i="10" a="1"/>
  <c r="AE557" i="10" s="1"/>
  <c r="AE559" i="10" a="1"/>
  <c r="AE559" i="10" s="1"/>
  <c r="AE560" i="10" a="1"/>
  <c r="AE560" i="10" s="1"/>
  <c r="AE558" i="10" a="1"/>
  <c r="AE558" i="10" s="1"/>
  <c r="AE561" i="10" a="1"/>
  <c r="AE561" i="10" s="1"/>
  <c r="AE562" i="10" a="1"/>
  <c r="AE562" i="10" s="1"/>
  <c r="AE563" i="10" a="1"/>
  <c r="AE563" i="10" s="1"/>
  <c r="AE568" i="10" a="1"/>
  <c r="AE568" i="10" s="1"/>
  <c r="AE566" i="10" a="1"/>
  <c r="AE566" i="10" s="1"/>
  <c r="AE569" i="10" a="1"/>
  <c r="AE569" i="10" s="1"/>
  <c r="AE570" i="10" a="1"/>
  <c r="AE570" i="10" s="1"/>
  <c r="AE571" i="10" a="1"/>
  <c r="AE571" i="10" s="1"/>
  <c r="AE567" i="10" a="1"/>
  <c r="AE567" i="10" s="1"/>
  <c r="AE572" i="10" a="1"/>
  <c r="AE572" i="10" s="1"/>
  <c r="AE575" i="10" a="1"/>
  <c r="AE575" i="10" s="1"/>
  <c r="AE573" i="10" a="1"/>
  <c r="AE573" i="10" s="1"/>
  <c r="AE574" i="10" a="1"/>
  <c r="AE574" i="10" s="1"/>
  <c r="AE577" i="10" a="1"/>
  <c r="AE577" i="10" s="1"/>
  <c r="AE578" i="10" a="1"/>
  <c r="AE578" i="10" s="1"/>
  <c r="AE576" i="10" a="1"/>
  <c r="AE576" i="10" s="1"/>
  <c r="AH578" i="10" a="1"/>
  <c r="AH578" i="10" s="1"/>
  <c r="AH576" i="10" a="1"/>
  <c r="AH576" i="10" s="1"/>
  <c r="AH552" i="10" a="1"/>
  <c r="AH552" i="10" s="1"/>
  <c r="AH564" i="10" a="1"/>
  <c r="AH564" i="10" s="1"/>
  <c r="AH553" i="10" a="1"/>
  <c r="AH553" i="10" s="1"/>
  <c r="AH550" i="10" a="1"/>
  <c r="AH550" i="10" s="1"/>
  <c r="AH548" i="10" a="1"/>
  <c r="AH548" i="10" s="1"/>
  <c r="AH565" i="10" a="1"/>
  <c r="AH565" i="10" s="1"/>
  <c r="AH545" i="10" a="1"/>
  <c r="AH545" i="10" s="1"/>
  <c r="AH547" i="10" a="1"/>
  <c r="AH547" i="10" s="1"/>
  <c r="AH546" i="10" a="1"/>
  <c r="AH546" i="10" s="1"/>
  <c r="AH556" i="10" a="1"/>
  <c r="AH556" i="10" s="1"/>
  <c r="AH549" i="10" a="1"/>
  <c r="AH549" i="10" s="1"/>
  <c r="AH557" i="10" a="1"/>
  <c r="AH557" i="10" s="1"/>
  <c r="AH559" i="10" a="1"/>
  <c r="AH559" i="10" s="1"/>
  <c r="AH560" i="10" a="1"/>
  <c r="AH560" i="10" s="1"/>
  <c r="AH558" i="10" a="1"/>
  <c r="AH558" i="10" s="1"/>
  <c r="AH561" i="10" a="1"/>
  <c r="AH561" i="10" s="1"/>
  <c r="AH562" i="10" a="1"/>
  <c r="AH562" i="10" s="1"/>
  <c r="AH563" i="10" a="1"/>
  <c r="AH563" i="10" s="1"/>
  <c r="AH568" i="10" a="1"/>
  <c r="AH568" i="10" s="1"/>
  <c r="AH566" i="10" a="1"/>
  <c r="AH566" i="10" s="1"/>
  <c r="AH569" i="10" a="1"/>
  <c r="AH569" i="10" s="1"/>
  <c r="AH570" i="10" a="1"/>
  <c r="AH570" i="10" s="1"/>
  <c r="AH571" i="10" a="1"/>
  <c r="AH571" i="10" s="1"/>
  <c r="AH567" i="10" a="1"/>
  <c r="AH567" i="10" s="1"/>
  <c r="AH572" i="10" a="1"/>
  <c r="AH572" i="10" s="1"/>
  <c r="AH575" i="10" a="1"/>
  <c r="AH575" i="10" s="1"/>
  <c r="AH573" i="10" a="1"/>
  <c r="AH573" i="10" s="1"/>
  <c r="AH574" i="10" a="1"/>
  <c r="AH574" i="10" s="1"/>
  <c r="AH577" i="10" a="1"/>
  <c r="AH577" i="10" s="1"/>
  <c r="AH511" i="10" a="1"/>
  <c r="AH511" i="10" s="1"/>
  <c r="AH539" i="10" a="1"/>
  <c r="AH539" i="10" s="1"/>
  <c r="AH509" i="10" a="1"/>
  <c r="AH509" i="10" s="1"/>
  <c r="AH517" i="10" a="1"/>
  <c r="AH517" i="10" s="1"/>
  <c r="AH513" i="10" a="1"/>
  <c r="AH513" i="10" s="1"/>
  <c r="AH515" i="10" a="1"/>
  <c r="AH515" i="10" s="1"/>
  <c r="AH524" i="10" a="1"/>
  <c r="AH524" i="10" s="1"/>
  <c r="AH527" i="10" a="1"/>
  <c r="AH527" i="10" s="1"/>
  <c r="AH536" i="10" a="1"/>
  <c r="AH536" i="10" s="1"/>
  <c r="AH541" i="10" a="1"/>
  <c r="AH541" i="10" s="1"/>
  <c r="AH520" i="10" a="1"/>
  <c r="AH520" i="10" s="1"/>
  <c r="AH522" i="10" a="1"/>
  <c r="AH522" i="10" s="1"/>
  <c r="AH530" i="10" a="1"/>
  <c r="AH530" i="10" s="1"/>
  <c r="AH532" i="10" a="1"/>
  <c r="AH532" i="10" s="1"/>
  <c r="AH534" i="10" a="1"/>
  <c r="AH534" i="10" s="1"/>
  <c r="AH544" i="10" a="1"/>
  <c r="AH544" i="10" s="1"/>
  <c r="AH551" i="10" a="1"/>
  <c r="AH551" i="10" s="1"/>
  <c r="AH554" i="10" a="1"/>
  <c r="AH554" i="10" s="1"/>
  <c r="AH454" i="10" a="1"/>
  <c r="AH454" i="10" s="1"/>
  <c r="AH466" i="10" a="1"/>
  <c r="AH466" i="10" s="1"/>
  <c r="AH500" i="10" a="1"/>
  <c r="AH500" i="10" s="1"/>
  <c r="AH502" i="10" a="1"/>
  <c r="AH502" i="10" s="1"/>
  <c r="AH504" i="10" a="1"/>
  <c r="AH504" i="10" s="1"/>
  <c r="AH446" i="10" a="1"/>
  <c r="AH446" i="10" s="1"/>
  <c r="AH456" i="10" a="1"/>
  <c r="AH456" i="10" s="1"/>
  <c r="AH461" i="10" a="1"/>
  <c r="AH461" i="10" s="1"/>
  <c r="AH472" i="10" a="1"/>
  <c r="AH472" i="10" s="1"/>
  <c r="AH474" i="10" a="1"/>
  <c r="AH474" i="10" s="1"/>
  <c r="AH476" i="10" a="1"/>
  <c r="AH476" i="10" s="1"/>
  <c r="AH479" i="10" a="1"/>
  <c r="AH479" i="10" s="1"/>
  <c r="AH482" i="10" a="1"/>
  <c r="AH482" i="10" s="1"/>
  <c r="AH485" i="10" a="1"/>
  <c r="AH485" i="10" s="1"/>
  <c r="AH488" i="10" a="1"/>
  <c r="AH488" i="10" s="1"/>
  <c r="AH491" i="10" a="1"/>
  <c r="AH491" i="10" s="1"/>
  <c r="AH494" i="10" a="1"/>
  <c r="AH494" i="10" s="1"/>
  <c r="AH497" i="10" a="1"/>
  <c r="AH497" i="10" s="1"/>
  <c r="AH506" i="10" a="1"/>
  <c r="AH506" i="10" s="1"/>
  <c r="AH444" i="10" a="1"/>
  <c r="AH444" i="10" s="1"/>
  <c r="AH470" i="10" a="1"/>
  <c r="AH470" i="10" s="1"/>
  <c r="AH450" i="10" a="1"/>
  <c r="AH450" i="10" s="1"/>
  <c r="AH442" i="10" a="1"/>
  <c r="AH442" i="10" s="1"/>
  <c r="AH464" i="10" a="1"/>
  <c r="AH464" i="10" s="1"/>
  <c r="AH459" i="10" a="1"/>
  <c r="AH459" i="10" s="1"/>
  <c r="AH468" i="10" a="1"/>
  <c r="AH468" i="10" s="1"/>
  <c r="AH448" i="10" a="1"/>
  <c r="AH448" i="10" s="1"/>
  <c r="AH452" i="10" a="1"/>
  <c r="AH452" i="10" s="1"/>
  <c r="AH440" i="10" a="1"/>
  <c r="AH440" i="10" s="1"/>
  <c r="AH418" i="10" a="1"/>
  <c r="AH418" i="10" s="1"/>
  <c r="AH404" i="10" a="1"/>
  <c r="AH404" i="10" s="1"/>
  <c r="AH373" i="10" a="1"/>
  <c r="AH373" i="10" s="1"/>
  <c r="AH433" i="10" a="1"/>
  <c r="AH433" i="10" s="1"/>
  <c r="AH379" i="10" a="1"/>
  <c r="AH379" i="10" s="1"/>
  <c r="AH367" i="10" a="1"/>
  <c r="AH367" i="10" s="1"/>
  <c r="AH396" i="10" a="1"/>
  <c r="AH396" i="10" s="1"/>
  <c r="AH435" i="10" a="1"/>
  <c r="AH435" i="10" s="1"/>
  <c r="AH414" i="10" a="1"/>
  <c r="AH414" i="10" s="1"/>
  <c r="AH416" i="10" a="1"/>
  <c r="AH416" i="10" s="1"/>
  <c r="AH377" i="10" a="1"/>
  <c r="AH377" i="10" s="1"/>
  <c r="AH400" i="10" a="1"/>
  <c r="AH400" i="10" s="1"/>
  <c r="AH398" i="10" a="1"/>
  <c r="AH398" i="10" s="1"/>
  <c r="AH381" i="10" a="1"/>
  <c r="AH381" i="10" s="1"/>
  <c r="AH375" i="10" a="1"/>
  <c r="AH375" i="10" s="1"/>
  <c r="AH428" i="10" a="1"/>
  <c r="AH428" i="10" s="1"/>
  <c r="AH364" i="10" a="1"/>
  <c r="AH364" i="10" s="1"/>
  <c r="AH370" i="10" a="1"/>
  <c r="AH370" i="10" s="1"/>
  <c r="AH391" i="10" a="1"/>
  <c r="AH391" i="10" s="1"/>
  <c r="AH393" i="10" a="1"/>
  <c r="AH393" i="10" s="1"/>
  <c r="AH408" i="10" a="1"/>
  <c r="AH408" i="10" s="1"/>
  <c r="AH411" i="10" a="1"/>
  <c r="AH411" i="10" s="1"/>
  <c r="AH420" i="10" a="1"/>
  <c r="AH420" i="10" s="1"/>
  <c r="AH422" i="10" a="1"/>
  <c r="AH422" i="10" s="1"/>
  <c r="AH425" i="10" a="1"/>
  <c r="AH425" i="10" s="1"/>
  <c r="AH437" i="10" a="1"/>
  <c r="AH437" i="10" s="1"/>
  <c r="AH402" i="10" a="1"/>
  <c r="AH402" i="10" s="1"/>
  <c r="AH361" i="10" a="1"/>
  <c r="AH361" i="10" s="1"/>
  <c r="AH431" i="10" a="1"/>
  <c r="AH431" i="10" s="1"/>
  <c r="AH383" i="10" a="1"/>
  <c r="AH383" i="10" s="1"/>
  <c r="AH385" i="10" a="1"/>
  <c r="AH385" i="10" s="1"/>
  <c r="AH388" i="10" a="1"/>
  <c r="AH388" i="10" s="1"/>
  <c r="AH406" i="10" a="1"/>
  <c r="AH406" i="10" s="1"/>
  <c r="AH334" i="10" a="1"/>
  <c r="AH334" i="10" s="1"/>
  <c r="AH342" i="10" a="1"/>
  <c r="AH342" i="10" s="1"/>
  <c r="AH359" i="10" a="1"/>
  <c r="AH359" i="10" s="1"/>
  <c r="AH305" i="10" a="1"/>
  <c r="AH305" i="10" s="1"/>
  <c r="AH315" i="10" a="1"/>
  <c r="AH315" i="10" s="1"/>
  <c r="AH332" i="10" a="1"/>
  <c r="AH332" i="10" s="1"/>
  <c r="AH311" i="10" a="1"/>
  <c r="AH311" i="10" s="1"/>
  <c r="AH336" i="10" a="1"/>
  <c r="AH336" i="10" s="1"/>
  <c r="AH340" i="10" a="1"/>
  <c r="AH340" i="10" s="1"/>
  <c r="AH319" i="10" a="1"/>
  <c r="AH319" i="10" s="1"/>
  <c r="AH317" i="10" a="1"/>
  <c r="AH317" i="10" s="1"/>
  <c r="AH350" i="10" a="1"/>
  <c r="AH350" i="10" s="1"/>
  <c r="AH338" i="10" a="1"/>
  <c r="AH338" i="10" s="1"/>
  <c r="AH303" i="10" a="1"/>
  <c r="AH303" i="10" s="1"/>
  <c r="AH321" i="10" a="1"/>
  <c r="AH321" i="10" s="1"/>
  <c r="AH327" i="10" a="1"/>
  <c r="AH327" i="10" s="1"/>
  <c r="AH330" i="10" a="1"/>
  <c r="AH330" i="10" s="1"/>
  <c r="AH347" i="10" a="1"/>
  <c r="AH347" i="10" s="1"/>
  <c r="AH352" i="10" a="1"/>
  <c r="AH352" i="10" s="1"/>
  <c r="AH324" i="10" a="1"/>
  <c r="AH324" i="10" s="1"/>
  <c r="AH344" i="10" a="1"/>
  <c r="AH344" i="10" s="1"/>
  <c r="AH355" i="10" a="1"/>
  <c r="AH355" i="10" s="1"/>
  <c r="AH357" i="10" a="1"/>
  <c r="AH357" i="10" s="1"/>
  <c r="AH307" i="10" a="1"/>
  <c r="AH307" i="10" s="1"/>
  <c r="AH309" i="10" a="1"/>
  <c r="AH309" i="10" s="1"/>
  <c r="AH313" i="10" a="1"/>
  <c r="AH313" i="10" s="1"/>
  <c r="AH267" i="10" a="1"/>
  <c r="AH267" i="10" s="1"/>
  <c r="AH273" i="10" a="1"/>
  <c r="AH273" i="10" s="1"/>
  <c r="AH291" i="10" a="1"/>
  <c r="AH291" i="10" s="1"/>
  <c r="AH301" i="10" a="1"/>
  <c r="AH301" i="10" s="1"/>
  <c r="AH277" i="10" a="1"/>
  <c r="AH277" i="10" s="1"/>
  <c r="AH271" i="10" a="1"/>
  <c r="AH271" i="10" s="1"/>
  <c r="AH289" i="10" a="1"/>
  <c r="AH289" i="10" s="1"/>
  <c r="AH263" i="10" a="1"/>
  <c r="AH263" i="10" s="1"/>
  <c r="AH285" i="10" a="1"/>
  <c r="AH285" i="10" s="1"/>
  <c r="AH265" i="10" a="1"/>
  <c r="AH265" i="10" s="1"/>
  <c r="AH281" i="10" a="1"/>
  <c r="AH281" i="10" s="1"/>
  <c r="AH261" i="10" a="1"/>
  <c r="AH261" i="10" s="1"/>
  <c r="AH275" i="10" a="1"/>
  <c r="AH275" i="10" s="1"/>
  <c r="AH297" i="10" a="1"/>
  <c r="AH297" i="10" s="1"/>
  <c r="AH287" i="10" a="1"/>
  <c r="AH287" i="10" s="1"/>
  <c r="AH295" i="10" a="1"/>
  <c r="AH295" i="10" s="1"/>
  <c r="AH299" i="10" a="1"/>
  <c r="AH299" i="10" s="1"/>
  <c r="AH283" i="10" a="1"/>
  <c r="AH283" i="10" s="1"/>
  <c r="AH269" i="10" a="1"/>
  <c r="AH269" i="10" s="1"/>
  <c r="AH279" i="10" a="1"/>
  <c r="AH279" i="10" s="1"/>
  <c r="AH259" i="10" a="1"/>
  <c r="AH259" i="10" s="1"/>
  <c r="AH293" i="10" a="1"/>
  <c r="AH293" i="10" s="1"/>
  <c r="AH255" i="10" a="1"/>
  <c r="AH255" i="10" s="1"/>
  <c r="AH223" i="10" a="1"/>
  <c r="AH223" i="10" s="1"/>
  <c r="AH229" i="10" a="1"/>
  <c r="AH229" i="10" s="1"/>
  <c r="AH239" i="10" a="1"/>
  <c r="AH239" i="10" s="1"/>
  <c r="AH241" i="10" a="1"/>
  <c r="AH241" i="10" s="1"/>
  <c r="AH214" i="10" a="1"/>
  <c r="AH214" i="10" s="1"/>
  <c r="AH231" i="10" a="1"/>
  <c r="AH231" i="10" s="1"/>
  <c r="AH233" i="10" a="1"/>
  <c r="AH233" i="10" s="1"/>
  <c r="AH235" i="10" a="1"/>
  <c r="AH235" i="10" s="1"/>
  <c r="AH249" i="10" a="1"/>
  <c r="AH249" i="10" s="1"/>
  <c r="AH225" i="10" a="1"/>
  <c r="AH225" i="10" s="1"/>
  <c r="AH227" i="10" a="1"/>
  <c r="AH227" i="10" s="1"/>
  <c r="AH251" i="10" a="1"/>
  <c r="AH251" i="10" s="1"/>
  <c r="AH216" i="10" a="1"/>
  <c r="AH216" i="10" s="1"/>
  <c r="AH243" i="10" a="1"/>
  <c r="AH243" i="10" s="1"/>
  <c r="AH221" i="10" a="1"/>
  <c r="AH221" i="10" s="1"/>
  <c r="AH237" i="10" a="1"/>
  <c r="AH237" i="10" s="1"/>
  <c r="AH245" i="10" a="1"/>
  <c r="AH245" i="10" s="1"/>
  <c r="AH247" i="10" a="1"/>
  <c r="AH247" i="10" s="1"/>
  <c r="AH212" i="10" a="1"/>
  <c r="AH212" i="10" s="1"/>
  <c r="AH218" i="10" l="1" a="1"/>
  <c r="AH218" i="10" s="1"/>
  <c r="AH253" i="10" a="1"/>
  <c r="AH253" i="10" s="1"/>
  <c r="AH257" i="10" a="1"/>
  <c r="AH257" i="10" s="1"/>
  <c r="AH203" i="10" a="1"/>
  <c r="AH203" i="10" s="1"/>
  <c r="AH200" i="10" a="1"/>
  <c r="AH200" i="10" s="1"/>
  <c r="AH207" i="10" a="1"/>
  <c r="AH207" i="10" s="1"/>
  <c r="AH209" i="10" a="1"/>
  <c r="AH209" i="10" s="1"/>
  <c r="AH210" i="10" a="1"/>
  <c r="AH210" i="10" s="1"/>
  <c r="AH202" i="10" a="1"/>
  <c r="AH202" i="10" s="1"/>
  <c r="AH199" i="10" a="1"/>
  <c r="AH199" i="10" s="1"/>
  <c r="AH211" i="10" a="1"/>
  <c r="AH211" i="10" s="1"/>
  <c r="AH201" i="10" a="1"/>
  <c r="AH201" i="10" s="1"/>
  <c r="AH204" i="10" a="1"/>
  <c r="AH204" i="10" s="1"/>
  <c r="AH206" i="10" a="1"/>
  <c r="AH206" i="10" s="1"/>
  <c r="AH205" i="10" a="1"/>
  <c r="AH205" i="10" s="1"/>
  <c r="AH208" i="10" a="1"/>
  <c r="AH208" i="10" s="1"/>
  <c r="AH3" i="10" l="1" a="1"/>
  <c r="AH3" i="10" s="1"/>
  <c r="AH4" i="10" a="1"/>
  <c r="AH4" i="10" s="1"/>
  <c r="AH11" i="10" a="1"/>
  <c r="AH11" i="10" s="1"/>
  <c r="AH5" i="10" a="1"/>
  <c r="AH5" i="10" s="1"/>
  <c r="AH26" i="10" a="1"/>
  <c r="AH26" i="10" s="1"/>
  <c r="AH10" i="10" a="1"/>
  <c r="AH10" i="10" s="1"/>
  <c r="AH24" i="10" a="1"/>
  <c r="AH24" i="10" s="1"/>
  <c r="AH12" i="10" a="1"/>
  <c r="AH12" i="10" s="1"/>
  <c r="AH25" i="10" a="1"/>
  <c r="AH25" i="10" s="1"/>
  <c r="AH23" i="10" a="1"/>
  <c r="AH23" i="10" s="1"/>
  <c r="AH6" i="10" a="1"/>
  <c r="AH6" i="10" s="1"/>
  <c r="AH8" i="10" a="1"/>
  <c r="AH8" i="10" s="1"/>
  <c r="AH9" i="10" a="1"/>
  <c r="AH9" i="10" s="1"/>
  <c r="AH14" i="10" a="1"/>
  <c r="AH14" i="10" s="1"/>
  <c r="AH15" i="10" a="1"/>
  <c r="AH15" i="10" s="1"/>
  <c r="AH7" i="10" a="1"/>
  <c r="AH7" i="10" s="1"/>
  <c r="AH16" i="10" a="1"/>
  <c r="AH16" i="10" s="1"/>
  <c r="AH18" i="10" a="1"/>
  <c r="AH18" i="10" s="1"/>
  <c r="AH19" i="10" a="1"/>
  <c r="AH19" i="10" s="1"/>
  <c r="AH17" i="10" a="1"/>
  <c r="AH17" i="10" s="1"/>
  <c r="AH20" i="10" a="1"/>
  <c r="AH20" i="10" s="1"/>
  <c r="AH21" i="10" a="1"/>
  <c r="AH21" i="10" s="1"/>
  <c r="AH22" i="10" a="1"/>
  <c r="AH22" i="10" s="1"/>
  <c r="AH31" i="10" a="1"/>
  <c r="AH31" i="10" s="1"/>
  <c r="AH39" i="10" a="1"/>
  <c r="AH39" i="10" s="1"/>
  <c r="AH27" i="10" a="1"/>
  <c r="AH27" i="10" s="1"/>
  <c r="AH30" i="10" a="1"/>
  <c r="AH30" i="10" s="1"/>
  <c r="AH34" i="10" a="1"/>
  <c r="AH34" i="10" s="1"/>
  <c r="AH36" i="10" a="1"/>
  <c r="AH36" i="10" s="1"/>
  <c r="AH35" i="10" a="1"/>
  <c r="AH35" i="10" s="1"/>
  <c r="AH37" i="10" a="1"/>
  <c r="AH37" i="10" s="1"/>
  <c r="AH33" i="10" a="1"/>
  <c r="AH33" i="10" s="1"/>
  <c r="AH38" i="10" a="1"/>
  <c r="AH38" i="10" s="1"/>
  <c r="AH40" i="10" a="1"/>
  <c r="AH40" i="10" s="1"/>
  <c r="AH29" i="10" a="1"/>
  <c r="AH29" i="10" s="1"/>
  <c r="AH43" i="10" a="1"/>
  <c r="AH43" i="10" s="1"/>
  <c r="AH46" i="10" a="1"/>
  <c r="AH46" i="10" s="1"/>
  <c r="AH50" i="10" a="1"/>
  <c r="AH50" i="10" s="1"/>
  <c r="AH65" i="10" a="1"/>
  <c r="AH65" i="10" s="1"/>
  <c r="AH48" i="10" a="1"/>
  <c r="AH48" i="10" s="1"/>
  <c r="AH53" i="10" a="1"/>
  <c r="AH53" i="10" s="1"/>
  <c r="AH63" i="10" a="1"/>
  <c r="AH63" i="10" s="1"/>
  <c r="AH41" i="10" a="1"/>
  <c r="AH41" i="10" s="1"/>
  <c r="AH55" i="10" a="1"/>
  <c r="AH55" i="10" s="1"/>
  <c r="AH57" i="10" a="1"/>
  <c r="AH57" i="10" s="1"/>
  <c r="AH59" i="10" a="1"/>
  <c r="AH59" i="10" s="1"/>
  <c r="AH61" i="10" a="1"/>
  <c r="AH61" i="10" s="1"/>
  <c r="AH68" i="10" a="1"/>
  <c r="AH68" i="10" s="1"/>
  <c r="AH69" i="10" a="1"/>
  <c r="AH69" i="10" s="1"/>
  <c r="AH70" i="10" a="1"/>
  <c r="AH70" i="10" s="1"/>
  <c r="AH76" i="10" a="1"/>
  <c r="AH76" i="10" s="1"/>
  <c r="AH71" i="10" a="1"/>
  <c r="AH71" i="10" s="1"/>
  <c r="AH72" i="10" a="1"/>
  <c r="AH72" i="10" s="1"/>
  <c r="AH73" i="10" a="1"/>
  <c r="AH73" i="10" s="1"/>
  <c r="AH74" i="10" a="1"/>
  <c r="AH74" i="10" s="1"/>
  <c r="AH75" i="10" a="1"/>
  <c r="AH75" i="10" s="1"/>
  <c r="AH77" i="10" a="1"/>
  <c r="AH77" i="10" s="1"/>
  <c r="AH78" i="10" a="1"/>
  <c r="AH78" i="10" s="1"/>
  <c r="AH79" i="10" a="1"/>
  <c r="AH79" i="10" s="1"/>
  <c r="AH88" i="10" a="1"/>
  <c r="AH88" i="10" s="1"/>
  <c r="AH91" i="10" a="1"/>
  <c r="AH91" i="10" s="1"/>
  <c r="AH89" i="10" a="1"/>
  <c r="AH89" i="10" s="1"/>
  <c r="AH90" i="10" a="1"/>
  <c r="AH90" i="10" s="1"/>
  <c r="AH81" i="10" a="1"/>
  <c r="AH81" i="10" s="1"/>
  <c r="AH80" i="10" a="1"/>
  <c r="AH80" i="10" s="1"/>
  <c r="AH82" i="10" a="1"/>
  <c r="AH82" i="10" s="1"/>
  <c r="AH84" i="10" a="1"/>
  <c r="AH84" i="10" s="1"/>
  <c r="AH83" i="10" a="1"/>
  <c r="AH83" i="10" s="1"/>
  <c r="AH85" i="10" a="1"/>
  <c r="AH85" i="10" s="1"/>
  <c r="AH86" i="10" a="1"/>
  <c r="AH86" i="10" s="1"/>
  <c r="AH87" i="10" a="1"/>
  <c r="AH87" i="10" s="1"/>
  <c r="AH93" i="10" a="1"/>
  <c r="AH93" i="10" s="1"/>
  <c r="AH95" i="10" a="1"/>
  <c r="AH95" i="10" s="1"/>
  <c r="AH97" i="10" a="1"/>
  <c r="AH97" i="10" s="1"/>
  <c r="AH99" i="10" a="1"/>
  <c r="AH99" i="10" s="1"/>
  <c r="AH101" i="10" a="1"/>
  <c r="AH101" i="10" s="1"/>
  <c r="AH108" i="10" a="1"/>
  <c r="AH108" i="10" s="1"/>
  <c r="AH110" i="10" a="1"/>
  <c r="AH110" i="10" s="1"/>
  <c r="AH126" i="10" a="1"/>
  <c r="AH126" i="10" s="1"/>
  <c r="AH130" i="10" a="1"/>
  <c r="AH130" i="10" s="1"/>
  <c r="AH151" i="10" a="1"/>
  <c r="AH151" i="10" s="1"/>
  <c r="AH159" i="10" a="1"/>
  <c r="AH159" i="10" s="1"/>
  <c r="AH169" i="10" a="1"/>
  <c r="AH169" i="10" s="1"/>
  <c r="AH103" i="10" a="1"/>
  <c r="AH103" i="10" s="1"/>
  <c r="AH106" i="10" a="1"/>
  <c r="AH106" i="10" s="1"/>
  <c r="AH118" i="10" a="1"/>
  <c r="AH118" i="10" s="1"/>
  <c r="AH121" i="10" a="1"/>
  <c r="AH121" i="10" s="1"/>
  <c r="AH128" i="10" a="1"/>
  <c r="AH128" i="10" s="1"/>
  <c r="AH132" i="10" a="1"/>
  <c r="AH132" i="10" s="1"/>
  <c r="AH135" i="10" a="1"/>
  <c r="AH135" i="10" s="1"/>
  <c r="AH142" i="10" a="1"/>
  <c r="AH142" i="10" s="1"/>
  <c r="AH144" i="10" a="1"/>
  <c r="AH144" i="10" s="1"/>
  <c r="AH148" i="10" a="1"/>
  <c r="AH148" i="10" s="1"/>
  <c r="AH153" i="10" a="1"/>
  <c r="AH153" i="10" s="1"/>
  <c r="AH156" i="10" a="1"/>
  <c r="AH156" i="10" s="1"/>
  <c r="AH174" i="10" a="1"/>
  <c r="AH174" i="10" s="1"/>
  <c r="AH113" i="10" a="1"/>
  <c r="AH113" i="10" s="1"/>
  <c r="AH115" i="10" a="1"/>
  <c r="AH115" i="10" s="1"/>
  <c r="AH146" i="10" a="1"/>
  <c r="AH146" i="10" s="1"/>
  <c r="AH172" i="10" a="1"/>
  <c r="AH172" i="10" s="1"/>
  <c r="AH167" i="10" a="1"/>
  <c r="AH167" i="10" s="1"/>
  <c r="AH124" i="10" a="1"/>
  <c r="AH124" i="10" s="1"/>
  <c r="AH138" i="10" a="1"/>
  <c r="AH138" i="10" s="1"/>
  <c r="AH140" i="10" a="1"/>
  <c r="AH140" i="10" s="1"/>
  <c r="AH161" i="10" a="1"/>
  <c r="AH161" i="10" s="1"/>
  <c r="AH163" i="10" a="1"/>
  <c r="AH163" i="10" s="1"/>
  <c r="AH165" i="10" a="1"/>
  <c r="AH165" i="10" s="1"/>
  <c r="AH177" i="10" a="1"/>
  <c r="AH177" i="10" s="1"/>
  <c r="AH180" i="10" a="1"/>
  <c r="AH180" i="10" s="1"/>
  <c r="AH187" i="10" a="1"/>
  <c r="AH187" i="10" s="1"/>
  <c r="AH178" i="10" a="1"/>
  <c r="AH178" i="10" s="1"/>
  <c r="AH185" i="10" a="1"/>
  <c r="AH185" i="10" s="1"/>
  <c r="AH186" i="10" a="1"/>
  <c r="AH186" i="10" s="1"/>
  <c r="AH189" i="10" a="1"/>
  <c r="AH189" i="10" s="1"/>
  <c r="AH190" i="10" a="1"/>
  <c r="AH190" i="10" s="1"/>
  <c r="AH198" i="10" a="1"/>
  <c r="AH198" i="10" s="1"/>
  <c r="AH176" i="10" a="1"/>
  <c r="AH176" i="10" s="1"/>
  <c r="AH182" i="10" a="1"/>
  <c r="AH182" i="10" s="1"/>
  <c r="AH183" i="10" a="1"/>
  <c r="AH183" i="10" s="1"/>
  <c r="AH184" i="10" a="1"/>
  <c r="AH184" i="10" s="1"/>
  <c r="AH188" i="10" a="1"/>
  <c r="AH188" i="10" s="1"/>
  <c r="AH179" i="10" a="1"/>
  <c r="AH179" i="10" s="1"/>
  <c r="AH191" i="10" a="1"/>
  <c r="AH191" i="10" s="1"/>
  <c r="AH193" i="10" a="1"/>
  <c r="AH193" i="10" s="1"/>
  <c r="AH194" i="10" a="1"/>
  <c r="AH194" i="10" s="1"/>
  <c r="AH192" i="10" a="1"/>
  <c r="AH192" i="10" s="1"/>
  <c r="AH195" i="10" a="1"/>
  <c r="AH195" i="10" s="1"/>
  <c r="AH196" i="10" a="1"/>
  <c r="AH196" i="10" s="1"/>
  <c r="AH197" i="10" a="1"/>
  <c r="AH197" i="10" s="1"/>
  <c r="AH2" i="10" a="1"/>
  <c r="AH2"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kateb</author>
  </authors>
  <commentList>
    <comment ref="W27" authorId="0" shapeId="0" xr:uid="{AA9D9C48-F5B5-4C26-B9DB-B7442616B135}">
      <text>
        <r>
          <rPr>
            <b/>
            <sz val="9"/>
            <color indexed="81"/>
            <rFont val="Segoe UI"/>
            <family val="2"/>
          </rPr>
          <t>Mónica Roballo:</t>
        </r>
        <r>
          <rPr>
            <sz val="9"/>
            <color indexed="81"/>
            <rFont val="Segoe UI"/>
            <family val="2"/>
          </rPr>
          <t xml:space="preserve">
Dato diferente para cumplimiento de SINERGIA</t>
        </r>
      </text>
    </comment>
    <comment ref="X27" authorId="0" shapeId="0" xr:uid="{3EC54193-D1ED-483A-B947-7A30C36C836A}">
      <text>
        <r>
          <rPr>
            <b/>
            <sz val="9"/>
            <color indexed="81"/>
            <rFont val="Segoe UI"/>
            <family val="2"/>
          </rPr>
          <t xml:space="preserve">Mónica Roballo:
</t>
        </r>
        <r>
          <rPr>
            <sz val="9"/>
            <color indexed="81"/>
            <rFont val="Segoe UI"/>
            <family val="2"/>
          </rPr>
          <t>Dato diferente para cumplimiento de SINERGIA</t>
        </r>
      </text>
    </comment>
    <comment ref="Y27" authorId="0" shapeId="0" xr:uid="{4861C9C4-6250-4E4A-8A7E-CAEE6E08B1D8}">
      <text>
        <r>
          <rPr>
            <b/>
            <sz val="9"/>
            <color indexed="81"/>
            <rFont val="Segoe UI"/>
            <family val="2"/>
          </rPr>
          <t xml:space="preserve">Mónica Roballo:
</t>
        </r>
        <r>
          <rPr>
            <sz val="9"/>
            <color indexed="81"/>
            <rFont val="Segoe UI"/>
            <family val="2"/>
          </rPr>
          <t>Dato diferente para cumplimiento de SINERGIA</t>
        </r>
      </text>
    </comment>
    <comment ref="Z27" authorId="0" shapeId="0" xr:uid="{D144B955-1B6D-4C4D-850B-E147FC322C5B}">
      <text>
        <r>
          <rPr>
            <b/>
            <sz val="9"/>
            <color indexed="81"/>
            <rFont val="Segoe UI"/>
            <family val="2"/>
          </rPr>
          <t xml:space="preserve">Mónica Roballo:
</t>
        </r>
        <r>
          <rPr>
            <sz val="9"/>
            <color indexed="81"/>
            <rFont val="Segoe UI"/>
            <family val="2"/>
          </rPr>
          <t>Dato diferente para cumplimiento de SINERGIA</t>
        </r>
      </text>
    </comment>
    <comment ref="S43" authorId="1" shapeId="0" xr:uid="{88310985-9B73-4B86-8E3E-FBE0EA8B5817}">
      <text>
        <r>
          <rPr>
            <b/>
            <sz val="9"/>
            <color indexed="81"/>
            <rFont val="Tahoma"/>
            <family val="2"/>
          </rPr>
          <t>kateb:</t>
        </r>
        <r>
          <rPr>
            <sz val="9"/>
            <color indexed="81"/>
            <rFont val="Tahoma"/>
            <family val="2"/>
          </rPr>
          <t xml:space="preserve">
En ER+ = bimestral</t>
        </r>
      </text>
    </comment>
    <comment ref="S65" authorId="1" shapeId="0" xr:uid="{D8C26822-D122-4B31-9FEC-4AEC60605D65}">
      <text>
        <r>
          <rPr>
            <b/>
            <sz val="9"/>
            <color indexed="81"/>
            <rFont val="Tahoma"/>
            <family val="2"/>
          </rPr>
          <t>kateb:</t>
        </r>
        <r>
          <rPr>
            <sz val="9"/>
            <color indexed="81"/>
            <rFont val="Tahoma"/>
            <family val="2"/>
          </rPr>
          <t xml:space="preserve">
En ER+ = semestral</t>
        </r>
      </text>
    </comment>
    <comment ref="N118" authorId="0" shapeId="0" xr:uid="{35A9AE03-69E4-418E-BF2E-DF785160FCF0}">
      <text>
        <r>
          <rPr>
            <b/>
            <sz val="9"/>
            <color indexed="81"/>
            <rFont val="Segoe UI"/>
            <family val="2"/>
          </rPr>
          <t>Mónica Roballo:</t>
        </r>
        <r>
          <rPr>
            <sz val="9"/>
            <color indexed="81"/>
            <rFont val="Segoe UI"/>
            <family val="2"/>
          </rPr>
          <t xml:space="preserve">
En ER+ se ajustó por Capacidad para cumplir con solicitud de Sinergia.</t>
        </r>
      </text>
    </comment>
    <comment ref="I130" authorId="1" shapeId="0" xr:uid="{E925E9AA-779E-4560-90BC-5B473CF671C9}">
      <text>
        <r>
          <rPr>
            <b/>
            <sz val="9"/>
            <color indexed="81"/>
            <rFont val="Tahoma"/>
            <family val="2"/>
          </rPr>
          <t>Mónica:</t>
        </r>
        <r>
          <rPr>
            <sz val="9"/>
            <color indexed="81"/>
            <rFont val="Tahoma"/>
            <family val="2"/>
          </rPr>
          <t xml:space="preserve">
Antes: Empresas con apropiación de tecnología (CRM y ARP)
Despues: Empresas con asesoría técnica en transformación digital (Atendidas)</t>
        </r>
      </text>
    </comment>
    <comment ref="I151" authorId="1" shapeId="0" xr:uid="{F3D82682-182E-4FA5-93EA-B9140B6615FC}">
      <text>
        <r>
          <rPr>
            <b/>
            <sz val="9"/>
            <color indexed="81"/>
            <rFont val="Tahoma"/>
            <family val="2"/>
          </rPr>
          <t>Monica:</t>
        </r>
        <r>
          <rPr>
            <sz val="9"/>
            <color indexed="81"/>
            <rFont val="Tahoma"/>
            <family val="2"/>
          </rPr>
          <t xml:space="preserve">
Antes: Intervenciones de mejoramiento en capacidades de gestión a entidades del ecosistema de innovación
Después: Intervenciones para el fortalecimiento en capacidades de innovación y articulación a entidades del ecosistema de emprendimiento del país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<sst xmlns="http://schemas.openxmlformats.org/spreadsheetml/2006/main" count="20564" uniqueCount="1828">
  <si>
    <t>Entidad / Viceministerio</t>
  </si>
  <si>
    <t>Dependencia</t>
  </si>
  <si>
    <t>Subsistema SIG</t>
  </si>
  <si>
    <t>Proceso SIG</t>
  </si>
  <si>
    <t>Eje estratégico</t>
  </si>
  <si>
    <t>Iniciativa</t>
  </si>
  <si>
    <t>Código Indicador</t>
  </si>
  <si>
    <t>Nombre de Indicador</t>
  </si>
  <si>
    <t>Descrip. Indicador</t>
  </si>
  <si>
    <t>Formula Cálculo</t>
  </si>
  <si>
    <t>Tipo Plan</t>
  </si>
  <si>
    <t>Tipo acu</t>
  </si>
  <si>
    <t>Unidad Medida</t>
  </si>
  <si>
    <t>Tipo Indicador</t>
  </si>
  <si>
    <t>Descrip. Evidencia</t>
  </si>
  <si>
    <t>Fuente Informacion</t>
  </si>
  <si>
    <t>Periodicidad de reporte cuantitativo (ER+)</t>
  </si>
  <si>
    <t>Dias Rezago</t>
  </si>
  <si>
    <t>Línea Base</t>
  </si>
  <si>
    <t>Meta 2019</t>
  </si>
  <si>
    <t>Meta 2020</t>
  </si>
  <si>
    <t>Meta 2021</t>
  </si>
  <si>
    <t>Meta 2022</t>
  </si>
  <si>
    <t>Meta Cuatrenio</t>
  </si>
  <si>
    <t>Avance 2018</t>
  </si>
  <si>
    <t>Avance 2019</t>
  </si>
  <si>
    <t>Avance 2020</t>
  </si>
  <si>
    <t>%AA 2020</t>
  </si>
  <si>
    <t>%AC 2020</t>
  </si>
  <si>
    <t>Linea de referencia Junio (Anual)</t>
  </si>
  <si>
    <t>% Linea de referencia Junio (Anual)</t>
  </si>
  <si>
    <t>Categoria definitiva</t>
  </si>
  <si>
    <t>Indígenas</t>
  </si>
  <si>
    <t>NARP</t>
  </si>
  <si>
    <t>Enfoque de Género</t>
  </si>
  <si>
    <t>Víctimas</t>
  </si>
  <si>
    <t>Discapacidad</t>
  </si>
  <si>
    <t>PDET-Postconflicto</t>
  </si>
  <si>
    <t>Documentos CONPES</t>
  </si>
  <si>
    <t>Cooperación</t>
  </si>
  <si>
    <t>Ambiental</t>
  </si>
  <si>
    <t>Propuestas de Campaña</t>
  </si>
  <si>
    <t>Derechos Humanos</t>
  </si>
  <si>
    <t>Plan Marco de Implementación</t>
  </si>
  <si>
    <t>Rrom - Gitanos</t>
  </si>
  <si>
    <t>Estado del indicador</t>
  </si>
  <si>
    <t>A4. Implementar y coordinar acciones para la promoción del comercio legal y leal</t>
  </si>
  <si>
    <t>Plan Estratégico Sectorial - PES</t>
  </si>
  <si>
    <t>Acumulado</t>
  </si>
  <si>
    <t>Número</t>
  </si>
  <si>
    <t>Gestión</t>
  </si>
  <si>
    <t>Anual</t>
  </si>
  <si>
    <t>Cumplió la meta anual</t>
  </si>
  <si>
    <t>Activo</t>
  </si>
  <si>
    <t>A1. Diseñar, implementar y coordinar políticas, programas e instrumentos que promuevan un entorno competitivo para el país</t>
  </si>
  <si>
    <t>B1. Diseñar e implementar intervenciones que incrementen la productividad de las empresas</t>
  </si>
  <si>
    <t>Producto</t>
  </si>
  <si>
    <t>Trimestral</t>
  </si>
  <si>
    <t>Mensual</t>
  </si>
  <si>
    <t>Resultado</t>
  </si>
  <si>
    <t>B3. Crear políticas públicas, programas, incentivos y condiciones institucionales necesarios para el fomento de la innovación</t>
  </si>
  <si>
    <t>Flujo</t>
  </si>
  <si>
    <t>D1. Incrementar los beneficios y reducir los costos asociados a la formalización de micro, pequeñas y medianas empresas</t>
  </si>
  <si>
    <t xml:space="preserve">Plan Nacional de Desarrollo - PND </t>
  </si>
  <si>
    <t>Semestral</t>
  </si>
  <si>
    <t>E1. Implementar la estrategia del Sector para la promoción, desarrollo e impulso de la Economía Naranja</t>
  </si>
  <si>
    <t>Millones de pesos</t>
  </si>
  <si>
    <t>Eficacia,Producto</t>
  </si>
  <si>
    <t>Bancoldex</t>
  </si>
  <si>
    <t>(en blanco)</t>
  </si>
  <si>
    <t>Eficiencia</t>
  </si>
  <si>
    <t>B4. Fortalecer, estructurar e implementar intervenciones orientadas a la promoción de encadenamientos productivos</t>
  </si>
  <si>
    <t>(PENDIENTE)</t>
  </si>
  <si>
    <t>Superó la meta anual</t>
  </si>
  <si>
    <t xml:space="preserve">Porcentaje </t>
  </si>
  <si>
    <t>E3. Expandir y diversificar la oferta exportable, a partir del aprovechamiento de las ventajas competitivas regionales y los TLCs vigentes</t>
  </si>
  <si>
    <t>C1. Contar con un portafolio de megaproyectos estructurados que faciliten la llegada de inversionistas de gran escala</t>
  </si>
  <si>
    <t>D0. Objetivo</t>
  </si>
  <si>
    <t>Capacidad</t>
  </si>
  <si>
    <t>Informe</t>
  </si>
  <si>
    <t>A5. Mejorar los servicios de la calidad</t>
  </si>
  <si>
    <t>Disminución</t>
  </si>
  <si>
    <t>MinCIT: Despacho</t>
  </si>
  <si>
    <t>Despacho Ministro</t>
  </si>
  <si>
    <t>Direccionamiento Estratégico</t>
  </si>
  <si>
    <t>A0. Objetivo</t>
  </si>
  <si>
    <t>A.0.1</t>
  </si>
  <si>
    <t>Distancia de la frontera del indicador de apertura de negocios del Doing Business (T)</t>
  </si>
  <si>
    <t>El indicador mide el componente de "Apertura de empresas" del escalafón Doing Business. El cálculo de este indicador se obtiene de la brecha entre Colombia y el país con la mejor práctica internacional. La calificación es de 0 a 100, donde 100 es la mejor</t>
  </si>
  <si>
    <t>El cálculo de este índice se obtiene de un promedio simple de las puntuaciones de cada uno de los sub-indicadores que lo componen (tiempo, costos, procedimientos, capital inicial requerido) dándole el 25% de ponderación a cada uno.</t>
  </si>
  <si>
    <t>Índice</t>
  </si>
  <si>
    <t>Intervenciones realizadas y medición del Doing Business 2020-2021.</t>
  </si>
  <si>
    <t>Informe 2021 del Banco Mundial -Doing Business</t>
  </si>
  <si>
    <t>A.0.2</t>
  </si>
  <si>
    <t>Posición en el ranking de Doing Business en América Latina</t>
  </si>
  <si>
    <t>Mide los 10 indicadores  (11 a partir del próximo informe) que afectan las áreas del ciclo de vida de una empresa, las cuales son: (i) apertura de negocios, (ii) manejo de permisos de construcción, (iii) obtención de electricidad, (iv) registro de propied</t>
  </si>
  <si>
    <t>Se le asigna un puntaje a cada área de 0 a 100, en donde 100 es la mejor calificación, y el puntaje final se obtiene a partir del promedio simple de los puntajes de cada área. Con ello el ranking da herramientas para hacer una comparación relativa a las d</t>
  </si>
  <si>
    <t>A.2.1</t>
  </si>
  <si>
    <t>Trámites, barreras o procedimientos administrativos, normas de alto impacto y normas obsoletas intervenidos</t>
  </si>
  <si>
    <t>Mide la cantidad de intervenciones realizadas a trámites, barreras, normas o procedimientos administrativos. Estos son requisitos que han sido modernizados,  simplificados o eliminados para que los ciudadanos y los empresarios adelanten sus diligencias o</t>
  </si>
  <si>
    <t>Número de intervenciones realizadas a trámites, barreras, normas y otros procedimientos administrativos, reportadas bajo la estrategia de "Estado Simple, Colombia Ágil"</t>
  </si>
  <si>
    <t>Reportes realizados en la página oficial de la estrategia www.colombiaagil.gov.co</t>
  </si>
  <si>
    <t>Página oficial de la estrategia www.colombiaagil.gov.co</t>
  </si>
  <si>
    <t>B.3.2.5</t>
  </si>
  <si>
    <t>Acciones implementadas en el marco del C4RI</t>
  </si>
  <si>
    <t>Desarrollo Empresarial</t>
  </si>
  <si>
    <t>B.3.2.3</t>
  </si>
  <si>
    <t>Proyectos de innovación cofinanciados</t>
  </si>
  <si>
    <t>Oficina de Asuntos Legales Internacionales</t>
  </si>
  <si>
    <t>Administración, profundización y aprovechamiento de acuerdos y relaciones comerciales</t>
  </si>
  <si>
    <t>A3. Diseñar, coordinar e implementar medidas de facilitación del comercio</t>
  </si>
  <si>
    <t>A.3.9</t>
  </si>
  <si>
    <t>Controversias comerciales internacionales atendidas oportunamente</t>
  </si>
  <si>
    <t>El informe final para 2020, mostrará las actuaciones desplegadas durante las etapas procesales (Tribunal de Justicia) o reclamaciones (Secretaria General) para el caso de la CAN,  y las actuaciones ante la OMC.</t>
  </si>
  <si>
    <t>MinCIT: Viceministerio de Comercio Exterior</t>
  </si>
  <si>
    <t>Dirección de Comercio Exterior</t>
  </si>
  <si>
    <t>A.3.4</t>
  </si>
  <si>
    <t>Acciones implementadas para facilitar el comercio</t>
  </si>
  <si>
    <t>Acciones llevadas a cabo para facilitar el comercio</t>
  </si>
  <si>
    <t>Número de acciones implementadas para facilitar el comercio</t>
  </si>
  <si>
    <t>Informe de avance sobre las acciones a implementar para facilitar el comercio.</t>
  </si>
  <si>
    <t>Sistema ER+</t>
  </si>
  <si>
    <t>Despacho del Viceministerio</t>
  </si>
  <si>
    <t>A6. Mejorar desempeño exportador del país</t>
  </si>
  <si>
    <t>A.6.2</t>
  </si>
  <si>
    <t xml:space="preserve">Flujo de exportaciones no Minero-Energéticas
</t>
  </si>
  <si>
    <t xml:space="preserve">Este indicador es una medición del grado de internacionalización del país, en términos de las ventas de Colombia hacia el mundo en bienes y servicios no mineros. Corresponde al valor de las exportaciones de bienes no minero energéticos y servicios en cada período.  </t>
  </si>
  <si>
    <t xml:space="preserve">Valor total de las exportaciones de bienes no minero-energéticos de Colombia en millones de dólares FOB anual + sumatoria del valor total de las exportaciones de servicios de Colombia, que corresponde al valor reportado por el Banco de la República en la </t>
  </si>
  <si>
    <t>Millones de dólares</t>
  </si>
  <si>
    <t>Informe periódico de la OEE con base en cifras del Banco de la República</t>
  </si>
  <si>
    <t>Banco de la República</t>
  </si>
  <si>
    <t>Facilitación del comercio y defensa comercial</t>
  </si>
  <si>
    <t>A.3.2</t>
  </si>
  <si>
    <t>Funcionalidades desarrolladas en la Ventanilla Única de Comercio Exterior -VUCE</t>
  </si>
  <si>
    <t>Informes del desarrollo de las funcionalidades a implementar en la VUCE.</t>
  </si>
  <si>
    <t>A.4.4</t>
  </si>
  <si>
    <t>Funcionalidades mejoradas en el aplicativo web para los procedimientos de investigaciones de defensa comercial</t>
  </si>
  <si>
    <t>Número de acciones de seguimiento y mejora de las funcionalidades vigentes en el aplicativo web para los procedimientos de investigaciones de defensa comercial</t>
  </si>
  <si>
    <t>Informe de avance sobre las acciones de seguimiento y mejora de las  funcionalidades vigentes en el aplicativo web de defensa comercial</t>
  </si>
  <si>
    <t>C.0.2</t>
  </si>
  <si>
    <t>Promedio móvil de las exportaciones no Minero-Energéticas (T)</t>
  </si>
  <si>
    <t>Este indicador es una medición del grado de internacionalización del país, en terminos de las ventas de Colombia hacia el mundo en bienes y servicios no mineros. Corresponde al promedio de las exportaciones de bienes no minero energéticos y servicios de los últimos cuatro años.</t>
  </si>
  <si>
    <t>Promedio de los últimos 4 años del del valor total de las exportaciones de bienes no minero-energéticos de Colombia = SUMA (X NME (t), X NME (t-1),X NME (t-2),X NME (t-3))/4. Donde X NME es igual a (exportaciones totales - (exportaciones de petróleo + der</t>
  </si>
  <si>
    <t>Informe OEE elaborado con base en cifras Banco de la República</t>
  </si>
  <si>
    <t>A.3.1</t>
  </si>
  <si>
    <t>Servicios implementados e integrados  a los sistemas de información de las entidades inter-operando con la plataforma Ventanilla Única  de Comercio Exterior -VUCE</t>
  </si>
  <si>
    <t>Informes de los desarrollos e implementación de los servicios web que permitirán la interoperabilidad de los sistemas de información de las entidades y la VUCE</t>
  </si>
  <si>
    <t>Dirección de Inversión Extranjera y Servicios</t>
  </si>
  <si>
    <t>C0. Objetivo</t>
  </si>
  <si>
    <t>Flujo de Inversión Extranjera Directa (IED) no extractiva </t>
  </si>
  <si>
    <t>Corresponde a los flujos de inversión extranjera directa  (IED) no extractiva reportados por el Banco de la República.</t>
  </si>
  <si>
    <t>Sumatoria del valor total de las exportaciones de bienes no minero-energéticos de Colombia = exportaciones totales - (exportaciones de petróleo + derivados del petróleo + carbón + ferroníquel + oro + esmeraldas + demás mineros), en millones de dólares FOB</t>
  </si>
  <si>
    <t>Flujos de inversión extranjera directa no extractiva reportados por el Banco de la República y suministrados por la OEE del MinCIT, de los sectores de Agricultura, Caza, Silvicultura y Pesca, Industria Manufacturera,</t>
  </si>
  <si>
    <t>Banco de la República y MinCIT</t>
  </si>
  <si>
    <t>C.0.3</t>
  </si>
  <si>
    <t>Promedio móvil de Inversión Extranjera Directa (IED) no extractiva</t>
  </si>
  <si>
    <t>Promedio de los últimos 4 años de la sumatoria de los flujos de inversión extranjera directa en Colombia, en sectores no extractivos, correspondiente al valor reportado por el Banco de la República, en un período determinado.</t>
  </si>
  <si>
    <t>Promedio móvil desde el 2016 al 2019 de los flujos de inversión extranjera directa no extractiva reportados por el Banco de la República y suministrados por la OEE del MinCIT, de los sectores de Agricultura, Caza, Silvicultura y Pesca, Industria Manufactu</t>
  </si>
  <si>
    <t>Tiempo de despacho en exportación reducidos para los modos de transporte aéreo y marítimo</t>
  </si>
  <si>
    <t xml:space="preserve"> (Horas del proceso de despacho en exportación según mediciones de 2018) - (Horas del proceso de despacho en exportación para los años 2020, 2021 o 2022 según corresponda)</t>
  </si>
  <si>
    <t>Horas</t>
  </si>
  <si>
    <t>Tiempo de despacho en importación reducidos para los modos de transporte aéreo y marítimo</t>
  </si>
  <si>
    <t xml:space="preserve"> (Horas del proceso de despacho en importación según mediciones de 2018) - (Horas del proceso de despacho en importación para los años 2020, 2021 o 2022 según corresponda)</t>
  </si>
  <si>
    <t>MinCIT: Viceministerio de Desarrollo Empresarial</t>
  </si>
  <si>
    <t>Dirección de Productividad y Competitividad</t>
  </si>
  <si>
    <t>B.3.1.6</t>
  </si>
  <si>
    <t>Empresas atendidas en Centros de Desarrollo Tecnológico, Innovación y Productividad</t>
  </si>
  <si>
    <t>B0. Objetivo</t>
  </si>
  <si>
    <t>B.0.1</t>
  </si>
  <si>
    <t>Productividad laboral de sectores no minero-energéticos (millones de pesos)</t>
  </si>
  <si>
    <t>Valor agregado no minero energético sobre total de personas ocupadas de sectores no minero energéticos.</t>
  </si>
  <si>
    <t>DANE</t>
  </si>
  <si>
    <t>Dirección de Micro, Pequeña y Medina Empresa - Mipymes</t>
  </si>
  <si>
    <t>Cámaras de Comercio con Ventanilla Única empresarial en Operación</t>
  </si>
  <si>
    <t>Sumatoria del número de cámaras de comercio que inican operación en la VUE para la creación virtual de empresa.</t>
  </si>
  <si>
    <t>Pantallazo de la VUE. Registros de lanzamiento de la puesta en operación de la plataforma en las distintas cámaras de comercio y funcionalidad disponbile para creación virtual de empresa en la VUE.</t>
  </si>
  <si>
    <t>www.vue.gov.coRUES</t>
  </si>
  <si>
    <t>D.1.1</t>
  </si>
  <si>
    <t>Emprendimientos inclusivos fortalecidos</t>
  </si>
  <si>
    <t>Informes de los convenios, contratos y bases de datos de las unidades productivas vinculadas.</t>
  </si>
  <si>
    <t>Información suministrada al Ministerio de Comercio, Industria y Turismo por las entidades aliadas en el proceso de ejecución de los instrumentos a través de los cuales se realiza el fortalecimiento a los emprendimientos inclusivos. A continuación se lista</t>
  </si>
  <si>
    <t>x</t>
  </si>
  <si>
    <t>D.1.3.1</t>
  </si>
  <si>
    <t>Empresas Registradas a través de la Ventanilla Única Empresarial</t>
  </si>
  <si>
    <t>Este indicador busca promover la creación virtual de empresas SAS y Persona Natural, a través de la Ventanilla Única Empresarial</t>
  </si>
  <si>
    <t>Sumatoria de empresas creadas a través de la VUE</t>
  </si>
  <si>
    <t>Basados en las notificaciones recibidas a diario de las empresas que se crean a través de la VUE, se consolida la información estadística de las empresas creadas a través de esta plataforma.</t>
  </si>
  <si>
    <t>Notificaciones de empresas creadas a través de la VUE</t>
  </si>
  <si>
    <t>D.1.2</t>
  </si>
  <si>
    <t>Empresas vinculadas al programa de crecimiento empresarial para la formalización</t>
  </si>
  <si>
    <t>Este indicador busca medir el número de unidades productivas/Micro o  pequeñas empresas vinculadas al Programa de Crecimiento Empresarial para la Formalización, estas unidades productivas/Micro o  pequeñas empresas deben cumplir con un proceso de selecció</t>
  </si>
  <si>
    <t>Sumatoria de unidades productivas/Micro o  pequeñas empresas seleccionadas para la vinculación al Programa de Crecimiento Empresarial</t>
  </si>
  <si>
    <t>Entregables de los convenios suscritos con la relación de empresas vinculadas y con el soporte documental correspondiente .</t>
  </si>
  <si>
    <t>Dirección de Mipymes</t>
  </si>
  <si>
    <t>D.1.6</t>
  </si>
  <si>
    <t>Este indicador mide el número de Kumpainas y organizaciones del pueblo Rrom acompañadas mediante estrategias de comercialización</t>
  </si>
  <si>
    <t>Caracterización de las unidades productivas de Pueblo Rrom realizadas y bases de datos de sus unidades productivas.</t>
  </si>
  <si>
    <t>Información suministrada al Ministerio de Comercio por Artesanías de Colombia.</t>
  </si>
  <si>
    <t>D.1.5</t>
  </si>
  <si>
    <t>Mujeres víctimas vinculadas a instrumentos de inclusión productiva para el fortalecimiento de sus iniciativas empresariales.</t>
  </si>
  <si>
    <t>Eficiencia,Gestión</t>
  </si>
  <si>
    <t>Convenios, contratos y bases de datos de mujeres vinculadas a los instrumentos.</t>
  </si>
  <si>
    <t>D.1.9</t>
  </si>
  <si>
    <t>Porcentaje de implementación de estrategias productivas empresariales de las economías indígenas propias concertadas</t>
  </si>
  <si>
    <t>Indicador en proceso de construcción conjunta con el Departamento Nacional de Planeación</t>
  </si>
  <si>
    <t>Porcentaje de implementación del Plan de acción del capitulo indigena concertado con la MPC y la CNMI</t>
  </si>
  <si>
    <t>Este indicador mide el avance en la implementación del Plan de Acción encaminado al fortalecimiento de iniciativas productivas de grupos étnicos indígenas</t>
  </si>
  <si>
    <t>(Sumatoria de acciones del plan de acción desarrolladas para la implementación del programa de fortalecimiento productivo y comercial de grupos étnicos (capítulo indígena) / Total de acciones contenidas en el Plan de Acción para la implementación del programa de fortalecimiento productivo y comercial de grupos étnicos (capítulo indígena)*100%</t>
  </si>
  <si>
    <t>D.10.1</t>
  </si>
  <si>
    <t>Porcentaje de implementación del programa de fortalecimiento de iniciativas productivas de Grupos Étnicos de Colombia capítulo NARP</t>
  </si>
  <si>
    <t xml:space="preserve">Este indicador mide el avance en el fortalecimiento productivo y comercial de iniciativas productivas de grupos étnicos NARP  </t>
  </si>
  <si>
    <t>(Número de iniciativas productivas de comunidades NARP fortalecidas por el  programa de fortalecimiento productivo y comercial de Grupos Étnicos de Colombia (capítulo NARP) / Número de iniciativas productivas de grupos érnicos NARP que cumplen los requisitos de vinculación al programa de fortalecimiento productivo y comercial de Grupos Étnicos de Colombia (capítulo NARP) en los territorios focalizados, hasta agotar recursos)*100%</t>
  </si>
  <si>
    <t>D.0.2</t>
  </si>
  <si>
    <t>Tasa neta de creación de empresas</t>
  </si>
  <si>
    <t>Mide el crecimiento neto anual del universo empresarial</t>
  </si>
  <si>
    <t>La dinámica del Registro único empresarial y social RUES.</t>
  </si>
  <si>
    <t>Registro único empresarial y social RUES.</t>
  </si>
  <si>
    <t>A.1.3</t>
  </si>
  <si>
    <t>Agendas integradas departamentales de competitividad, ciencia, tecnología e innovación formuladas</t>
  </si>
  <si>
    <t>Se refiere a las agendas departamentales de competitividad e innovación, entendidas como instrumentos que contienen proyectos sectoriales y transversales para impulsar las apuestas productivas priorizados en los Departamentos, formuladas.</t>
  </si>
  <si>
    <t>Tablero de control por cada Departamento donde se consignan sus principales iniciativas, igualmente su correspondiente presentación</t>
  </si>
  <si>
    <t>Confecámaras, Equipo de Regiones DPC</t>
  </si>
  <si>
    <t>A.1.3.2</t>
  </si>
  <si>
    <t>Proyectos en proceso de implementación en el marco de las Agendas Departamentales de Competitividad e Innovación</t>
  </si>
  <si>
    <t>Mide el número de proyectos consignados en las Agendas Departamentales de Competitividad e Innovación, apoyados en su formulación o implementación</t>
  </si>
  <si>
    <t>Proyectos apoyados en su formulación o implementación</t>
  </si>
  <si>
    <t>Reporte que identifique y explique las gestiones y apoyo brindado a los proyectos</t>
  </si>
  <si>
    <t>B.3.3</t>
  </si>
  <si>
    <t>B.3.7</t>
  </si>
  <si>
    <t>Empresas de servicios clasificadas como innovadoras en sentido amplio</t>
  </si>
  <si>
    <t>El indicador mide el incremento porcentual de las empresas de servicios consideradas como innovadoras en sentido amplio (según la definición del DANE), como contribución al mejoramiento de las capacidades de gestión tecnológica y de los procesos de innova</t>
  </si>
  <si>
    <t>El cociente entre el número de empresas de servicios consideradas innovadoras en sentido amplio según la EDIT y el número total de empresas manufactureras encuestadas en la EDITS, multiplicado por cien.</t>
  </si>
  <si>
    <t>Cálculo matemático</t>
  </si>
  <si>
    <t>Bienal</t>
  </si>
  <si>
    <t>B.3.6</t>
  </si>
  <si>
    <t>Empresas industriales clasificadas como innovadoras en sentido amplio</t>
  </si>
  <si>
    <t>El indicador mide el incremento porcentual de las empresas industriales consideradas como innovadoras en sentido amplio (según la definición del DANE), como contribución al mejoramiento de las capacidades de gestión tecnológica y de los procesos de innova</t>
  </si>
  <si>
    <t>El cociente entre el número de empresas manufactureras consideradas innovadoras en sentido amplio según la EDIT y el número total de empresas manufactureras encuestadas en la EDIT, multiplicado por cien.</t>
  </si>
  <si>
    <t>B.3.2.4</t>
  </si>
  <si>
    <t>Iniciativas Clúster fortalecidas</t>
  </si>
  <si>
    <t>Mide el avance de los planes de acción en clústers desarrollados en las diferentes regiones. Es importante para el seguimiento de las iniciativas clústers en el desarrollo de los diferentes programas .</t>
  </si>
  <si>
    <t>Sumatoria del número de clústers con plan de acción</t>
  </si>
  <si>
    <t>Plan acción identificando actividades para cada clúster</t>
  </si>
  <si>
    <t>iNNpulsa Colombia, MinCIT</t>
  </si>
  <si>
    <t>C2. Repotenciar las zonas francas y zonas económicas especiales</t>
  </si>
  <si>
    <t>C.2.1</t>
  </si>
  <si>
    <t>Resoluciones  y documentos administrativos que demuestren las acciones en las zonas francas tramitadas, nuevas o prórrogas</t>
  </si>
  <si>
    <t>MinCIT</t>
  </si>
  <si>
    <t>Dirección de Regulación</t>
  </si>
  <si>
    <t>A.1.1</t>
  </si>
  <si>
    <t>Competencia doméstica del índice de Competitividad Global del Foro Económico Mundial</t>
  </si>
  <si>
    <t>Informe de cálculo del Indicador</t>
  </si>
  <si>
    <t>Indice de competitividad global del Foro Económico Mundial</t>
  </si>
  <si>
    <t>A.3.3</t>
  </si>
  <si>
    <t>Estrategia para el fortalecimiento del punto de contacto diseñada e implementada</t>
  </si>
  <si>
    <t>Mide el avance en la implementación de las acciones de la estrategia de fortalecimiento del punto de contacto OTC/MSF de Colombia ante la OMC</t>
  </si>
  <si>
    <t>(No. de acciones para el fortalecimiento del punto de contacto ejecutadas/No. de acciones para el fortalecimiento del punto de contacto programada) 100</t>
  </si>
  <si>
    <t>Informes del diseño e implementación de la estrategia de fortalecimiento del punto de contacto, norma, planes de capacitación</t>
  </si>
  <si>
    <t>Sistema Integrado de Gestión, Archivo de la Dirección, Tabla de Retención Documental</t>
  </si>
  <si>
    <t>A.5.1</t>
  </si>
  <si>
    <t>Reglamentos técnicos revisados con el fin de determinar su permanencia, modificación o derogatoria, según Decreto 1595 de 2015.</t>
  </si>
  <si>
    <t>Mide el avance en la elaboración y expedición de reglamentos técnicos de competencia del MinCit</t>
  </si>
  <si>
    <t>Sumatoria de reglamentos técnicos revisados</t>
  </si>
  <si>
    <t>Archivo de Dirección</t>
  </si>
  <si>
    <t>MinCIT: Viceministerio de Turismo</t>
  </si>
  <si>
    <t xml:space="preserve">Infraestructura Turística </t>
  </si>
  <si>
    <t>Fortalecimiento de la Competitividad y Promoción del Turismo.</t>
  </si>
  <si>
    <t>C.1.5.1</t>
  </si>
  <si>
    <t>Metodología de evaluación de iniciativas de PTE definida</t>
  </si>
  <si>
    <t>La figura de los Proyectos Turísticos Especiales (PTE) fue creada mediante el artículo 264 de la Ley 1955 de 2019 (Plan Nacional de Desarrollo 2018-2022) con el objetivo de atraer y facilitar la inversión en proyectos de infraestructura turística de gran escala en el país. En ese orden de ideas, el Ministerio debe prepararse para que, una vez reglamentada esta figura, se evaluen las iniciativas para ser consideradas como PTE. Con ese objetivo, el Viceministerio de Turismo debe establecer los criterios para la calificación de los PTE, la metodología y el procedimiento para su evaluación. Hasta tanto no se cuente con tal metodología las iniciativas no podrán ser calificadas.</t>
  </si>
  <si>
    <t>Sumatoria del número de metodologías de evaluación de iniciativas de PTE definidas</t>
  </si>
  <si>
    <t>Documento con el detalle de la metodología elaborado</t>
  </si>
  <si>
    <t>Despacho del Viceministerio de Turismo</t>
  </si>
  <si>
    <t>Dirección de Análisis Sectorial y Promoción</t>
  </si>
  <si>
    <t>D4 .Generar condiciones favorables en materia de formalización que contribuyan al mejoramiento de un servicio de calidad en el sector turismo</t>
  </si>
  <si>
    <t>D.4.2</t>
  </si>
  <si>
    <t>Línea de crédito BANCOLDEX para empresarios del sector turismo utilizada</t>
  </si>
  <si>
    <t>Mide el porcentaje de utilización de la línea de crédito de BANCOLDEX para el sector turismo.</t>
  </si>
  <si>
    <t>(Valor de los recursos de la línea utilizados / Valor total de recursos de la línea)*100</t>
  </si>
  <si>
    <t>Informe que evidencie el avance y uso de la línea de crédito Bancoldex para empresarios de turismo.</t>
  </si>
  <si>
    <t>D.4.1</t>
  </si>
  <si>
    <t>Nuevos Prestadores de Servicios Turísticos inscritos</t>
  </si>
  <si>
    <t xml:space="preserve">Mide el número de los prestadores de servicios turísticos que están obligados a inscribirse ante las cámaras de comercio para obtener el Registro Nacional de Turismo (RNT). </t>
  </si>
  <si>
    <t>Sumatoria del número total de prestadores de servicios turísticos inscritos en el RNT</t>
  </si>
  <si>
    <t>Documento de cifras de los prestadores de servicios turísticos inscritos en el RNT</t>
  </si>
  <si>
    <t>Cámaras de comercio</t>
  </si>
  <si>
    <t>Dirección de Calidad y Desarrollo Sostenible del Turismo</t>
  </si>
  <si>
    <t>E2. Promover el turismo como una nueva fuente de crecimiento responsable y sostenible.</t>
  </si>
  <si>
    <t>E.2.9</t>
  </si>
  <si>
    <t>Decreto que reglamenta el ejercicio de la guianza turística expedido</t>
  </si>
  <si>
    <t>Con el objetivo de facilitar el ejercicio formal de la guianza turística se realizarán tres modificaciones normativas para generar condiciones legales que faciliten el ejercicio formal de la guianza turística, entre ellas este decreto.</t>
  </si>
  <si>
    <t>(Número de actividades para la expedición del decreto ejecutadas/Número de actividades para la expedición del decreto programadas)*100%</t>
  </si>
  <si>
    <t>Decreto expedido</t>
  </si>
  <si>
    <t>E.2.8</t>
  </si>
  <si>
    <t>Estrategia de Turismo social formulada</t>
  </si>
  <si>
    <t>(Número de actividades para la formulación de la estrategia ejecutadas/Número de actividades para la formulación de la estrategia programadas)*100%</t>
  </si>
  <si>
    <t>Documento de la estrategia elaborado</t>
  </si>
  <si>
    <t>Asistencias técnicas en turismo cultural para el fortalecimiento de experiencias creativas</t>
  </si>
  <si>
    <t>Producto,Gestión</t>
  </si>
  <si>
    <t>Piezas gráficas elaboradas, formulario de registro diligenciado y pantallazo del desarrollo virtual de las asistencias técnicas realizadas.</t>
  </si>
  <si>
    <t>E0. Objetivo</t>
  </si>
  <si>
    <t>E.0.3</t>
  </si>
  <si>
    <t>Exportaciones de servicios en la cuenta de viajes y transporte de pasajeros de la balanza de pagos</t>
  </si>
  <si>
    <t>Mide los ingresos de divisas al país por concepto de viajes y venta de tiquetes aéreos, como aproximación del gasto de los turistas no residentes y la generación de divisas derivada del turismo en el país.</t>
  </si>
  <si>
    <t>Cuenta crédito (exportaciones) en la balanza de pagos de servicios por concepto de viajes (código 1.a.b.4) + Cuenta crédito (exportaciones) en la balanza de pagos de servicios por concepto de transporte aéreo de pasajeros (código 1.A.b.3.2.1)</t>
  </si>
  <si>
    <t>Matriz de Excel de la OEE</t>
  </si>
  <si>
    <t>E.2.4</t>
  </si>
  <si>
    <t>Llegada de pasajeros en cruceros internacionales (T)</t>
  </si>
  <si>
    <t>Mide la llegada de pasajeros en cruceros internacionales que hacen recalada en los puertos de Cartagena y Santa Marta,  como resultado de la política para la atracción de cruceros de turismo al país.</t>
  </si>
  <si>
    <t>Llegada neta de pasajeros de cruceros en Cartagena + Llegada neta de pasajeros de cruceros en Santa Marta</t>
  </si>
  <si>
    <t>Migración Colombia</t>
  </si>
  <si>
    <t>E.2.7</t>
  </si>
  <si>
    <t>Política de Turismo Sostenible socializada</t>
  </si>
  <si>
    <t>(Número de actividades para la formulación y socialización de la política ejecutadas / Número de actividades para la formulación y socialización de la política programadas)*100</t>
  </si>
  <si>
    <t>Documento de la política, actas de las reuniones o eventos que se realicen para socializarla y evidencias de envío de la política a actores relevantes</t>
  </si>
  <si>
    <t>E.2.5.2</t>
  </si>
  <si>
    <t>Política pública de infraestructura para el turismo formulada</t>
  </si>
  <si>
    <t>Esta política definirá lineamientos para la planeación, innovación, capacidad técnica, articulación, financiamiento e inversión de las obras de infraestructura en el país.</t>
  </si>
  <si>
    <t>(Actividades para la formulación y socialización de la política ejecutadas/Actividades para la formulación y socialización de la política programadas)*100</t>
  </si>
  <si>
    <t>Documento de la política elaborado</t>
  </si>
  <si>
    <t>Oficina de infraestructura del Viceministerio de Turismo</t>
  </si>
  <si>
    <t>E.2.11</t>
  </si>
  <si>
    <t>Porcentaje de construcción de la política  pública de turismo concertada de los pueblos y organizaciones indígenas de la Amazonía colombiana</t>
  </si>
  <si>
    <t>Mide el número de acciones realizadas por MinCIT para la construcción y concertación de la política pública de turismo de los pueblos y organizaciones indígenas de la Amazonía colombiana.</t>
  </si>
  <si>
    <t>Se definirá con las poblaciones</t>
  </si>
  <si>
    <t>E.2.1.3</t>
  </si>
  <si>
    <t>Porcentaje de implementación de la política pública de turismo comunitario indígena construida concertadamente.</t>
  </si>
  <si>
    <t>Mide las acciones desarrolladas por el Viceministerio de Turismo para la formulación de la política pública de turismo comunitario indígena de acuerdo con las concertaciones con los grupos indígenas de Colombia en los espacios legales constituidos.</t>
  </si>
  <si>
    <t>E.2.14</t>
  </si>
  <si>
    <t>Mide el número de asistencias técnicas para la implementación de las iniciativas presentadas por la población raizal en el programa de promoción turística (Plan de medios para posadas Nativas de San Andrés y Providencia) y la estrategia de corredores turísticos (Corredor Sea Flower), como factor importante para el desarrollo del turismo en esta región.</t>
  </si>
  <si>
    <t>E.2.13</t>
  </si>
  <si>
    <t>Porcentaje de implementación de las iniciativas presentadas por las comunidades NARP en el programa de formación en Turismo Comunitario asistidas y acompañadas técnicamente</t>
  </si>
  <si>
    <t>Mide el número de asistencias técnicas y acompañamientos realizados por MInCIT para encaminar la implementación de las  iniciativas presentadas por las comunidades NARP en el marco del programa de formación en Turismo Comunitario, con el fin de contribuir a generar desarrollo económico, social y cultural de estas comunidades</t>
  </si>
  <si>
    <t>E.2.12</t>
  </si>
  <si>
    <t>Porcentaje de implementación del Programa Formación en Turismo Comunitario, asistidas y acompañadas técnicamente</t>
  </si>
  <si>
    <t>Mide las asistencias técnicas y acompañamientos realizados por MinCIT en el marco de la implementación del Programa Formación en Turismo Comunitario</t>
  </si>
  <si>
    <t>E.2.10</t>
  </si>
  <si>
    <t>Porcentaje de iniciativas de turismo comunitario indígena en construcción</t>
  </si>
  <si>
    <t>Mide el número de iniciativas de turismo comunitario indígena en construcción en el marco del programa de turismo comunitario</t>
  </si>
  <si>
    <t>E.2.18</t>
  </si>
  <si>
    <t>Porcentaje de las iniciativas que recibieron la asistencia técnica en Turismo de Naturaleza, lideradas por las comunidades Negras, Afrocolombianas, Raizales y Palenqueras garantizando el acompañamiento técnico y financiero en territorios urbanos y rurales</t>
  </si>
  <si>
    <t>Mide el número de iniciativas que recibieron la asistencia técnica en Turismo de Naturaleza, lideradas por las comunidades Negras, Afrocolombianas, Raizales y Palenqueras garantizando el acompañamiento técnico y financiero en territorios urbanos y rurales</t>
  </si>
  <si>
    <t>E.0.1</t>
  </si>
  <si>
    <t>Producto interno bruto en alojamiento y servicios de comida</t>
  </si>
  <si>
    <t>Mide el valor agregado del sector Alojamiento y servicios de comida, como aproximación a la contribución del turismo en el valor agregado generado del país</t>
  </si>
  <si>
    <t>PIB de alojamiento y servicios de comida (sección I de la CIIU Rev. 4 A.C.), series encadenadas de volumen con año de referencia 2015</t>
  </si>
  <si>
    <t>Miles de millones de pesos</t>
  </si>
  <si>
    <t>E.0.2</t>
  </si>
  <si>
    <t>Visitantes no residentes que pernoctan</t>
  </si>
  <si>
    <t>Mide el total de visitantes no residentes que pernoctan (turistas) que llegan a Colombia, como una medida del tamaño y el crecimiento del turismo receptor del país</t>
  </si>
  <si>
    <t>Visitantes no residentes que pernoctan = Extranjeros no residentes + Colombianos residentes en el exterior
Nota 1: La cifra de extranjeros no residentes excluye los registros administrativos de residentes venezolanos proporcionados por Migración Colomb</t>
  </si>
  <si>
    <t>Migración Colombia y MinCIT</t>
  </si>
  <si>
    <t>E.2.1.1</t>
  </si>
  <si>
    <t>Actores de la cadena de valor del sector turístico capacitados</t>
  </si>
  <si>
    <t>Mide el número de actores de la cadena de valor del sector turístico capacitados. El objetivo de estas capacitaciones es generar capacidades a actores públicos y privados para el desarrollo del sector turístico.</t>
  </si>
  <si>
    <t>Sumatoria del número de actores de la cadena de valor del sector turístico capacitados</t>
  </si>
  <si>
    <t>Listas de asistencia a las jornadas de capacitación realizadas</t>
  </si>
  <si>
    <t>E.2.1.</t>
  </si>
  <si>
    <t>Estrategia para la implementación de los esquemas departamentales de gobernanza formulada</t>
  </si>
  <si>
    <t>E.2.4.1</t>
  </si>
  <si>
    <t>Narrativas regionales de turismo realizadas</t>
  </si>
  <si>
    <t>Las narrativas turísticas regionales son un proyecto que identificará elementos, valores y atractivos patrimoniales culturales inmateriales y naturales de los diferentes departamentos y regiones de Colombia para plasmarlos en productos escritos, audiovisu</t>
  </si>
  <si>
    <t>Número de narrativas regionales de turismo realizadas</t>
  </si>
  <si>
    <t>Documentos de narrativas turísticas regionales</t>
  </si>
  <si>
    <t>Etiquetas de fila</t>
  </si>
  <si>
    <t>Etiquetas de columna</t>
  </si>
  <si>
    <t>Total general</t>
  </si>
  <si>
    <t>Avance anual por eje estratégico</t>
  </si>
  <si>
    <t>Eje estratégico*</t>
  </si>
  <si>
    <t>%AA 2019</t>
  </si>
  <si>
    <t>Categoria 2019</t>
  </si>
  <si>
    <t>%EAA 2019</t>
  </si>
  <si>
    <t>Avance cuatrieno 2019</t>
  </si>
  <si>
    <t>%AC 2019</t>
  </si>
  <si>
    <t>Avance Cuatrienio 2020</t>
  </si>
  <si>
    <t>Plan de reactivación</t>
  </si>
  <si>
    <t>SIG - Gestión de Calidad</t>
  </si>
  <si>
    <t>Mide el número de acciones implementadas por el Ministerio en el desarrollo del Centro para la Cuarta Revolución.
1. Participar en las reuniones de decisión del centro
2. Priorizar los proyectos
3. Suscripción del convenio
4. Asuntos o acciones priorizadas por el Despacho</t>
  </si>
  <si>
    <t>Sumatoria del número de acciones implementadas por el Ministerio en el desarrollo del Centro para la Cuarta Revolución.</t>
  </si>
  <si>
    <t xml:space="preserve">Informes de supervisión del convenio suscrito con el centro. Actas de priorización o del comité directivo o documentos elaborados como resultado de las priorizaciones.
</t>
  </si>
  <si>
    <t>Documentos del Despacho</t>
  </si>
  <si>
    <t xml:space="preserve">Mide el número proyectos priorizados y ejecutados por el centro para la cuarta revoluación industrial C4RI
</t>
  </si>
  <si>
    <t xml:space="preserve">Sumatoria del número de proyectos priorizados y ejecutados por el centro para la cuarta revoluación industrial C4RI
</t>
  </si>
  <si>
    <t>Documentos estratégicos asociados a la ejecución de los proyectos confinanciados</t>
  </si>
  <si>
    <t>Eficiencia,Producto</t>
  </si>
  <si>
    <t>A.6.1</t>
  </si>
  <si>
    <t>A.3.12</t>
  </si>
  <si>
    <t xml:space="preserve">El indicador refleja la reducción de los tiempos de despacho de mercancías en exportación en los modos marítimo y aéreo. </t>
  </si>
  <si>
    <t>Informe de la medición de tiempos de despacho presentado por la DIAN a partir de las mediciones en campo realizadas por las entidades (MinCIT, ICA, Invima y Diran) y el sector privado, y de los análisis de los datos históricos de las declaraciones presentadas a la DIAN.</t>
  </si>
  <si>
    <t>Estudio de Tiempos de Despacho</t>
  </si>
  <si>
    <t>A.3.10</t>
  </si>
  <si>
    <t xml:space="preserve">El indicador refleja la reducción de los tiempos de despacho de mercancías en importación en los modos marítimo y aéreo. </t>
  </si>
  <si>
    <t>Resultados de la Medición: Estudio de Tiempos de Despacho</t>
  </si>
  <si>
    <t>C.0.1.5</t>
  </si>
  <si>
    <t xml:space="preserve">Porcentaje de solicitudes de agilización de trámites de inversión que fueron atendidos de manera oportuna por parte del punto de contacto, trimestralmente. </t>
  </si>
  <si>
    <t>El MinCIT es el encargado de implementar la Directiva Presidencial 11 de 2019, busca crear un vínculo directo entre el MinCIT y las entidades  que realizan actividades relacionadas con procesos y trámites de atracción, establecimiento, operación y expansión de inversiones  en el país.  Por lo cual es importante medir la oportunidad en las solicitudes de trámites relacionadas con inversión.</t>
  </si>
  <si>
    <t xml:space="preserve">Informe trimestral de Seguimiento  a las solicitudes de agilización de trámies necesarios para inversión  que fueron  radicadas en el Punto de Contacto, con relación al número de estas solicitudes que fueron atendidas oportunamente en el Punto de Contacto
</t>
  </si>
  <si>
    <t>La información se obtendrá a través de una encuesta dirigida a los Inversionistas.</t>
  </si>
  <si>
    <t>D.1.10</t>
  </si>
  <si>
    <t>Empresas que mediante estrategias directas o indirectas cambiaron su condición a ser una Sociedad de Beneficio e Interés Colectivo - BIC</t>
  </si>
  <si>
    <t>Número de empresas que al corte del mes se encontraron en el Registro Único Empresarial y Social- RUES de las cámaras de comercio como Sociedad BIC</t>
  </si>
  <si>
    <t>Base de datos generada por Confecámaras de las empresas que al corte del mes se encontraron en el Registro Único Empresarial y Social- RUES de las cámaras de comercio como Sociedad BIC</t>
  </si>
  <si>
    <t>Registro Único Empresarial y Social- RUES</t>
  </si>
  <si>
    <t>MinCIT, Procolombia</t>
  </si>
  <si>
    <t>Resolución mediante la cual se expide el reglamento técnico</t>
  </si>
  <si>
    <t>C.1.1.1.2</t>
  </si>
  <si>
    <t xml:space="preserve">Estrategias REIP que inician el proceso de implementación
</t>
  </si>
  <si>
    <t xml:space="preserve">Mide el número de regiones que inician el proceso de implementación instrumentos de articulación de la oferta para la internacionalización. 
</t>
  </si>
  <si>
    <t xml:space="preserve">Número de estrategías REIP que inician el proceso de implementación
</t>
  </si>
  <si>
    <t>Documentos concertados con las regiones donde se presenta la implementación de la REIP con sus respectivas acciones</t>
  </si>
  <si>
    <t>C.1.1.1.3</t>
  </si>
  <si>
    <t xml:space="preserve">Estrategias REIP formuladas
</t>
  </si>
  <si>
    <t xml:space="preserve">Mide el número de regiones que formulan instrumentos de articulación de la oferta para la internacionalización.
</t>
  </si>
  <si>
    <t xml:space="preserve">Número de estrategías REIP formuladas
</t>
  </si>
  <si>
    <t xml:space="preserve">Documentos concertados y presentaciones de  formulación de la REIP con sus respectivas acciones
</t>
  </si>
  <si>
    <t>A.1.7.1</t>
  </si>
  <si>
    <t xml:space="preserve">Mide el número de empresas beneficiadas con los recursos del programa de Cofinanciación  en calidad y bioseguridad para Mipymes
</t>
  </si>
  <si>
    <t xml:space="preserve">Sumatoria del número de empresas beneficiadas del programa de cofinanciación  en calidad y bioseguridad para Mipymes
</t>
  </si>
  <si>
    <t>"1. Resolución de transferencia de los recursos al Programa Colombia Productiva para la implementación del programa de Cofinanciación  en calidad y bioseguridad para Mipymes.
2. Publicación de la convocatoria. 
3. Acta de comité de selección de los Organismos de Evaluación de la Conformidad (OEC).
4.Informe de los OEC cómo van a ejecutar el plan para beneficiar a las empresas. 
5. Informe del operador técnico cómo va a ejecutar el plan para beneficiar a las empresas. "</t>
  </si>
  <si>
    <t>Archivo de la Dirección</t>
  </si>
  <si>
    <t>El objetivo es elaborar la estrategia de Turismo social del MinCIT y generar las capacidades y condiciones necesarias para llevar a al menos 10 negocios de turismo comunitario, de diferentes regiones del país, a la cadena de valor internacional, con una oferta de productos y servicios adecuada para atender las demandas del turismo receptivo. Esto será posible a través de los procesos de formación, asistencia técnica y de vinculación de los empresarios a las ruedas de negocios, impulsados por el MinCIT.</t>
  </si>
  <si>
    <t>E.2.5.10</t>
  </si>
  <si>
    <t>Sumatoria del número de asistencias técnicas en turismo cultural en los municipios seleccionados para el fortalecimiento de las 40 experiencias de turismo creativo ejecutadas.</t>
  </si>
  <si>
    <t>Esta política busca formular lineamientos estratégicos y a largo plazo para que tanto los procesos de planificación y gestión de los destinos, como los modelos de negocio de los actores principales de la cadena de valor del dopten práctias turísticas sostenibles y ambiental y culturalmente responsables. Adicionalmente, busca desarrollar una hoja de ruta para consolidar el turismo como sector que contribuye a la economía del país, a la vez que contribuye a preservar y proteger el patrimonio ambiental y cultural del país. 
Para su elaboración, en 2020 se realizará el diagnóstico de las principales problemáticas asociadas. También tendrá lugar una fase de construcción colectiva, que consistirá en generar diferentes espacios de participación y socialización con actores del sector público y privado, la academia, la sociedad civil, las comunidades etc. Todo ello para expedir la política a través de un medio oficial como un acto administrativo o un documento Conpes.</t>
  </si>
  <si>
    <t>(Número de iniciativas de turismo comunitario indígena en construcción realizadas) / (Número de iniciativas de turismo comunitario indígena programadas para su construcción) * 100</t>
  </si>
  <si>
    <t>Cumplió la meta (=100%)</t>
  </si>
  <si>
    <t>Superó la meta (&gt;100%)</t>
  </si>
  <si>
    <t>No tiene meta 2019 pero hay avance 2019</t>
  </si>
  <si>
    <t>No cumplió la meta (&lt;60%)</t>
  </si>
  <si>
    <t>Cumplió entre 80% y 89% de la meta</t>
  </si>
  <si>
    <t>Cumplió entre 90% y 94% de la meta</t>
  </si>
  <si>
    <t>Cumplió entre 95% y 99% de la meta</t>
  </si>
  <si>
    <t>No tiene meta y avance 2019</t>
  </si>
  <si>
    <t>Cumplió entre 60% y 79% de la meta</t>
  </si>
  <si>
    <t>1. Porcentaje total de avance anual</t>
  </si>
  <si>
    <t>%EAA 2020</t>
  </si>
  <si>
    <t>Avance planeado</t>
  </si>
  <si>
    <t>Avance real</t>
  </si>
  <si>
    <t>2. Avance anual por eje estratégico</t>
  </si>
  <si>
    <t>A. Entorno competitivo</t>
  </si>
  <si>
    <t>B. Productividad e Innovación</t>
  </si>
  <si>
    <t>C. Inversión</t>
  </si>
  <si>
    <t>D. Emprendimiento y formalización</t>
  </si>
  <si>
    <t>E. Nuevas Fuentes de Crecimiento</t>
  </si>
  <si>
    <t>Cumplimiento de metas de indicadores por eje estratégico</t>
  </si>
  <si>
    <t>Cuenta de Categoria definitiva</t>
  </si>
  <si>
    <t>3. Avance anual por entidad</t>
  </si>
  <si>
    <r>
      <t xml:space="preserve">Seleccione el Eje del Plan Estratégico Sectorial que usted desea ver. Aquí verá el </t>
    </r>
    <r>
      <rPr>
        <b/>
        <sz val="14"/>
        <color rgb="FF0070C0"/>
        <rFont val="Segoe UI"/>
        <family val="2"/>
      </rPr>
      <t>porcentaje de participación y la cantidad de indicadores por entidad</t>
    </r>
    <r>
      <rPr>
        <sz val="14"/>
        <color rgb="FF0070C0"/>
        <rFont val="Segoe UI"/>
        <family val="2"/>
      </rPr>
      <t>.</t>
    </r>
  </si>
  <si>
    <t>Cuenta de Entidad / Viceministerio</t>
  </si>
  <si>
    <r>
      <t>Elija la entidad o viceministerio que usted desea ver. Aquí encontrará los</t>
    </r>
    <r>
      <rPr>
        <b/>
        <sz val="14"/>
        <color rgb="FF0070C0"/>
        <rFont val="Segoe UI"/>
        <family val="2"/>
      </rPr>
      <t xml:space="preserve"> resultados de avance por entidad y eje estratégico.</t>
    </r>
  </si>
  <si>
    <t>Avance de los Ejes Estratégicos por Entidad / Viceministerio</t>
  </si>
  <si>
    <t>Cumplimiento de metas de indicadores por eje estratégico y entidad</t>
  </si>
  <si>
    <t>4. Avance anual por proceso [MinCIT]</t>
  </si>
  <si>
    <t>Cumplimiento de metas de indicadores por proceso</t>
  </si>
  <si>
    <t>Tipo de acumulación</t>
  </si>
  <si>
    <t>Periodicidad de reporte</t>
  </si>
  <si>
    <t>Mide el número de controversias comerciales atendidas oportunamente por la OALI en el marco de mecanismo de solución de controversias de la OMC o de la CAN, y si Colombia es Parte directa o interesada.</t>
  </si>
  <si>
    <t>Número de controversias comerciales atendidas oportunamente /Número de Controversias comerciales que requieren ser atendidas en cada vigencia.</t>
  </si>
  <si>
    <t>El indicador mide el número de funcionalidades o acciones que pueden ser realizadas a través de la plataforma o herramienta informática y que son desarrolladas en la Ventanilla Única de Comercio Exterior para actualizar la tecnología, disminuir los tiempos de respuesta para la obtención de vistos buenos, disminuir los costos, contar con códigos parametrizados con la DIAN, cargar de forma masiva solicitudes o licencias sin pago adicional, contar con soporte en otros navegadores y realizar nuevas consultas y reportes.</t>
  </si>
  <si>
    <t>Sumatoria del número de funcionalidades desarrolladas en en la Ventanilla Única de Comercio Exterior.</t>
  </si>
  <si>
    <t>El indicador mide el número de servicios implementados e integrados a los sistemas de información de las Entidades interoperando con la plataforma Ventanilla Única de Comercio Exterior</t>
  </si>
  <si>
    <t>Sumatoria del número de servicios implementados para la interoperabilidad con la VUCE</t>
  </si>
  <si>
    <t>Promedio móvil de la inversion extranjera directa no extractiva de los últimos 4 años, correspondiente a los flujos de inversión extranjera directa reportados por el Banco de la República, en los sectores de Agricultura, Caza, Silvicultura y Pesca, Industria Manufacturera, Electricidad, Gas y Agua, Construcción, Comercio, Restaurantes y Hoteles, Transportes, Almacenamiento y Comunicaciones, Servicios Financieros y Empresariales, y Servicios Comunales.</t>
  </si>
  <si>
    <t>El indicador mide el valor agregado de actividades no minero energéticas por cada trabajador ocupado en dichas actividades.</t>
  </si>
  <si>
    <t>D.1.3</t>
  </si>
  <si>
    <t>El indicador mide el número de cámaras de comercio que al año inician operación en la VUE.</t>
  </si>
  <si>
    <t>El indicador de Competencia doméstica es un indicador construido a partir de tres variables del Índice de Competitividad Global del Foro Económico Mundial: distorsiones en la competencia derivadas de impuestos y subsidios, dominancia en mercados y competencia en servicios.</t>
  </si>
  <si>
    <t>A partir de la calificación que obtiene Colombia en el informe del FEM, en materia Competencia de Servicios (CS), Dominancia en los Mercados (DM) y distorsiones en la competencia derivadas de impuestos y subsidios (DC), es posible determinar la calificación global del país en materia de competencia, a partir de la siguiente expresión. IADC=33,3%(CS)+33,3%(DM)+33,3%(DC).</t>
  </si>
  <si>
    <t xml:space="preserve">Empresas beneficiadas por el programa de cofinanciación en calidad y bioseguridad para Mipymes
</t>
  </si>
  <si>
    <t>(Número de acciones realizadas por MinCIT para la construcción y concertación de la política pública de turismo de los pueblos y organizaciones indígenas de la Amazonía colombiana) / ( Número total de acciones propuestas por MinCIT y los pueblos y organizaciones indígenas de la Amazonía colombiana para la construcción de la política pública de turismo de estos pueblos y organizaciones)*100</t>
  </si>
  <si>
    <t>(Número de acciones ejecutadas por el Viceministerio de Turismo para la formulación de la política de turismo comunitario indígena) / (Número de acciones programadas con los grupos indígenas de Colombia en los espacios legales constituidos para la formulación de la política de turismo comunitario indígena) *100</t>
  </si>
  <si>
    <t>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t>
  </si>
  <si>
    <t>(Número de asistencias técnicas y acompañamientos realizados cada año por MinCIT para la implementación de las iniciativas presentadas por la población raizal en el programa de promoción turística (Plan de medios para posadas Nativas de San Andrés y Providencia) y la estrategia de corredores turísticos (Corredor Sea Flower)) / (Número de asistencias técnicas y acompañamientos programados cada año por MinCIT para la implementación de las iniciativas presentadas por la población raizal en el programa de promoción turística (Plan de medios para posadas Nativas de San Andrés y Providencia) y la estrategia de corredores turísticos (Corredor Sea Flower)) * 100</t>
  </si>
  <si>
    <t>(Número de asistencias técnicas y acompañamientos realizados cada año por MinCIT para encaminar la implementación de las iniciativas presentadas por las comunidades NARP en el marco del programa de formación en Turismo Comunitario) / (Número de asistencias técnicas y acompañamientos solicitados cada año por las comunidades NARP al MinCIT para encaminar la implementación de las iniciativas presentadas por las comunidades NARP en el marco del programa de formación en Turismo Comunitario) * 100</t>
  </si>
  <si>
    <t>(Número de asistencias técnicas y acompañamientos realizados cada año por el MinCIT en el marco de la implementación del Programa Formación en Turismo Comunitario) / (Número de de asistencias técnicas y acompañamientos programados por el MinCIT cada año en el marco de la implementación del Programa Formación en Turismo Comunitario) * 100</t>
  </si>
  <si>
    <t>(Número de solicitudes de asistencia y acompañamiento técnico y financiero en Turismo de Naturaleza en territorios urbanos y rurales de las iniciativas lideradas por las comunidades Negras, Afrocolombianas, Raizales y Palenqueras atendidas) / (Número de solicitudes de asistencia y acompañamiento técnico y financiero en Turismo de Naturaleza en territorios urbanos y rurales de las iniciativas lideradas por las comunidades Negras, Afrocolombianas, Raizales y Palenqueras recibidas) * 100</t>
  </si>
  <si>
    <t>Mide la formulación del diagnostico y la los lineamientos necesarios para el implementación  de los esquemas departamentales de gobernanza.</t>
  </si>
  <si>
    <t>(Número de acciones para formulación del diagnostico y la los lineamientos necesarios para el implementación de los esquemas departamentales de gobernanza realizadas/ Número de acciones para formulación del diagnostico y la los lineamientos necesarios para el implementación de los esquemas departamentales de gobernanza programadas) *100</t>
  </si>
  <si>
    <t>Documentos técnicos con el diagnostico y los lineamientos necesarios para la implementación de los esquemas departamentales de gobernanza.</t>
  </si>
  <si>
    <t>Tipo de proceso</t>
  </si>
  <si>
    <t>Procesos Estratégicos</t>
  </si>
  <si>
    <t>Procesos Misionales</t>
  </si>
  <si>
    <t>5. Avance anual por tipo de proceso [MinCIT]</t>
  </si>
  <si>
    <t>Artesanías de Colombia</t>
  </si>
  <si>
    <t>Oficina Asesora de Planeación e Información</t>
  </si>
  <si>
    <t>No Aplica</t>
  </si>
  <si>
    <t>A.4.6</t>
  </si>
  <si>
    <t>Acciones implementadas aplicables a las materias primas asociadas a la producción artesanal</t>
  </si>
  <si>
    <t>Sumatoria del número de acciones implementadas aplicables a las materias primas asociadas a la producción artesanal</t>
  </si>
  <si>
    <t>Sumatoria del número de acciones implementadas</t>
  </si>
  <si>
    <t>Informe ejecutivo con descripción de las acciones implementadas.</t>
  </si>
  <si>
    <t>A.1.4</t>
  </si>
  <si>
    <t>Acuerdos que contribuyan a la facilitación del comercio de artesanías gestionados.</t>
  </si>
  <si>
    <t>Sumatoria de acuerdos gestionados</t>
  </si>
  <si>
    <t>Documento de acuerdo firmado</t>
  </si>
  <si>
    <t>Información suministrada por las entidades corresponsables</t>
  </si>
  <si>
    <t>B.1.9</t>
  </si>
  <si>
    <t>Artesanos que participan anualmente en eventos nacionales, regionales o internacionales de comercialización</t>
  </si>
  <si>
    <t>Mide el número de artesanos que participan en los diferentes espacios de promoción y comercialización</t>
  </si>
  <si>
    <t>Sumatoria del número de artesanos que participan anualmente en eventos nacionales, regionales o internacionales, de comercialización</t>
  </si>
  <si>
    <t>Listado de asistentes con número de cédula y región de la que proviene cada artesano
Informe ejecutivo del evento</t>
  </si>
  <si>
    <t>Listados de asistencia de cada evento.</t>
  </si>
  <si>
    <t>B.1.7</t>
  </si>
  <si>
    <t>Monto de ingresos de los Artesanos</t>
  </si>
  <si>
    <t>Mide el monto de ingresos que perciben los artesanos a través de las diferentes iniciativas de promoción y generación de oportunidades comerciales</t>
  </si>
  <si>
    <t>Sumatoria del monto de los ingresos de los artesanos en cada vigencia</t>
  </si>
  <si>
    <t>Informes de ejecución de las estrategias de promoción - Subgerencia promoción y generación de oportunidades comerciales</t>
  </si>
  <si>
    <t>Informe ejecutivo eventos, Espacios de promoción</t>
  </si>
  <si>
    <t>B.1.6</t>
  </si>
  <si>
    <t>Informe de participaciones detallando las ventas realizadas por los artesanos, incluyendo fotografías y demás detalles del evento que soportan la participación.</t>
  </si>
  <si>
    <t>Informe ejecutivo eventos / Espacios de promoción</t>
  </si>
  <si>
    <t>B.1.8.1</t>
  </si>
  <si>
    <t>Unidades productivas fortalecidas</t>
  </si>
  <si>
    <t>Mide el numero de unidades productivas que se fortalecen en pro de mantener sus procesos productivos, en el marco de la emergencia y como parte de la reactivación económica</t>
  </si>
  <si>
    <t>Sumatoria del número de Unidades productivas fortalecidas</t>
  </si>
  <si>
    <t>Informes acciones implementadas y unidades productivas fortalecidas</t>
  </si>
  <si>
    <t>B.3.9</t>
  </si>
  <si>
    <t>Laboratorios de innovación fortalecidos a nivel nacional</t>
  </si>
  <si>
    <t>Mide el número de los laboratorios de innovación y diseño y programas especiales de Artesanías de Colombia fortalecidos</t>
  </si>
  <si>
    <t>Sumatoria del número de laboratorios de innovación fortalecidos</t>
  </si>
  <si>
    <t>Informe sobre actividades realizadas en los laboratorios fortalecidos</t>
  </si>
  <si>
    <t>B.3.9.1</t>
  </si>
  <si>
    <t>Signos distintivos para la protección del sector artesanal tramitados</t>
  </si>
  <si>
    <t>Sumatoria del número de signos distintivos tramitados para la protección del sector artesanal</t>
  </si>
  <si>
    <t>Informe sobre avances en registros - Formularios de registros de marca SIC</t>
  </si>
  <si>
    <t>Documento de radicación ante la SIC</t>
  </si>
  <si>
    <t>D.1.11</t>
  </si>
  <si>
    <t>Mujeres atendidas en el programa de Atención a Población Vulnerable (APV) de Artesanías de Colombia</t>
  </si>
  <si>
    <t>Mide el número de mujeres que son beneficiadas por las actividades del programa “Incremento de la competitividad e inclusión productiva de la población artesana víctima y vulnerable del país nacional”</t>
  </si>
  <si>
    <t>Informe de avance y cumplimiento del Programa APV</t>
  </si>
  <si>
    <t>D.1.4</t>
  </si>
  <si>
    <t>Talleres de emprendimiento y formalización realizados con sector artesanal</t>
  </si>
  <si>
    <t>Mide el número de talleres impartidos a través de asistencias técnicas en los laboratorios de innovación y diseño y programas especiales</t>
  </si>
  <si>
    <t>Número de talleres de emprendimiento y formalización realizados</t>
  </si>
  <si>
    <t>Cuadro de seguimiento a la realización de talleres de emprendimiento y formalización en las regiones.</t>
  </si>
  <si>
    <t>E.1.8</t>
  </si>
  <si>
    <t>Recursos obtenidos mediante cofinanciación de iniciativas con organizaciones del orden territorial, nacional y/o internacional</t>
  </si>
  <si>
    <t>Mide el valor de los recursos obtenidos por cofinanciación para el apalancamiento de lo proyectos regionales</t>
  </si>
  <si>
    <t>Sumatoria de los recursos obtenidos por cofinanciación</t>
  </si>
  <si>
    <t>Actas - Alianzas - Convenios con entidades cofinanciadoras.</t>
  </si>
  <si>
    <t xml:space="preserve">Informes de convenios/alianzas - Subgerencia de Desarrollo y Fortalecimiento de la cadena de valor. </t>
  </si>
  <si>
    <t>Gerente Planeación Estratégica</t>
  </si>
  <si>
    <t>B2. Proveer soluciones financieras y garantías para que las empresas inviertan en el mejoramiento de la productividad y modernización</t>
  </si>
  <si>
    <t>B.2.1</t>
  </si>
  <si>
    <t>Pequeñas y medianas empresas beneficiarias de productos financieros</t>
  </si>
  <si>
    <t>Mide la cantidad de Pequeñas y Medianas empresas que durante el periodo reciben desembolsos a través del total del portafolio de productos de crédito de Bancóldex</t>
  </si>
  <si>
    <t>Número de empresarios que recibieron desembolsos de Bancóldex  en el periodo, cuyo   tamaño  por activos corresponde a Pequeñas y Medianas empresas</t>
  </si>
  <si>
    <t>Los soportes corresponde a la caracterización de los desembolsos relizados a las Pymes financiadas por Bancóldex en el periodo. Se aclara que por reserva bancaria no se pueden suministrar los datos de las Pymes beneficiadas.</t>
  </si>
  <si>
    <t>Business Objects CRMSistema de Información Gerencial</t>
  </si>
  <si>
    <t>B.2.5</t>
  </si>
  <si>
    <t>Valor de los desembolsos a microempresas</t>
  </si>
  <si>
    <t>Mide el valor de los desembolsos realizados por Bancóldex a microempresas, a través de redescuento y  entidades microfinancieras</t>
  </si>
  <si>
    <t>Sumatoria de los desembolsos realizados durante el periodo a empresas que por su tamaño de activos están clasificadas como microempresas, a través de redescuento y entidades microfinancieras.</t>
  </si>
  <si>
    <t>Los soportes corresponde a la caracterización de los desembolsos relizados a las Microempresas financiadas por Bancóldex en el periodo. Se aclara que por reserva bancaria no se pueden suministrar los datos de las microempresas beneficiadas.</t>
  </si>
  <si>
    <t>D2. Facilitar el escalamiento de los emprendimientos con alto potencial</t>
  </si>
  <si>
    <t>D.2.7</t>
  </si>
  <si>
    <t>Compromisos de inversión en fondos de capital de riesgo</t>
  </si>
  <si>
    <t>Mide el valor de los compromisos de inversión  realizados por Bancóldex en fondos de capital</t>
  </si>
  <si>
    <t>Sumatoria de los compromisos de Bancóldex en Fondos de Capital de Riesgo acumulados en los cortes de seguimiento.</t>
  </si>
  <si>
    <t>Detalle de las inversiones en Fondos de Capital de riesgo  de Bancóldex en cada corte de seguimiento. Se aclara que los datos de los Fondos en los cuales invierte Bancóldex no puede ser suministrado por estar sometidos a reserva bancaria.</t>
  </si>
  <si>
    <t>Aplicativo de  Inversiones de Bancóldex, Sistema Contable de Bancóldex  Documentos e informes que reposan en el directorio publico del área encargada de gestionar el indicador al interior de la entidad.</t>
  </si>
  <si>
    <t>B.2.9</t>
  </si>
  <si>
    <t>Valor de los desembolsos realizados a través de los productos financieros diseñados por Bancóldex para atender la coyuntura COVID-19</t>
  </si>
  <si>
    <t>Mide el valor de los desembolsos realizados a través del portafolio de productos de crédito creados por  Bancóldex para atender la coyuntura causada ppr el COVID-19</t>
  </si>
  <si>
    <t>Sumatoria de los desembolsos realizados durante el periodo a través del total del portafolio de productos de crédito de Bancóldex creados para atender la coyuntura del COVID-19</t>
  </si>
  <si>
    <t>Billones de pesos</t>
  </si>
  <si>
    <t>Caracterización de los desembolsos realizados por Bancóldex a través de los  productos financieros diseñados para atender la Coyuntura COVID -19. Se aclara que por reserva bancaria no se pueden suministrar los datos de las empresas beneficiadas.</t>
  </si>
  <si>
    <t>Business Objects  CRM Sistema de Información Gerencial</t>
  </si>
  <si>
    <t>B.2.11</t>
  </si>
  <si>
    <t>Crédito empresarial movilizado</t>
  </si>
  <si>
    <t>Mide el valor de los desembolsos realizados a través del total del portafolio de productos de crédito de Bancóldex</t>
  </si>
  <si>
    <t>Sumatoria de los desembolsos realizados durante el periodo a través del total del portafolio de productos de crédito de Bancóldex</t>
  </si>
  <si>
    <t>Caracterización de los desembolsos realizados por Bancóldex en el periodo. Se aclara que por reserva bancaria no se pueden suministrar los datos de las empresas beneficiadas.</t>
  </si>
  <si>
    <t>Colombia Productiva</t>
  </si>
  <si>
    <t>Gerencia, Estratégica y Cooperación</t>
  </si>
  <si>
    <t>B.4.1</t>
  </si>
  <si>
    <t>Empresas atendidas a través de estrategias de encadenamientos</t>
  </si>
  <si>
    <t>Sumatoria de empresas ancla y proveedores atendidos a través de servicios de emparejamiento o encadenamiento</t>
  </si>
  <si>
    <t>Listado de las empresas atendidas en programas de encadenamiento</t>
  </si>
  <si>
    <t>B.4.1.10</t>
  </si>
  <si>
    <t>Empresas atendidas con Compra Lo Nuestro</t>
  </si>
  <si>
    <t>Listado de las empresas atendidas en la plataforma Compra lo Nuestro</t>
  </si>
  <si>
    <t>Plataforma Compra lo Nuestro</t>
  </si>
  <si>
    <t>B.1.1</t>
  </si>
  <si>
    <t>Intervenciones a empresas en programas de extensionismo (Fábricas de Productividad)</t>
  </si>
  <si>
    <t>Sumatoria de intervenciones para aumentar la productividad de las empresas.</t>
  </si>
  <si>
    <t>Listado de las intervenciones en productividad</t>
  </si>
  <si>
    <t>B.1.2</t>
  </si>
  <si>
    <t>Variación promedio de la productividad de las empresas intervenidas por el Programa Fábricas de Productividad</t>
  </si>
  <si>
    <t>Mide cual es el promedio de las variaciones en los indicadores de productividad impactados con las intervenciones del programa Fábricas de Productividad</t>
  </si>
  <si>
    <t>Lista del total de empresas que terminan intervenciones en productividad con la variación obtenida como resultado de la intervención.</t>
  </si>
  <si>
    <t>E.3.1.4</t>
  </si>
  <si>
    <t>Empresas beneficiadas de Programas de Calidad para Exportar</t>
  </si>
  <si>
    <t>Mide el número de empresas que obtienen recursos para desarrollar proyectos que tengan como fin la obtención de certificaciones de calidad, dentor del programa Calidad para Exportar</t>
  </si>
  <si>
    <t>Sumatoria de empresas cofinanciadas por el programa Calidad para Exportar</t>
  </si>
  <si>
    <t>Informe de empresas beneficiadas de Programas de Calidad para Exportar</t>
  </si>
  <si>
    <t>E.1.3.5</t>
  </si>
  <si>
    <t>Intervenciones a empresas pertenecientes a los sectores de la economía naranja realizadas</t>
  </si>
  <si>
    <t>Mide el número de empresas relacionadas con las industrias creativas que reciben servicios de desarrollo empresarial</t>
  </si>
  <si>
    <t>Sumatoria de empresas pertenecientes a los sectores de la economía naranja que reciben intervenciones</t>
  </si>
  <si>
    <t>Lista de empresas intervenidas de los sectores de la economía naranja</t>
  </si>
  <si>
    <t>E.1.3.4</t>
  </si>
  <si>
    <t>Servicios o productos tecnológicos en la plataforma de conexión de oferta de servicios tecnológicos con la industria ofertados</t>
  </si>
  <si>
    <t>Mide la cantidad de servicios y productos tecnológicos que son ofertados a la industria en general a traves del portal SoftWhere</t>
  </si>
  <si>
    <t>Sumatoria de servicios o productos tecnológicos ofertados en la plataforma softwhere</t>
  </si>
  <si>
    <t>Listado de servicios o productos tecnológicos ofertados en la plataforma softwhere</t>
  </si>
  <si>
    <t>Fiducoldex</t>
  </si>
  <si>
    <t>Coordinación de Direccionamiento Estratégico</t>
  </si>
  <si>
    <t>B.2.7.1</t>
  </si>
  <si>
    <t>Ingresos por nuevos negocios</t>
  </si>
  <si>
    <t xml:space="preserve">Ingresos producto de las comisiones Fiduciarias del tipo de Fiducia Estructurada y Consorcios. </t>
  </si>
  <si>
    <t>Sumatoria de los nuevos ingresos ejecutados</t>
  </si>
  <si>
    <t xml:space="preserve">Ingresos derivados de la meta comercial producto de las comisiones Fiduciarias del tipo de Fiducia Estructurada y Consorcios. </t>
  </si>
  <si>
    <t>Sistema Financiero de la Fiducia - SIFI</t>
  </si>
  <si>
    <t>B.2.7</t>
  </si>
  <si>
    <t>Negocios de administración y Fondos de Inversión Colectiva con empresas del sector de CIT</t>
  </si>
  <si>
    <t>Mide el número de negocios con los empresarios para facilitar el acceso a capital de trabajo mediante esquemas de fuentes de pago y garantía a través de sinergias con las entidades del grupo Bancóldex o el sector financiero</t>
  </si>
  <si>
    <t>Sumatoria nuevos negocios de fuentes de pago y garantía en el periodo</t>
  </si>
  <si>
    <t xml:space="preserve">Reporte de negocios formalizados con el sector empresarial de Comercio, Industria y Turismo, a través de la tipología de fuentes de pago y garantía, en la cual se comprometen lo flujos de caja futuros para acceso al financiamiento a los empresarios. </t>
  </si>
  <si>
    <t>Base de datos negocios suscritos. SIFI</t>
  </si>
  <si>
    <t>B.2.8</t>
  </si>
  <si>
    <t>Negocios de fuente de pagos y garantía con empresas del sector de CIT contratados</t>
  </si>
  <si>
    <t>Mide el número de negocios de las empresas del sector CIT enfocandose en el objeto de su negocio y delegando en la fiduciaria las actividades de recaudo, pago, nóminas, contratación, administración de tesorería (aquéllas no core), mediante los productos d</t>
  </si>
  <si>
    <t>Sumatoria nuevos negocios de administración y Fic´s</t>
  </si>
  <si>
    <t xml:space="preserve">Reporte de negocios formalizados con el sector empresarial de Comercio, Industria y Turismo, a través de las tipologías de negocio de administración y Fondos de Inversión Colectiva que permita los empresarios se enfoquen en el core de su negocio y deleguen en la Fiducia los temas operativos; así mismo potencializar los recursos a través de mecanismos de inversión. </t>
  </si>
  <si>
    <t>Base de datos negocios suscritos</t>
  </si>
  <si>
    <t>Fondo Nacional de Garantías</t>
  </si>
  <si>
    <t>Dirección de Planeación y Calidad</t>
  </si>
  <si>
    <t>A.2.1.1</t>
  </si>
  <si>
    <t>Procedimientos administrativos del FNG optimizados</t>
  </si>
  <si>
    <t>El indicador mide el % de cumplimiento respecto a la meta de los OPAs a implementar en la vigencia  vs los implementados</t>
  </si>
  <si>
    <t>Sumatoria de procedimientos administrativos optimizados</t>
  </si>
  <si>
    <t>Informe de implementación de OPAs</t>
  </si>
  <si>
    <t>FNG</t>
  </si>
  <si>
    <t>B.2.2</t>
  </si>
  <si>
    <t>Valor de los créditos garantizados a través del Fondo Nacional de Garantías</t>
  </si>
  <si>
    <t>Mide el % de cumplimiento respecto a la meta del valor de los créditos garantizados las Mipymes a través del Fondo Nacional de Garantías</t>
  </si>
  <si>
    <t>Informe de Movilización 2019</t>
  </si>
  <si>
    <t>Tableau</t>
  </si>
  <si>
    <t>D.2.8</t>
  </si>
  <si>
    <t>Valor de créditos a emprendedores de alto impacto garantizados</t>
  </si>
  <si>
    <t>Mide el valor de los créditos garantizados emprendedores de alto impacto</t>
  </si>
  <si>
    <t>Sumatoria del valor de créditos a emprendedores de alto impacto garantizados</t>
  </si>
  <si>
    <t>E.1.4</t>
  </si>
  <si>
    <t>Valor de créditos a los sectores de economía naranja garantizados por el Fondo Nacional de Garantías</t>
  </si>
  <si>
    <t>Mide el % de cumplimiento respecto a la meta del valor de los créditos garantizados a empresas de los sectores que conforman la Economía Naranja</t>
  </si>
  <si>
    <t>Valor de créditos a los sectores de economía naranja garantizados por el FNG</t>
  </si>
  <si>
    <t>Informe de movilización</t>
  </si>
  <si>
    <t>Fontur</t>
  </si>
  <si>
    <t>Vicepresidencia</t>
  </si>
  <si>
    <t>C.1.3</t>
  </si>
  <si>
    <t>Obras de infraestructura turística contratadas</t>
  </si>
  <si>
    <t>Mide el número de obras de infraestructura turística contratadas para la vigencia correspondiente.</t>
  </si>
  <si>
    <t>Sumatoria del número de obras de infraestructura contratadas</t>
  </si>
  <si>
    <t>Eficiencia,Resultado</t>
  </si>
  <si>
    <t>Documento Contrato/Convenio</t>
  </si>
  <si>
    <t>Dirección Misional Responsable</t>
  </si>
  <si>
    <t>C.1.4</t>
  </si>
  <si>
    <t>Obras de infraestructura turísticas entregadas</t>
  </si>
  <si>
    <t>Mide el número de obras de infraestructura turísticas entregadas para la vigencia correspondiente.</t>
  </si>
  <si>
    <t>Sumatoria del número de obras de infraestructura entregadas</t>
  </si>
  <si>
    <t>Eficacia,Resultado</t>
  </si>
  <si>
    <t>Documento Acta de Entrega de las obras.</t>
  </si>
  <si>
    <t>iNNpulsa</t>
  </si>
  <si>
    <t>B.3.1.4</t>
  </si>
  <si>
    <t>Centros de transformación digital</t>
  </si>
  <si>
    <t>Mide el número de Centros de Transformación Digital Empresarial contratados y que cuentan con la metodología para atender las empresas</t>
  </si>
  <si>
    <t>Sumatoría de Centros de Transformación Digital Empresarial contratados</t>
  </si>
  <si>
    <t>Contratos</t>
  </si>
  <si>
    <t>iNNpulsa Colombia</t>
  </si>
  <si>
    <t>B.3.2</t>
  </si>
  <si>
    <t>Desafíos públicos caracterizados y conectados con el ecosistema de innovación del sector privado</t>
  </si>
  <si>
    <t>Mide el número de retos/desafios públicos que han sido caracterizados a través de un proceso de acompañamiento de MILAB, para generar búsqueda de soluciones innovadoras.</t>
  </si>
  <si>
    <t>Sumatoria de desafíos públicos caracterizados y conectados con el ecosistema de innovación del sector público</t>
  </si>
  <si>
    <t>Agendas, bases de datos, fotos, actas de reunión</t>
  </si>
  <si>
    <t>B.3.1.2</t>
  </si>
  <si>
    <t>Empresas atendidas a través de iniciativas Clúster</t>
  </si>
  <si>
    <t xml:space="preserve">Mide el número de empresas apoyadas por medio de las iniciativas Clúster </t>
  </si>
  <si>
    <t>Sumatoría de empresas participantes en los proyectos</t>
  </si>
  <si>
    <t>Bases de datos, contratos, cartas de notificación</t>
  </si>
  <si>
    <t>B.3.1.5</t>
  </si>
  <si>
    <t>Empresas con asesoría técnica en transformación digital (Atendidas)</t>
  </si>
  <si>
    <t>Mide el número de empresas con asesoría técnica en transformación digital</t>
  </si>
  <si>
    <t>Sumatoría de empresas diagnosticadas y atendidas en temas de transformación digital</t>
  </si>
  <si>
    <t>Bases de datos</t>
  </si>
  <si>
    <t>B.3.1.1</t>
  </si>
  <si>
    <t>Intervenciones para el fortalecimiento en capacidades de innovación y articulación a entidades del ecosistema de emprendimiento del país.</t>
  </si>
  <si>
    <t>Mide el número de intervenciones realizadas a entidades del ecosistema de emprendimiento e innovación</t>
  </si>
  <si>
    <t>Sumatoría de actividades o intervenciones realizadas</t>
  </si>
  <si>
    <t>Bases de datos, informe de las actividades, evaluaciones de las actividades.</t>
  </si>
  <si>
    <t>B.3.1.3</t>
  </si>
  <si>
    <t>Nuevos modelos de negocio con metodología clúster en las regiones</t>
  </si>
  <si>
    <t>Mide el número de reestructuraciones realizadas a los modelos de negocios para los clústeres</t>
  </si>
  <si>
    <t>Sumatoría de los modelos reestructurados.</t>
  </si>
  <si>
    <t>Documento de modelo de negocio</t>
  </si>
  <si>
    <t>B.3.1</t>
  </si>
  <si>
    <t>Proyectos de innovación y desarrollo tecnológico cofinanciados</t>
  </si>
  <si>
    <t>El indicador mide el número de proyectos de innovación y desarrollo tecnológico cofinanciados</t>
  </si>
  <si>
    <t>Sumatoria de proyectos de innovación y desarrollo tecnológico cofinanciados</t>
  </si>
  <si>
    <t>Contratos de cofinanciación firmados, cartas de inscripción y/o compromiso, informes de ejecución de programas</t>
  </si>
  <si>
    <t>D.2.5</t>
  </si>
  <si>
    <t>Aceleradoras fortalecidas</t>
  </si>
  <si>
    <t>El indicador mide el número de aceleradoras fortalecidas a través de los programas de iNNpulsa</t>
  </si>
  <si>
    <t>Sumatoria del número de aceleradoras fortalecidas</t>
  </si>
  <si>
    <t>Contratos firmados</t>
  </si>
  <si>
    <t>D3. Definir política integral de emprendimiento para articular los esfuerzos y recursos del Gobierno</t>
  </si>
  <si>
    <t>Actores de innovación fortalecidos</t>
  </si>
  <si>
    <t>Actores del ecosistema de emprendimiento e innovación que durante la interacción con otros actores del ecosistema en el marco de programas o actividades de iNnpulsa se vean fortalecidos al interior de su organización o fortalezcan a terceros, ya sean empresas del sector público, sector privado, academia, emprendedores o personas naturales.</t>
  </si>
  <si>
    <t>Sumatoria de actores del ecosistema fortalecidos</t>
  </si>
  <si>
    <t>Base de datos, informes, contratos, convenios.</t>
  </si>
  <si>
    <t>D.2.2</t>
  </si>
  <si>
    <t>Emprendimientos dinámicos acelerados</t>
  </si>
  <si>
    <t>El indicador mide el número de emprendimientos que son acelerados por parte de iNNpulsa Colombia a través de los diferentes programas e instrumentos que ejecuta</t>
  </si>
  <si>
    <t>Sumatoria de emprendimientos dinámicos acelerados</t>
  </si>
  <si>
    <t>Base de datos con los beneficiarios</t>
  </si>
  <si>
    <t>D.2.1</t>
  </si>
  <si>
    <t>Emprendimientos escalados</t>
  </si>
  <si>
    <t>El indicador mide el número de empresas que incrementan sus ventas o empleo en al menos en 20% o su rentabilidad en mínimo un 3% en uno de los tres años siguientes a su participación en programas de escalamiento.</t>
  </si>
  <si>
    <t>Sumatoria de empresas que incrementan sus ventas o empleo en al menos  20%  o su rentabilidad mínimo  un 3% en uno de los tres años siguientes a su participación en programas de escalamiento.</t>
  </si>
  <si>
    <t>Base de datos con la medición de escalamiento</t>
  </si>
  <si>
    <t>Empresas beneficiadas de escalamiento creativo</t>
  </si>
  <si>
    <t>Mide el número de empresas participantes del programa Escalamiento Creativo que permita la generación de nuevos modelos de negocios.</t>
  </si>
  <si>
    <t>Sumatoría de empresas participantes del programa Escalamiento Creativo.</t>
  </si>
  <si>
    <t>Bases de datos, cartas de notificación.</t>
  </si>
  <si>
    <t>D.1.7</t>
  </si>
  <si>
    <t>Empresas de mujeres acompañadas a través del Fondo Empodera</t>
  </si>
  <si>
    <t>Sumatoria de empresas con equipo de trabajo heterogéneo que participan en el programa Empodera</t>
  </si>
  <si>
    <t>Carta de notificación del beneficio</t>
  </si>
  <si>
    <t>D.1.8</t>
  </si>
  <si>
    <t>Empresas de participación femenina acompañadas por el programa Aldea</t>
  </si>
  <si>
    <t>Sumatoria de empresas con equipo de trabajo heterogéneo que participan en el programa Aldea</t>
  </si>
  <si>
    <t>D.2.3</t>
  </si>
  <si>
    <t>Empresas que reciben llaves del Programa Aldea y/o programas de aceleración</t>
  </si>
  <si>
    <t>Sumatoria de emprendimientos que reciben llaves del programa Aldea</t>
  </si>
  <si>
    <t>D.2.4</t>
  </si>
  <si>
    <t>Empresas seleccionadas a través de convocatorias que permitan acelerar emprendimientos</t>
  </si>
  <si>
    <t>EL indicador mide el número de emprendimientos acelerados por medio de programas de aceleración apoyados por iNNpulsa</t>
  </si>
  <si>
    <t>Sumatoria de emprendimientos seleccionados a través de convocatorias que permitan acelerar emprendimientos</t>
  </si>
  <si>
    <t>D.2.6</t>
  </si>
  <si>
    <t>Incubadoras fortalecidas</t>
  </si>
  <si>
    <t>El indicador mide la cantidad de incubadoras que reciben una intervención y acompañamiento por parte de iNNpulsa</t>
  </si>
  <si>
    <t>Sumatoria de incubadoras fortalecidas</t>
  </si>
  <si>
    <t>Informe del fortalecimiento de la aceleradora</t>
  </si>
  <si>
    <t>D.0.1</t>
  </si>
  <si>
    <t>Micro, pequeñas y medianas empresas acompañadas a través de estrategias de desarrollo empresarial</t>
  </si>
  <si>
    <t>El indicador mide el número de empresas atendidas a través de los Centros de Transformación Digital</t>
  </si>
  <si>
    <t>Sumatoria del número de Mipymes acompañadas a través de estrategias de desarrollo empresarial</t>
  </si>
  <si>
    <t>Base de datos con beneficiarios</t>
  </si>
  <si>
    <t>Sistema de Información Centros de Transformación Digital</t>
  </si>
  <si>
    <t>D.1.12</t>
  </si>
  <si>
    <t>Mujeres participantes en actividades de mentalidad y cultura</t>
  </si>
  <si>
    <t>Sumatoria de mujeres participantes en programas, actividades, talleres, iniciativas de mentalidad y cultura</t>
  </si>
  <si>
    <t>D.3.8</t>
  </si>
  <si>
    <t>Sedes C-Emprende</t>
  </si>
  <si>
    <t>Mide el número de nodos, laboratorios, satélites y sedes C-Emprende inaugurados.</t>
  </si>
  <si>
    <t>Sumatoría de nodos, laboratorios, satélites y sedes C-Emprende inaugurados</t>
  </si>
  <si>
    <t>Fotos y convenios</t>
  </si>
  <si>
    <t>E.1.12</t>
  </si>
  <si>
    <t>Emprendedores impactados con aldea naranja</t>
  </si>
  <si>
    <t>Mide el número de emprendedores que reciben asistencia técnica de los programas de aceleración.</t>
  </si>
  <si>
    <t>Sumatoria de empresas pertenecientes a las industrias culturales y creativas que reciben asistencia técnica.</t>
  </si>
  <si>
    <t>Cartas de notificación, contratos, base de datos.</t>
  </si>
  <si>
    <t>E.1.3</t>
  </si>
  <si>
    <t>Emprendedores y empresas pertenecientes a la economía naranja beneficiadas con los programas de asistencia técnica</t>
  </si>
  <si>
    <t>El indicador mide el número de empresas pertenecientes a las industrias culturales y creativas beneficiadas con programas de iNNpulsa Colombia</t>
  </si>
  <si>
    <t>Sumatoria de emprendedores y empresas de economía naranja beneficiadas con programas</t>
  </si>
  <si>
    <t>Contratos firmados, cartas de compromiso, llaves entregadas, convenios, listados de empresas seleccionadas.</t>
  </si>
  <si>
    <t>E.1.11</t>
  </si>
  <si>
    <t>Expectativas de negocio en ruedas naranja</t>
  </si>
  <si>
    <t>Valor de las expectativas de negocio que surjan de las ruedas de negocio naranja realizadas.</t>
  </si>
  <si>
    <t>Sumatoría del valor de las expectativas de negocios acordadas en las ruedas de negocio naranja.</t>
  </si>
  <si>
    <t>E.1.10</t>
  </si>
  <si>
    <t>Ruedas de negocios naranja</t>
  </si>
  <si>
    <t>Mide el número de eventos de conexión entre empresas, emprendedores y grandes corporaciones, con el fin de realizar acuerdos de negocio.</t>
  </si>
  <si>
    <t>Sumatoria de ruedas de negocio naranja realizadas.</t>
  </si>
  <si>
    <t>Informe, bases de datos y fotos</t>
  </si>
  <si>
    <t>Instituto Nacional de Metrología</t>
  </si>
  <si>
    <t>Oficina Asesora de Planeación</t>
  </si>
  <si>
    <t>A.5.4</t>
  </si>
  <si>
    <t>Empresas o laboratorios fortalecidos en Departamentos Priorizados</t>
  </si>
  <si>
    <t>Mide el número de empresas o laboratorios fortalecidos en Departamentos Priorizados</t>
  </si>
  <si>
    <t>Sumatoria de empresas o laboratorios fortalecidos en Departamentos Priorizados</t>
  </si>
  <si>
    <t>Reporte de evaluación, intervención y generación del fortalecimiento en laboratorios</t>
  </si>
  <si>
    <t>A.5.3</t>
  </si>
  <si>
    <t>Laboratorios asistidos para el mejoramiento de sus capacidades empresariales</t>
  </si>
  <si>
    <t>Mide el N° de laboratorios asistidos para el mejoramiento de sus capacidades empresariales</t>
  </si>
  <si>
    <t>Sumatoria de laboratorios asistidos para el mejoramiento de sus capacidades empresariales</t>
  </si>
  <si>
    <t>Reporte de la Subdirección de Innovación y Servicios Tecnológicos (SIST) con los laboratorios asistidos</t>
  </si>
  <si>
    <t>A.5.2</t>
  </si>
  <si>
    <t>Número de documentos técnicos del SICAL apoyados para su expedición</t>
  </si>
  <si>
    <t>Mide el N° de Reglamentos Técnicos, Normas Técnicas y/o otros documentos que vinculen temas de metrología que se expiden con la intervención de dos o más entidades del SICAL</t>
  </si>
  <si>
    <t>B.1.5</t>
  </si>
  <si>
    <t>Estudios de identificación de necesidades metrológicas elaborados para sectores o productos priorizados</t>
  </si>
  <si>
    <t>Mide el número de estudios realizados para la identificación de necesidades y brechas metrológicas en sectores o productos priorizados, considerando puntos de vista de gremios, asociaciones y grupos de valor, en un período determinado</t>
  </si>
  <si>
    <t>Número de estudios realizados para la identificación de necesidades y brechas metrológicas en el periodo</t>
  </si>
  <si>
    <t>Estudio de identificación de necesidades y brechas metrológicas en sectores o productos identificados</t>
  </si>
  <si>
    <t>E.3.4</t>
  </si>
  <si>
    <t>Nuevos servicios metrológicos ofertados</t>
  </si>
  <si>
    <t>Mide el número de nuevos servicios metrológicos ofertados por INM</t>
  </si>
  <si>
    <t>Sumatoria del número de nuevos servicios metrológicos ofertados</t>
  </si>
  <si>
    <t>Descripción del nuevo servicio ofertado / Informe de producción / Resolución de tasas / Registro de oferta del nuevo servicios ofertado</t>
  </si>
  <si>
    <t>Junta Central de Contadores</t>
  </si>
  <si>
    <t>A.4.8</t>
  </si>
  <si>
    <t>Actos administrativos de fondo proferidos y notificados en término</t>
  </si>
  <si>
    <t>Mide los fallos definitivos generados por el tribunal disciplinario, cuando se presentan denuncias por ejercicio indebido de la profesión contable</t>
  </si>
  <si>
    <t>Sumatoria del número de actos administrativos de fondo proferidos y notificados</t>
  </si>
  <si>
    <t>Informe de cumplimiento</t>
  </si>
  <si>
    <t>Plataforma SPI- Proyecto de inversión inspeción y vigilancia</t>
  </si>
  <si>
    <t>A.1.8</t>
  </si>
  <si>
    <t>Sociedades que ejercen de manera ilegal la profesión contable disminuida</t>
  </si>
  <si>
    <t xml:space="preserve">Mide las sociedades que prestan servicios de asesorías o gestión contable sin los permisos legales.
</t>
  </si>
  <si>
    <t>Sumatoria del número de empresas que ejercen ejercicio ilegal de la profesión contable</t>
  </si>
  <si>
    <t>Intranet de la Entidad</t>
  </si>
  <si>
    <t>ProColombia</t>
  </si>
  <si>
    <t>Vicepresidencia de Planeación</t>
  </si>
  <si>
    <t>B5. Implementar programas para incrementar exportaciones NME</t>
  </si>
  <si>
    <t>B.5.1</t>
  </si>
  <si>
    <t>Empresas intervenidas en el Programa Fábricas de Internacionalización exportando</t>
  </si>
  <si>
    <t>Empresas que reciben alguno de los servicios o participan en alguna actividad de fábricas y están exportando</t>
  </si>
  <si>
    <t>Conteo del número de empresas que reciben algún servicio o participan en alguna actividad incluida en Fábricas de Internacionalización y están exportando</t>
  </si>
  <si>
    <t>---</t>
  </si>
  <si>
    <t>B.5.2</t>
  </si>
  <si>
    <t>Valor de los negocios de exportaciones de las empresas acompañadas por ProColombia</t>
  </si>
  <si>
    <t>Monto de los negocios realizados entre empresarios en Colombia y compradores internacionales que han sido informados por ellos a ProColombia como resultado de alguna gestión (información, asesoria, acompañamiento, promoción etc).</t>
  </si>
  <si>
    <t>Suma del monto de los negocios realizados entre empresarios en Colombia y compradores internacionales que han sido informados por ellos a ProColombia como resultado de alguna gestión (información, asesoria, acompañamiento, promoción etc).</t>
  </si>
  <si>
    <t>Sistema de Gestión de Calidad ISOlucion.- CRM ProColombia donde se podrá consultar la información entregada por los empresarios que es confidencial.</t>
  </si>
  <si>
    <t>Empresarios</t>
  </si>
  <si>
    <t>C.0.1.3</t>
  </si>
  <si>
    <t>Empresas Ancla con reconocimiento internacional o relevancia en su industria</t>
  </si>
  <si>
    <t>Número de empresas ancla (empresa extranjera con reconocimiento internacional, relevancia en su industria y confiabilidad, y posiciona al país como destino de inversión) con proyectos de inversión reportados a ProColombia.</t>
  </si>
  <si>
    <t>C.1.1</t>
  </si>
  <si>
    <t>Megaproyectos de inversión atraídos (T)</t>
  </si>
  <si>
    <t>Suma del número de megaproyectos anunciados, iniciados o adquisiciones, que tengan un valor estimado  igual o superior a 30.000.000 UVT y en los que el inversionista espera generar al menos 250 empleos directos, y que han sido informados por el empresario</t>
  </si>
  <si>
    <t>Sistema de Gestión de Calidad ISOlucion. - CRM ProColombia donde se podrá consultar la información entregada por los empresarios que es confidencial.</t>
  </si>
  <si>
    <t>E.3.2</t>
  </si>
  <si>
    <t>Empresas que informaron negocios a ProColombia</t>
  </si>
  <si>
    <t>Número de empresas en Colombia de las que se tienen información de monto de los negocios realizados entre empresarios en Colombia y compradores internacionales, que han sido informados por ellos a ProColombia como resultado de alguna gestión..</t>
  </si>
  <si>
    <t>Suma del número de empresas en Colombia de las que se tienen información de monto de los negocios realizados entre empresarios en Colombia y compradores internacionales, que han sido informados por ellos a ProColombia como resultado de alguna gestión..</t>
  </si>
  <si>
    <t>Sistema de Gestión de Calidad ISOlucion. - CRM ProColombia donde se podrá consultar la información entregada por los empresarios a ProColombia que es confidencial</t>
  </si>
  <si>
    <t>E.2.6</t>
  </si>
  <si>
    <t>Eventos captados informados a ProColombia (Congresos, Convenciones, Incentivos, etc.)</t>
  </si>
  <si>
    <t>Número de eventos con participación de extranjeros que serán realizados en Colombia, captados por empresarios e informados por ellos a ProColombia cuando consideran que la gestión realizada contribuyó o facilitó la captación del evento. .</t>
  </si>
  <si>
    <t>Suma del número de eventos con participación de extranjeros que serán realizados en Colombia, captados por empresarios e informados por ellos a ProColombia cuando consideran que la gestión realizada contribuyó o facilitó la captación del evento. .</t>
  </si>
  <si>
    <t>Sistema de Gestión de Calidad ISOlucion.- CRM ProColombia donde se podrá consultar la información entregada por los empresarios a ProColombia que es confidencial</t>
  </si>
  <si>
    <t>E.3.6</t>
  </si>
  <si>
    <t>Porcentaje de implementación de las empresas que demanden formación para participar en la ruta exportadora de bienes y servicios para productores de comunidades Negras, Afrocolombiana, Raizales Y Palenqueras por el medio más apropiado</t>
  </si>
  <si>
    <t>Este indicador mide el número de asistentes a Programas de Formacion Exportadora pertenecientes a comunidades Negras, Afrocolombianas, Raizales y Palenqueras.</t>
  </si>
  <si>
    <t>(Número de asistentes de las empresas de las comunidades NARP en programas de formación exportadora/Número total de asistentes en programas de formación exportadora) * 100</t>
  </si>
  <si>
    <t>Procolombia</t>
  </si>
  <si>
    <t>E.3.5</t>
  </si>
  <si>
    <t>Porcentaje de implementación de las empresas que demanden participar en la formación exportadora de bienes y servicios para productores de comunidades Negras, Afrocolombianas, Raizales Y Palenqueras por el medio más apropiado.</t>
  </si>
  <si>
    <t>E.1.1</t>
  </si>
  <si>
    <t>E.1.2</t>
  </si>
  <si>
    <t>Valor de los proyectos de inversión extranjera directa acompañados por ProColombia pertenecientes a las actividades de la economía naranja</t>
  </si>
  <si>
    <t>Sistema de Gestión de Calidad ISOlucion. - CRM ProColombia en donde se podrá consultar la información entregada por los empresarios a ProColombia que es confidencial</t>
  </si>
  <si>
    <t>Superintendencia de Industria y Comercio</t>
  </si>
  <si>
    <t>A.4.1</t>
  </si>
  <si>
    <t>Actuaciones administrativas de las unidades de inspección, vigilancia y control regional en materia de protección al consumidor realizadas</t>
  </si>
  <si>
    <t>Las actuaciones administrativas corresponden a las visitas que se realizan en las regiones para verificar las normas de protección al consumidor.</t>
  </si>
  <si>
    <t>Sumatoria de actuaciones administrativas de las unidades de inspección, vigilancia y control regional en materia de protección al consumidor realizadas</t>
  </si>
  <si>
    <t>Informe de actuaciones adelantadas por las unidades de IVC regionales</t>
  </si>
  <si>
    <t>Sistema de trámites</t>
  </si>
  <si>
    <t>A.1.5</t>
  </si>
  <si>
    <t>Instrumentos implementados y fortalecidos para prevenir infracciones al estatuto del consumidor y al régimen de libre competencia económica</t>
  </si>
  <si>
    <t>Sumatoria de los instrumentos implementados</t>
  </si>
  <si>
    <t>Cuadro de seguimiento a los instrumentos</t>
  </si>
  <si>
    <t>Plan de acción institucional</t>
  </si>
  <si>
    <t>A.1.2</t>
  </si>
  <si>
    <t>Mercados monitoreados para la prevención de infracciones al régimen de libre competencia económica</t>
  </si>
  <si>
    <t>Los estudios que se realicen contendrán información relacionada con los mercados definidos como objeto de estudio. Esta información servirá como monitoreo en los mercados estudiados con el objeto de prevenir infracciones al régimen de libre competencia.</t>
  </si>
  <si>
    <t>Frecuencia absoluta acumulada de mercados relevantes sujeto de monitoreo para cada año</t>
  </si>
  <si>
    <t>Documento de análisis de cada mercado monitoreado</t>
  </si>
  <si>
    <t>Requerimientos de información a los agentes de mercado y entidades adscritas del sector determinado para estudio.</t>
  </si>
  <si>
    <t>B.3.8</t>
  </si>
  <si>
    <t>Instrumentos para promover la Propiedad Industrial fortalecidos</t>
  </si>
  <si>
    <t>B.3.5</t>
  </si>
  <si>
    <t>Programa de transferencia de tecnología diseñado y puesto en marcha</t>
  </si>
  <si>
    <t>Informe del programa de transferencia de tecnología diseñado y puesto en marcha</t>
  </si>
  <si>
    <t>*Listado de postulantes a la invitación*Listado de tecnologias seleccionadas a participar en el taller de transferencia de tecnología. *Listado de Tecnologías beneficiadas para recibir el acompañamiento en el alistamiento y gestión comercial.</t>
  </si>
  <si>
    <t>D.3.3</t>
  </si>
  <si>
    <t>Jornadas de sensibilización y orientación en Propiedad Industrial para emprendedores a través de programas de emprendimiento desarrolladas</t>
  </si>
  <si>
    <t>Sumatoria de jornadas de sensibilización y orientación en Propiedad Industrial para emprendedores a través de programas de emprendimiento desarrolladas</t>
  </si>
  <si>
    <t>Informe jornadas</t>
  </si>
  <si>
    <t>*Cronograma de Jornadas de PI-e programadas*Informe de resultados de Programas de PI-e realizados</t>
  </si>
  <si>
    <t>Superintendencia de Sociedades</t>
  </si>
  <si>
    <t>D.3.2</t>
  </si>
  <si>
    <t>Jornadas de pedagogía en temas de buen gobierno corporativo, cumplimiento contable, soborno transnacional, sociedades BIC, prevención de lavado de activos</t>
  </si>
  <si>
    <t>Corresponde  al número de Jornadas de pedagogía efectuadas por la entidad en temas de buen gobierno corporativo, cumplimiento contable, soborno transnacional, sociedades BIC, prevención de lavado de activos, en el periodo evaluado.</t>
  </si>
  <si>
    <t>Sumatoria del número de Jornadas de pedagogía efectuadas por la entidad en el periodo de corte.</t>
  </si>
  <si>
    <t>Cuadro descriptivo con información relevante de las jornadas adelantadas en la vigencia 2020 (fecha, lugar, tema, participantes, entre otros)</t>
  </si>
  <si>
    <t>Organizadores de los eventos</t>
  </si>
  <si>
    <t>E.1.9</t>
  </si>
  <si>
    <t>Estrategia de pedagogía para el aprovechamiento de los beneficios de la economía naranja ejecutada</t>
  </si>
  <si>
    <t>Corresponde al porcentaje de ejecución de las actividades programadas en la estrategia de aprovechamiento de los beneficios de la economía naranja en el periodo evaluado.</t>
  </si>
  <si>
    <t>No actividades de la estrategia ejecutadas / No. de actividades de la estrategia programadas</t>
  </si>
  <si>
    <t>Cronograma de ejecución de la estrategia en la vigencia 2020 que incluye: 
i) Video en el micrositio sobre la Guía de economía naranja.
ii) Actualización Guía de economía naranja.
iii) Evento promocional conjuntamente con otras entidades sobre benefici</t>
  </si>
  <si>
    <t>Monitoreo avance Proyecto Estratégico</t>
  </si>
  <si>
    <t>E.1.14</t>
  </si>
  <si>
    <t>Micrositios para pedagogía en economía naranja actualizado</t>
  </si>
  <si>
    <t>Corresponde al porcentaje de actualización del micrositio dispuesto en la página web de la Entidad con contenido de videos, audios y material en pedadogía en temas de cumplimiento normativo contable, societario y buenas prácticas empresariales.</t>
  </si>
  <si>
    <t>Porcentaje de actualización del micrositio realizado  / porcentaje de actualización programado</t>
  </si>
  <si>
    <t>Enlace del micrositio puesto en producción y/o actualizado.</t>
  </si>
  <si>
    <t>Página Web de la entidad</t>
  </si>
  <si>
    <t>A.1.6</t>
  </si>
  <si>
    <t>Porcentaje de implementación de los procedimientos express de insolvencia</t>
  </si>
  <si>
    <t xml:space="preserve">Mide la automatización y ajuste de los procedimientos de reorganización y de recuperación empresarial en el marco de los Decretos 560 y 842 de 2020.
</t>
  </si>
  <si>
    <t>(Sumatoria de avance en la implementación de los procedimientos express de insolvencia / Total de actividades programadas para la implementación de los procedimientos express de insolvencia) *100</t>
  </si>
  <si>
    <t>Cronograma de avance y procedimientos express de insolvencia</t>
  </si>
  <si>
    <t>Supersociedades</t>
  </si>
  <si>
    <t>No aplica</t>
  </si>
  <si>
    <t>Categoria definitiva a 2020</t>
  </si>
  <si>
    <t>% LR actual</t>
  </si>
  <si>
    <t>% Avance a 2020</t>
  </si>
  <si>
    <t>Meta a 2020</t>
  </si>
  <si>
    <t>Avance a 2020</t>
  </si>
  <si>
    <t>E % Avance a 2020</t>
  </si>
  <si>
    <t>*No aplica: las entidades adscritas, vinculadas y patrimonios autónomos</t>
  </si>
  <si>
    <t>A2. Intervenir trámites y normas para mejorar condiciones para hacer negocios (Estado simple Colombia ágil)</t>
  </si>
  <si>
    <t>E.1.7.1</t>
  </si>
  <si>
    <t>Eventos, espacios de exhibición y ferias locales, regionales, nacionales e internacionales con participación de artesanos acompañados por Artesanías de Colombia</t>
  </si>
  <si>
    <t>Sumatoria del número de eventos, espacios de exhibición y ferias locales, regionales, nacionales e internacionales con participación de artesanos acompañados por Artesanías de Colombia</t>
  </si>
  <si>
    <t>Plan de Acción Anual - PAA</t>
  </si>
  <si>
    <t>E.1.5.2</t>
  </si>
  <si>
    <t>Iniciativas con otras actividades pertenecientes a la economía naranja gestionadas</t>
  </si>
  <si>
    <t>Mide el número de iniciativas que se emprenden con otras industrias creativas</t>
  </si>
  <si>
    <t>Sumatoria de iniciativas concertadas para la articulación con otras actividades pertenecientes a la economía naranja.</t>
  </si>
  <si>
    <t>E.1.6.1</t>
  </si>
  <si>
    <t>Jornadas de fortalecimiento a la protección del sector artesanal realizadas</t>
  </si>
  <si>
    <t>Mide el número de jornadas de capacitación y asesorias brindadas en el tema de propiedad intelectual</t>
  </si>
  <si>
    <t>Sumatoria del número de jornadas de capacitación en derechos de autor y registro de marca realizadas</t>
  </si>
  <si>
    <t>Informe sobre realización de jornadas de capacitación en derechos de autor y registro de marca, y listados de asistencia</t>
  </si>
  <si>
    <t>E.1.5.1</t>
  </si>
  <si>
    <t>Nuevos productos innovadores producidos</t>
  </si>
  <si>
    <t>Mide el número de piezas artesanales con diseños nuevos</t>
  </si>
  <si>
    <t>Informe con fotografías de los productos desarrollados y anexo del plan de producción ejecutado (FOR CVS 011)</t>
  </si>
  <si>
    <t>F1. Promover el desarrollo de las capacidades de los colaboradores del Sector por medio del compromiso y la motivación institucional</t>
  </si>
  <si>
    <t>F.1.2.4</t>
  </si>
  <si>
    <t>Número de puntos porcentuales de incremento en la dimensión de talento humano del Índice de Desempeño Institucional del Sector Comercio, Industria y Turismo</t>
  </si>
  <si>
    <t>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t>
  </si>
  <si>
    <t>Resultado Porcentual obtenido en N1- Resultado Porcentual Obtenido en N</t>
  </si>
  <si>
    <t>Resultado FURAG - IDI TH</t>
  </si>
  <si>
    <t>Resultado FURAG - IDI TH*Plan de accion Ruta Crecimiento- Ruta de la calidad - Ruta de la felicidad- SGSST</t>
  </si>
  <si>
    <t>F2. Gestionar recursos físicos y servicios internos en un marco de eficiencia  del gasto público</t>
  </si>
  <si>
    <t>F.2.1.4</t>
  </si>
  <si>
    <t>Índice de Desempeño Institucional Sectorial de la vigencia anterior</t>
  </si>
  <si>
    <t>Mide el desempeño institucional en el marco del Modelo Integrado de Planeación y Gestión de la entidad a través del indice obtenido como resultado de la calificación del Formulario Único de Reporte y Avance de Gestión FURAG en la vigencia inmendiatamente anterior.</t>
  </si>
  <si>
    <t>Resultado obtenido en el Indice de Desempeño Institucional del Furag de la vigencia anterior</t>
  </si>
  <si>
    <t>Resultados FURAG</t>
  </si>
  <si>
    <t>F.2.3.4</t>
  </si>
  <si>
    <t>Porcentaje de cumplimiento de los planes institucionales de austeridad</t>
  </si>
  <si>
    <t>Mide el esfuerzo de la Entidad por obtener ahorros presupuestales en los rubros establecidos en la política de austeridad del gobierno nacional, comparando la meta de ahorro proyectada contra el ahorro realmente alcanzado.</t>
  </si>
  <si>
    <t>(Presupuesto de ahorro obtenido en los rubros establecidos / Presupuesto de ahorro proyectado en los rubros establecidos) X100</t>
  </si>
  <si>
    <t>Informes de avance y cumplimiento del plan de acción</t>
  </si>
  <si>
    <t>Plan de AccionSoportes de las acciones</t>
  </si>
  <si>
    <t>F.2.4.4</t>
  </si>
  <si>
    <t>Porcentaje de ejecución del Plan Estratégico de Tecnologías de la Información y las Comunicaciones - PETI, con proyectos actualizados de acuerdo con los recursos asignados</t>
  </si>
  <si>
    <t>Mide la ejecución de los proyectos de gestión de TI, programados para la vigencia respecto a los recursos asignados y cumplimiento de las estrategias de Gobierno Digital.</t>
  </si>
  <si>
    <t>(Número de actividades ejecutadas del Plan Estratégico de Tecnologías de la Información y las Comunicaciones - PETI/Número de actividades programadas en el Plan Estratégico de Tecnologías de la Información y las Comunicaciones - PETI) X100</t>
  </si>
  <si>
    <t>Informe de avance y cumplimiento
Soportes de actividades</t>
  </si>
  <si>
    <t>F.2.2.4</t>
  </si>
  <si>
    <t>Porcentaje de ejecución del presupuesto público del sector CIT</t>
  </si>
  <si>
    <t>Mide la ejecución del presupuesto de la Entidad al periodo de corte, en términos de obligaciones.</t>
  </si>
  <si>
    <t>(Presupuesto obligado / (Presupuesto Apropiado - Presupuesto aplazado)) X 100</t>
  </si>
  <si>
    <t>Ejecución presupuestal
Informes</t>
  </si>
  <si>
    <t>SIIF - ERP de la entidad.</t>
  </si>
  <si>
    <t>F4. Desarrollar del sentido de pertenencia del capital humano frente al registro oportuno de las operaciones y toma de decisiones de la entidad</t>
  </si>
  <si>
    <t>F.4.1.4</t>
  </si>
  <si>
    <t>Porcentaje de cumplimiento en el plan de Implementación de Instrumentos Archivísticos en todas las Entidades del Sector</t>
  </si>
  <si>
    <t>Mide el avance en la ejecución del plan de implementación de instrumentos archivisticos a través de un formato diseñado para calcular el avance en cada instrumento requerido por el Plan y consolidar el total de avance registrado (PINAR, Tablas de valoración documental, etc)</t>
  </si>
  <si>
    <t>Sumatoria del puntaje que obtiene la implementación de cada uno de los componentes del plan de instrumentos archivisticos a través del formato diseñado.</t>
  </si>
  <si>
    <t>Soportes de ejecución de: Plan de Gestión Documental/ Plan de Preservación Digital/Plan de conservación documental</t>
  </si>
  <si>
    <t>F.4.2.4</t>
  </si>
  <si>
    <t>Porcentaje de PQRSD contestadas dentro del término de Ley</t>
  </si>
  <si>
    <t>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t>
  </si>
  <si>
    <t>(Número total de PQRSD contestadas dentro de los términos de ley en el periodo N / Número de PQRSD recibidas en el periodo N) X 100. N= es el periodo de corte del informe o la periodicidad de cálculo del indicador.</t>
  </si>
  <si>
    <t>Informe institucional de PQRSD</t>
  </si>
  <si>
    <t>Registro de PQRS</t>
  </si>
  <si>
    <t>F5. Promover mecanismos para la innovación y gestión del conocimiento para aprovechar los activos de información</t>
  </si>
  <si>
    <t>F.5.1.4</t>
  </si>
  <si>
    <t>Mide el nivel de avance en la implementación de programas de Gestión del Conocimiento formulado por la entidad.</t>
  </si>
  <si>
    <t>(Número de programas de Gestión del Conocimiento e innovación implementados/ Número de programas de Gestión del Conocimiento e innovación programados) X 100</t>
  </si>
  <si>
    <t>Informes de avance
de actividades</t>
  </si>
  <si>
    <t>Soportes de las actividades ejecutadas</t>
  </si>
  <si>
    <t>F.5.2.4</t>
  </si>
  <si>
    <t>Porcentaje de servidores públicos del sector que participan en espacios de innovación</t>
  </si>
  <si>
    <t>Mide la proporción de funcionarios que participan en espacios de innovación de la entidad, por medio de una relación entre el número de funcionarios que han participado en un año y el total de funcionarios de la entidad.</t>
  </si>
  <si>
    <t>(Número de funcionarios que han participado en espacios de innovación de la entidad durante el año/ el número total de funcionarios de la entidad) * 100</t>
  </si>
  <si>
    <t>Informe de participación en espacios de innovación</t>
  </si>
  <si>
    <t>Listas de asistencia a espacios de innovación</t>
  </si>
  <si>
    <t>F.2.1.8</t>
  </si>
  <si>
    <t>Resultado obtenido en el Índice de Desempeño Institucional del FURAG en la vigencia anterior</t>
  </si>
  <si>
    <t>El soporte corresponde a la calificación obtenida en la evaluación prácticada por el Departamento Adminstrativo de la función Publica a través del Formulario Único Reporte de Avances de la Gestión- FURAG, para la respectiva vigencia.</t>
  </si>
  <si>
    <t>Página WEB Departamento Administrativo de la Función Publica</t>
  </si>
  <si>
    <t>F.2.3.8</t>
  </si>
  <si>
    <t>(Presupuesto ahorro obtenido / Presupuesto de ahorro proyectado) X100</t>
  </si>
  <si>
    <t>La evidencia se encuentra en los informes periodicos presentados por el Departamento de Servicios Administrativos, el cual lleva el control de todos los gastos de funcionamiento en que incurre el Banco para su normal operación. Asi mismo, la información s</t>
  </si>
  <si>
    <t>Documentos e informes que reposan en el directorio publico del área encargada de gestionar el indicador al interior de la entidad, asi como en el aplicativo de gestión documental.</t>
  </si>
  <si>
    <t>F.2.4.8</t>
  </si>
  <si>
    <t>Mide la ejecución de los proyectos de gestión de TI programados para la vigencia respecto a los recursos asignados y cumplimiento de las estrategias de Gobierno Digital</t>
  </si>
  <si>
    <t>(Ejecución Actividades del Plan Estratégico de Tecnologías de la Información y las Comunicaciones - PETI/Meta de implementación del Plan Estratégico de Tecnologías de la Información y las Comunicaciones - PETI) X100</t>
  </si>
  <si>
    <t>La información de avance se encuentran el Departamento de Tecnología, en los diferentes informes presentados por ese departamento a la Vicepresidencia de Operaciones y Tecnología y el Comité Directivo del Banco.</t>
  </si>
  <si>
    <t>F.4.1.8</t>
  </si>
  <si>
    <t>(Implementación del Plan de Instrumentos Archivísticos al periodo de corte/Meta de implementación del Plan de Instrumentos Archivísticos) X 100</t>
  </si>
  <si>
    <t>Informes, presentaciones, elaborados por el área de gestión Documental de Bancóldex</t>
  </si>
  <si>
    <t>Documentos e informes que reposan en el área encargada de gestionar el indicador al interior de la entidad.</t>
  </si>
  <si>
    <t>F.4.2.8</t>
  </si>
  <si>
    <t>(Número total de PQRSD contestadas dentro de los términos de ley / Número de PQRSD recibidas) X 100</t>
  </si>
  <si>
    <t>Las PQRS recibidas y tramitadas se encuentra en los  de solicitudes que reposan en el Departamento Jurídico del Banco. Así mismo, el seguimiento a la atención de dichas PQRS se encuentra en la página web de Bancóldex en el siguiente link: 
https://www.ba</t>
  </si>
  <si>
    <t>F.5.1.8</t>
  </si>
  <si>
    <t>Porcentaje de avance en la implementación de la estrategia de Gestión del Conocimiento e Innovación en las entidades sector</t>
  </si>
  <si>
    <t>% Avance = Número de actividades desarrolladas que se encuentren en el cronograma del Proyecto/ Número de actividades estipuladas dentro del cronograma del Proyecto) *100</t>
  </si>
  <si>
    <t>La evidencia se encuentra dentro de los informes periodicos  y/o presentaciones que realiza el grupo de innovación de Bancóldex.</t>
  </si>
  <si>
    <t>F.5.2.8</t>
  </si>
  <si>
    <t>(Servidores públicos que participan en espacios de innovación/ Meta de servidores públicos que participan en espacios de innovación) X 100</t>
  </si>
  <si>
    <t>En el archivo del grupo de innovación de Bancóldex reposan como evidencia las invitaciones, presentaciones y demás documentos generados en los eventos de innovación, así como el registro de los asistentes a dichos eventos.</t>
  </si>
  <si>
    <t>B.1.1.2</t>
  </si>
  <si>
    <t>Diagnósticos a las empresas que inicien el programa Fábricas de Productividad realizados</t>
  </si>
  <si>
    <t>Mide el número de empresas que reciben la visita de un gestor local para el diligenciamiento del diagnóstico inicial de productividad en las 9 líneas que ofrece el programa Fábricas de Productividad</t>
  </si>
  <si>
    <t>Sumatoria de diagnósticos realizados.</t>
  </si>
  <si>
    <t>Lista de Empresas que cuentan con Diagnóstico.</t>
  </si>
  <si>
    <t>B.1.1.3</t>
  </si>
  <si>
    <t>Personas formadas en extensionismo tecnológico</t>
  </si>
  <si>
    <t>Mide el número de personas que reciben capacitación en estrategias de extensionismo tecnológico</t>
  </si>
  <si>
    <t>Sumatoria de personas participantes en la capacitación</t>
  </si>
  <si>
    <t>Listado de personas participantes en la capacitación</t>
  </si>
  <si>
    <t>F.4.2.12</t>
  </si>
  <si>
    <t xml:space="preserve">(Número total de PQRSD contestadas dentro de los términos de ley / Número de PQRSD recibidas) X 100
</t>
  </si>
  <si>
    <t>Base de datos de los PQRSD recibidos y contestados</t>
  </si>
  <si>
    <t>F.5.1.12</t>
  </si>
  <si>
    <t>Porcentaje de programas en Gestión del Conocimiento e innovación implementados en las entidades sector</t>
  </si>
  <si>
    <t>Matriz de seguimiento al plan de acción</t>
  </si>
  <si>
    <t>F.5.2.12</t>
  </si>
  <si>
    <t>Mide la cantidad de servidores públicos de la entidad que participan en actividades de innovación</t>
  </si>
  <si>
    <t>Registro de participación en las actividades de innovación, y material utilizado en cada actividad</t>
  </si>
  <si>
    <t>F.4.1.9.8</t>
  </si>
  <si>
    <t>Estrategia de gestión documental de Fiducoldex y Negocios Especiales (PTP, FONTUR, INNPULSA Y PROCOLOMBIA) definida e implementada</t>
  </si>
  <si>
    <t>Ficha del proyecto</t>
  </si>
  <si>
    <t>F.2.3.9</t>
  </si>
  <si>
    <t>(Presupuesto ahorro obtenido en los rubros establecidos / Presupuesto de ahorro proyectado en los rubros establecidos) X100</t>
  </si>
  <si>
    <t>Registro en el Aplicativo Directiva de Austeridad Presidencial</t>
  </si>
  <si>
    <t>SIFI Aplicativo Austeridad</t>
  </si>
  <si>
    <t>F.2.3.12</t>
  </si>
  <si>
    <t>Porcentaje de cumplimiento de los planes institucionales de austeridad (Colombia Productiva)</t>
  </si>
  <si>
    <t>F.2.3.10</t>
  </si>
  <si>
    <t>Porcentaje de cumplimiento de los planes institucionales de austeridad (Fontur)</t>
  </si>
  <si>
    <t>F.2.3.11</t>
  </si>
  <si>
    <t>Porcentaje de cumplimiento de los planes institucionales de austeridad (INNpulsa)</t>
  </si>
  <si>
    <t>F.2.3.13</t>
  </si>
  <si>
    <t>Porcentaje de cumplimiento de los planes institucionales de austeridad (Procolombia)</t>
  </si>
  <si>
    <t>SISAAplicativo Austeridad</t>
  </si>
  <si>
    <t>F.4.2.123</t>
  </si>
  <si>
    <t>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t>
  </si>
  <si>
    <t xml:space="preserve"> (Número total de PQRSD contestadas dentro de los términos de ley / Número de PQRSD recibidas) X 100 </t>
  </si>
  <si>
    <t>Informe de PQRS</t>
  </si>
  <si>
    <t>Aplicativo web PQR</t>
  </si>
  <si>
    <t>F.5.1.9</t>
  </si>
  <si>
    <t>FORMATO DE INICIATIVAS CON EL DETALLE DE LA FORMULACIÓN DE LOS PROYECTOS</t>
  </si>
  <si>
    <t>F.5.2.9</t>
  </si>
  <si>
    <t>(Número de funcionarios que han participado en espacios de innovación de la entidad durante el año/ el número total de funcionarios de la entidad)</t>
  </si>
  <si>
    <t>Listas de asistencia, prototipos y validación</t>
  </si>
  <si>
    <t>Aplicativo E-learning FiducoldexLista de capacitación</t>
  </si>
  <si>
    <t>F.1.2.7</t>
  </si>
  <si>
    <t>Resultado dimensión de Talento Humano 2019 - Resultado dimensión de Talento Humano 2018</t>
  </si>
  <si>
    <t>Resultado FURAG (Dimensión de Talento Humano)</t>
  </si>
  <si>
    <t>FURAG</t>
  </si>
  <si>
    <t>F.2.1.7</t>
  </si>
  <si>
    <t>Mide el desempeño institucional en el marco del Modelo Integrado de Planeación y Gestión a través del resultado o calificación obtenida en el Formulario Único de Reporte y Avance de Gestión FURAG.</t>
  </si>
  <si>
    <t>F.2.3.7</t>
  </si>
  <si>
    <t>Informe austeridad en el gasto con corte a junio 2020</t>
  </si>
  <si>
    <t>ERP</t>
  </si>
  <si>
    <t>F.2.4.7</t>
  </si>
  <si>
    <t>(Ejecución del Plan Estratégico de Tecnologías de la Información y las Comunicaciones - PETI/Meta de implementación del Plan Estratégico de Tecnologías de la Información y las Comunicaciones - PETI) X100</t>
  </si>
  <si>
    <t>Informe de avance PAI 2020</t>
  </si>
  <si>
    <t>Dirección de Planeación</t>
  </si>
  <si>
    <t>F.4.1.7</t>
  </si>
  <si>
    <t>F.4.2.7</t>
  </si>
  <si>
    <t>(PQRSD atendidas a tiempo / Total PQRSD recibidas)*100</t>
  </si>
  <si>
    <t>Informe PQRSD</t>
  </si>
  <si>
    <t>CRM</t>
  </si>
  <si>
    <t>F.5.1.7</t>
  </si>
  <si>
    <t>Informe de avance de ejecución del Plan</t>
  </si>
  <si>
    <t>F.5.2.7</t>
  </si>
  <si>
    <t>Mide el porcentaje de cumplimiento de servidores que participaron en espacios de innovación vs lo planificado</t>
  </si>
  <si>
    <t>Informe de participación</t>
  </si>
  <si>
    <t>F.4.2.10</t>
  </si>
  <si>
    <t xml:space="preserve">(Número total de PQRSD contestadas dentro de los términos de ley / Número de PQRSD recibidas) X 100 
</t>
  </si>
  <si>
    <t>Fontur cuenta con el proceso de comunicaciones externas donde se consideran los criterios para la adecuada ejecución, revisión, aprobación y control de  estrategias de comunicación  al Usuario de Fontur y se recepciona la solicitud, petición, queja o reclamo.</t>
  </si>
  <si>
    <t>F.5.1.10</t>
  </si>
  <si>
    <t xml:space="preserve">(Número de programas de Gestión del Conocimiento e innovación implementados/ Número de programas de Gestión del Conocimiento e innovación programados) X 100
</t>
  </si>
  <si>
    <t>Listado de participación fisico o digital según el tipo de actividad.</t>
  </si>
  <si>
    <t>F.5.2.10</t>
  </si>
  <si>
    <t>D.3.1</t>
  </si>
  <si>
    <t>D.2.9</t>
  </si>
  <si>
    <t>El indicador mide el número de empresas con equipo de trabajo heterogéneo fortalecidos e intervenidos a través del programa Empodera. Se entiende por empresas de participación femenina toda aquella que cuente con al menos un 50% de participación de mujeres</t>
  </si>
  <si>
    <t>El indicador mide el número de empresas con equipo de trabajo heterogéneo fortalecidos e intervenidos a través del programa Aldea. Se entiende por empresas de participación femenina toda aquella que cuente con al menos un 50% de participación de mujeres</t>
  </si>
  <si>
    <t>El indicador mide el número de mujeres que participan en programas, actividades, talleres, iniciativas de mentalidad y cultura, como por ejemplo: Heroes Fest, Horoes Talk, emprendetones, charlas inspiracionales y otras iniciativas</t>
  </si>
  <si>
    <t>D.2.6.2</t>
  </si>
  <si>
    <t>Proyecto de innovación en turismo ejecutado</t>
  </si>
  <si>
    <t>El indicador mide el porcentaje de avance en la ejecución de un proyecto de innovación de clúster de turismo</t>
  </si>
  <si>
    <t>Sumatoria del % de avance del proyecto</t>
  </si>
  <si>
    <t>Informe periódico de ejecución del proyecto</t>
  </si>
  <si>
    <t>Interventoría iNNpulsa</t>
  </si>
  <si>
    <t>E.1.3.2</t>
  </si>
  <si>
    <t>Empresas apoyadas a través de capital naranja</t>
  </si>
  <si>
    <t>El indicador mide el número de empresas que reciben recursos de capital semilla</t>
  </si>
  <si>
    <t>Sumatoria de empresas apoyadas a través de capital naranja</t>
  </si>
  <si>
    <t>E.1.3.1</t>
  </si>
  <si>
    <t>Empresas naranjas seleccionadas a través de convocatorias de innovación abierta o intraemprendimiento</t>
  </si>
  <si>
    <t>El indicador mide el numero de empresas beneficiadas a través de convocatorias de innovación abierta o intraemprendimiento</t>
  </si>
  <si>
    <t>Sumatoria de empresas seleccionadas a través de convocatorias de innovación abierta</t>
  </si>
  <si>
    <t>Contratos, convenios, cartas de compromiso, listado de empresas seleccionadas</t>
  </si>
  <si>
    <t>E.1.3.3</t>
  </si>
  <si>
    <t>Empresas que reciben llave del Programa Aldea Naranja</t>
  </si>
  <si>
    <t>Sumatoria de empresas que reciben llave del Programa Aldea Naranja</t>
  </si>
  <si>
    <t>Cartas de notificación, contratos, base de datos</t>
  </si>
  <si>
    <t>F.4.2.11</t>
  </si>
  <si>
    <t xml:space="preserve">(Número total de PQRSD contestadas dentro de los términos de ley / Número de PQRSD recibidas) X 100 </t>
  </si>
  <si>
    <t>Base de datos con la información de la respuesta brindada a los PQRSD que llegan a iNNpulsa Colombia</t>
  </si>
  <si>
    <t>F.5.1.11</t>
  </si>
  <si>
    <t>Mide el nivel de avance en la implementación de programas de Gestión del Conocimiento formulado por la entidad</t>
  </si>
  <si>
    <t>Informe con las acciones ejecutadas</t>
  </si>
  <si>
    <t>F.5.2.11</t>
  </si>
  <si>
    <t>El indicador mide el número de funcionarios de iNNpulsa que participan en actividades de innovación</t>
  </si>
  <si>
    <t>Base de datos con los funcionarios que participan en las actividades</t>
  </si>
  <si>
    <t>B.1.4.1</t>
  </si>
  <si>
    <t>Número de Asistencias Técnicas  a laboratorios brindadas</t>
  </si>
  <si>
    <t>Mide el número de asistencias técnicas que brinda el INM a laboratorios</t>
  </si>
  <si>
    <t>Sumatoria de servicios de Asistencia Técnica a laboratorios brindados</t>
  </si>
  <si>
    <t>Informe de servicios de asistencia brindados</t>
  </si>
  <si>
    <t>B.1.4.2</t>
  </si>
  <si>
    <t>Número de servicios de ensayos de aptitud prestados</t>
  </si>
  <si>
    <t>Mide el número de servicios de ensayos de aptitud iniciados con el protocolo final.</t>
  </si>
  <si>
    <t>Sumatoria de servicios de ensayos de aptitud o comparaciones interlaboratorios iniciadas y publicado el protocolo final</t>
  </si>
  <si>
    <t>Informe de gestión del servicio o protocolo final del ensayo de aptitud publicado</t>
  </si>
  <si>
    <t>B.1.4.3</t>
  </si>
  <si>
    <t>Número de talleres dirigidos a los sectores productivos (con participación de los laboratorios acreditados) en las regiones para la transferencia de conocimiento en metrología realizados</t>
  </si>
  <si>
    <t>Sumatoria de talleres dirigidos a los sectores productivos (con participación de los laboratorios acreditados) en las regiones para la transferencia de conocimiento en metrología realizados</t>
  </si>
  <si>
    <t>Informe de gestión del taller realizado y el listado de asistencia</t>
  </si>
  <si>
    <t>B.1.5.2</t>
  </si>
  <si>
    <t>Programa nacional de asistencia técnica y transferencia de conocimiento orientado a micro, pequeñas y medianas empresas y laboratorios públicos diseñado e implementado</t>
  </si>
  <si>
    <t>Mide el avance en el diseño y formulación del programa de asistencia técnica para MiPymes</t>
  </si>
  <si>
    <t>Porcentaje de avance en el diseño y formulación del programa de asistencia técnica para mipymes</t>
  </si>
  <si>
    <t>Documento de análisis comparativo con programas de asistencia técnica en otros países</t>
  </si>
  <si>
    <t>E.3.3</t>
  </si>
  <si>
    <t>Certificados de aprobación del Sistemas de Gestión de la Calidad ante el Sistema Interamericano de Metrología (SIM)</t>
  </si>
  <si>
    <t>Mide el número de certificados de aprobación del Sistemas de Gestión de la Calidad ante el Sistema Interamericano de Metrología (SIM)</t>
  </si>
  <si>
    <t>Sumatoria del número de certificados de aprobación del Sistemas de Gestión de la Calidad ante el Sistema Interamericano de Metrología (SIM)</t>
  </si>
  <si>
    <t>Certificado del SIM aprobando el Sistema de Gestión de la Calidad para la magnitud presentada</t>
  </si>
  <si>
    <t>E.3.4.1</t>
  </si>
  <si>
    <t>Materiales de referencia nuevos para comercializar</t>
  </si>
  <si>
    <t>pendiente</t>
  </si>
  <si>
    <t>Sumatoria del número de materiales de referencia nuevos y de ítems de Ensayo de Aptitud desarrollados.</t>
  </si>
  <si>
    <t>Informe de producción de Materiales de Referencia  y publicación en página web el material</t>
  </si>
  <si>
    <t>E.3.4.3</t>
  </si>
  <si>
    <t>Nuevos cursos de capacitación</t>
  </si>
  <si>
    <t>Sumatoria del número de cursos de capacitación nuevos en metrología</t>
  </si>
  <si>
    <t>Listado de asistentes o informe de evaluación y seguimiento</t>
  </si>
  <si>
    <t>E.3.4.2</t>
  </si>
  <si>
    <t>Nuevos servicios de calibración</t>
  </si>
  <si>
    <t>Mide el número de nuevos servicios de calibración (pendiente)</t>
  </si>
  <si>
    <t>Sumatoria del número de nuevos servicios de calibración</t>
  </si>
  <si>
    <t>Oferta de nuevo servicio a través de la resolución de tasas o costeo del servicio y catálogo del servicio nuevo.</t>
  </si>
  <si>
    <t>F.1.2.5</t>
  </si>
  <si>
    <t>Número de puntos porcentuales de incremento en la dimensión de talento humano del Índice de Desempeño Institucional.</t>
  </si>
  <si>
    <t>Resultado del FURAG</t>
  </si>
  <si>
    <t>F.2.1.5</t>
  </si>
  <si>
    <t xml:space="preserve">Resultado obtenido en el Índice de Desempeño Institucional del FURAG en la vigencia anterior
</t>
  </si>
  <si>
    <t>Reporte del FURAG para la vigencia anterior</t>
  </si>
  <si>
    <t>Informe Función Pública</t>
  </si>
  <si>
    <t>F.2.3.5</t>
  </si>
  <si>
    <t xml:space="preserve">(Presupuesto ahorro obtenido en los rubros establecidos / Presupuesto de ahorro proyectado en los rubros establecidos) X100
</t>
  </si>
  <si>
    <t>Reporte y correo de reporte del plan de austeridad</t>
  </si>
  <si>
    <t>F.2.4.5</t>
  </si>
  <si>
    <t>Informe de seguimiento al cumplimiento del PETI</t>
  </si>
  <si>
    <t>F.2.2.5</t>
  </si>
  <si>
    <t>Presupuesto obligado / (Presupuesto Apropiado - Presupuesto aplazado) X 100</t>
  </si>
  <si>
    <t>Reporte del SIIF</t>
  </si>
  <si>
    <t>F.4.1.5</t>
  </si>
  <si>
    <t>Mide el porcentaje de cumplimiento en la implementación de los instrumentos archivísticos en la Entidad, alineado a la normatividad vigente.</t>
  </si>
  <si>
    <t>Instrumento archivístico implementado en la entidad</t>
  </si>
  <si>
    <t>F.4.2.5</t>
  </si>
  <si>
    <t>Informe de seguimiento a las PQRDS</t>
  </si>
  <si>
    <t>F.5.1.5</t>
  </si>
  <si>
    <t>(Programas de Gestión del Conocimiento e innovación implementados/ Programas de Gestión del Conocimiento e innovación programados) X 100</t>
  </si>
  <si>
    <t>Autodiagnóstico de la Política y el Programa para la Gestión del Conocimiento y la Innovación</t>
  </si>
  <si>
    <t>F.5.2.5</t>
  </si>
  <si>
    <t xml:space="preserve">Midel la participación de servidores publicos de la entidad en espacios con tematicas de innovación
</t>
  </si>
  <si>
    <t>Reporte de participantes en comisiones de intercambio técnico científico y en capacitaciones o taller de innovación</t>
  </si>
  <si>
    <t>A.4.5</t>
  </si>
  <si>
    <t>Informes para contrarestar el ejercicio ilegal de la profesión contable publicados</t>
  </si>
  <si>
    <t>Mide el número de Informes para contrarestar el ejercicio ilegal de la profesión contable</t>
  </si>
  <si>
    <t>Sumatoria de informes para contrarestar el ejercicio ilegal de la profesión contable publicados</t>
  </si>
  <si>
    <t>T2: Diagnóstico de situaciones
T4: Documento de definición de mecanismos</t>
  </si>
  <si>
    <t>Carpeta de evidencias PES/En Compartida Planeación</t>
  </si>
  <si>
    <t>F.2.3.18</t>
  </si>
  <si>
    <t>Corresponde al porcentaje de cumplimiento de la entidad en la vigencia evaluada frente al cupo de ejecución asignado en cada item, dentro del plan institucional de austeridad.</t>
  </si>
  <si>
    <t>Reporte del porcentaje de cumplimiento al cupo de ejecución asiganada en cada item (2020)</t>
  </si>
  <si>
    <t>Informe de cumplimiento anual plan de austeridad</t>
  </si>
  <si>
    <t>F.2.4.6</t>
  </si>
  <si>
    <t>Corresponde al avance en la  ejecución del Plan Estratégico de Tecnologías de la Información y las Comunicaciones - PETI en la vigencia evaluada.</t>
  </si>
  <si>
    <t>Cronograma de ejecución del proyecto estratégico en la vigencia 2020.</t>
  </si>
  <si>
    <t>Intranet</t>
  </si>
  <si>
    <t>F.4.1.9</t>
  </si>
  <si>
    <t>Mide el cumplimiento de implementación de Instrumentos Archivísticos</t>
  </si>
  <si>
    <t>(Número de actividades ejecutadas del plan de Instrumentos Archivísticos al periodo de corte/ Número de actividades programadas en el Plan de Instrumentos Archivísticos) X 100</t>
  </si>
  <si>
    <t>Informe que dé cuenta del cumplimiento en el plan de Implementación de Instrumentos Archivísticos de la entidad</t>
  </si>
  <si>
    <t>F.4.2.15</t>
  </si>
  <si>
    <t>Mide el cumplimiento de respuesta oportuna de las PQRSD conforme a lo establecido en la normatividad aplicable</t>
  </si>
  <si>
    <t>(Número de PQRSD contestadas dentro de los términos de ley / Número total de PQRSD recibidas) X 100</t>
  </si>
  <si>
    <t xml:space="preserve">Informe trimestral de PQRSDF
</t>
  </si>
  <si>
    <t>F.5.1.16</t>
  </si>
  <si>
    <t>Mide la implementación del programa de gestión del conocimiento e innovación. Proyectos de innovación implementados</t>
  </si>
  <si>
    <t>(Número actividades implementadas del programa de Gestión del Conocimiento e innovación/ Número de actividades planedas del programa Gestión del Conocimiento e innovación) X 100</t>
  </si>
  <si>
    <t>Informe de implementación</t>
  </si>
  <si>
    <t>F.5.2.19</t>
  </si>
  <si>
    <t xml:space="preserve">Mide participación de los colaboradores en espacios de innovación formalizados por la entidad. Servidores públicos que participan en las actividades de innovación definidas en la vigencia.
</t>
  </si>
  <si>
    <t>Hoja de cálculo con información de número de participantes por evento</t>
  </si>
  <si>
    <t>F.1.1.3</t>
  </si>
  <si>
    <t>Número de dimensiones del modelo de empresa familiarmente responsable implementado</t>
  </si>
  <si>
    <t>Corresponde  al número de  dimensiones del modelo de empresa familiarmente responsable implementado en la entidad</t>
  </si>
  <si>
    <t>Sumatoria del número de dimensiones del modelo de empresa familiarmente responsable implementadas al periodo de corte</t>
  </si>
  <si>
    <t>Acciones del modelo de empresas familiarmente responsables ejecutadas por la entidad en la vigencia 2020 para su implementación en lo relativo a "Flexibilidad temporal y espacial" en la que se busca generar políticas que contribuyan en distribuir y organi</t>
  </si>
  <si>
    <t>Grupo Gestión Talento Humano</t>
  </si>
  <si>
    <t>F.1.2.9</t>
  </si>
  <si>
    <t>Mide el avance en el cumplimiento de los requerimientos dela Dimensión de Talento Humano del Modelo Integrado de Planeación y gestión</t>
  </si>
  <si>
    <t>(Resultado de la dimensión de TH Vigencia 2020-Resultado de la dimensión de talento humano vigencia 2019)/ Resultado de la dimensión de talento humano vigencia 2019</t>
  </si>
  <si>
    <t>Informe de resultados Indice de desempeño Institucional: Dimensión de Talento Humano</t>
  </si>
  <si>
    <t>Informe de resultados de Indice de Desempeño Institucional: Función Pública</t>
  </si>
  <si>
    <t>F.2.1.6</t>
  </si>
  <si>
    <t>(Resultado obtenido en la medición FURAG de la entidad el año anterior)</t>
  </si>
  <si>
    <t>Acciones para obtener un índice de 92,8 en la medición FURAG 2019 de la entidad frente a la medición de la vigencia anterior (y presentar un incremento en 0.3 pp anualmente) a ejecutarse en 2020: Estas acciones sólo podrán definirse a partir de mayo de 20</t>
  </si>
  <si>
    <t>F.2.2.6</t>
  </si>
  <si>
    <t>Corresponde al porcentaje de ejecución del presupuesto en la vigencia evaluada frente a las metas de Ejecución Presupuestal determinadas como meta final en el indicador trimestral fijado para la Superintendencia de Sociedades.</t>
  </si>
  <si>
    <t>Reporte del porcentaje de cumplimiento de la Ejecución Presupuestal de la entidad frente a las metas finales fijadas para la entidad en el indicador trimestral. (2020)</t>
  </si>
  <si>
    <t>SIIF</t>
  </si>
  <si>
    <t>Oficina Asesora de Planeación Sectorial</t>
  </si>
  <si>
    <t>F.2.1.1</t>
  </si>
  <si>
    <t>Resultados FURAG publicados por e el Departamento Administrativo de la Función Pública</t>
  </si>
  <si>
    <t>Departamento Administrativo de la Función Pública</t>
  </si>
  <si>
    <t>F.2.9</t>
  </si>
  <si>
    <t>Porcentaje de compromiso del presupuesto público del Ministerio de Comercio, Industria y Turismo</t>
  </si>
  <si>
    <t>Mide los recursos del Presupuesto General de la Nación (PGN) del Ministerio que se comprometen en la cada vigencia.</t>
  </si>
  <si>
    <t xml:space="preserve">Presupuesto comprometido / (Presupuesto Apropiado - Presupuesto aplazado) x 100
</t>
  </si>
  <si>
    <t>Eficacia</t>
  </si>
  <si>
    <t>Información tomada de los reportes generados por el SIIF Nación.</t>
  </si>
  <si>
    <t>F.2.2.1</t>
  </si>
  <si>
    <t>Mide la ejecución del presupuesto de la entidad en términos de obligaciones</t>
  </si>
  <si>
    <t>Información tomada de los reportes generados por el SIIF Nación</t>
  </si>
  <si>
    <t>F.2.2</t>
  </si>
  <si>
    <t>Porcentaje de ejecución del presupuesto público del sector CIT (Sector)</t>
  </si>
  <si>
    <t>Mide la ejecución del presupuesto de las entidades del sector en términos de las obligaciones y establece un promedio general.</t>
  </si>
  <si>
    <t>F3. Promover  el seguimiento  al desempeño y las metas estratégicas del sector</t>
  </si>
  <si>
    <t>F.3.5</t>
  </si>
  <si>
    <t>Acompañamientos efectuados por parte de la OAPS en la estructuración y validación de los planes institucionales (12 Planes)</t>
  </si>
  <si>
    <t xml:space="preserve">Mide el número de planes que acompaña la OAPS para la estructuración y validación de los 12 planes institucionales que establece el decreto 612 de 2018. </t>
  </si>
  <si>
    <t>Número de acompañamientos realizados por la OAPS para la estructuración y validación de los 12 planes institucionales</t>
  </si>
  <si>
    <t>Correos, reuniones y validaciones realizadas con las diferentes dependencias para estructurar los 12 planes institucionales.</t>
  </si>
  <si>
    <t>F.3.1.1</t>
  </si>
  <si>
    <t>Porcentaje de cumplimiento de los indicadores del PND transformacionales</t>
  </si>
  <si>
    <t>Mide el porcentaje de avance de los indicadores del sector clasificados como transformacionales por presidencia de la república.</t>
  </si>
  <si>
    <t>Número de indicadores del PND transformacionales que cumplieron con más del 90% la meta programada anual /Total de indicadores PND transformacionales.</t>
  </si>
  <si>
    <t>Reporte del avance de los indicadores PND transformacionales (Marzo del siguiente año a reportar)</t>
  </si>
  <si>
    <t>ER+ y SINERGIA</t>
  </si>
  <si>
    <t>F.3.2.1</t>
  </si>
  <si>
    <t>Porcentaje de cumplimiento del Plan Estratégico Sectorial 2019 - 2022 (MinCIT)</t>
  </si>
  <si>
    <t>Mide el porcentaje de avance de los indicadores del plan estratégico sectorial de MinCIT y que superan un 90% en su cumplimiento respecto a la meta anual.</t>
  </si>
  <si>
    <t>Número de indicadores del Plan Estratégico Sectorial (MinCIT) reportados con más del 90% de cumplimiento/ Total de indicadores del Plan Estratégico Sectorial a cargo de MinCIT</t>
  </si>
  <si>
    <t>Reporte total de los indicadores a cargo de MinCIT para la vigencia en curso desagregado por la periodicidad de reporte de cada indicador.</t>
  </si>
  <si>
    <t>ER+</t>
  </si>
  <si>
    <t>F.3.2</t>
  </si>
  <si>
    <t>Porcentaje de cumplimiento del Plan Estratégico Sectorial 2019 - 2022 (Sector)</t>
  </si>
  <si>
    <t>Mide el porcentaje de avance de los indicadores del plan estratégico sectorial en el que participan todas las entidades del sector y que superan un 90% en su cumplimiento respecto a la meta anual.</t>
  </si>
  <si>
    <t>Número de indicadores del Plan Estratégico Sectorial (Sector) reportados con más del 90% de cumplimiento/ Total de indicadores del Plan Estratégico Sectorial</t>
  </si>
  <si>
    <t>Reporte total de los indicadores del Plan Estratégico Sectorial para la vigencia en curso, desagregado por la periodicidad de reporte de cada indicador.</t>
  </si>
  <si>
    <t>F.3.6</t>
  </si>
  <si>
    <t>Porcentaje de los riesgos identificados y gestionados en la Entidad</t>
  </si>
  <si>
    <t xml:space="preserve">El indicador mide la gestión de riesgos necesaria para el correcto funcionamiento del Sistema de Gestión de la Calidad. </t>
  </si>
  <si>
    <t>Número de riesgos actualizados/ Número de riesgos susceptibles de actualización *100</t>
  </si>
  <si>
    <t>Actas, procedimientos, resoluciones o/y ajustes en ISOLUCION.</t>
  </si>
  <si>
    <t>Aplicativo Isolucion</t>
  </si>
  <si>
    <t>Oficina Asesora Jurídica</t>
  </si>
  <si>
    <t>Procesos de apoyo</t>
  </si>
  <si>
    <t>Gestión Jurídica</t>
  </si>
  <si>
    <t>F.4.3.9</t>
  </si>
  <si>
    <t>Porcentaje de actos administrativos sin errores</t>
  </si>
  <si>
    <t>Mide el numero de actos administrativos realizados para identificar reprocesos que permitan obtener actos administrativos definitivos</t>
  </si>
  <si>
    <t>Numero de actos administrativos sin errores / Total de actos administrativos del periodo *100</t>
  </si>
  <si>
    <t>Listado consolidado de documentos definitivos con fechas de solicitudes adicionales por proceso</t>
  </si>
  <si>
    <t>Base de datos de conceptos</t>
  </si>
  <si>
    <t>F.4.3.8</t>
  </si>
  <si>
    <t>Porcentaje de actuaciones administrativas que impulsan el proceso</t>
  </si>
  <si>
    <t>Mide el numero de actuaciones realizadas en las demandas en proceso para lograr actuaciones judicales que permitan obtener los fallos correspondientes</t>
  </si>
  <si>
    <t>Listado consolidado de procesos con fecha de última actualización realizada</t>
  </si>
  <si>
    <t>Base de datos de procesos</t>
  </si>
  <si>
    <t>F.4.3.10</t>
  </si>
  <si>
    <t>Porcentaje de procesos activos con liquidación de créditos</t>
  </si>
  <si>
    <t>Mide el numero de procesos con liquidación de crédito para tener control de las actuaciones realizadas en cada proceso que conlleven al recaudo</t>
  </si>
  <si>
    <t>Numero de procesos activos con liquidación de créditos/Totalidad de procesos activos * 100</t>
  </si>
  <si>
    <t>Listado consolidado de procesos activos que incluye la fecha de la liquidacion del credito</t>
  </si>
  <si>
    <t>Base de datos de cobro coactivo</t>
  </si>
  <si>
    <t>Oficina de Control Interno</t>
  </si>
  <si>
    <t>Evaluación y Seguimiento</t>
  </si>
  <si>
    <t>F.3.3</t>
  </si>
  <si>
    <t>Porcentaje de Ejecución del Programa Anual de Auditorías y Seguimientos</t>
  </si>
  <si>
    <t>Mide el nivel de ejecución del Programa Anual de Auditorías y Seguimiento de conformidad con los informes de evaluación y seguimientos de ley elaborados por la Oficina de Control Interno y que se han programado para cada trimestre. Los informes y evaluaci</t>
  </si>
  <si>
    <t>(Ejecución del Plan Anual de Auditorías y Seguimientos de la vigencia / Meta de ejecución Programada para el trimestre)*100</t>
  </si>
  <si>
    <t>Informes de evaluación y seguimientos de Ley alcanzados en el trimeste que evidencian o soportan la gestión.</t>
  </si>
  <si>
    <t>Oficina de Estudios Económicos</t>
  </si>
  <si>
    <t>Gestión de Información y Comunicaciones</t>
  </si>
  <si>
    <t>F.5.3.1</t>
  </si>
  <si>
    <t>Estudios económicos elaborados</t>
  </si>
  <si>
    <t xml:space="preserve">Mide los estudios sectoriales elaborados por la Oficina de Estudios Económicos </t>
  </si>
  <si>
    <t xml:space="preserve">Sumatoria del número de estudios sectoriales elaborados por la Oficina de Estudios Económicos </t>
  </si>
  <si>
    <t>Documentos elaborados y priorizados por la Oficina de Estudios Económicos (OEE) del Ministerio</t>
  </si>
  <si>
    <t>Documentos OEE</t>
  </si>
  <si>
    <t>Oficina de Sistemas de Información</t>
  </si>
  <si>
    <t>F.2.4.1</t>
  </si>
  <si>
    <t>(Número de actividades ejecutadas del Plan Estratégico de Tecnologías de la Información y las Comunicaciones - PETI/ Número de actividades programadas en el Plan Estratégico de Tecnologías de la Información y las Comunicaciones - PETI) X100</t>
  </si>
  <si>
    <t>PETI - OSI</t>
  </si>
  <si>
    <t>F.2.6.1</t>
  </si>
  <si>
    <t>Porcentaje de implementación al Plan de integración al Portal Único del Estado Colombiano .GOV.CO</t>
  </si>
  <si>
    <t>Mide el porcentaje de avance en la integración de cada Entidad con el portal único del estado colombiano cuyo objetivo consolidar y mejorar la información y la interacción que el ciudadano tiene con el estado</t>
  </si>
  <si>
    <t>(Avance en la Implementación del Plan de integración al Portal Único del Estado Colombiano .GOV.CO/ Avance programado en la Implementación del Plan de integración al Portal Único del Estado Colombiano .GOV.CO) X 100</t>
  </si>
  <si>
    <t>Informe de Implementación del Plan de integración al Portal Único del Estado Colombiano .GOV.CO</t>
  </si>
  <si>
    <t>Plan de Integración https://www.gov.co/plandeintegracion</t>
  </si>
  <si>
    <t>SIG - Seguridad y Privacidad de la Información</t>
  </si>
  <si>
    <t>F.2.5.1</t>
  </si>
  <si>
    <t>Porcentaje de implementación del Plan de Seguridad y Privacidad de la Información</t>
  </si>
  <si>
    <t>Mide el porcentaje de avance en la implementación del Modelo de Seguridad y Privacidad de la Información que conduce a la preservación de la confidencialidad, integridad, disponibilidad de la información, permitiendo garantizar la privacidad de los datos</t>
  </si>
  <si>
    <t>(Número de actividades ejecutadas del Plan de Seguridad y Privacidad de la Información/ Número de actividades programadas en la Implementación del Plan de Seguridad y Privacidad de la Información) X 100</t>
  </si>
  <si>
    <t>Informe Plan de Seguridad y Privacidad de la Información</t>
  </si>
  <si>
    <t>Informes de supervisión</t>
  </si>
  <si>
    <t>MinCIT: Secretaría General</t>
  </si>
  <si>
    <t>Área funcional administrativa</t>
  </si>
  <si>
    <t>SIG - Gestión Ambiental</t>
  </si>
  <si>
    <t>Adquisición de Bienes y Servicios</t>
  </si>
  <si>
    <t>F.2.14</t>
  </si>
  <si>
    <t>Actividades para la gestión del Índice de Desempeño Ambiental cumplidas</t>
  </si>
  <si>
    <t>El indicador mide el grado de cumplimiento frente a las actividades Ambientales.  El Sistema de Gestión Ambiental es la parte del Sistema Integrado de Gestión que
emplea el MinCIT para desarrollar e implementar la política ambiental, basada en la prevención de la contaminación y la mejora continua del comportamiento ambiental.</t>
  </si>
  <si>
    <t>(N° actividades ejecutadas en el periodo/ N° de actividades planeadas en el periodo)</t>
  </si>
  <si>
    <t>Informe de seguimiento a la ejecución de actividades de gestión del indice de desempeño ambiental.</t>
  </si>
  <si>
    <t>Grupo Administrativa</t>
  </si>
  <si>
    <t>F.2.8</t>
  </si>
  <si>
    <t>Porcentaje de estudios previos con criterios de sostenibilidad ambiental verificados (Compras Públicas Sostenibles)</t>
  </si>
  <si>
    <t>El indicador mide la implementación de la estrategia de Compras públicas sostenibles en los procesos contractuales del Ministerio</t>
  </si>
  <si>
    <t>(Número de estudios previos verificados durante el periodo /Número total de estudios previos con criterios de sostenibilidad que llegaron en el periodo) * 100%</t>
  </si>
  <si>
    <t>Documento seguimiento metas del SGA</t>
  </si>
  <si>
    <t>Reporte de Seguimiento Ambiental</t>
  </si>
  <si>
    <t>Gestión de Recursos Fisicos</t>
  </si>
  <si>
    <t>F.2.3.1</t>
  </si>
  <si>
    <t>Cuadro consolidado medidas tomadas Austeridad del gasto
- Reporte medidas de Austeridad
- Pantallazo aplicativo Austeridad</t>
  </si>
  <si>
    <t>SIIF Nación</t>
  </si>
  <si>
    <t>Área funcional atención al ciudadano</t>
  </si>
  <si>
    <t>F.4.2.1</t>
  </si>
  <si>
    <t xml:space="preserve"> (Número total de PQRSD contestadas dentro de los términos de ley / Número de PQRSD recibidas) X 100</t>
  </si>
  <si>
    <t>Reporte mensual de PQRSD
Informe trimestral de PQRSD</t>
  </si>
  <si>
    <t>Sistema de Gestion Documental</t>
  </si>
  <si>
    <t>F.4.5</t>
  </si>
  <si>
    <t>Satisfacción del usuario</t>
  </si>
  <si>
    <t>Mide la satisfacción del usuario frente a los tramites y servicios del MinCIT</t>
  </si>
  <si>
    <t>(Número total de usuarios que calificaron la satisfacción entre 4 y 5 / Número total de usuarios que respondieron la encuesta de satisfacción)* 100</t>
  </si>
  <si>
    <t>Reporte mensual de resultados de  encuesta de satisfacción
Informe trimetral de resultados de encuesta de satisfacción</t>
  </si>
  <si>
    <t>Aplicativo de Caracterización de usuarios</t>
  </si>
  <si>
    <t>Área funcional contabilidad</t>
  </si>
  <si>
    <t>Gestión de Recursos Financieros</t>
  </si>
  <si>
    <t>F.2.9.1</t>
  </si>
  <si>
    <t>Oportunidad en el reporte de informes financieros y contables</t>
  </si>
  <si>
    <t>Mide la oportunidad en el reporte de estados financieros y contables a la Contaduria General de la Nación</t>
  </si>
  <si>
    <t>Número de Estados Finacieros trimestrales reportados oportunamente a la Contaduría General de la Nación/Número total de Estados Finacieros  a reportar a la Contaduría General de la Nación</t>
  </si>
  <si>
    <t>Acuse de recibido de estados financieros y contables</t>
  </si>
  <si>
    <t>Aplicativo Chip de la Contaduria General</t>
  </si>
  <si>
    <t>Área funcional contratos</t>
  </si>
  <si>
    <t>F.2.11</t>
  </si>
  <si>
    <t>Eficiencia en la gestión de contratación directa</t>
  </si>
  <si>
    <t>Mide el tiempo de trámite de las solicitudes de contratación directa</t>
  </si>
  <si>
    <t>(No. Procesos de contratación directa con tiempo de gestión igual o inferior a 20 días (tiempo entre la radicación de la solicitud y la firma del contrato)/ No. Total del procesos de contratación directa radicados)*100</t>
  </si>
  <si>
    <t>Informe de contratación directa</t>
  </si>
  <si>
    <t>Matriz de Contratación institucional</t>
  </si>
  <si>
    <t>Área funcional control interno disciplinario</t>
  </si>
  <si>
    <t>Gestión del Talento Humano</t>
  </si>
  <si>
    <t>F.4.7</t>
  </si>
  <si>
    <t>Número de participantes en las actividades de sensibilización y capacitaciones en materia disciplinaria realizadas.</t>
  </si>
  <si>
    <t>Mide el nivel de desarrollo de la cartilla virtual disciplinaria en prevención en temas disciplinarios por funcionarios del MinCIT</t>
  </si>
  <si>
    <t>Sumatoria del número de participaciones por parte de los funcionarios del MINCIT en las actividades de sensibilización que previenen la falta disciplinaria.</t>
  </si>
  <si>
    <t>Pantallazo en el que se evidencia el número de ingresos a consultar y participar en las actividades de sensibilización en la web, mintranet y cartelera virtual.</t>
  </si>
  <si>
    <t>Plataforma de cursos virtuales</t>
  </si>
  <si>
    <t>Área funcional de comunicaciones</t>
  </si>
  <si>
    <t>F.4.3.1</t>
  </si>
  <si>
    <t>Contenidos periodísticos (boletines-fotonoticias) producidos y difundidos en medios masivos de comunicación</t>
  </si>
  <si>
    <t>Mide el nivel de producción de las herramientas periodísticas más representativas del Grupo</t>
  </si>
  <si>
    <t>Número de boletines y fotonoficias producidos</t>
  </si>
  <si>
    <t>Documento pdf en el cual se muestran todos los archivos de word de boletines y fotonoticias producidos</t>
  </si>
  <si>
    <t>Archivo digital Grupo Comunicaciones</t>
  </si>
  <si>
    <t>F.4.12</t>
  </si>
  <si>
    <t>Gestión del Ministerio a través de Conexiones directas del Ministro y Directivos del Sector socializada</t>
  </si>
  <si>
    <t>Mide el numero de Facebook Live liderados por el Ministro para difundir la gestión del Ministerio y del Sector.</t>
  </si>
  <si>
    <t xml:space="preserve">Número de Facebook Live realizados
</t>
  </si>
  <si>
    <t xml:space="preserve">Documento pdf que reúne pantallazos de la realización de los Facebook Live. </t>
  </si>
  <si>
    <t>Grupo Comunicaciones: Informe de seguimiento de mecanismos de socializacion de gestión del Ministerio</t>
  </si>
  <si>
    <t>F.4.3.7</t>
  </si>
  <si>
    <t>Porcentaje de entidades del Sector alineadas a la directriz de manejo de imagen y plan de medios de la Presidencia de la República</t>
  </si>
  <si>
    <t>Mide el seguimiento periodístico de las acciones de las oficinas de prensa de las entidades adscritas y vinculadas, para realizar una difusión alineada con las políticas del Ministerio</t>
  </si>
  <si>
    <t>(Número de entidades alineadas a la directriz de manejo de imagen y plan de medios de Presidencia / Número de entidades que deben alinearse a la directriz de manejo de imagen y plan de medios de Presidencia) * 100</t>
  </si>
  <si>
    <t>Listas de asistencia y ayudas de memoria de las reuniones sectoriales realizadas</t>
  </si>
  <si>
    <t>Seguimiento a desarrollo del trabajo sectorial por parte de la Coordinadora del Grupo y la funcionaria Diamilia Aguirre</t>
  </si>
  <si>
    <t>F.4.3.3</t>
  </si>
  <si>
    <t>Videos grabados, producidos, editados y difundidos en los diferentes medios propios de comunicación externa (Página web y Cuentas Institucionales en Redes Sociales)</t>
  </si>
  <si>
    <t>Mide la producción de videos de intervenciones de los voceros y de realizaciones de eventos o lanzamientos sobre acciones de gestión del Ministerio</t>
  </si>
  <si>
    <t>Número de videos grabados, producidos, editados y difundidos</t>
  </si>
  <si>
    <t>Documento pdf en el cual se muestran el listado de los videos producidos.</t>
  </si>
  <si>
    <t>Seguimiento servidores públicos encargados de la producción de videos y de su publicación en la página web y en las redes sociales</t>
  </si>
  <si>
    <t>Área funcional de tesorería</t>
  </si>
  <si>
    <t>F.2.8.1</t>
  </si>
  <si>
    <t>Nivel de ejecución del PAC</t>
  </si>
  <si>
    <t>Medir el nivel de ejecucion del Pac aprobado</t>
  </si>
  <si>
    <t>(PAC Ejecutado/ PAC Aprobado) *100</t>
  </si>
  <si>
    <t>Reporte PAC No Utilizado- SIIF Nación</t>
  </si>
  <si>
    <t>Reporte SIIF</t>
  </si>
  <si>
    <t>Área funcional financiera</t>
  </si>
  <si>
    <t>F.2.7.1</t>
  </si>
  <si>
    <t>Ejecución Presupuestal de recursos de Inversión</t>
  </si>
  <si>
    <t>Medir el nivel de ejecución presupuestal de recursos de inversión</t>
  </si>
  <si>
    <t>(Compromisos de Inversión/ Apropiación Total Inversión)*100</t>
  </si>
  <si>
    <t>Informe de Ejecución Presupuestal de Inversión acumulado al corte de cada trimestre</t>
  </si>
  <si>
    <t>Área funcional gestión documental</t>
  </si>
  <si>
    <t>Gestión Documental</t>
  </si>
  <si>
    <t>F.4.1.1</t>
  </si>
  <si>
    <t>Informe de avance en la ejecución del plan de implementación de instrumentos archivisticos</t>
  </si>
  <si>
    <t>Grupo de Gestión Documental</t>
  </si>
  <si>
    <t>Área funcional pasajes y viáticos</t>
  </si>
  <si>
    <t>F.2.12</t>
  </si>
  <si>
    <t>Austeridad del gasto del rubro de pasajes y viáticos</t>
  </si>
  <si>
    <t>Medir el cumplimiento de lineamientos de austeridad en el rubro de pasajes y viaticos</t>
  </si>
  <si>
    <t>((total gasto vigencia actual-total gasto anterior) / total gasto vigencia anterior)*100</t>
  </si>
  <si>
    <t>Informe ejecución de gastos del rubro de pasajes y viáticos</t>
  </si>
  <si>
    <t>Aplicativo de Pasajes y Viaticos</t>
  </si>
  <si>
    <t>Área funcional Pasivo Pensional</t>
  </si>
  <si>
    <t>F.4.4</t>
  </si>
  <si>
    <t>Oportunidad en la expedición de certificaciones de tiempos laborados</t>
  </si>
  <si>
    <t>Mide el cumplimiento de los tiempos legales en la expedición de las certificaciones de tiempos laborados</t>
  </si>
  <si>
    <t>Nro. De solicitudes de expedición de certificaciones sin solicitud de prórroga para respuesta /Nro. De solicitudes de expedición de certificaciones</t>
  </si>
  <si>
    <t>Relación de Certificaciones de tiempos expedidas</t>
  </si>
  <si>
    <t>Aplicativo Cetil</t>
  </si>
  <si>
    <t>Área funcional talento humano</t>
  </si>
  <si>
    <t>SIG - Seguridad y Salud en el Trabajo</t>
  </si>
  <si>
    <t>F.1.18</t>
  </si>
  <si>
    <t>Cobertura Elementos de Protección Personal (EPP) COVID-19</t>
  </si>
  <si>
    <t xml:space="preserve">Mide la cobertura porcentual de entrega de elementos de protección personal (EPP) identificados en la emergencia sanitaria (covid-19) respecto a los lineamientos de salud. </t>
  </si>
  <si>
    <t>(Número de personas con entrega de EPP / total población expuesta) * 100</t>
  </si>
  <si>
    <t xml:space="preserve">Formato entrega de elementos de protección personal </t>
  </si>
  <si>
    <t>Base de datos de la población expuesta</t>
  </si>
  <si>
    <t>F.1.2.1</t>
  </si>
  <si>
    <t>Área Funcional Zonas Francas</t>
  </si>
  <si>
    <t>F.2.10</t>
  </si>
  <si>
    <t>Actualización Aplicativo de Bienes Inmuebles</t>
  </si>
  <si>
    <t>Medir el avance en la actualización de la información general de los bienes inmuebles del Mincit en el aplicativo creado para este fin</t>
  </si>
  <si>
    <t>Numero de bienes inmuebles actualizados en el aplicativo/ Total de Bienes Inmuebles del Mincit</t>
  </si>
  <si>
    <t>Informe de actualización</t>
  </si>
  <si>
    <t>Aplicativo de Bienes Inmuebles</t>
  </si>
  <si>
    <t>Principal Secretaría General</t>
  </si>
  <si>
    <t>F.4.6</t>
  </si>
  <si>
    <t>Incremento de visitas intranet</t>
  </si>
  <si>
    <t>Medir el nivel de consulta de la Intranet institucional</t>
  </si>
  <si>
    <t xml:space="preserve">((Visitas realizadas en el año 2020- Visitas realizadas en el año 2018)/Visitas realizadas en el año 2018 </t>
  </si>
  <si>
    <t>Informe de visitas a la Mintranet</t>
  </si>
  <si>
    <t>Mintranet</t>
  </si>
  <si>
    <t>F.5.1.1</t>
  </si>
  <si>
    <t>Informe de programas de gestión del conocimiento e innovación implementados</t>
  </si>
  <si>
    <t>Fichas de Programas en Gestión del Conocimiento e innovación</t>
  </si>
  <si>
    <t>Mide el número de desarrollos y mejoras de las Funcionalidades vigentes en el aplicativo web para los procedimientos de investigaciones de defensa comercial</t>
  </si>
  <si>
    <t>Aplicativo web de defensa comercial</t>
  </si>
  <si>
    <t>Dirección de Integración Económica</t>
  </si>
  <si>
    <t>E.3.1.5</t>
  </si>
  <si>
    <t>Acciones para levantar barreras o profundizar o implementar Acuerdos o avanzar en procesos de admisibilidad sanitaria</t>
  </si>
  <si>
    <t>Mide el número de acciones adelantadas para levantar barreras o profundizar o implementar Acuerdos o avanzar en procesos de admisibilidad sanitaria con miras a ofrecer al sector empresarial colombiano mejores condiciones para expandirse</t>
  </si>
  <si>
    <t>Sumatoria del número de acciones adelantadas para levantar barreras o profundizar o implementar Acuerdos o avanzar en procesos de admisibilidad sanitaria.</t>
  </si>
  <si>
    <t>Acta o ayuda memoria o registro asistencia o minuta o declaración presidencial/ministerial o decisión o acuerdo o memorando entendimiento o protocolo o comunicación(e-mail,memorando,oficio) o Decreto o documento técnico o informe o herramienta de barreras</t>
  </si>
  <si>
    <t>E.3.1.6</t>
  </si>
  <si>
    <t>Acciones realizadas con países de América Latina y el Caribe sin Acuerdo comercial.</t>
  </si>
  <si>
    <t>Mide el número de acciones realizadas con países de América Latina y el Caribe sin acuerdo comercial, con miras a ofrecer al sector exportador colombiano mejores condiciones para expandir y diversificar su oferta exportable. (Reuniones o Documentos técnic</t>
  </si>
  <si>
    <t>Sumatoria del número de acciones realizadas con países de América Latina y el Caribe sin Acuerdo comercial.</t>
  </si>
  <si>
    <t>E.3.2.4</t>
  </si>
  <si>
    <t>Acuerdos comerciales administrados con países de América Latina y el Caribe</t>
  </si>
  <si>
    <t>Mide el número de Acuerdos comerciales administrados con países de América Latina y el Caribe, con miras a ofrecer al sector exportador colombiano mejores condiciones para expandir y diversificar la oferta exportable y lograr un mejor aprovechamiento de l</t>
  </si>
  <si>
    <t>Número de Acuerdos comerciales administrados con países de América Latina y el Caribe.</t>
  </si>
  <si>
    <t>Dirección de Relaciones Comerciales</t>
  </si>
  <si>
    <t>E.3.1.3</t>
  </si>
  <si>
    <t>Países con relaciones comerciales potencializadas</t>
  </si>
  <si>
    <t>Mide el número de acciones realizadas con los países con los cuales no se cuenta con acuerdo comercial, con miras a ofrecer al sector exportador colombiano mejores condiciones para expandirse</t>
  </si>
  <si>
    <t>Sumatoria del número de países con relaciones comerciales potencializadas.</t>
  </si>
  <si>
    <t>Stock</t>
  </si>
  <si>
    <t>E.3.1.1</t>
  </si>
  <si>
    <t>Productos objeto de gestiones de apoyo y facilitación para superación de barreras</t>
  </si>
  <si>
    <t>Mide el número de acciones adelantadas para levantar barreras o profundizar o implementar Acuerdos y/o avanzar en procesos de admisibilidad sanitaria, entre otros. Con miras a ofrecer al sector exportador colombiano mejores condiciones para expandir y div</t>
  </si>
  <si>
    <t>Sumatoria del número de productos objeto de gestiones de apoyo y facilitación para superación de barreras.</t>
  </si>
  <si>
    <t>E.3.1.2</t>
  </si>
  <si>
    <t>Tratados de libre comercio administrados</t>
  </si>
  <si>
    <t xml:space="preserve">Mide el número de Acuerdos comerciales administrados con países de América del Norte, Europa,  y Asia, con miras a ofrecer al sector exportador colombiano mejores condiciones para expandir y diversificar la oferta exportable </t>
  </si>
  <si>
    <t>Sumatoria del número de tratados de libre comercio administrados</t>
  </si>
  <si>
    <t>Equipo Negociador</t>
  </si>
  <si>
    <t>E.3.1.9</t>
  </si>
  <si>
    <t>Acciones para la identificación de potencialidades comerciales en mercados estratégicos</t>
  </si>
  <si>
    <t>Mide  el número de acciones para la identificación de potencialidades comerciales en mercados estratégicos</t>
  </si>
  <si>
    <t>Sumatoria del número de acciones para la identificación de potencialidades  comerciales en mercados estratégicos realizados</t>
  </si>
  <si>
    <t>Informe de la identificación de potencialidades comerciales en mercados estratégicos.</t>
  </si>
  <si>
    <t>Archivos de la Dependencia</t>
  </si>
  <si>
    <t>E.3.1.8</t>
  </si>
  <si>
    <t>Acuerdos comerciales con gestiones de negociación para impulsar mejores condiciones de acceso a los mercados estratégicos  y promover la inversión extranjera</t>
  </si>
  <si>
    <t>Mide el número de acuerdos comerciales con gestiones de negociaciación para impulsar mejores condiciones de acceso a los mercados estratégicos  y promover la inversión extranjera</t>
  </si>
  <si>
    <t>Sumatoria del número de acuerdos comerciales con gestiones de negociación  para impulsar mejores condiciones de acceso a los mercados estratégicos y promover la inversión extranjera realizados.</t>
  </si>
  <si>
    <t>Efectividad,Producto</t>
  </si>
  <si>
    <t>Informe de la gestión realizada de cada uno de los acuerdos comerciales en negociación .</t>
  </si>
  <si>
    <t>Misión de Colombia ante la OMC Ginebra, Suiza</t>
  </si>
  <si>
    <t>A.2.2.4</t>
  </si>
  <si>
    <t>Notificaciones de obligaciones en el marco de los acuerdos de la OMC realizados</t>
  </si>
  <si>
    <t>Mide el número de notificaciones de obligaciones en el marco de los acuerdos de la OMC realizadas</t>
  </si>
  <si>
    <t>Sumatoria de las notificaciones realizadas</t>
  </si>
  <si>
    <t>Se presentan 10 documentos, correspondientes a las 10 notificaciones</t>
  </si>
  <si>
    <t>N/A</t>
  </si>
  <si>
    <t>A.3.8</t>
  </si>
  <si>
    <t>Actividades de los Consejos, Órganos y Comités ordinarios encargados de la vigilancia del cumplimiento de los Acuerdos de la OMC realizados</t>
  </si>
  <si>
    <t>Mide el número de actividades de los Consejos, Órganos y Comités ordinarios encargados de la vigilancia del cumplimiento de los Acuerdos de la OMC en los que se participaron</t>
  </si>
  <si>
    <t>Sumatoria de actividades de los Consejos, Órganos y Comités ordinarios encargados de la vigilancia del cumplimiento de los Acuerdos de la OMC, realizados</t>
  </si>
  <si>
    <t>Reportes de las reuniones de los diferentes órganos y comités de la OMC (23)</t>
  </si>
  <si>
    <t>A.3.7</t>
  </si>
  <si>
    <t>Participación en los Exámenes de política comercial para los países seleccionados</t>
  </si>
  <si>
    <t>Mide el número de exámenes de política comercial en los que se participaron.
Año 2019: Ecuador, Comunidad de África Oriental, Trinidad y Tobago, Canadá, Surinam, Costa Rica y Perú.
Año 2020: Unión Europea, Australia, Japón, India, Nicaragua, Tailandia e Indonesia.</t>
  </si>
  <si>
    <t>Sumatoria de la participación en los Exámenes de Política Comercial</t>
  </si>
  <si>
    <t>Se presentan 7 reportes, correspondientes a los 7 exámenes de política comercial</t>
  </si>
  <si>
    <t>Oficina Comercial en Bruselas - Bélgica</t>
  </si>
  <si>
    <t>A.1.5.1</t>
  </si>
  <si>
    <t>Procesos de remoción de irritantes con la Unión Europea adelantados</t>
  </si>
  <si>
    <t>Mide el número de procesos en los cuales se hace gestión para remover los irritantes comerciales con la UE</t>
  </si>
  <si>
    <t>Número de irritantes intervenidos</t>
  </si>
  <si>
    <t>Informe sobre irritante intervenido</t>
  </si>
  <si>
    <t>Documentos internos</t>
  </si>
  <si>
    <t>E.3.2.5</t>
  </si>
  <si>
    <t>Eventos y actividades de promoción comercial y de inversiones realizados, con el fin de maximizar el aprovechamiento del Acuerdo Comercial con la Unión Europea, especialmente en el sector de agroalimentos (frutas exóticas, acuicultura, cacao, etc.)</t>
  </si>
  <si>
    <t>Mide la cantidad de actividades que realizamos en Bruselas para promocionar los bienes y servicios colombianos, así como la atracción de IED.</t>
  </si>
  <si>
    <t>Sumatoria del número de eventos y actividades de promoción realizadas</t>
  </si>
  <si>
    <t>Informe del evento o la actividad</t>
  </si>
  <si>
    <t>Oficina Comercial en Washington</t>
  </si>
  <si>
    <t>A.2.2.3</t>
  </si>
  <si>
    <t>Atención de consultas planteadas por exportadores, inversionistas, agencias estatales e importadores con relación a la identificación de barreras u obstáculos al comercio, así como sugerencias de cursos de acción para remover dichas barreras u obstáculos identificados.</t>
  </si>
  <si>
    <t xml:space="preserve">Mide el número de inquietudes que son dirigidas a la Oficina Comercial en Washington que directa o indirectamente fomentan las exportaciones colombianas o la inversión en Colombia y son atendidas. </t>
  </si>
  <si>
    <t>Sumatoria del número de reportes que dan cuenta de las atenciones a las consultas planteadas por exportadores Colombianos con relación a la identificación de barreras u obstáculos al comercio (Se considera como consulta todas las inquietudes recepcionada a través de co</t>
  </si>
  <si>
    <t>Reportes, correos o informes de atención</t>
  </si>
  <si>
    <t>Outlook y base de datos en la nube de la OCW "Z"</t>
  </si>
  <si>
    <t>A.3.5</t>
  </si>
  <si>
    <t>Seguimiento a los temas relacionados con la Política Económica, Comercial y de Inversión de Estados Unidos y su posible impacto en la política comercial Colombiana.</t>
  </si>
  <si>
    <t xml:space="preserve">El indicador da cuenta de los seguimientos que se realizan a través de informes, reuniones, intervenciones y análisis que le permiten a los funcionarios del MinCIT a todo nivel, anticiparse a los cambios regulatorios para facilitar la actividad exportadora y de inversión en el país. </t>
  </si>
  <si>
    <t>sumatoria del número de Seguimientos a la Política Económica, Comercial y de Inversión de Estados Unidos y su posible impacto en la política comercial Colombiana.</t>
  </si>
  <si>
    <t>Reportes o Informes</t>
  </si>
  <si>
    <t>(Número de solicitudes  de trámites atendidas oportunamente en el Punto de Contacto/Total de solicitudes de trámites de inversión recibidas en el Punto de Contacto) *100</t>
  </si>
  <si>
    <t>Este indicador relaciona el número de procesos efectuados a empresas a través de Entidades de soporte al ecosistema de innovación, bien sea a nivel de entrenamiento técnico ó de gestión en temas de tecnología e innovación, ó a través de prestación de servicios tecnológicos o de extensión ó en acompañamiento en procesos de apropiación de tecnología o proyectos de innovación</t>
  </si>
  <si>
    <t>Sumatoria de procesos efectuados a empresas a través de Entidades de soporte al ecosistema de innovación</t>
  </si>
  <si>
    <t>Base de datos generada por operador con los datos de las empresas atendidas</t>
  </si>
  <si>
    <t>Mipymes</t>
  </si>
  <si>
    <t>B.4.1.4</t>
  </si>
  <si>
    <t>Informes de seguimiento al Programa de Encadenamientos elaborados</t>
  </si>
  <si>
    <t>Mide el seguimiento realizado desde la Direción a la ejecución del proyecto</t>
  </si>
  <si>
    <t>Sumatoria de informes de seguimiento al proyecto de Desarrollo de Proveedores.</t>
  </si>
  <si>
    <t>Informe de seguimiento</t>
  </si>
  <si>
    <t>Seguimiento a implementación del proyecto, asistencia a comités técnicos, informes, presentaciones y visitas de campo</t>
  </si>
  <si>
    <t>A.1.3.1</t>
  </si>
  <si>
    <t>Número de planes de trabajo con la CRC en proceso de implementación</t>
  </si>
  <si>
    <t>Planes elaborados con acciones con los gestores  regionales</t>
  </si>
  <si>
    <t>B.1.2.1</t>
  </si>
  <si>
    <t>Informes de seguimiento al programa Fábricas de Productividad elaborados</t>
  </si>
  <si>
    <t>Mide el desarrollo del programa Fábricas de Productividad. Estos informes de seguimiento permiten tener alertas tempranas del desempeño del programa dado que la DPC aporta recursos para la financiación del mismo.</t>
  </si>
  <si>
    <t>Sumatoria de informes elaborados del programa Fábricas de Productividad</t>
  </si>
  <si>
    <t>Documento de seguimiento elaborado por la DPC que contiene el avance del programa Fábricas de Productividad, con corte trimestral vencido.</t>
  </si>
  <si>
    <t>Datos suministrados por Colombia productiva, MinCIT</t>
  </si>
  <si>
    <t>B.3.7.1</t>
  </si>
  <si>
    <t>Empresas acompañadas en intervenciones en economía circular</t>
  </si>
  <si>
    <t>Sumatoria de empresas vinculadas a programas e instrumentos en temas de economía circular</t>
  </si>
  <si>
    <t>Sumatoria de empresas</t>
  </si>
  <si>
    <t>Reportes de los ejecutores sobre las atenciones a empresas</t>
  </si>
  <si>
    <t>iNNpulsa Colombia, Colombia Productiva, Bancóldex, MinCIT</t>
  </si>
  <si>
    <t>B.3.3.2</t>
  </si>
  <si>
    <t>Proyectos para el fortalecimiento de cadenas productivas en proceso de implementación</t>
  </si>
  <si>
    <t>Sumatoria del número de proyectos con cadenas productivas en implementación</t>
  </si>
  <si>
    <t>Documento donde se consigna el avance del fortalecimiento de las cadenas de cada proyecto</t>
  </si>
  <si>
    <t>E.1.13</t>
  </si>
  <si>
    <t>Empresas beneficiadas del programa de encadenamientos productivos naranja</t>
  </si>
  <si>
    <t>Mide el número de empresas que reciben los beneficios del programa de encadenamientos productivos naranja</t>
  </si>
  <si>
    <t>Sumatoria del número de empresas</t>
  </si>
  <si>
    <t>Informe del ejecutor donde se demuestra el avance del programa</t>
  </si>
  <si>
    <t>Colombia Productiva- MinCIT</t>
  </si>
  <si>
    <t>A.5.1.3</t>
  </si>
  <si>
    <t>Normas que mejoren el comercio interno expedidas</t>
  </si>
  <si>
    <t>Mide el proceso de implementación de las normas que regulan el comercio interno</t>
  </si>
  <si>
    <t>Sumatoria de normas que mejoren el comercio interno expedidas</t>
  </si>
  <si>
    <t>Norma expedida</t>
  </si>
  <si>
    <t>A.5.1.1</t>
  </si>
  <si>
    <t>Normas técnicas adoptadas y actualizadas</t>
  </si>
  <si>
    <t>Mide el avance en la revisión y actualización de las normas técnicas aplicables a los sectores priorizados</t>
  </si>
  <si>
    <t>Sumatoria de normas técnicas adoptadas y actualizadas</t>
  </si>
  <si>
    <t>Documento de normas técnicas</t>
  </si>
  <si>
    <t>E.3.1.7</t>
  </si>
  <si>
    <t>Empresas beneficiadas de los programas orientados a incrementar la productividad y competitividad de las empresas.</t>
  </si>
  <si>
    <t>Mide el número de empresas beneficiadas con los recursos de cofinanciación para la adquisición de las certificaciones para exportar</t>
  </si>
  <si>
    <t>Sumatoria del número de empresas beneficiadas de los programas orientados a incrementar la productividad y competitividad de las empresas.</t>
  </si>
  <si>
    <t>Informe de ejecución de los recursos transferidos al Programa Colombia Productiva para el fortalecimiento de la productividad y competitividad de las empresas</t>
  </si>
  <si>
    <t>E.2.5.1</t>
  </si>
  <si>
    <t>Actores del sector turístico sensibilizados en Turismo Responsable</t>
  </si>
  <si>
    <t>Indica el número de personas sensibilizadas a través de las diferentes herramientas del programa Turismo Responsable (Curso Virtual, Asistencias Técnicas y Activaciones de campaña).</t>
  </si>
  <si>
    <t>Sumatoria del número de personas sensibilizadas a través de las diferentes herramientas del Programa de Turismo Responsable (Curso Virtual, Asistencias Técnicas y Activaciones de campaña).</t>
  </si>
  <si>
    <t>Registros de asistencia y cifras de resultados del curso virtual.</t>
  </si>
  <si>
    <t>Dirección de Análisis sectorial y promoción</t>
  </si>
  <si>
    <t>F5.</t>
  </si>
  <si>
    <t>Plan de fortalecimiento del Sistema Nacional de Estadísticas cumplido</t>
  </si>
  <si>
    <t>Mide las acciones realizadas para cumplir con los objetivos de la planificación estadística en el sector turismo.</t>
  </si>
  <si>
    <t>(Número de acciones realizadas para el cumplimiento del plan de fortalecimiento del Sistema Nacional de Estadísticas / Número de acciones programadas para el cumplimiento del plan de fortalecimiento del Sistema Nacional de Estadísticas)*100</t>
  </si>
  <si>
    <t>Ayudas de memoria, registros de asistencia, informes y proyectos presentados
1. Encuentros de estadística (ayudas de memoria y registro de asistencia).
2. Gestión de los Sistemas de Información (Ayudas de memoria, registro de asistencia).</t>
  </si>
  <si>
    <t>Trabajos de actividades realizadas institucionalmente, proyectos presentados con el fin de buscar el fortalecimietno de las mediciones turisticas.</t>
  </si>
  <si>
    <t>D.4.1.5</t>
  </si>
  <si>
    <t>Estrategia de calidad turística implementada</t>
  </si>
  <si>
    <t>Mide el número de actividades que se realicen efectivamente para implementar la Estrategia de calidad turística. Esta estrategia contendrá el proceso de adopción de normas técnicas internacionales del sector.</t>
  </si>
  <si>
    <t>(Número de actividades para la implementación de la estrategia ejecutadas/Número de actividades para la implementación de la estrategia programadas)/30%</t>
  </si>
  <si>
    <t>Informe de la implementación de la estrategia de calidad turística y los hitos que la integrarán durante el cuatrienio.</t>
  </si>
  <si>
    <t>E.2.9.2</t>
  </si>
  <si>
    <t>Resolución que ajusta los requisitos del nivel de segundo idioma para obtener la tarjeta profesional de guía de turismo expedida</t>
  </si>
  <si>
    <t>Con el objetivo de facilitar el ejercicio formal de la guianza turística se realizarán tres modificaciones normativas para generar condiciones legales que faciliten el ejercicio formal de la guianza turística, entre ellas esta resolución.</t>
  </si>
  <si>
    <t>(Número de actividades para la expedición de la resolución ejecutadas/Número de actividades para la expedición de la resolución programadas)*100%</t>
  </si>
  <si>
    <t>Resolución expedida</t>
  </si>
  <si>
    <t>E.2.9.1</t>
  </si>
  <si>
    <t>Resolución que amplía el listado de áreas del conocimiento que califican para homologar el título de Tecnólogo en Guianza Turística del SENA expedida</t>
  </si>
  <si>
    <t>E.2.4.2</t>
  </si>
  <si>
    <t>Rutas de aviturismo diseñadas y entregadas</t>
  </si>
  <si>
    <t>Mide el número de rutas de aviturismo diseñadas y entregadas en diferentes departamentos del país.</t>
  </si>
  <si>
    <t>Sumatoria del número de rutas de aviturismo diseñadas y entregadas</t>
  </si>
  <si>
    <t>Documento de rutas de avistamiento de aves diseñadas y entregadas</t>
  </si>
  <si>
    <t>Mide el número de empresas ancla (empresa extranjera con reconocimiento internacional, relevancia en su industria y confiabilidad que tiene la capacidad de atraer a otros inversionistas a lo largo de la cadena de valor y/o contribuir al posicionamiento de país como destino) que llegan al país para invertir</t>
  </si>
  <si>
    <t>Mide el número de Megaproyectos anunciados, iniciados o adquisiciones, que tengan un valor estimado igual o superior a 30.000.000 UVT y en los que espera generar al menos 250 empleos directos, que llegan al país para invertir</t>
  </si>
  <si>
    <t>Este indicador mide el número de asistentes a Programas de ruta Exportadora pertenecientes a comunidades Negras, Afrocolombianas, Raizales y Palenqueras.</t>
  </si>
  <si>
    <t>(Número de asistentes de las empresas de las comunidades NARP en programas de ruta exportadora/Número Total de asistentes en programas de ruta exportadora) * 100</t>
  </si>
  <si>
    <t>Valor de las exportaciones reportado por las empresas atendidas por ProColombia pertenecientes a las actividades de la economía naranja</t>
  </si>
  <si>
    <t xml:space="preserve">Monto de los negocios realizados entre empresarios en Colombia y compradores internacionales de actividades pertenecientes a la economía naranja, que han sido informados por ellos a ProColombia </t>
  </si>
  <si>
    <t xml:space="preserve">suma del monto de los negocios realizados entre empresarios en Colombia y compradores internacionales de actividades pertenecientes a la economía naranja, que han sido informados por ellos a ProColombia </t>
  </si>
  <si>
    <t xml:space="preserve">Valor de los proyectos de inversión extranjera que va a iniciar en el país un inversionista (nuevo o instalado) en actividades de economía naranja y que son informados por los empresarios a ProColombia </t>
  </si>
  <si>
    <t xml:space="preserve">Suma del valor de los proyectos de inversión extranjera que va a iniciar en el país un inversionista (nuevo o instalado) en actividades de economía naranja y que son informados por los empresarios a ProColombia </t>
  </si>
  <si>
    <t>C.0.1.4</t>
  </si>
  <si>
    <t>Millones de dólares de Inversión Extranjera Directa reportada por inversionistas acompañados por ProColombia</t>
  </si>
  <si>
    <t xml:space="preserve">cuantifica el Valor de los proyectos de inversión extranjera que va a iniciar en el país un inversionista (nuevo o instalado) y que son informados por los empresarios a ProColombia </t>
  </si>
  <si>
    <t xml:space="preserve">Suma del valor de los proyectos de inversión extranjera que va a iniciar en el país un inversionista (nuevo o instalado) y que son informados por los empresarios a ProColombia </t>
  </si>
  <si>
    <t>Sistema de Gestión de Calidad ISOlucion. - CRM ProColombia donde se podrá consultar la información entregada por las empresas a ProColombia que es confidencial</t>
  </si>
  <si>
    <t>F.1.1.13</t>
  </si>
  <si>
    <t>Mide el número de dimensiones o grandes componentes del modelo de EFR implementado al periodo evaluado: 
1 Calidad en el empleo
2 Flexibilidad temporal y espacial
3 Apoyo a la familia
4 Desarrollo personal y profesional 
5 Igualdad de oportunidades</t>
  </si>
  <si>
    <t>Sistema de Gestión de Calidad ISOlucion.</t>
  </si>
  <si>
    <t>F.4.2.13</t>
  </si>
  <si>
    <t>F.5.1.13</t>
  </si>
  <si>
    <t>Sistema de Gestión de Calidad ISOlucion</t>
  </si>
  <si>
    <t>Reporte Vicepresidencia de planeación</t>
  </si>
  <si>
    <t>F.5.2.13</t>
  </si>
  <si>
    <t>Sistema de Gestion de Calidad</t>
  </si>
  <si>
    <t xml:space="preserve">Este indicador busca medir la implementación de los instrumentos de prevención en materia de protección al consumidor y libre competencia económica. </t>
  </si>
  <si>
    <t>Este indicador busca medir la implementación de los instrumentos de promoción de la Propiedad Industrial – PI</t>
  </si>
  <si>
    <t>Mide el nivel de ejecución anual del Programa de transferencia de tecnología. El programa se compone de 4 etapas, las siguientes se ejecutan en la vigencia actual: 1) Selección y priorización:; 2) Formación y preparación; 3) Selección de beneficiarios.</t>
  </si>
  <si>
    <t>(Etapas de plan de trabajo ejecutadas /Etapas de plan de trabajo proyectadas) x 100</t>
  </si>
  <si>
    <t>Mide el N° de jornadas de sensibilización y orientación en Propiedad Industrial para emprendedores a través de programas de emprendimiento desarrolladas</t>
  </si>
  <si>
    <t>A.1.1.1</t>
  </si>
  <si>
    <t>Informes sobre las actuaciones e investigaciones en materia de protección de la competencia y de las que ya existe decisión realizados</t>
  </si>
  <si>
    <t>El informe contiene los datos correspondiente al número de casos que atendió la Delegatura para la Protección de la Competencia en materia de prácticas restrictivas de la competencia y competencia desleal administrativa</t>
  </si>
  <si>
    <t>Sumatoria de Informes realizados sobre las actuaciones e investigaciones en materia de protección de la competencia y de las que ya existe decisión</t>
  </si>
  <si>
    <t>Informe sobre las actuaciones e investigaciones en materia de protección de la competencia</t>
  </si>
  <si>
    <t>Sistema de trámites de la Superintendencia de Industria y Comercio, que es donde se evidencia el radicado de los documentos que son base para el informe.</t>
  </si>
  <si>
    <t>A.2.2.1</t>
  </si>
  <si>
    <t>Estudios de impacto normativo culminados</t>
  </si>
  <si>
    <t>Mide el número de documentos de Análisis de Impacto Normativo realizados, los cuales son herramientas que permiten evaluar algunos de los resultados identificables, a partir de la entrada en vigencia de los reglamentos técnicos</t>
  </si>
  <si>
    <t>Sumatoria de estudios de impacto normativo culminados</t>
  </si>
  <si>
    <t>Documentos de estudio de impacto normativo</t>
  </si>
  <si>
    <t>Delegatura para el control y Verificación de Reglamentos Técnicos y Metrología Legal, Grupo de Estudios Económicos y Grupo de Trabajo de Regulación</t>
  </si>
  <si>
    <t>A.2.2.2</t>
  </si>
  <si>
    <t>Verificaciones de instrumentos de medición realizadas</t>
  </si>
  <si>
    <t>Mide el número de verificaciones realizadas a los instrumentos sujetos de control metrológico por parte de un Organismo Autorizado de Verificación Metrológica -OAVM</t>
  </si>
  <si>
    <t>Sumatoria de verificaciones a los instrumentos de medición realizadas</t>
  </si>
  <si>
    <t>Base de datos con el registro de instrumentos verificados</t>
  </si>
  <si>
    <t>Sistema de Información de Metrología Legal -SIMEL</t>
  </si>
  <si>
    <t>A.4.1.2</t>
  </si>
  <si>
    <t>Actuaciones administrativas de manera oficiosa en el sector grandes almacenes iniciadas</t>
  </si>
  <si>
    <t>Se realizarán actuaciones administrativas a partir de requerimientos de información, visitas de inspección o preservación de paginas web para verificar las normas de protección al consumidor.</t>
  </si>
  <si>
    <t>Sumatoria de actuaciones administrativas e manera oficiosa en el sector grandes almacenes iniciadas</t>
  </si>
  <si>
    <t>Informe con las actuaciones administrativas</t>
  </si>
  <si>
    <t>A.4.1.1</t>
  </si>
  <si>
    <t>Campañas integrales de educación al consumidor, a las industrias y a las alcaldías realizadas</t>
  </si>
  <si>
    <t>Corresponden a estrategias de comunicación para la socialización de derechos, consejos y recomendaciones para la protección de los consumidores.</t>
  </si>
  <si>
    <t>Sumatoria de campañas integrales de educación al consumidor, a las industrias y a las alcaldías realizadas</t>
  </si>
  <si>
    <t>Documentos de las campañas</t>
  </si>
  <si>
    <t>Correos electrónicos y publicación</t>
  </si>
  <si>
    <t>B.3.5.1</t>
  </si>
  <si>
    <t>Boletines tecnológicos publicados</t>
  </si>
  <si>
    <t>Mide el N° de boletines tecnológicos publicados</t>
  </si>
  <si>
    <t>Sumatoria de boletines tecnológicos publicados</t>
  </si>
  <si>
    <t>Soportes de publicación o boletines tecnológicos</t>
  </si>
  <si>
    <t>*Link a la publicación de los boletines Tecnológicos</t>
  </si>
  <si>
    <t>F.1.2.3</t>
  </si>
  <si>
    <t>Eficacia,Gestión</t>
  </si>
  <si>
    <t>Reporte de resultado de FURAG-MIPG, dimensión Talento Humano</t>
  </si>
  <si>
    <t>Autodiagnostico MIPG y reporte FURAG</t>
  </si>
  <si>
    <t>F.2.1.3</t>
  </si>
  <si>
    <t>Resultado del Indice de Desempeño Institucional</t>
  </si>
  <si>
    <t>DAFP - Resultados FURAG</t>
  </si>
  <si>
    <t>F.2.3.3</t>
  </si>
  <si>
    <t>Soportes de implmentación de acciones de austeridad</t>
  </si>
  <si>
    <t>Lineamientos de austeridad Secretaría General</t>
  </si>
  <si>
    <t>F.2.4.3</t>
  </si>
  <si>
    <t>(Ejecución del Plan Estratégico de Tecnologías de la Información y las Comunicaciones - PETI/Meta de implementación del Plan Estratégico de Tecnologías de la Información y las Comunicaciones - PETI) *100</t>
  </si>
  <si>
    <t>Seguimiento a la ejecución del PETI</t>
  </si>
  <si>
    <t>Ejecución PETI</t>
  </si>
  <si>
    <t>F.2.2.3</t>
  </si>
  <si>
    <t>Informe ejecución presupuestal</t>
  </si>
  <si>
    <t>Reportes SIIF de ejecución presupuestal</t>
  </si>
  <si>
    <t>F.4.1.3</t>
  </si>
  <si>
    <t>(Implementación del Plan de Instrumentos Archivísticos al periodo de corte/Meta de implementación del Plan de Instrumentos Archivísticos) * 100</t>
  </si>
  <si>
    <t>Informe de seguimiento a la implementación del Plan de Instrumentos Archivísticos</t>
  </si>
  <si>
    <t>Evidencias de la ejecución, cumplimiento de los productos y actividades de los instrumentos archivísticos en el Plan de Acción</t>
  </si>
  <si>
    <t>F.4.2.3</t>
  </si>
  <si>
    <t>Informe PQRSF</t>
  </si>
  <si>
    <t>Sistema de información de la entidad e informe del Grupo de Control Disciplinario</t>
  </si>
  <si>
    <t>F.5.1.3</t>
  </si>
  <si>
    <t>Programa de Gestión del Conocimiento e innovación: actividades programadas y ejecutadas, así como los soportes de evidencia de ejecución de las actividades</t>
  </si>
  <si>
    <t>Programa de Gestión del Conocimiento e Innovación de la SIC</t>
  </si>
  <si>
    <t>F.5.2.3</t>
  </si>
  <si>
    <t>Evidencia de las capacitaciones, boletines, talleres, etc, así como los soportes de evidencia de ejecución</t>
  </si>
  <si>
    <t>Programa de Gestión del Conocimiento e Innovación de la SIC, Plan Institucional de Capacitación, Boletines emitidos, talleres de Gestión de Conocimiento e Innovación</t>
  </si>
  <si>
    <t>F.1.1.2</t>
  </si>
  <si>
    <t>F.1.2.2</t>
  </si>
  <si>
    <t>Mide el número de puntos porcentuales de incremento que obtiene la dimensión del Talento Humano, dentro de la medición del índice de Desempeño Institucional (Encuesta FURAG) al comparar el resultado obtenido en la vigencia más reciente con respecto al porcentaje obtenido en la vigencia inmediatamente anterior</t>
  </si>
  <si>
    <t>Acciones para incrementar en 0.5 pp la dimension del talento humano en la medición FURAG a ejecutarse en 2020: Estas sólo podrán definirse al analizar los resultados obtenidos en dicha dimensión en la vigencia 2019 frente a 2018, los cuales se conocerán e</t>
  </si>
  <si>
    <t>F.2.1.2</t>
  </si>
  <si>
    <t>F.2.3.2</t>
  </si>
  <si>
    <t>Subdirección Financiera</t>
  </si>
  <si>
    <t>F.2.2.2</t>
  </si>
  <si>
    <t>F.4.1.2</t>
  </si>
  <si>
    <t>Corresponde al Porcentaje de cumplimiento en el plan de Implementación de Instrumentos Archivísticos en la Superintendencia de Sociedades en la vigencia evaluada.</t>
  </si>
  <si>
    <t>Acciones para alcanzar en la vigencia 2020 un % cumplimiento en el plan de Implementación de Instrumentos Archivísticos del 85% con acciones de:
i) Actualización fase II de TRD
ii) Actualización fase II de Tablas de Valoración Documental
iii) Actualizació</t>
  </si>
  <si>
    <t>Monitoreo avance del Plan</t>
  </si>
  <si>
    <t>F.2.4.23</t>
  </si>
  <si>
    <t>F.4.2.2</t>
  </si>
  <si>
    <t>Número total de PQRSD contestadas dentro de los términos de ley / Número de PQRSD recibidas) X 100</t>
  </si>
  <si>
    <t>Las acciones a realizar año 2020 son:
1. Sensibilizar/capacitar  al talento humano en gestión oportuna y de calidad de PQRSD con lenguaje claro y actualizar documentos del proceso (vigencias 2020 a 2022).
2. Publicar informes de seguimiento a PQRSD</t>
  </si>
  <si>
    <t>Link en la página web</t>
  </si>
  <si>
    <t>F.5.2.2</t>
  </si>
  <si>
    <t>Corresponde al número de servidores públicos de la entidad que participan en acciones de innovación en el periodo evaluado</t>
  </si>
  <si>
    <t>Funcionarios de la entidad que participan en acciones de innovación promovidas por la entidad</t>
  </si>
  <si>
    <t>OAP</t>
  </si>
  <si>
    <t>No tiene meta y avance 2020</t>
  </si>
  <si>
    <t>REVISAR FICHA DE INDICADOR Y AVANCES</t>
  </si>
  <si>
    <t>F. Fortalecimiento Institucional</t>
  </si>
  <si>
    <t>No cumplió la meta anual</t>
  </si>
  <si>
    <t>Indicador de rezago</t>
  </si>
  <si>
    <t>No aplica para el año 2020</t>
  </si>
  <si>
    <t>Cumplió la meta acumulada a 2020</t>
  </si>
  <si>
    <t>No cumplió la meta acumulada a 2020</t>
  </si>
  <si>
    <t>Superó la meta acumulada a 2020</t>
  </si>
  <si>
    <t>Kumpañy y Organizaciones con estrategias de comercialización para apoyar unidades productivas identificadas con el aval de los representantes legales</t>
  </si>
  <si>
    <t>Planes de trabajo elaborados -uno con cada Comisión Regional de Competitividad e Innovación- en temas de gobernanza, fortalecimiento técnico y agendas integradas en proceso de implementación.</t>
  </si>
  <si>
    <t>No tiene avance 2020</t>
  </si>
  <si>
    <t>Espacios de comercialización de la artesanía colombiana realizados.</t>
  </si>
  <si>
    <t>Empresas con condición de sociedad BIC adquirida</t>
  </si>
  <si>
    <t>Zonas francas tramitadas y aprobadas: nuevas o con prorroga</t>
  </si>
  <si>
    <t>Mide el número de acuerdos intersectoriales gestionados que vinculan a las entidades corresponsables de facilitar la eliminación de barreras de comercialización de artesanías</t>
  </si>
  <si>
    <t>Mide el número de espacios de comercialización de la artesanía colombiana (local, regional, nacional, e internacional)  realizados.</t>
  </si>
  <si>
    <t>Mide el número de radicaciones de signos distintivos presentadas ante la SIC</t>
  </si>
  <si>
    <t>Mide el número de espacios de promoción y comercialización en los que participan artesanos apoyados y acompañados por la entidad.</t>
  </si>
  <si>
    <t>Mide el desempeño institucional en el marco del Modelo Integrado de Planeación y Gestión de la entidad a través del índice obtenido como resultado de la calificación del Formulario Único de Reporte y Avance de Gestión FURAG en la vigencia inmediatamente anterior.</t>
  </si>
  <si>
    <t>Mide el porcentaje de avance en las actividades desarrolladas para la implementación de la estrategia de Gestión del Conocimiento e innovación en la entidad.</t>
  </si>
  <si>
    <t>Mide el número de empresas atendidas que desarrollan actividades para formar parte de un encadenamiento productivo o fortalecerlo, es decir que la empresa recibe servicios que le permitan contactarse con nuevos clientes, o cerrar un negocio nuevo, o mejorar su relación de proveeduría o cualquiera de los pasos intermedios que se requieran para llegar a este último nivel</t>
  </si>
  <si>
    <t>Mide el número de empresas atendidas en la plataforma Compra lo Nuestro</t>
  </si>
  <si>
    <t>El indicador mide el número de intervenciones realizadas a empresas. Se entiende por intervención la asistencia técnica brindada a una empresa que para este programa es de hasta 80 horas.</t>
  </si>
  <si>
    <t>Mide el número de talleres dirigidos a los sectores productivos en las regiones para la transferencia de conocimiento en metrología realizados</t>
  </si>
  <si>
    <t xml:space="preserve">Mide el desempeño institucional en el marco del Modelo Integrado de Planeación y Gestión de la entidad a través del índice obtenido como resultado de la calificación del Formulario Único de Reporte y Avance de Gestión FURAG en la vigencia inmediatamente anterior.
</t>
  </si>
  <si>
    <t>Este Indicador mide el número de emprendimientos, liderados o compuestos mayoritariamente por población víctima del conflicto armado, que recibieron acompañamiento durante y en cualquiera de sus procesos productivos o comerciales. Este acompañamiento puede darse mediante asistencia técnica, acceso a activos productivos o gestión de alianzas comerciales.</t>
  </si>
  <si>
    <t>El indicador mide el número de mujeres víctimas de desplazamiento forzado que tienen o hacen parte de un emprendimiento, unidad, proyecto o iniciativa productiva acompañada por el Ministerio durante y en cualquiera de sus procesos productivos o comerciales.</t>
  </si>
  <si>
    <t>Mide el número de ZF nuevas o solicitudes de prórroga en trámite por parte de la DPC. Es importante dado que permite realizar seguimiento a la demanda del instrumento.</t>
  </si>
  <si>
    <t>Mide el número de planes que se encuentran en implementación de cada una de las agendas de los diferentes departamentos, es importante dado que muestra la gestión y el desarrollo de la gobernanza del grupo de regiones. Comisiones Regionales de Competitividad e Innovación</t>
  </si>
  <si>
    <t xml:space="preserve">Mide los proyectos y modelos de negocios implementados en diferentes sectores y regiones. </t>
  </si>
  <si>
    <t>Mide el número de asistencias técnicas en turismo cultural en los municipios seleccionados para el fortalecimiento de las 40 experiencias de turismo creativo ejecutadas.</t>
  </si>
  <si>
    <t>Mide el número de puntos porcentuales de incremento que obtiene la dimensión del Talento Humano, dentro de la medición del índice de Desempeño Institucional (Encuesta FURAG) al comparar el resultado obtenido en la vigencia más reciente con respecto al porcentaje obtenido en la vigencia inmediatamente anterior.</t>
  </si>
  <si>
    <t>Sumatoria del número de espacios de comercialización de la artesanía colombiana realizados.</t>
  </si>
  <si>
    <t>Sumatoria del número de mujeres beneficiadas por el programa “Incremento de la competitividad e inclusión productiva de la población artesana víctima y vulnerable del país nacional”</t>
  </si>
  <si>
    <t>Sumatoria del número de nuevas líneas de productos innovadores producidas.</t>
  </si>
  <si>
    <t>Sumatoria de empresas atendidas en la plataforma Compra lo Nuestro</t>
  </si>
  <si>
    <t>(Suma de los resultados de la variaciones) / (Total de intervenciones en el marco del programa)*100</t>
  </si>
  <si>
    <t>Sumatoria del valor de los créditos garantizados</t>
  </si>
  <si>
    <t>Sumatoria de Reglamentos Técnicos, Normas Técnicas, Guías, decretos, reglamentos de acreditación  y/o otros documentos que vinculen temas de metrología que se expiden con la intervención de dos o más entidades del SICAL</t>
  </si>
  <si>
    <t>(Numero de impulsos procesales realizados en el período / Total de procesos activos) *100</t>
  </si>
  <si>
    <t>Sumatoria del número de emprendimientos inclusivos fortalecidos</t>
  </si>
  <si>
    <t>Número de Kumpañy y organizaciones del pueblo Rrom acompañadas a través de estartegias de comercialización</t>
  </si>
  <si>
    <t>Sumatoria del número de mujeres víctimas vinculadas a instrumentos de inclusión productiva para el fortalecimiento de sus iniciativas empresariales</t>
  </si>
  <si>
    <t>El indicador se mide: (((Unidades matriculadas - unidades canceladas o no renovadas)/número total de empresas activas)/100))</t>
  </si>
  <si>
    <t>Sumatoria del número de agendas departamentales de competitivdad e innovación formuladas, estructuradas y apoyadas en la gestión para su implementación.</t>
  </si>
  <si>
    <t>Número de zonas francas tramitadas y aprobadas: nuevas o con prorroga</t>
  </si>
  <si>
    <t>Informe con los lineamientos generales y las actividades desarrolladas para la articulación con otras actividades pertenecientes a la economía naranja.</t>
  </si>
  <si>
    <t>Reporte de Movilización generado por Tableau</t>
  </si>
  <si>
    <t>Reglamentos Técnicos, Normas Técnicas, Guías, decretos, reglamentos de acreditación  y/o otros documentos que vinculen temas de metrología</t>
  </si>
  <si>
    <t>Documentos técnicos que soporten las partes de la política y documentos de soporte de las jornadas de trabajo con las comunidades indígenas y los actores involucrados.</t>
  </si>
  <si>
    <t>Proyectos en ejecución de la subgerencia de desarrollo</t>
  </si>
  <si>
    <t>Informes de Artesanías de Colombia</t>
  </si>
  <si>
    <t>Listas de asistencia de las jornadas</t>
  </si>
  <si>
    <t>Dato no disponible</t>
  </si>
  <si>
    <t>No aplica para el año 2019</t>
  </si>
  <si>
    <t>Tipo de Plan</t>
  </si>
  <si>
    <t>% de Avance 2019</t>
  </si>
  <si>
    <t>% de Avance 2020</t>
  </si>
  <si>
    <r>
      <rPr>
        <b/>
        <sz val="9"/>
        <color rgb="FF000000"/>
        <rFont val="Segoe UI"/>
        <family val="2"/>
      </rPr>
      <t xml:space="preserve">Dato no disponible: </t>
    </r>
    <r>
      <rPr>
        <sz val="9"/>
        <color rgb="FF000000"/>
        <rFont val="Segoe UI"/>
        <family val="2"/>
      </rPr>
      <t>Banco Mundial suspendió el informe 2021 debido a irregularidades encontradas que requirieron un proceso de auditoría interna.</t>
    </r>
  </si>
  <si>
    <r>
      <rPr>
        <b/>
        <sz val="9"/>
        <color rgb="FF000000"/>
        <rFont val="Segoe UI"/>
        <family val="2"/>
      </rPr>
      <t xml:space="preserve">Dato no disponible: </t>
    </r>
    <r>
      <rPr>
        <sz val="9"/>
        <color rgb="FF000000"/>
        <rFont val="Segoe UI"/>
        <family val="2"/>
      </rPr>
      <t>A diferencia de ediciones anteriores, debido a la pandemia de COVID-19, la edición El Foro Económico Mundial 2020 no incluye su habitual Índice Global de Competitividad (IGC) ni el escalafón de países a nivel mundial.</t>
    </r>
  </si>
  <si>
    <r>
      <rPr>
        <b/>
        <sz val="9"/>
        <color rgb="FF000000"/>
        <rFont val="Segoe UI"/>
        <family val="2"/>
      </rPr>
      <t>Dato no disponible:</t>
    </r>
    <r>
      <rPr>
        <sz val="9"/>
        <color rgb="FF000000"/>
        <rFont val="Segoe UI"/>
        <family val="2"/>
      </rPr>
      <t xml:space="preserve"> Indicador bienal</t>
    </r>
  </si>
  <si>
    <t>Total</t>
  </si>
  <si>
    <t>Despacho del Ministro</t>
  </si>
  <si>
    <t>Secretaría General de MinCIT</t>
  </si>
  <si>
    <t>Viceministerio de Comercio Exterior</t>
  </si>
  <si>
    <t>Viceministerio de Desarrollo Empresarial</t>
  </si>
  <si>
    <t>Viceministerio de Turismo</t>
  </si>
  <si>
    <t>Avance anual 2020</t>
  </si>
  <si>
    <t>Tipo de Informe</t>
  </si>
  <si>
    <t>Tipo de informe</t>
  </si>
  <si>
    <t>Informe del Plan de Acción 2020 Ministerio y Patrimonios Autónomos</t>
  </si>
  <si>
    <t>Informe del Plan de Acción 2020 Sectorial</t>
  </si>
  <si>
    <t>Informe del Plan Nacional de Desarrollo</t>
  </si>
  <si>
    <r>
      <t xml:space="preserve">Informe de avance de indicadores
</t>
    </r>
    <r>
      <rPr>
        <sz val="12"/>
        <color rgb="FF0070C0"/>
        <rFont val="Segoe UI"/>
        <family val="2"/>
      </rPr>
      <t>Fecha de corte: 31 de diciembre de 2020</t>
    </r>
    <r>
      <rPr>
        <b/>
        <sz val="20"/>
        <color rgb="FF0070C0"/>
        <rFont val="Segoe UI"/>
        <family val="2"/>
      </rPr>
      <t xml:space="preserve">
</t>
    </r>
    <r>
      <rPr>
        <sz val="8"/>
        <color rgb="FF0070C0"/>
        <rFont val="Segoe UI"/>
        <family val="2"/>
      </rPr>
      <t>Fecha en que se generó el informe: 15 de marzo de 2021</t>
    </r>
  </si>
  <si>
    <r>
      <rPr>
        <b/>
        <sz val="28"/>
        <color rgb="FF0070C0"/>
        <rFont val="Segoe UI"/>
        <family val="2"/>
      </rPr>
      <t>Informe de avance de indicadores</t>
    </r>
    <r>
      <rPr>
        <b/>
        <sz val="24"/>
        <color rgb="FF0070C0"/>
        <rFont val="Segoe UI"/>
        <family val="2"/>
      </rPr>
      <t xml:space="preserve">
</t>
    </r>
    <r>
      <rPr>
        <sz val="11"/>
        <color rgb="FF0070C0"/>
        <rFont val="Segoe UI"/>
        <family val="2"/>
      </rPr>
      <t xml:space="preserve">Fecha de corte: 31 de diciembre de 2020
</t>
    </r>
    <r>
      <rPr>
        <sz val="8"/>
        <color rgb="FF0070C0"/>
        <rFont val="Segoe UI"/>
        <family val="2"/>
      </rPr>
      <t>Fecha en que se generó el informe: 15 de marzo de 2021</t>
    </r>
  </si>
  <si>
    <t>Elija el tipo de informe de avance a los indicadores que quiere revisar (Seleccione solo un (1) tipo de informe):</t>
  </si>
  <si>
    <t>Días Rezago</t>
  </si>
  <si>
    <t>Categoría de avance anual 2020</t>
  </si>
  <si>
    <t>Elija el tipo de informe de avance de los indicadores que quiere revisar a detalle (Seleccione solo un (1) tipo de informe):</t>
  </si>
  <si>
    <r>
      <rPr>
        <b/>
        <sz val="18"/>
        <color rgb="FF0070C0"/>
        <rFont val="Segoe UI"/>
        <family val="2"/>
      </rPr>
      <t>Informe de avance de indicadores</t>
    </r>
    <r>
      <rPr>
        <b/>
        <sz val="20"/>
        <color rgb="FF0070C0"/>
        <rFont val="Segoe UI"/>
        <family val="2"/>
      </rPr>
      <t xml:space="preserve">
</t>
    </r>
    <r>
      <rPr>
        <b/>
        <sz val="12"/>
        <color rgb="FF0070C0"/>
        <rFont val="Segoe UI"/>
        <family val="2"/>
      </rPr>
      <t xml:space="preserve">Entidad/Viceministerio vs Categoría de avance 2020
</t>
    </r>
    <r>
      <rPr>
        <sz val="11"/>
        <color rgb="FF0070C0"/>
        <rFont val="Segoe UI"/>
        <family val="2"/>
      </rPr>
      <t xml:space="preserve">Fecha de corte: 31 de diciembre de 2020
</t>
    </r>
    <r>
      <rPr>
        <sz val="9"/>
        <color rgb="FF0070C0"/>
        <rFont val="Segoe UI"/>
        <family val="2"/>
      </rPr>
      <t>Fecha en que se generó el informe: 15 de marzo de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</si>
</sst>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_(* #,##0.00_);_(* \(#,##0.00\);_(* &quot;-&quot;??_);_(@_)"/>
  </numFmts>
  <fonts count="37" x14ac:knownFonts="1">
    <font>
      <sz val="11"/>
      <color rgb="FF000000"/>
      <name val="Calibri"/>
      <family val="2"/>
    </font>
    <font>
      <sz val="12"/>
      <color theme="1"/>
      <name val="Calibri Light"/>
      <family val="2"/>
      <scheme val="minor"/>
    </font>
    <font>
      <sz val="8"/>
      <name val="Calibri"/>
      <family val="2"/>
    </font>
    <font>
      <b/>
      <sz val="9"/>
      <color indexed="81"/>
      <name val="Tahoma"/>
      <family val="2"/>
    </font>
    <font>
      <sz val="9"/>
      <color indexed="81"/>
      <name val="Tahoma"/>
      <family val="2"/>
    </font>
    <font>
      <sz val="11"/>
      <color theme="3"/>
      <name val="Calibri Light"/>
      <family val="2"/>
      <scheme val="major"/>
    </font>
    <font>
      <sz val="11"/>
      <color rgb="FF000000"/>
      <name val="Calibri Light"/>
      <family val="2"/>
      <scheme val="major"/>
    </font>
    <font>
      <sz val="11"/>
      <color theme="1"/>
      <name val="Calibri Light"/>
      <family val="2"/>
      <scheme val="minor"/>
    </font>
    <font>
      <sz val="11"/>
      <color rgb="FF000000"/>
      <name val="Calibri"/>
      <family val="2"/>
    </font>
    <font>
      <sz val="11"/>
      <name val="Calibri Light"/>
      <family val="2"/>
      <scheme val="major"/>
    </font>
    <font>
      <sz val="11"/>
      <color theme="0"/>
      <name val="Calibri Light"/>
      <family val="2"/>
      <scheme val="major"/>
    </font>
    <font>
      <sz val="10"/>
      <color rgb="FF000000"/>
      <name val="Segoe UI"/>
      <family val="2"/>
    </font>
    <font>
      <b/>
      <sz val="9"/>
      <color indexed="81"/>
      <name val="Segoe UI"/>
      <family val="2"/>
    </font>
    <font>
      <sz val="9"/>
      <color indexed="81"/>
      <name val="Segoe UI"/>
      <family val="2"/>
    </font>
    <font>
      <b/>
      <sz val="24"/>
      <color rgb="FF0070C0"/>
      <name val="Segoe UI"/>
      <family val="2"/>
    </font>
    <font>
      <sz val="11"/>
      <color rgb="FF000000"/>
      <name val="Segoe UI"/>
      <family val="2"/>
    </font>
    <font>
      <sz val="11"/>
      <color rgb="FF0070C0"/>
      <name val="Segoe UI"/>
      <family val="2"/>
    </font>
    <font>
      <b/>
      <sz val="16"/>
      <color rgb="FF0070C0"/>
      <name val="Segoe UI"/>
      <family val="2"/>
    </font>
    <font>
      <sz val="10"/>
      <color rgb="FF0070C0"/>
      <name val="Segoe UI"/>
      <family val="2"/>
    </font>
    <font>
      <b/>
      <sz val="28"/>
      <color theme="0"/>
      <name val="Segoe UI"/>
      <family val="2"/>
    </font>
    <font>
      <b/>
      <sz val="14"/>
      <color rgb="FF000000"/>
      <name val="Segoe UI"/>
      <family val="2"/>
    </font>
    <font>
      <sz val="14"/>
      <color rgb="FF0070C0"/>
      <name val="Segoe UI"/>
      <family val="2"/>
    </font>
    <font>
      <b/>
      <sz val="14"/>
      <color rgb="FF0070C0"/>
      <name val="Segoe UI"/>
      <family val="2"/>
    </font>
    <font>
      <b/>
      <sz val="20"/>
      <color rgb="FF0070C0"/>
      <name val="Segoe UI"/>
      <family val="2"/>
    </font>
    <font>
      <sz val="12"/>
      <color rgb="FF0070C0"/>
      <name val="Segoe UI"/>
      <family val="2"/>
    </font>
    <font>
      <sz val="10"/>
      <name val="Segoe UI"/>
      <family val="2"/>
    </font>
    <font>
      <sz val="9"/>
      <color rgb="FF000000"/>
      <name val="Segoe UI"/>
      <family val="2"/>
    </font>
    <font>
      <sz val="8"/>
      <color rgb="FF0070C0"/>
      <name val="Segoe UI"/>
      <family val="2"/>
    </font>
    <font>
      <b/>
      <sz val="9"/>
      <color rgb="FF000000"/>
      <name val="Segoe UI"/>
      <family val="2"/>
    </font>
    <font>
      <b/>
      <sz val="9"/>
      <color theme="1"/>
      <name val="Segoe UI"/>
      <family val="2"/>
    </font>
    <font>
      <sz val="9"/>
      <color theme="1"/>
      <name val="Segoe UI"/>
      <family val="2"/>
    </font>
    <font>
      <b/>
      <sz val="9"/>
      <name val="Segoe UI"/>
      <family val="2"/>
    </font>
    <font>
      <b/>
      <sz val="12"/>
      <color theme="4"/>
      <name val="Segoe UI"/>
      <family val="2"/>
    </font>
    <font>
      <b/>
      <sz val="18"/>
      <color rgb="FF0070C0"/>
      <name val="Segoe UI"/>
      <family val="2"/>
    </font>
    <font>
      <b/>
      <sz val="12"/>
      <color rgb="FF0070C0"/>
      <name val="Segoe UI"/>
      <family val="2"/>
    </font>
    <font>
      <b/>
      <sz val="28"/>
      <color rgb="FF0070C0"/>
      <name val="Segoe UI"/>
      <family val="2"/>
    </font>
    <font>
      <sz val="9"/>
      <color rgb="FF0070C0"/>
      <name val="Segoe UI"/>
      <family val="2"/>
    </font>
  </fonts>
  <fills count="20">
    <fill>
      <patternFill patternType="none"/>
    </fill>
    <fill>
      <patternFill patternType="gray125"/>
    </fill>
    <fill>
      <patternFill patternType="solid">
        <fgColor rgb="FFCC00CC"/>
        <bgColor indexed="64"/>
      </patternFill>
    </fill>
    <fill>
      <patternFill patternType="solid">
        <fgColor rgb="FFDCEAFB"/>
        <bgColor indexed="64"/>
      </patternFill>
    </fill>
    <fill>
      <patternFill patternType="solid">
        <fgColor theme="0"/>
        <bgColor indexed="64"/>
      </patternFill>
    </fill>
    <fill>
      <patternFill patternType="solid">
        <fgColor rgb="FF4E67C8"/>
        <bgColor indexed="64"/>
      </patternFill>
    </fill>
    <fill>
      <patternFill patternType="solid">
        <fgColor rgb="FF00FFFF"/>
        <bgColor indexed="64"/>
      </patternFill>
    </fill>
    <fill>
      <patternFill patternType="solid">
        <fgColor rgb="FFFFFF00"/>
        <bgColor indexed="64"/>
      </patternFill>
    </fill>
    <fill>
      <patternFill patternType="solid">
        <fgColor rgb="FFA7EA52"/>
        <bgColor indexed="64"/>
      </patternFill>
    </fill>
    <fill>
      <patternFill patternType="solid">
        <fgColor theme="4" tint="0.59999389629810485"/>
        <bgColor indexed="64"/>
      </patternFill>
    </fill>
    <fill>
      <patternFill patternType="solid">
        <fgColor rgb="FFCC00FF"/>
        <bgColor indexed="64"/>
      </patternFill>
    </fill>
    <fill>
      <patternFill patternType="solid">
        <fgColor rgb="FFCCFF33"/>
        <bgColor indexed="64"/>
      </patternFill>
    </fill>
    <fill>
      <patternFill patternType="solid">
        <fgColor rgb="FFFF5050"/>
        <bgColor indexed="64"/>
      </patternFill>
    </fill>
    <fill>
      <patternFill patternType="solid">
        <fgColor rgb="FF00FFCC"/>
        <bgColor indexed="64"/>
      </patternFill>
    </fill>
    <fill>
      <patternFill patternType="solid">
        <fgColor theme="0" tint="-0.34998626667073579"/>
        <bgColor indexed="64"/>
      </patternFill>
    </fill>
    <fill>
      <patternFill patternType="solid">
        <fgColor rgb="FFDBB7FF"/>
        <bgColor indexed="64"/>
      </patternFill>
    </fill>
    <fill>
      <patternFill patternType="solid">
        <fgColor rgb="FFE9FFAB"/>
        <bgColor indexed="64"/>
      </patternFill>
    </fill>
    <fill>
      <patternFill patternType="solid">
        <fgColor rgb="FFFFA7A7"/>
        <bgColor indexed="64"/>
      </patternFill>
    </fill>
    <fill>
      <patternFill patternType="solid">
        <fgColor rgb="FF97FFEB"/>
        <bgColor indexed="64"/>
      </patternFill>
    </fill>
    <fill>
      <patternFill patternType="solid">
        <fgColor rgb="FFE6E6E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7" fillId="0" borderId="0"/>
    <xf numFmtId="164" fontId="7" fillId="0" borderId="0" applyFont="0" applyFill="0" applyBorder="0" applyAlignment="0" applyProtection="0"/>
    <xf numFmtId="0" fontId="8" fillId="0" borderId="0"/>
    <xf numFmtId="41" fontId="8" fillId="0" borderId="0" applyFont="0" applyFill="0" applyBorder="0" applyAlignment="0" applyProtection="0"/>
  </cellStyleXfs>
  <cellXfs count="110">
    <xf numFmtId="0" fontId="0" fillId="0" borderId="0" xfId="0"/>
    <xf numFmtId="10" fontId="6" fillId="0" borderId="0" xfId="1" applyNumberFormat="1" applyFont="1" applyFill="1" applyAlignment="1"/>
    <xf numFmtId="0" fontId="0" fillId="0" borderId="0" xfId="0" applyNumberFormat="1"/>
    <xf numFmtId="10" fontId="0" fillId="0" borderId="0" xfId="0" applyNumberFormat="1"/>
    <xf numFmtId="0" fontId="0" fillId="0" borderId="0" xfId="0" pivotButton="1"/>
    <xf numFmtId="0" fontId="0" fillId="0" borderId="0" xfId="0" applyAlignment="1">
      <alignment horizontal="left"/>
    </xf>
    <xf numFmtId="10" fontId="5" fillId="0" borderId="0" xfId="1" applyNumberFormat="1" applyFont="1" applyFill="1" applyAlignment="1"/>
    <xf numFmtId="0" fontId="6" fillId="0" borderId="0" xfId="0" applyFont="1"/>
    <xf numFmtId="0" fontId="9" fillId="6" borderId="0" xfId="0" applyFont="1" applyFill="1"/>
    <xf numFmtId="4" fontId="9" fillId="6" borderId="0" xfId="0" applyNumberFormat="1" applyFont="1" applyFill="1"/>
    <xf numFmtId="0" fontId="6" fillId="2" borderId="0" xfId="0" applyFont="1" applyFill="1"/>
    <xf numFmtId="0" fontId="5" fillId="0" borderId="0" xfId="0" applyFont="1" applyAlignment="1">
      <alignment horizontal="center" vertical="center"/>
    </xf>
    <xf numFmtId="10" fontId="9" fillId="0" borderId="0" xfId="1" applyNumberFormat="1" applyFont="1" applyFill="1" applyAlignment="1"/>
    <xf numFmtId="0" fontId="9" fillId="0" borderId="0" xfId="1" applyNumberFormat="1" applyFont="1" applyFill="1" applyAlignment="1"/>
    <xf numFmtId="4" fontId="9" fillId="0" borderId="0" xfId="1" applyNumberFormat="1" applyFont="1" applyFill="1" applyAlignment="1"/>
    <xf numFmtId="4" fontId="9" fillId="0" borderId="0" xfId="5" applyNumberFormat="1" applyFont="1" applyFill="1" applyAlignment="1"/>
    <xf numFmtId="0" fontId="5" fillId="0" borderId="0" xfId="0" applyFont="1"/>
    <xf numFmtId="4" fontId="5" fillId="0" borderId="0" xfId="0" applyNumberFormat="1" applyFont="1"/>
    <xf numFmtId="0" fontId="15" fillId="3" borderId="0" xfId="0" applyFont="1" applyFill="1"/>
    <xf numFmtId="0" fontId="21" fillId="3" borderId="0" xfId="0" applyFont="1" applyFill="1" applyAlignment="1">
      <alignment vertical="center" wrapText="1"/>
    </xf>
    <xf numFmtId="0" fontId="11" fillId="4" borderId="0" xfId="0" applyFont="1" applyFill="1" applyAlignment="1">
      <alignment horizontal="center" vertical="center" wrapText="1"/>
    </xf>
    <xf numFmtId="0" fontId="6" fillId="0" borderId="0" xfId="0" applyFont="1" applyFill="1"/>
    <xf numFmtId="0" fontId="9" fillId="0" borderId="0" xfId="0" applyFont="1" applyFill="1"/>
    <xf numFmtId="4" fontId="6" fillId="0" borderId="0" xfId="0" applyNumberFormat="1" applyFont="1" applyFill="1"/>
    <xf numFmtId="0" fontId="6" fillId="0" borderId="0" xfId="0" applyFont="1" applyFill="1" applyAlignment="1">
      <alignment horizontal="center" vertical="center"/>
    </xf>
    <xf numFmtId="0" fontId="5" fillId="0" borderId="0" xfId="0" applyFont="1" applyFill="1"/>
    <xf numFmtId="0" fontId="11" fillId="0" borderId="0" xfId="0" applyFont="1" applyFill="1" applyAlignment="1">
      <alignment horizontal="center" vertical="center"/>
    </xf>
    <xf numFmtId="0" fontId="6" fillId="0" borderId="0" xfId="0" applyFont="1" applyFill="1" applyAlignment="1">
      <alignment vertical="center"/>
    </xf>
    <xf numFmtId="0" fontId="10" fillId="0" borderId="0" xfId="0" applyFont="1" applyFill="1"/>
    <xf numFmtId="0" fontId="6" fillId="0" borderId="0" xfId="0" applyFont="1" applyFill="1" applyAlignment="1"/>
    <xf numFmtId="0" fontId="6" fillId="0" borderId="0" xfId="0" applyNumberFormat="1" applyFont="1" applyFill="1" applyAlignment="1"/>
    <xf numFmtId="4" fontId="6" fillId="0" borderId="0" xfId="0" applyNumberFormat="1" applyFont="1" applyFill="1" applyAlignment="1"/>
    <xf numFmtId="10" fontId="5" fillId="0" borderId="0" xfId="0" applyNumberFormat="1" applyFont="1" applyFill="1" applyAlignment="1"/>
    <xf numFmtId="10" fontId="9" fillId="0" borderId="0" xfId="0" applyNumberFormat="1" applyFont="1" applyFill="1" applyAlignment="1"/>
    <xf numFmtId="10" fontId="9" fillId="7" borderId="0" xfId="1" applyNumberFormat="1" applyFont="1" applyFill="1" applyAlignment="1"/>
    <xf numFmtId="0" fontId="9" fillId="7" borderId="0" xfId="0" applyFont="1" applyFill="1"/>
    <xf numFmtId="10" fontId="6" fillId="0" borderId="0" xfId="1" applyNumberFormat="1" applyFont="1" applyFill="1"/>
    <xf numFmtId="0" fontId="11" fillId="4" borderId="0" xfId="0" applyFont="1" applyFill="1" applyAlignment="1">
      <alignment horizontal="center" vertical="center"/>
    </xf>
    <xf numFmtId="0" fontId="6" fillId="8" borderId="0" xfId="0" applyFont="1" applyFill="1"/>
    <xf numFmtId="0" fontId="11" fillId="4" borderId="0" xfId="0" applyFont="1" applyFill="1" applyAlignment="1">
      <alignment vertical="center"/>
    </xf>
    <xf numFmtId="0" fontId="25" fillId="4" borderId="0" xfId="0" applyFont="1" applyFill="1" applyAlignment="1">
      <alignment vertical="center"/>
    </xf>
    <xf numFmtId="0" fontId="26" fillId="4" borderId="0" xfId="0" applyFont="1" applyFill="1" applyAlignment="1">
      <alignment vertical="center"/>
    </xf>
    <xf numFmtId="0" fontId="28" fillId="4" borderId="0" xfId="0" applyFont="1" applyFill="1" applyAlignment="1">
      <alignment horizontal="center" vertical="center" wrapText="1"/>
    </xf>
    <xf numFmtId="9" fontId="28" fillId="4" borderId="0" xfId="1" applyNumberFormat="1" applyFont="1" applyFill="1" applyAlignment="1">
      <alignment horizontal="center" vertical="center" wrapText="1"/>
    </xf>
    <xf numFmtId="9" fontId="26" fillId="4" borderId="0" xfId="1" applyNumberFormat="1" applyFont="1" applyFill="1" applyAlignment="1">
      <alignment vertical="center"/>
    </xf>
    <xf numFmtId="9" fontId="26" fillId="4" borderId="0" xfId="0" applyNumberFormat="1" applyFont="1" applyFill="1" applyAlignment="1">
      <alignment vertical="center"/>
    </xf>
    <xf numFmtId="0" fontId="26" fillId="4" borderId="0" xfId="0" applyFont="1" applyFill="1" applyAlignment="1">
      <alignment horizontal="center" vertical="center"/>
    </xf>
    <xf numFmtId="0" fontId="26" fillId="4" borderId="0" xfId="0" applyFont="1" applyFill="1" applyAlignment="1">
      <alignment horizontal="center" vertical="center" wrapText="1"/>
    </xf>
    <xf numFmtId="0" fontId="29" fillId="10" borderId="2"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3" borderId="2"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30" fillId="15" borderId="1" xfId="0" applyFont="1" applyFill="1" applyBorder="1" applyAlignment="1">
      <alignment horizontal="center" vertical="center"/>
    </xf>
    <xf numFmtId="0" fontId="30" fillId="16" borderId="1" xfId="0" applyFont="1" applyFill="1" applyBorder="1" applyAlignment="1">
      <alignment horizontal="center" vertical="center"/>
    </xf>
    <xf numFmtId="0" fontId="30" fillId="17" borderId="1" xfId="0" applyFont="1" applyFill="1" applyBorder="1" applyAlignment="1">
      <alignment horizontal="center" vertical="center"/>
    </xf>
    <xf numFmtId="0" fontId="30" fillId="18" borderId="1" xfId="0" applyFont="1" applyFill="1" applyBorder="1" applyAlignment="1">
      <alignment horizontal="center" vertical="center"/>
    </xf>
    <xf numFmtId="0" fontId="30" fillId="19" borderId="1" xfId="0" applyFont="1" applyFill="1" applyBorder="1" applyAlignment="1">
      <alignment horizontal="center" vertical="center"/>
    </xf>
    <xf numFmtId="0" fontId="30" fillId="0" borderId="4" xfId="0" applyFont="1" applyBorder="1" applyAlignment="1">
      <alignment horizontal="center" vertical="center"/>
    </xf>
    <xf numFmtId="0" fontId="30" fillId="15" borderId="8" xfId="0" applyFont="1" applyFill="1" applyBorder="1" applyAlignment="1">
      <alignment horizontal="center" vertical="center"/>
    </xf>
    <xf numFmtId="0" fontId="30" fillId="16" borderId="8" xfId="0" applyFont="1" applyFill="1" applyBorder="1" applyAlignment="1">
      <alignment horizontal="center" vertical="center"/>
    </xf>
    <xf numFmtId="0" fontId="30" fillId="17" borderId="8" xfId="0" applyFont="1" applyFill="1" applyBorder="1" applyAlignment="1">
      <alignment horizontal="center" vertical="center"/>
    </xf>
    <xf numFmtId="0" fontId="30" fillId="18" borderId="8" xfId="0" applyFont="1" applyFill="1" applyBorder="1" applyAlignment="1">
      <alignment horizontal="center" vertical="center"/>
    </xf>
    <xf numFmtId="0" fontId="30" fillId="19" borderId="8" xfId="0" applyFont="1" applyFill="1" applyBorder="1" applyAlignment="1">
      <alignment horizontal="center" vertical="center"/>
    </xf>
    <xf numFmtId="0" fontId="30" fillId="0" borderId="9" xfId="0" applyFont="1" applyBorder="1" applyAlignment="1">
      <alignment horizontal="center" vertical="center"/>
    </xf>
    <xf numFmtId="0" fontId="28" fillId="9" borderId="10"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6" fillId="4" borderId="11" xfId="0" applyFont="1" applyFill="1" applyBorder="1" applyAlignment="1">
      <alignment vertical="center" wrapText="1"/>
    </xf>
    <xf numFmtId="0" fontId="26" fillId="4" borderId="12" xfId="0" applyFont="1" applyFill="1" applyBorder="1" applyAlignment="1">
      <alignment vertical="center" wrapText="1"/>
    </xf>
    <xf numFmtId="0" fontId="26" fillId="4" borderId="13" xfId="0" applyFont="1" applyFill="1" applyBorder="1" applyAlignment="1">
      <alignment vertical="center" wrapText="1"/>
    </xf>
    <xf numFmtId="0" fontId="30" fillId="15" borderId="14" xfId="0" applyFont="1" applyFill="1" applyBorder="1" applyAlignment="1">
      <alignment horizontal="center" vertical="center"/>
    </xf>
    <xf numFmtId="0" fontId="30" fillId="16" borderId="14" xfId="0" applyFont="1" applyFill="1" applyBorder="1" applyAlignment="1">
      <alignment horizontal="center" vertical="center"/>
    </xf>
    <xf numFmtId="0" fontId="30" fillId="17" borderId="14" xfId="0" applyFont="1" applyFill="1" applyBorder="1" applyAlignment="1">
      <alignment horizontal="center" vertical="center"/>
    </xf>
    <xf numFmtId="0" fontId="30" fillId="18" borderId="14" xfId="0" applyFont="1" applyFill="1" applyBorder="1" applyAlignment="1">
      <alignment horizontal="center" vertical="center"/>
    </xf>
    <xf numFmtId="0" fontId="30" fillId="19" borderId="14" xfId="0" applyFont="1" applyFill="1" applyBorder="1" applyAlignment="1">
      <alignment horizontal="center" vertical="center"/>
    </xf>
    <xf numFmtId="0" fontId="30" fillId="0" borderId="15" xfId="0" applyFont="1" applyBorder="1" applyAlignment="1">
      <alignment horizontal="center" vertical="center"/>
    </xf>
    <xf numFmtId="0" fontId="32" fillId="4" borderId="0" xfId="0" applyFont="1" applyFill="1" applyAlignment="1">
      <alignment vertical="center"/>
    </xf>
    <xf numFmtId="0" fontId="23" fillId="4" borderId="0" xfId="0" applyFont="1" applyFill="1" applyAlignment="1">
      <alignment horizontal="center" vertical="center" wrapText="1"/>
    </xf>
    <xf numFmtId="0" fontId="15" fillId="3" borderId="0" xfId="0" applyFont="1" applyFill="1" applyAlignment="1"/>
    <xf numFmtId="10" fontId="26" fillId="4" borderId="1" xfId="1" applyNumberFormat="1" applyFont="1" applyFill="1" applyBorder="1" applyAlignment="1" applyProtection="1">
      <alignment horizontal="center" vertical="center" wrapText="1"/>
    </xf>
    <xf numFmtId="0" fontId="26" fillId="4" borderId="7" xfId="0" applyFont="1" applyFill="1" applyBorder="1" applyAlignment="1" applyProtection="1">
      <alignment vertical="center" wrapText="1"/>
      <protection locked="0"/>
    </xf>
    <xf numFmtId="0" fontId="26" fillId="4" borderId="1" xfId="0" applyFont="1" applyFill="1" applyBorder="1" applyAlignment="1" applyProtection="1">
      <alignment vertical="center" wrapText="1"/>
      <protection locked="0"/>
    </xf>
    <xf numFmtId="0" fontId="26" fillId="4" borderId="1" xfId="0" applyFont="1" applyFill="1" applyBorder="1" applyAlignment="1" applyProtection="1">
      <alignment horizontal="center" vertical="center" wrapText="1"/>
      <protection locked="0"/>
    </xf>
    <xf numFmtId="10" fontId="26" fillId="4" borderId="1" xfId="1" applyNumberFormat="1" applyFont="1" applyFill="1" applyBorder="1" applyAlignment="1" applyProtection="1">
      <alignment horizontal="center" vertical="center" wrapText="1"/>
      <protection locked="0"/>
    </xf>
    <xf numFmtId="0" fontId="26" fillId="4" borderId="5" xfId="0" applyFont="1" applyFill="1" applyBorder="1" applyAlignment="1" applyProtection="1">
      <alignment vertical="center" wrapText="1"/>
      <protection locked="0"/>
    </xf>
    <xf numFmtId="0" fontId="26" fillId="4" borderId="1" xfId="0" applyFont="1" applyFill="1" applyBorder="1" applyAlignment="1" applyProtection="1">
      <alignment horizontal="left" vertical="center" wrapText="1"/>
      <protection locked="0"/>
    </xf>
    <xf numFmtId="0" fontId="26" fillId="4" borderId="16" xfId="0" applyFont="1" applyFill="1" applyBorder="1" applyAlignment="1" applyProtection="1">
      <alignment vertical="center" wrapText="1"/>
      <protection locked="0"/>
    </xf>
    <xf numFmtId="0" fontId="26" fillId="4" borderId="14" xfId="0" applyFont="1" applyFill="1" applyBorder="1" applyAlignment="1" applyProtection="1">
      <alignment vertical="center" wrapText="1"/>
      <protection locked="0"/>
    </xf>
    <xf numFmtId="0" fontId="26" fillId="4" borderId="14" xfId="0" applyFont="1" applyFill="1" applyBorder="1" applyAlignment="1" applyProtection="1">
      <alignment horizontal="center" vertical="center" wrapText="1"/>
      <protection locked="0"/>
    </xf>
    <xf numFmtId="10" fontId="26" fillId="4" borderId="14" xfId="1" applyNumberFormat="1" applyFont="1" applyFill="1" applyBorder="1" applyAlignment="1" applyProtection="1">
      <alignment horizontal="center" vertical="center" wrapText="1"/>
      <protection locked="0"/>
    </xf>
    <xf numFmtId="0" fontId="26" fillId="4" borderId="17" xfId="0" applyFont="1" applyFill="1" applyBorder="1" applyAlignment="1" applyProtection="1">
      <alignment vertical="center" wrapText="1"/>
      <protection locked="0"/>
    </xf>
    <xf numFmtId="0" fontId="31" fillId="9" borderId="19" xfId="0" applyFont="1" applyFill="1" applyBorder="1" applyAlignment="1" applyProtection="1">
      <alignment horizontal="center" vertical="center" wrapText="1"/>
    </xf>
    <xf numFmtId="0" fontId="31" fillId="9" borderId="8" xfId="0" applyFont="1" applyFill="1" applyBorder="1" applyAlignment="1" applyProtection="1">
      <alignment horizontal="center" vertical="center" wrapText="1"/>
    </xf>
    <xf numFmtId="0" fontId="31" fillId="9" borderId="18" xfId="0" applyFont="1" applyFill="1" applyBorder="1" applyAlignment="1" applyProtection="1">
      <alignment horizontal="center" vertical="center" wrapText="1"/>
    </xf>
    <xf numFmtId="0" fontId="26" fillId="4" borderId="7" xfId="0" applyFont="1" applyFill="1" applyBorder="1" applyAlignment="1" applyProtection="1">
      <alignment vertical="center" wrapText="1"/>
    </xf>
    <xf numFmtId="0" fontId="26" fillId="4" borderId="1" xfId="0" applyFont="1" applyFill="1" applyBorder="1" applyAlignment="1" applyProtection="1">
      <alignment vertical="center" wrapText="1"/>
    </xf>
    <xf numFmtId="0" fontId="26" fillId="4" borderId="1" xfId="0" applyFont="1" applyFill="1" applyBorder="1" applyAlignment="1" applyProtection="1">
      <alignment horizontal="center" vertical="center" wrapText="1"/>
    </xf>
    <xf numFmtId="0" fontId="26" fillId="4" borderId="5" xfId="0" applyFont="1" applyFill="1" applyBorder="1" applyAlignment="1" applyProtection="1">
      <alignment vertical="center" wrapText="1"/>
    </xf>
    <xf numFmtId="0" fontId="26" fillId="4" borderId="1" xfId="0" applyFont="1" applyFill="1" applyBorder="1" applyAlignment="1" applyProtection="1">
      <alignment horizontal="left" vertical="center" wrapText="1"/>
    </xf>
    <xf numFmtId="0" fontId="14" fillId="3" borderId="0" xfId="0" applyFont="1" applyFill="1" applyAlignment="1">
      <alignment horizontal="center" vertical="center" wrapText="1"/>
    </xf>
    <xf numFmtId="0" fontId="18" fillId="3" borderId="0" xfId="0" applyFont="1" applyFill="1" applyAlignment="1">
      <alignment horizontal="left" vertical="center" wrapText="1"/>
    </xf>
    <xf numFmtId="0" fontId="19" fillId="5" borderId="0" xfId="0" applyFont="1" applyFill="1" applyAlignment="1">
      <alignment horizontal="left" vertical="center"/>
    </xf>
    <xf numFmtId="0" fontId="20" fillId="3" borderId="0" xfId="0" applyFont="1" applyFill="1" applyAlignment="1">
      <alignment horizontal="center"/>
    </xf>
    <xf numFmtId="0" fontId="21" fillId="3" borderId="0" xfId="0" applyFont="1" applyFill="1" applyAlignment="1">
      <alignment horizontal="left" vertical="center" wrapText="1"/>
    </xf>
    <xf numFmtId="0" fontId="17" fillId="3" borderId="0" xfId="0" applyFont="1" applyFill="1" applyAlignment="1">
      <alignment horizontal="left" vertical="top" wrapText="1"/>
    </xf>
    <xf numFmtId="0" fontId="26" fillId="3" borderId="0" xfId="0" applyFont="1" applyFill="1" applyAlignment="1">
      <alignment horizontal="left" vertical="center" wrapText="1"/>
    </xf>
    <xf numFmtId="0" fontId="23" fillId="4" borderId="0" xfId="0" applyFont="1" applyFill="1" applyAlignment="1">
      <alignment horizontal="center" vertical="center" wrapText="1"/>
    </xf>
    <xf numFmtId="0" fontId="20" fillId="9" borderId="5" xfId="0" applyFont="1" applyFill="1" applyBorder="1" applyAlignment="1">
      <alignment horizontal="center" vertical="center" wrapText="1"/>
    </xf>
    <xf numFmtId="0" fontId="20" fillId="9" borderId="6" xfId="0" applyFont="1" applyFill="1" applyBorder="1" applyAlignment="1">
      <alignment horizontal="center" vertical="center" wrapText="1"/>
    </xf>
    <xf numFmtId="0" fontId="20" fillId="9" borderId="7" xfId="0" applyFont="1" applyFill="1" applyBorder="1" applyAlignment="1">
      <alignment horizontal="center" vertical="center" wrapText="1"/>
    </xf>
  </cellXfs>
  <cellStyles count="6">
    <cellStyle name="Millares [0]" xfId="5" builtinId="6"/>
    <cellStyle name="Millares 2" xfId="3" xr:uid="{E9234DF4-4BC9-44ED-A45C-9C21DFF82049}"/>
    <cellStyle name="Normal" xfId="0" builtinId="0"/>
    <cellStyle name="Normal 2" xfId="2" xr:uid="{EDA63C8A-B9B0-4B69-AC39-2C0B56FF9F03}"/>
    <cellStyle name="Normal 3" xfId="4" xr:uid="{3E979F9A-D909-4820-A223-84B002F41F3F}"/>
    <cellStyle name="Porcentaje" xfId="1" builtinId="5"/>
  </cellStyles>
  <dxfs count="138">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0000"/>
        <name val="Segoe UI"/>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Segoe UI"/>
        <family val="2"/>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ill>
        <patternFill>
          <bgColor theme="6" tint="0.79998168889431442"/>
        </patternFill>
      </fill>
    </dxf>
    <dxf>
      <fill>
        <patternFill>
          <bgColor theme="4" tint="0.79998168889431442"/>
        </patternFill>
      </fill>
    </dxf>
    <dxf>
      <fill>
        <patternFill>
          <bgColor theme="9" tint="0.79998168889431442"/>
        </patternFill>
      </fill>
    </dxf>
    <dxf>
      <fill>
        <patternFill>
          <bgColor theme="0" tint="-0.14996795556505021"/>
        </patternFill>
      </fill>
    </dxf>
    <dxf>
      <fill>
        <patternFill>
          <bgColor theme="7" tint="0.59996337778862885"/>
        </patternFill>
      </fill>
    </dxf>
    <dxf>
      <fill>
        <patternFill>
          <bgColor theme="6" tint="0.79998168889431442"/>
        </patternFill>
      </fill>
    </dxf>
    <dxf>
      <fill>
        <patternFill>
          <bgColor theme="4" tint="0.79998168889431442"/>
        </patternFill>
      </fill>
    </dxf>
    <dxf>
      <fill>
        <patternFill>
          <bgColor theme="9" tint="0.79998168889431442"/>
        </patternFill>
      </fill>
    </dxf>
    <dxf>
      <fill>
        <patternFill>
          <bgColor theme="0" tint="-0.14996795556505021"/>
        </patternFill>
      </fill>
    </dxf>
    <dxf>
      <fill>
        <patternFill>
          <bgColor theme="7" tint="0.59996337778862885"/>
        </patternFill>
      </fill>
    </dxf>
    <dxf>
      <fill>
        <patternFill>
          <bgColor theme="6" tint="0.79998168889431442"/>
        </patternFill>
      </fill>
    </dxf>
    <dxf>
      <fill>
        <patternFill>
          <bgColor theme="4" tint="0.79998168889431442"/>
        </patternFill>
      </fill>
    </dxf>
    <dxf>
      <fill>
        <patternFill>
          <bgColor theme="9" tint="0.79998168889431442"/>
        </patternFill>
      </fill>
    </dxf>
    <dxf>
      <fill>
        <patternFill>
          <bgColor theme="0" tint="-0.14996795556505021"/>
        </patternFill>
      </fill>
    </dxf>
    <dxf>
      <fill>
        <patternFill>
          <bgColor theme="7" tint="0.59996337778862885"/>
        </patternFill>
      </fill>
    </dxf>
    <dxf>
      <fill>
        <patternFill>
          <bgColor theme="6" tint="0.79998168889431442"/>
        </patternFill>
      </fill>
    </dxf>
    <dxf>
      <fill>
        <patternFill>
          <bgColor theme="4" tint="0.79998168889431442"/>
        </patternFill>
      </fill>
    </dxf>
    <dxf>
      <fill>
        <patternFill>
          <bgColor theme="9" tint="0.79998168889431442"/>
        </patternFill>
      </fill>
    </dxf>
    <dxf>
      <fill>
        <patternFill>
          <bgColor theme="0" tint="-0.14996795556505021"/>
        </patternFill>
      </fill>
    </dxf>
    <dxf>
      <fill>
        <patternFill>
          <bgColor theme="7" tint="0.59996337778862885"/>
        </patternFill>
      </fill>
    </dxf>
    <dxf>
      <font>
        <b val="0"/>
        <i val="0"/>
        <strike val="0"/>
        <condense val="0"/>
        <extend val="0"/>
        <outline val="0"/>
        <shadow val="0"/>
        <u val="none"/>
        <vertAlign val="baseline"/>
        <sz val="11"/>
        <color theme="3"/>
        <name val="Calibri"/>
        <family val="2"/>
        <scheme val="none"/>
      </font>
      <fill>
        <patternFill patternType="none">
          <fgColor indexed="64"/>
          <bgColor indexed="65"/>
        </patternFill>
      </fill>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14"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14"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14" formatCode="0.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strike val="0"/>
        <outline val="0"/>
        <shadow val="0"/>
        <u val="none"/>
        <vertAlign val="baseline"/>
        <sz val="11"/>
        <name val="Calibri Light"/>
        <family val="2"/>
        <scheme val="major"/>
      </font>
      <numFmt numFmtId="14" formatCode="0.00%"/>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2" formatCode="0.00"/>
      <fill>
        <patternFill patternType="none">
          <fgColor indexed="64"/>
          <bgColor indexed="65"/>
        </patternFill>
      </fill>
    </dxf>
    <dxf>
      <font>
        <strike val="0"/>
        <outline val="0"/>
        <shadow val="0"/>
        <u val="none"/>
        <vertAlign val="baseline"/>
        <sz val="11"/>
        <name val="Calibri Light"/>
        <family val="2"/>
        <scheme val="major"/>
      </font>
      <numFmt numFmtId="0" formatCode="General"/>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strike val="0"/>
        <outline val="0"/>
        <shadow val="0"/>
        <u val="none"/>
        <vertAlign val="baseline"/>
        <sz val="11"/>
        <color auto="1"/>
        <name val="Calibri Light"/>
        <family val="2"/>
        <scheme val="major"/>
      </font>
      <numFmt numFmtId="14" formatCode="0.00%"/>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1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1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0" formatCode="General"/>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1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b val="0"/>
        <i val="0"/>
        <strike val="0"/>
        <condense val="0"/>
        <extend val="0"/>
        <outline val="0"/>
        <shadow val="0"/>
        <u val="none"/>
        <vertAlign val="baseline"/>
        <sz val="11"/>
        <color auto="1"/>
        <name val="Calibri Light"/>
        <family val="2"/>
        <scheme val="major"/>
      </font>
      <numFmt numFmtId="14" formatCode="0.0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13" formatCode="0%"/>
      <fill>
        <patternFill patternType="none">
          <fgColor indexed="64"/>
          <bgColor indexed="65"/>
        </patternFill>
      </fill>
    </dxf>
    <dxf>
      <font>
        <strike val="0"/>
        <outline val="0"/>
        <shadow val="0"/>
        <u val="none"/>
        <vertAlign val="baseline"/>
        <sz val="11"/>
        <name val="Calibri Light"/>
        <family val="2"/>
        <scheme val="major"/>
      </font>
      <numFmt numFmtId="14" formatCode="0.00%"/>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theme="3"/>
        <name val="Calibri"/>
        <family val="2"/>
        <scheme val="none"/>
      </font>
      <numFmt numFmtId="2" formatCode="0.00"/>
      <fill>
        <patternFill patternType="none">
          <fgColor indexed="64"/>
          <bgColor indexed="65"/>
        </patternFill>
      </fill>
    </dxf>
    <dxf>
      <font>
        <strike val="0"/>
        <outline val="0"/>
        <shadow val="0"/>
        <u val="none"/>
        <vertAlign val="baseline"/>
        <sz val="11"/>
        <name val="Calibri Light"/>
        <family val="2"/>
        <scheme val="major"/>
      </font>
      <numFmt numFmtId="4" formatCode="#,##0.00"/>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numFmt numFmtId="0" formatCode="General"/>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dxf>
    <dxf>
      <font>
        <b val="0"/>
        <i val="0"/>
        <strike val="0"/>
        <condense val="0"/>
        <extend val="0"/>
        <outline val="0"/>
        <shadow val="0"/>
        <u val="none"/>
        <vertAlign val="baseline"/>
        <sz val="11"/>
        <color rgb="FF000000"/>
        <name val="Calibri Light"/>
        <family val="2"/>
        <scheme val="major"/>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fill>
        <patternFill patternType="none">
          <fgColor indexed="64"/>
          <bgColor auto="1"/>
        </patternFill>
      </fill>
      <alignment textRotation="0" wrapText="0" indent="0" justifyLastLine="0" shrinkToFit="0" readingOrder="0"/>
    </dxf>
    <dxf>
      <font>
        <strike val="0"/>
        <outline val="0"/>
        <shadow val="0"/>
        <u val="none"/>
        <vertAlign val="baseline"/>
        <sz val="11"/>
        <name val="Calibri Light"/>
        <family val="2"/>
        <scheme val="major"/>
      </font>
      <alignment textRotation="0" wrapText="0" indent="0" justifyLastLine="0" shrinkToFit="0" readingOrder="0"/>
    </dxf>
    <dxf>
      <font>
        <color rgb="FF9C0006"/>
      </font>
      <fill>
        <patternFill>
          <bgColor rgb="FFFFC7CE"/>
        </patternFill>
      </fill>
    </dxf>
    <dxf>
      <font>
        <sz val="36"/>
      </font>
    </dxf>
    <dxf>
      <font>
        <sz val="24"/>
      </font>
    </dxf>
  </dxfs>
  <tableStyles count="2" defaultTableStyle="TableStyleMedium2" defaultPivotStyle="PivotStyleLight16">
    <tableStyle name="Estilo de segmentación de datos 1" pivot="0" table="0" count="1" xr9:uid="{9C85CA49-5907-40A9-91C3-7EFCF47B6A96}">
      <tableStyleElement type="wholeTable" dxfId="137"/>
    </tableStyle>
    <tableStyle name="Estilo de segmentación de datos 2" pivot="0" table="0" count="1" xr9:uid="{49E252C1-4096-4FD0-9008-954C4E07DB61}">
      <tableStyleElement type="wholeTable" dxfId="136"/>
    </tableStyle>
  </tableStyles>
  <colors>
    <mruColors>
      <color rgb="FFF0F2FA"/>
      <color rgb="FFE5E9F7"/>
      <color rgb="FFE4FFC9"/>
      <color rgb="FFA7EA52"/>
      <color rgb="FFCC00CC"/>
      <color rgb="FFDCEAFB"/>
      <color rgb="FF4E67C8"/>
      <color rgb="FFB9FF2D"/>
      <color rgb="FFFFBDCA"/>
      <color rgb="FFCCFF66"/>
    </mruColors>
  </colors>
  <extLst>
    <ext xmlns:x14="http://schemas.microsoft.com/office/spreadsheetml/2009/9/main" uri="{EB79DEF2-80B8-43e5-95BD-54CBDDF9020C}">
      <x14:slicerStyles defaultSlicerStyle="SlicerStyleLight1">
        <x14:slicerStyle name="Estilo de segmentación de datos 1"/>
        <x14:slicerStyle name="Estilo de segmentación de datos 2"/>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tyles" Target="style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5.xml"/><Relationship Id="rId5" Type="http://schemas.openxmlformats.org/officeDocument/2006/relationships/worksheet" Target="worksheets/sheet5.xml"/><Relationship Id="rId15" Type="http://schemas.openxmlformats.org/officeDocument/2006/relationships/sheetMetadata" Target="metadata.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'HC anual - Diciembre'!$A$3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Diciembre'!$A$4</c:f>
              <c:strCache>
                <c:ptCount val="1"/>
                <c:pt idx="0">
                  <c:v>Total</c:v>
                </c:pt>
              </c:strCache>
            </c:strRef>
          </c:cat>
          <c:val>
            <c:numRef>
              <c:f>'HC anual - Diciembre'!$A$4</c:f>
              <c:numCache>
                <c:formatCode>0.00%</c:formatCode>
                <c:ptCount val="1"/>
                <c:pt idx="0">
                  <c:v>0.93370935446036085</c:v>
                </c:pt>
              </c:numCache>
            </c:numRef>
          </c:val>
          <c:extLst>
            <c:ext xmlns:c16="http://schemas.microsoft.com/office/drawing/2014/chart" uri="{C3380CC4-5D6E-409C-BE32-E72D297353CC}">
              <c16:uniqueId val="{00000001-5407-48AC-B9B6-B4E6BE665763}"/>
            </c:ext>
          </c:extLst>
        </c:ser>
        <c:ser>
          <c:idx val="1"/>
          <c:order val="1"/>
          <c:tx>
            <c:strRef>
              <c:f>'HC anual - Diciembre'!$B$3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Diciembre'!$A$4</c:f>
              <c:strCache>
                <c:ptCount val="1"/>
                <c:pt idx="0">
                  <c:v>Total</c:v>
                </c:pt>
              </c:strCache>
            </c:strRef>
          </c:cat>
          <c:val>
            <c:numRef>
              <c:f>'HC anual - Diciembre'!$B$4</c:f>
              <c:numCache>
                <c:formatCode>0.00%</c:formatCode>
                <c:ptCount val="1"/>
                <c:pt idx="0">
                  <c:v>1</c:v>
                </c:pt>
              </c:numCache>
            </c:numRef>
          </c:val>
          <c:extLst>
            <c:ext xmlns:c16="http://schemas.microsoft.com/office/drawing/2014/chart" uri="{C3380CC4-5D6E-409C-BE32-E72D297353CC}">
              <c16:uniqueId val="{00000002-5407-48AC-B9B6-B4E6BE665763}"/>
            </c:ext>
          </c:extLst>
        </c:ser>
        <c:dLbls>
          <c:dLblPos val="outEnd"/>
          <c:showLegendKey val="0"/>
          <c:showVal val="1"/>
          <c:showCatName val="0"/>
          <c:showSerName val="0"/>
          <c:showPercent val="0"/>
          <c:showBubbleSize val="0"/>
        </c:dLbls>
        <c:gapWidth val="100"/>
        <c:axId val="1956417087"/>
        <c:axId val="1704526671"/>
      </c:barChart>
      <c:catAx>
        <c:axId val="1956417087"/>
        <c:scaling>
          <c:orientation val="minMax"/>
        </c:scaling>
        <c:delete val="1"/>
        <c:axPos val="l"/>
        <c:numFmt formatCode="General" sourceLinked="1"/>
        <c:majorTickMark val="none"/>
        <c:minorTickMark val="none"/>
        <c:tickLblPos val="nextTo"/>
        <c:crossAx val="1704526671"/>
        <c:crosses val="autoZero"/>
        <c:auto val="1"/>
        <c:lblAlgn val="ctr"/>
        <c:lblOffset val="100"/>
        <c:noMultiLvlLbl val="0"/>
      </c:catAx>
      <c:valAx>
        <c:axId val="1704526671"/>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956417087"/>
        <c:crosses val="autoZero"/>
        <c:crossBetween val="between"/>
        <c:majorUnit val="0.25"/>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2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Diciembre!TablaDinámica10</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5400000" spcFirstLastPara="1" vertOverflow="ellipsis"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481707012371413"/>
          <c:y val="0.29851710995939335"/>
          <c:w val="0.87342409034772739"/>
          <c:h val="0.51605150582164983"/>
        </c:manualLayout>
      </c:layout>
      <c:barChart>
        <c:barDir val="col"/>
        <c:grouping val="clustered"/>
        <c:varyColors val="0"/>
        <c:ser>
          <c:idx val="0"/>
          <c:order val="0"/>
          <c:tx>
            <c:strRef>
              <c:f>'HC anual - Diciembre'!$CO$2</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Diciembre'!$CN$3:$CN$8</c:f>
              <c:strCache>
                <c:ptCount val="5"/>
                <c:pt idx="0">
                  <c:v>Procesos Estratégicos</c:v>
                </c:pt>
                <c:pt idx="1">
                  <c:v>Procesos Misionales</c:v>
                </c:pt>
                <c:pt idx="2">
                  <c:v>Procesos de apoyo</c:v>
                </c:pt>
                <c:pt idx="3">
                  <c:v>Evaluación y Seguimiento</c:v>
                </c:pt>
                <c:pt idx="4">
                  <c:v>No aplica</c:v>
                </c:pt>
              </c:strCache>
            </c:strRef>
          </c:cat>
          <c:val>
            <c:numRef>
              <c:f>'HC anual - Diciembre'!$CO$3:$CO$8</c:f>
              <c:numCache>
                <c:formatCode>0.00%</c:formatCode>
                <c:ptCount val="5"/>
                <c:pt idx="0">
                  <c:v>1</c:v>
                </c:pt>
                <c:pt idx="1">
                  <c:v>1</c:v>
                </c:pt>
                <c:pt idx="2">
                  <c:v>1</c:v>
                </c:pt>
                <c:pt idx="3">
                  <c:v>1</c:v>
                </c:pt>
                <c:pt idx="4">
                  <c:v>1</c:v>
                </c:pt>
              </c:numCache>
            </c:numRef>
          </c:val>
          <c:extLst>
            <c:ext xmlns:c16="http://schemas.microsoft.com/office/drawing/2014/chart" uri="{C3380CC4-5D6E-409C-BE32-E72D297353CC}">
              <c16:uniqueId val="{00000002-9A4B-4CBD-9530-164230B6D98E}"/>
            </c:ext>
          </c:extLst>
        </c:ser>
        <c:ser>
          <c:idx val="1"/>
          <c:order val="1"/>
          <c:tx>
            <c:strRef>
              <c:f>'HC anual - Diciembre'!$CP$2</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Diciembre'!$CN$3:$CN$8</c:f>
              <c:strCache>
                <c:ptCount val="5"/>
                <c:pt idx="0">
                  <c:v>Procesos Estratégicos</c:v>
                </c:pt>
                <c:pt idx="1">
                  <c:v>Procesos Misionales</c:v>
                </c:pt>
                <c:pt idx="2">
                  <c:v>Procesos de apoyo</c:v>
                </c:pt>
                <c:pt idx="3">
                  <c:v>Evaluación y Seguimiento</c:v>
                </c:pt>
                <c:pt idx="4">
                  <c:v>No aplica</c:v>
                </c:pt>
              </c:strCache>
            </c:strRef>
          </c:cat>
          <c:val>
            <c:numRef>
              <c:f>'HC anual - Diciembre'!$CP$3:$CP$8</c:f>
              <c:numCache>
                <c:formatCode>0.00%</c:formatCode>
                <c:ptCount val="5"/>
                <c:pt idx="0">
                  <c:v>0.99795175438596484</c:v>
                </c:pt>
                <c:pt idx="1">
                  <c:v>0.92282507206104336</c:v>
                </c:pt>
                <c:pt idx="2">
                  <c:v>0.96770740740740757</c:v>
                </c:pt>
                <c:pt idx="3">
                  <c:v>1</c:v>
                </c:pt>
                <c:pt idx="4">
                  <c:v>0.91639315009247702</c:v>
                </c:pt>
              </c:numCache>
            </c:numRef>
          </c:val>
          <c:extLst>
            <c:ext xmlns:c16="http://schemas.microsoft.com/office/drawing/2014/chart" uri="{C3380CC4-5D6E-409C-BE32-E72D297353CC}">
              <c16:uniqueId val="{00000003-9A4B-4CBD-9530-164230B6D98E}"/>
            </c:ext>
          </c:extLst>
        </c:ser>
        <c:dLbls>
          <c:dLblPos val="outEnd"/>
          <c:showLegendKey val="0"/>
          <c:showVal val="1"/>
          <c:showCatName val="0"/>
          <c:showSerName val="0"/>
          <c:showPercent val="0"/>
          <c:showBubbleSize val="0"/>
        </c:dLbls>
        <c:gapWidth val="100"/>
        <c:axId val="1409770047"/>
        <c:axId val="1540084687"/>
      </c:barChart>
      <c:catAx>
        <c:axId val="140977004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540084687"/>
        <c:crosses val="autoZero"/>
        <c:auto val="1"/>
        <c:lblAlgn val="ctr"/>
        <c:lblOffset val="100"/>
        <c:noMultiLvlLbl val="0"/>
      </c:catAx>
      <c:valAx>
        <c:axId val="1540084687"/>
        <c:scaling>
          <c:orientation val="minMax"/>
          <c:max val="1"/>
          <c:min val="0"/>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4097700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Diciembre!TablaDinámica5</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6939799855695328E-2"/>
          <c:y val="0.23491420715267738"/>
          <c:w val="0.92053885694567061"/>
          <c:h val="0.56702126519899299"/>
        </c:manualLayout>
      </c:layout>
      <c:barChart>
        <c:barDir val="col"/>
        <c:grouping val="clustered"/>
        <c:varyColors val="0"/>
        <c:ser>
          <c:idx val="0"/>
          <c:order val="0"/>
          <c:tx>
            <c:strRef>
              <c:f>'HC anual - Diciembre'!$F$3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Diciembre'!$E$4:$E$10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Diciembre'!$F$4:$F$10</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1-7941-47B5-B7DB-0C60EB260090}"/>
            </c:ext>
          </c:extLst>
        </c:ser>
        <c:ser>
          <c:idx val="1"/>
          <c:order val="1"/>
          <c:tx>
            <c:strRef>
              <c:f>'HC anual - Diciembre'!$G$3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Diciembre'!$E$4:$E$10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Diciembre'!$G$4:$G$10</c:f>
              <c:numCache>
                <c:formatCode>0.00%</c:formatCode>
                <c:ptCount val="6"/>
                <c:pt idx="0">
                  <c:v>0.94313393721086236</c:v>
                </c:pt>
                <c:pt idx="1">
                  <c:v>0.93669599999999997</c:v>
                </c:pt>
                <c:pt idx="2">
                  <c:v>0.91863243496207447</c:v>
                </c:pt>
                <c:pt idx="3">
                  <c:v>0.92532871858321564</c:v>
                </c:pt>
                <c:pt idx="4">
                  <c:v>0.88998834119334558</c:v>
                </c:pt>
                <c:pt idx="5">
                  <c:v>0.97976661988304092</c:v>
                </c:pt>
              </c:numCache>
            </c:numRef>
          </c:val>
          <c:extLst>
            <c:ext xmlns:c16="http://schemas.microsoft.com/office/drawing/2014/chart" uri="{C3380CC4-5D6E-409C-BE32-E72D297353CC}">
              <c16:uniqueId val="{00000002-7941-47B5-B7DB-0C60EB260090}"/>
            </c:ext>
          </c:extLst>
        </c:ser>
        <c:dLbls>
          <c:dLblPos val="outEnd"/>
          <c:showLegendKey val="0"/>
          <c:showVal val="1"/>
          <c:showCatName val="0"/>
          <c:showSerName val="0"/>
          <c:showPercent val="0"/>
          <c:showBubbleSize val="0"/>
        </c:dLbls>
        <c:gapWidth val="100"/>
        <c:axId val="2013787295"/>
        <c:axId val="1704530415"/>
      </c:barChart>
      <c:catAx>
        <c:axId val="2013787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704530415"/>
        <c:crosses val="autoZero"/>
        <c:auto val="1"/>
        <c:lblAlgn val="ctr"/>
        <c:lblOffset val="100"/>
        <c:noMultiLvlLbl val="0"/>
      </c:catAx>
      <c:valAx>
        <c:axId val="1704530415"/>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2013787295"/>
        <c:crosses val="autoZero"/>
        <c:crossBetween val="between"/>
        <c:majorUnit val="0.25"/>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A7EA5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tx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bg1">
              <a:lumMod val="6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rgbClr val="CC00CC"/>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'HC anual - Diciembre'!$L$3:$L$4</c:f>
              <c:strCache>
                <c:ptCount val="1"/>
                <c:pt idx="0">
                  <c:v>Cumplió la meta anual</c:v>
                </c:pt>
              </c:strCache>
            </c:strRef>
          </c:tx>
          <c:spPr>
            <a:solidFill>
              <a:srgbClr val="00B0F0"/>
            </a:solidFill>
            <a:ln>
              <a:noFill/>
            </a:ln>
            <a:effectLst/>
          </c:spPr>
          <c:invertIfNegative val="0"/>
          <c:cat>
            <c:strRef>
              <c:f>'HC anual - Diciembre'!$K$5:$K$11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Diciembre'!$L$5:$L$11</c:f>
              <c:numCache>
                <c:formatCode>General</c:formatCode>
                <c:ptCount val="6"/>
                <c:pt idx="0">
                  <c:v>12</c:v>
                </c:pt>
                <c:pt idx="1">
                  <c:v>9</c:v>
                </c:pt>
                <c:pt idx="2">
                  <c:v>5</c:v>
                </c:pt>
                <c:pt idx="3">
                  <c:v>7</c:v>
                </c:pt>
                <c:pt idx="4">
                  <c:v>29</c:v>
                </c:pt>
                <c:pt idx="5">
                  <c:v>15</c:v>
                </c:pt>
              </c:numCache>
            </c:numRef>
          </c:val>
          <c:extLst>
            <c:ext xmlns:c16="http://schemas.microsoft.com/office/drawing/2014/chart" uri="{C3380CC4-5D6E-409C-BE32-E72D297353CC}">
              <c16:uniqueId val="{00000001-5B9E-4132-A526-0A8CE0C18E05}"/>
            </c:ext>
          </c:extLst>
        </c:ser>
        <c:ser>
          <c:idx val="1"/>
          <c:order val="1"/>
          <c:tx>
            <c:strRef>
              <c:f>'HC anual - Diciembre'!$M$3:$M$4</c:f>
              <c:strCache>
                <c:ptCount val="1"/>
                <c:pt idx="0">
                  <c:v>Superó la meta anual</c:v>
                </c:pt>
              </c:strCache>
            </c:strRef>
          </c:tx>
          <c:spPr>
            <a:solidFill>
              <a:srgbClr val="CC00CC"/>
            </a:solidFill>
            <a:ln>
              <a:noFill/>
            </a:ln>
            <a:effectLst/>
          </c:spPr>
          <c:invertIfNegative val="0"/>
          <c:cat>
            <c:strRef>
              <c:f>'HC anual - Diciembre'!$K$5:$K$11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Diciembre'!$M$5:$M$11</c:f>
              <c:numCache>
                <c:formatCode>General</c:formatCode>
                <c:ptCount val="6"/>
                <c:pt idx="0">
                  <c:v>7</c:v>
                </c:pt>
                <c:pt idx="1">
                  <c:v>12</c:v>
                </c:pt>
                <c:pt idx="2">
                  <c:v>3</c:v>
                </c:pt>
                <c:pt idx="3">
                  <c:v>14</c:v>
                </c:pt>
                <c:pt idx="4">
                  <c:v>11</c:v>
                </c:pt>
                <c:pt idx="5">
                  <c:v>26</c:v>
                </c:pt>
              </c:numCache>
            </c:numRef>
          </c:val>
          <c:extLst>
            <c:ext xmlns:c16="http://schemas.microsoft.com/office/drawing/2014/chart" uri="{C3380CC4-5D6E-409C-BE32-E72D297353CC}">
              <c16:uniqueId val="{00000002-5B9E-4132-A526-0A8CE0C18E05}"/>
            </c:ext>
          </c:extLst>
        </c:ser>
        <c:ser>
          <c:idx val="2"/>
          <c:order val="2"/>
          <c:tx>
            <c:strRef>
              <c:f>'HC anual - Diciembre'!$N$3:$N$4</c:f>
              <c:strCache>
                <c:ptCount val="1"/>
                <c:pt idx="0">
                  <c:v>No cumplió la meta anual</c:v>
                </c:pt>
              </c:strCache>
            </c:strRef>
          </c:tx>
          <c:spPr>
            <a:solidFill>
              <a:schemeClr val="accent3"/>
            </a:solidFill>
            <a:ln>
              <a:noFill/>
            </a:ln>
            <a:effectLst/>
          </c:spPr>
          <c:invertIfNegative val="0"/>
          <c:cat>
            <c:strRef>
              <c:f>'HC anual - Diciembre'!$K$5:$K$11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Diciembre'!$N$5:$N$11</c:f>
              <c:numCache>
                <c:formatCode>General</c:formatCode>
                <c:ptCount val="6"/>
                <c:pt idx="0">
                  <c:v>3</c:v>
                </c:pt>
                <c:pt idx="1">
                  <c:v>4</c:v>
                </c:pt>
                <c:pt idx="2">
                  <c:v>4</c:v>
                </c:pt>
                <c:pt idx="3">
                  <c:v>5</c:v>
                </c:pt>
                <c:pt idx="4">
                  <c:v>10</c:v>
                </c:pt>
                <c:pt idx="5">
                  <c:v>9</c:v>
                </c:pt>
              </c:numCache>
            </c:numRef>
          </c:val>
          <c:extLst>
            <c:ext xmlns:c16="http://schemas.microsoft.com/office/drawing/2014/chart" uri="{C3380CC4-5D6E-409C-BE32-E72D297353CC}">
              <c16:uniqueId val="{00000003-5B9E-4132-A526-0A8CE0C18E05}"/>
            </c:ext>
          </c:extLst>
        </c:ser>
        <c:ser>
          <c:idx val="3"/>
          <c:order val="3"/>
          <c:tx>
            <c:strRef>
              <c:f>'HC anual - Diciembre'!$O$3:$O$4</c:f>
              <c:strCache>
                <c:ptCount val="1"/>
                <c:pt idx="0">
                  <c:v>Indicador de rezago</c:v>
                </c:pt>
              </c:strCache>
            </c:strRef>
          </c:tx>
          <c:spPr>
            <a:solidFill>
              <a:schemeClr val="accent4"/>
            </a:solidFill>
            <a:ln>
              <a:noFill/>
            </a:ln>
            <a:effectLst/>
          </c:spPr>
          <c:invertIfNegative val="0"/>
          <c:cat>
            <c:strRef>
              <c:f>'HC anual - Diciembre'!$K$5:$K$11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Diciembre'!$O$5:$O$11</c:f>
              <c:numCache>
                <c:formatCode>General</c:formatCode>
                <c:ptCount val="6"/>
                <c:pt idx="0">
                  <c:v>2</c:v>
                </c:pt>
                <c:pt idx="1">
                  <c:v>1</c:v>
                </c:pt>
                <c:pt idx="3">
                  <c:v>1</c:v>
                </c:pt>
                <c:pt idx="5">
                  <c:v>3</c:v>
                </c:pt>
              </c:numCache>
            </c:numRef>
          </c:val>
          <c:extLst>
            <c:ext xmlns:c16="http://schemas.microsoft.com/office/drawing/2014/chart" uri="{C3380CC4-5D6E-409C-BE32-E72D297353CC}">
              <c16:uniqueId val="{00000002-8E62-4998-8EFD-9D065207F46C}"/>
            </c:ext>
          </c:extLst>
        </c:ser>
        <c:ser>
          <c:idx val="4"/>
          <c:order val="4"/>
          <c:tx>
            <c:strRef>
              <c:f>'HC anual - Diciembre'!$P$3:$P$4</c:f>
              <c:strCache>
                <c:ptCount val="1"/>
                <c:pt idx="0">
                  <c:v>No aplica para el año 2020</c:v>
                </c:pt>
              </c:strCache>
            </c:strRef>
          </c:tx>
          <c:spPr>
            <a:solidFill>
              <a:schemeClr val="accent5"/>
            </a:solidFill>
            <a:ln>
              <a:noFill/>
            </a:ln>
            <a:effectLst/>
          </c:spPr>
          <c:invertIfNegative val="0"/>
          <c:cat>
            <c:strRef>
              <c:f>'HC anual - Diciembre'!$K$5:$K$11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Diciembre'!$P$5:$P$11</c:f>
              <c:numCache>
                <c:formatCode>General</c:formatCode>
                <c:ptCount val="6"/>
                <c:pt idx="0">
                  <c:v>3</c:v>
                </c:pt>
                <c:pt idx="1">
                  <c:v>1</c:v>
                </c:pt>
              </c:numCache>
            </c:numRef>
          </c:val>
          <c:extLst>
            <c:ext xmlns:c16="http://schemas.microsoft.com/office/drawing/2014/chart" uri="{C3380CC4-5D6E-409C-BE32-E72D297353CC}">
              <c16:uniqueId val="{00000003-8E62-4998-8EFD-9D065207F46C}"/>
            </c:ext>
          </c:extLst>
        </c:ser>
        <c:dLbls>
          <c:showLegendKey val="0"/>
          <c:showVal val="0"/>
          <c:showCatName val="0"/>
          <c:showSerName val="0"/>
          <c:showPercent val="0"/>
          <c:showBubbleSize val="0"/>
        </c:dLbls>
        <c:gapWidth val="200"/>
        <c:overlap val="100"/>
        <c:axId val="1545150336"/>
        <c:axId val="1395980224"/>
      </c:barChart>
      <c:catAx>
        <c:axId val="15451503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395980224"/>
        <c:crosses val="autoZero"/>
        <c:auto val="1"/>
        <c:lblAlgn val="ctr"/>
        <c:lblOffset val="100"/>
        <c:noMultiLvlLbl val="0"/>
      </c:catAx>
      <c:valAx>
        <c:axId val="1395980224"/>
        <c:scaling>
          <c:orientation val="minMax"/>
        </c:scaling>
        <c:delete val="1"/>
        <c:axPos val="l"/>
        <c:numFmt formatCode="0%" sourceLinked="1"/>
        <c:majorTickMark val="out"/>
        <c:minorTickMark val="none"/>
        <c:tickLblPos val="nextTo"/>
        <c:crossAx val="154515033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5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1387454336521395E-2"/>
          <c:y val="0.24431492100174482"/>
          <c:w val="0.92611964390311519"/>
          <c:h val="0.60052238965809068"/>
        </c:manualLayout>
      </c:layout>
      <c:barChart>
        <c:barDir val="col"/>
        <c:grouping val="clustered"/>
        <c:varyColors val="0"/>
        <c:ser>
          <c:idx val="0"/>
          <c:order val="0"/>
          <c:tx>
            <c:strRef>
              <c:f>'HC anual - Diciembre'!$AA$3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Diciembre'!$Z$4:$Z$13</c:f>
              <c:strCache>
                <c:ptCount val="9"/>
                <c:pt idx="0">
                  <c:v>Colombia Productiva</c:v>
                </c:pt>
                <c:pt idx="1">
                  <c:v>Fontur</c:v>
                </c:pt>
                <c:pt idx="2">
                  <c:v>iNNpulsa</c:v>
                </c:pt>
                <c:pt idx="3">
                  <c:v>MinCIT: Despacho</c:v>
                </c:pt>
                <c:pt idx="4">
                  <c:v>MinCIT: Secretaría General</c:v>
                </c:pt>
                <c:pt idx="5">
                  <c:v>MinCIT: Viceministerio de Comercio Exterior</c:v>
                </c:pt>
                <c:pt idx="6">
                  <c:v>MinCIT: Viceministerio de Desarrollo Empresarial</c:v>
                </c:pt>
                <c:pt idx="7">
                  <c:v>MinCIT: Viceministerio de Turismo</c:v>
                </c:pt>
                <c:pt idx="8">
                  <c:v>ProColombia</c:v>
                </c:pt>
              </c:strCache>
            </c:strRef>
          </c:cat>
          <c:val>
            <c:numRef>
              <c:f>'HC anual - Diciembre'!$AA$4:$AA$13</c:f>
              <c:numCache>
                <c:formatCode>0.00%</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142D-4CCD-910F-76EE572A8430}"/>
            </c:ext>
          </c:extLst>
        </c:ser>
        <c:ser>
          <c:idx val="1"/>
          <c:order val="1"/>
          <c:tx>
            <c:strRef>
              <c:f>'HC anual - Diciembre'!$AB$3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Diciembre'!$Z$4:$Z$13</c:f>
              <c:strCache>
                <c:ptCount val="9"/>
                <c:pt idx="0">
                  <c:v>Colombia Productiva</c:v>
                </c:pt>
                <c:pt idx="1">
                  <c:v>Fontur</c:v>
                </c:pt>
                <c:pt idx="2">
                  <c:v>iNNpulsa</c:v>
                </c:pt>
                <c:pt idx="3">
                  <c:v>MinCIT: Despacho</c:v>
                </c:pt>
                <c:pt idx="4">
                  <c:v>MinCIT: Secretaría General</c:v>
                </c:pt>
                <c:pt idx="5">
                  <c:v>MinCIT: Viceministerio de Comercio Exterior</c:v>
                </c:pt>
                <c:pt idx="6">
                  <c:v>MinCIT: Viceministerio de Desarrollo Empresarial</c:v>
                </c:pt>
                <c:pt idx="7">
                  <c:v>MinCIT: Viceministerio de Turismo</c:v>
                </c:pt>
                <c:pt idx="8">
                  <c:v>ProColombia</c:v>
                </c:pt>
              </c:strCache>
            </c:strRef>
          </c:cat>
          <c:val>
            <c:numRef>
              <c:f>'HC anual - Diciembre'!$AB$4:$AB$13</c:f>
              <c:numCache>
                <c:formatCode>0.00%</c:formatCode>
                <c:ptCount val="9"/>
                <c:pt idx="0">
                  <c:v>0.98116666666666674</c:v>
                </c:pt>
                <c:pt idx="1">
                  <c:v>0.88000000000000012</c:v>
                </c:pt>
                <c:pt idx="2">
                  <c:v>0.88735669945689055</c:v>
                </c:pt>
                <c:pt idx="3">
                  <c:v>0.99845555555555565</c:v>
                </c:pt>
                <c:pt idx="4">
                  <c:v>0.98141504518872924</c:v>
                </c:pt>
                <c:pt idx="5">
                  <c:v>0.97385565992432765</c:v>
                </c:pt>
                <c:pt idx="6">
                  <c:v>0.92226666666666668</c:v>
                </c:pt>
                <c:pt idx="7">
                  <c:v>0.87141411739302943</c:v>
                </c:pt>
                <c:pt idx="8">
                  <c:v>0.93671405151082998</c:v>
                </c:pt>
              </c:numCache>
            </c:numRef>
          </c:val>
          <c:extLst>
            <c:ext xmlns:c16="http://schemas.microsoft.com/office/drawing/2014/chart" uri="{C3380CC4-5D6E-409C-BE32-E72D297353CC}">
              <c16:uniqueId val="{00000002-142D-4CCD-910F-76EE572A8430}"/>
            </c:ext>
          </c:extLst>
        </c:ser>
        <c:dLbls>
          <c:dLblPos val="outEnd"/>
          <c:showLegendKey val="0"/>
          <c:showVal val="1"/>
          <c:showCatName val="0"/>
          <c:showSerName val="0"/>
          <c:showPercent val="0"/>
          <c:showBubbleSize val="0"/>
        </c:dLbls>
        <c:gapWidth val="100"/>
        <c:axId val="1671426864"/>
        <c:axId val="1556976688"/>
      </c:barChart>
      <c:catAx>
        <c:axId val="1671426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556976688"/>
        <c:crosses val="autoZero"/>
        <c:auto val="1"/>
        <c:lblAlgn val="ctr"/>
        <c:lblOffset val="100"/>
        <c:noMultiLvlLbl val="0"/>
      </c:catAx>
      <c:valAx>
        <c:axId val="155697668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6714268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paperSize="9" orientation="landscape" horizontalDpi="300" verticalDpi="300"/>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Diciembre!TablaDinámica3</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pivotFmt>
    </c:pivotFmts>
    <c:plotArea>
      <c:layout/>
      <c:pieChart>
        <c:varyColors val="1"/>
        <c:ser>
          <c:idx val="0"/>
          <c:order val="0"/>
          <c:tx>
            <c:strRef>
              <c:f>'HC anual - Diciembre'!$AJ$3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CA7-4CC5-8AFD-5FC18F660894}"/>
              </c:ext>
            </c:extLst>
          </c:dPt>
          <c:dPt>
            <c:idx val="1"/>
            <c:bubble3D val="0"/>
            <c:spPr>
              <a:solidFill>
                <a:schemeClr val="accent2"/>
              </a:solidFill>
              <a:ln>
                <a:noFill/>
              </a:ln>
              <a:effectLst/>
            </c:spPr>
            <c:extLst>
              <c:ext xmlns:c16="http://schemas.microsoft.com/office/drawing/2014/chart" uri="{C3380CC4-5D6E-409C-BE32-E72D297353CC}">
                <c16:uniqueId val="{00000003-0CA7-4CC5-8AFD-5FC18F660894}"/>
              </c:ext>
            </c:extLst>
          </c:dPt>
          <c:dPt>
            <c:idx val="2"/>
            <c:bubble3D val="0"/>
            <c:spPr>
              <a:solidFill>
                <a:schemeClr val="accent3"/>
              </a:solidFill>
              <a:ln>
                <a:noFill/>
              </a:ln>
              <a:effectLst/>
            </c:spPr>
            <c:extLst>
              <c:ext xmlns:c16="http://schemas.microsoft.com/office/drawing/2014/chart" uri="{C3380CC4-5D6E-409C-BE32-E72D297353CC}">
                <c16:uniqueId val="{00000005-0CA7-4CC5-8AFD-5FC18F660894}"/>
              </c:ext>
            </c:extLst>
          </c:dPt>
          <c:dPt>
            <c:idx val="3"/>
            <c:bubble3D val="0"/>
            <c:spPr>
              <a:solidFill>
                <a:schemeClr val="accent4"/>
              </a:solidFill>
              <a:ln>
                <a:noFill/>
              </a:ln>
              <a:effectLst/>
            </c:spPr>
            <c:extLst>
              <c:ext xmlns:c16="http://schemas.microsoft.com/office/drawing/2014/chart" uri="{C3380CC4-5D6E-409C-BE32-E72D297353CC}">
                <c16:uniqueId val="{00000007-0CA7-4CC5-8AFD-5FC18F660894}"/>
              </c:ext>
            </c:extLst>
          </c:dPt>
          <c:dPt>
            <c:idx val="4"/>
            <c:bubble3D val="0"/>
            <c:spPr>
              <a:solidFill>
                <a:schemeClr val="accent5"/>
              </a:solidFill>
              <a:ln>
                <a:noFill/>
              </a:ln>
              <a:effectLst/>
            </c:spPr>
            <c:extLst>
              <c:ext xmlns:c16="http://schemas.microsoft.com/office/drawing/2014/chart" uri="{C3380CC4-5D6E-409C-BE32-E72D297353CC}">
                <c16:uniqueId val="{00000009-0CA7-4CC5-8AFD-5FC18F660894}"/>
              </c:ext>
            </c:extLst>
          </c:dPt>
          <c:dPt>
            <c:idx val="5"/>
            <c:bubble3D val="0"/>
            <c:spPr>
              <a:solidFill>
                <a:schemeClr val="accent6"/>
              </a:solidFill>
              <a:ln>
                <a:noFill/>
              </a:ln>
              <a:effectLst/>
            </c:spPr>
            <c:extLst>
              <c:ext xmlns:c16="http://schemas.microsoft.com/office/drawing/2014/chart" uri="{C3380CC4-5D6E-409C-BE32-E72D297353CC}">
                <c16:uniqueId val="{0000000B-0CA7-4CC5-8AFD-5FC18F660894}"/>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0CA7-4CC5-8AFD-5FC18F660894}"/>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0CA7-4CC5-8AFD-5FC18F660894}"/>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0CA7-4CC5-8AFD-5FC18F660894}"/>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0CA7-4CC5-8AFD-5FC18F660894}"/>
              </c:ext>
            </c:extLst>
          </c:dPt>
          <c:dPt>
            <c:idx val="10"/>
            <c:bubble3D val="0"/>
            <c:spPr>
              <a:solidFill>
                <a:schemeClr val="accent5">
                  <a:lumMod val="60000"/>
                </a:schemeClr>
              </a:solidFill>
              <a:ln>
                <a:noFill/>
              </a:ln>
              <a:effectLst/>
            </c:spPr>
            <c:extLst>
              <c:ext xmlns:c16="http://schemas.microsoft.com/office/drawing/2014/chart" uri="{C3380CC4-5D6E-409C-BE32-E72D297353CC}">
                <c16:uniqueId val="{00000015-0CA7-4CC5-8AFD-5FC18F660894}"/>
              </c:ext>
            </c:extLst>
          </c:dPt>
          <c:dPt>
            <c:idx val="11"/>
            <c:bubble3D val="0"/>
            <c:spPr>
              <a:solidFill>
                <a:schemeClr val="accent6">
                  <a:lumMod val="60000"/>
                </a:schemeClr>
              </a:solidFill>
              <a:ln>
                <a:noFill/>
              </a:ln>
              <a:effectLst/>
            </c:spPr>
            <c:extLst>
              <c:ext xmlns:c16="http://schemas.microsoft.com/office/drawing/2014/chart" uri="{C3380CC4-5D6E-409C-BE32-E72D297353CC}">
                <c16:uniqueId val="{00000017-0CA7-4CC5-8AFD-5FC18F660894}"/>
              </c:ext>
            </c:extLst>
          </c:dPt>
          <c:dPt>
            <c:idx val="12"/>
            <c:bubble3D val="0"/>
            <c:spPr>
              <a:solidFill>
                <a:schemeClr val="accent1">
                  <a:lumMod val="80000"/>
                  <a:lumOff val="20000"/>
                </a:schemeClr>
              </a:solidFill>
              <a:ln>
                <a:noFill/>
              </a:ln>
              <a:effectLst/>
            </c:spPr>
            <c:extLst>
              <c:ext xmlns:c16="http://schemas.microsoft.com/office/drawing/2014/chart" uri="{C3380CC4-5D6E-409C-BE32-E72D297353CC}">
                <c16:uniqueId val="{00000019-0CA7-4CC5-8AFD-5FC18F660894}"/>
              </c:ext>
            </c:extLst>
          </c:dPt>
          <c:dPt>
            <c:idx val="13"/>
            <c:bubble3D val="0"/>
            <c:spPr>
              <a:solidFill>
                <a:schemeClr val="accent2">
                  <a:lumMod val="80000"/>
                  <a:lumOff val="20000"/>
                </a:schemeClr>
              </a:solidFill>
              <a:ln>
                <a:noFill/>
              </a:ln>
              <a:effectLst/>
            </c:spPr>
            <c:extLst>
              <c:ext xmlns:c16="http://schemas.microsoft.com/office/drawing/2014/chart" uri="{C3380CC4-5D6E-409C-BE32-E72D297353CC}">
                <c16:uniqueId val="{0000001B-0CA7-4CC5-8AFD-5FC18F660894}"/>
              </c:ext>
            </c:extLst>
          </c:dPt>
          <c:dPt>
            <c:idx val="14"/>
            <c:bubble3D val="0"/>
            <c:spPr>
              <a:solidFill>
                <a:schemeClr val="accent3">
                  <a:lumMod val="80000"/>
                  <a:lumOff val="20000"/>
                </a:schemeClr>
              </a:solidFill>
              <a:ln>
                <a:noFill/>
              </a:ln>
              <a:effectLst/>
            </c:spPr>
            <c:extLst>
              <c:ext xmlns:c16="http://schemas.microsoft.com/office/drawing/2014/chart" uri="{C3380CC4-5D6E-409C-BE32-E72D297353CC}">
                <c16:uniqueId val="{0000001D-0CA7-4CC5-8AFD-5FC18F660894}"/>
              </c:ext>
            </c:extLst>
          </c:dPt>
          <c:dPt>
            <c:idx val="15"/>
            <c:bubble3D val="0"/>
            <c:spPr>
              <a:solidFill>
                <a:schemeClr val="accent4">
                  <a:lumMod val="80000"/>
                  <a:lumOff val="20000"/>
                </a:schemeClr>
              </a:solidFill>
              <a:ln>
                <a:noFill/>
              </a:ln>
              <a:effectLst/>
            </c:spPr>
            <c:extLst>
              <c:ext xmlns:c16="http://schemas.microsoft.com/office/drawing/2014/chart" uri="{C3380CC4-5D6E-409C-BE32-E72D297353CC}">
                <c16:uniqueId val="{0000001F-0CA7-4CC5-8AFD-5FC18F660894}"/>
              </c:ext>
            </c:extLst>
          </c:dPt>
          <c:dPt>
            <c:idx val="16"/>
            <c:bubble3D val="0"/>
            <c:spPr>
              <a:solidFill>
                <a:schemeClr val="accent5">
                  <a:lumMod val="80000"/>
                  <a:lumOff val="20000"/>
                </a:schemeClr>
              </a:solidFill>
              <a:ln>
                <a:noFill/>
              </a:ln>
              <a:effectLst/>
            </c:spPr>
            <c:extLst>
              <c:ext xmlns:c16="http://schemas.microsoft.com/office/drawing/2014/chart" uri="{C3380CC4-5D6E-409C-BE32-E72D297353CC}">
                <c16:uniqueId val="{00000021-0CA7-4CC5-8AFD-5FC18F660894}"/>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'HC anual - Diciembre'!$AI$4:$AI$13</c:f>
              <c:strCache>
                <c:ptCount val="9"/>
                <c:pt idx="0">
                  <c:v>MinCIT: Viceministerio de Desarrollo Empresarial</c:v>
                </c:pt>
                <c:pt idx="1">
                  <c:v>iNNpulsa</c:v>
                </c:pt>
                <c:pt idx="2">
                  <c:v>MinCIT: Viceministerio de Turismo</c:v>
                </c:pt>
                <c:pt idx="3">
                  <c:v>MinCIT: Viceministerio de Comercio Exterior</c:v>
                </c:pt>
                <c:pt idx="4">
                  <c:v>MinCIT: Despacho</c:v>
                </c:pt>
                <c:pt idx="5">
                  <c:v>MinCIT: Secretaría General</c:v>
                </c:pt>
                <c:pt idx="6">
                  <c:v>ProColombia</c:v>
                </c:pt>
                <c:pt idx="7">
                  <c:v>Colombia Productiva</c:v>
                </c:pt>
                <c:pt idx="8">
                  <c:v>Fontur</c:v>
                </c:pt>
              </c:strCache>
            </c:strRef>
          </c:cat>
          <c:val>
            <c:numRef>
              <c:f>'HC anual - Diciembre'!$AJ$4:$AJ$13</c:f>
              <c:numCache>
                <c:formatCode>General</c:formatCode>
                <c:ptCount val="9"/>
                <c:pt idx="0">
                  <c:v>34</c:v>
                </c:pt>
                <c:pt idx="1">
                  <c:v>31</c:v>
                </c:pt>
                <c:pt idx="2">
                  <c:v>28</c:v>
                </c:pt>
                <c:pt idx="3">
                  <c:v>26</c:v>
                </c:pt>
                <c:pt idx="4">
                  <c:v>23</c:v>
                </c:pt>
                <c:pt idx="5">
                  <c:v>22</c:v>
                </c:pt>
                <c:pt idx="6">
                  <c:v>15</c:v>
                </c:pt>
                <c:pt idx="7">
                  <c:v>12</c:v>
                </c:pt>
                <c:pt idx="8">
                  <c:v>5</c:v>
                </c:pt>
              </c:numCache>
            </c:numRef>
          </c:val>
          <c:extLst>
            <c:ext xmlns:c16="http://schemas.microsoft.com/office/drawing/2014/chart" uri="{C3380CC4-5D6E-409C-BE32-E72D297353CC}">
              <c16:uniqueId val="{00000001-C689-44C4-B5C0-07FE5704000A}"/>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Diciembre!TablaDinámica6</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'HC anual - Diciembre'!$AT$3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Diciembre'!$AS$4:$AS$10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Diciembre'!$AT$4:$AT$10</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04-FE51-4E72-ABDD-4DF5B5142A6D}"/>
            </c:ext>
          </c:extLst>
        </c:ser>
        <c:ser>
          <c:idx val="1"/>
          <c:order val="1"/>
          <c:tx>
            <c:strRef>
              <c:f>'HC anual - Diciembre'!$AU$3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Diciembre'!$AS$4:$AS$10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Diciembre'!$AU$4:$AU$10</c:f>
              <c:numCache>
                <c:formatCode>0.00%</c:formatCode>
                <c:ptCount val="6"/>
                <c:pt idx="0">
                  <c:v>0.94313393721086236</c:v>
                </c:pt>
                <c:pt idx="1">
                  <c:v>0.93669599999999997</c:v>
                </c:pt>
                <c:pt idx="2">
                  <c:v>0.91863243496207447</c:v>
                </c:pt>
                <c:pt idx="3">
                  <c:v>0.92532871858321564</c:v>
                </c:pt>
                <c:pt idx="4">
                  <c:v>0.88998834119334558</c:v>
                </c:pt>
                <c:pt idx="5">
                  <c:v>0.97976661988304092</c:v>
                </c:pt>
              </c:numCache>
            </c:numRef>
          </c:val>
          <c:extLst>
            <c:ext xmlns:c16="http://schemas.microsoft.com/office/drawing/2014/chart" uri="{C3380CC4-5D6E-409C-BE32-E72D297353CC}">
              <c16:uniqueId val="{00000005-FE51-4E72-ABDD-4DF5B5142A6D}"/>
            </c:ext>
          </c:extLst>
        </c:ser>
        <c:dLbls>
          <c:dLblPos val="outEnd"/>
          <c:showLegendKey val="0"/>
          <c:showVal val="1"/>
          <c:showCatName val="0"/>
          <c:showSerName val="0"/>
          <c:showPercent val="0"/>
          <c:showBubbleSize val="0"/>
        </c:dLbls>
        <c:gapWidth val="100"/>
        <c:axId val="1493578272"/>
        <c:axId val="1556994992"/>
      </c:barChart>
      <c:catAx>
        <c:axId val="149357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556994992"/>
        <c:crosses val="autoZero"/>
        <c:auto val="1"/>
        <c:lblAlgn val="ctr"/>
        <c:lblOffset val="100"/>
        <c:noMultiLvlLbl val="0"/>
      </c:catAx>
      <c:valAx>
        <c:axId val="155699499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493578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Diciembre!TablaDinámica7</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A7EA5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tx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bg1">
              <a:lumMod val="6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CC00CC"/>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'HC anual - Diciembre'!$BC$3:$BC$4</c:f>
              <c:strCache>
                <c:ptCount val="1"/>
                <c:pt idx="0">
                  <c:v>Cumplió la meta anual</c:v>
                </c:pt>
              </c:strCache>
            </c:strRef>
          </c:tx>
          <c:spPr>
            <a:solidFill>
              <a:srgbClr val="00B0F0"/>
            </a:solidFill>
            <a:ln>
              <a:noFill/>
            </a:ln>
            <a:effectLst/>
          </c:spPr>
          <c:invertIfNegative val="0"/>
          <c:cat>
            <c:strRef>
              <c:f>'HC anual - Diciembre'!$BB$5:$BB$11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Diciembre'!$BC$5:$BC$11</c:f>
              <c:numCache>
                <c:formatCode>General</c:formatCode>
                <c:ptCount val="6"/>
                <c:pt idx="0">
                  <c:v>12</c:v>
                </c:pt>
                <c:pt idx="1">
                  <c:v>9</c:v>
                </c:pt>
                <c:pt idx="2">
                  <c:v>5</c:v>
                </c:pt>
                <c:pt idx="3">
                  <c:v>7</c:v>
                </c:pt>
                <c:pt idx="4">
                  <c:v>29</c:v>
                </c:pt>
                <c:pt idx="5">
                  <c:v>15</c:v>
                </c:pt>
              </c:numCache>
            </c:numRef>
          </c:val>
          <c:extLst>
            <c:ext xmlns:c16="http://schemas.microsoft.com/office/drawing/2014/chart" uri="{C3380CC4-5D6E-409C-BE32-E72D297353CC}">
              <c16:uniqueId val="{00000001-3A70-4904-93B8-5D6E11530F71}"/>
            </c:ext>
          </c:extLst>
        </c:ser>
        <c:ser>
          <c:idx val="1"/>
          <c:order val="1"/>
          <c:tx>
            <c:strRef>
              <c:f>'HC anual - Diciembre'!$BD$3:$BD$4</c:f>
              <c:strCache>
                <c:ptCount val="1"/>
                <c:pt idx="0">
                  <c:v>Superó la meta anual</c:v>
                </c:pt>
              </c:strCache>
            </c:strRef>
          </c:tx>
          <c:spPr>
            <a:solidFill>
              <a:srgbClr val="CC00CC"/>
            </a:solidFill>
            <a:ln>
              <a:noFill/>
            </a:ln>
            <a:effectLst/>
          </c:spPr>
          <c:invertIfNegative val="0"/>
          <c:cat>
            <c:strRef>
              <c:f>'HC anual - Diciembre'!$BB$5:$BB$11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Diciembre'!$BD$5:$BD$11</c:f>
              <c:numCache>
                <c:formatCode>General</c:formatCode>
                <c:ptCount val="6"/>
                <c:pt idx="0">
                  <c:v>7</c:v>
                </c:pt>
                <c:pt idx="1">
                  <c:v>12</c:v>
                </c:pt>
                <c:pt idx="2">
                  <c:v>3</c:v>
                </c:pt>
                <c:pt idx="3">
                  <c:v>14</c:v>
                </c:pt>
                <c:pt idx="4">
                  <c:v>11</c:v>
                </c:pt>
                <c:pt idx="5">
                  <c:v>26</c:v>
                </c:pt>
              </c:numCache>
            </c:numRef>
          </c:val>
          <c:extLst>
            <c:ext xmlns:c16="http://schemas.microsoft.com/office/drawing/2014/chart" uri="{C3380CC4-5D6E-409C-BE32-E72D297353CC}">
              <c16:uniqueId val="{00000002-3A70-4904-93B8-5D6E11530F71}"/>
            </c:ext>
          </c:extLst>
        </c:ser>
        <c:ser>
          <c:idx val="2"/>
          <c:order val="2"/>
          <c:tx>
            <c:strRef>
              <c:f>'HC anual - Diciembre'!$BE$3:$BE$4</c:f>
              <c:strCache>
                <c:ptCount val="1"/>
                <c:pt idx="0">
                  <c:v>No cumplió la meta anual</c:v>
                </c:pt>
              </c:strCache>
            </c:strRef>
          </c:tx>
          <c:spPr>
            <a:solidFill>
              <a:schemeClr val="accent3"/>
            </a:solidFill>
            <a:ln>
              <a:noFill/>
            </a:ln>
            <a:effectLst/>
          </c:spPr>
          <c:invertIfNegative val="0"/>
          <c:cat>
            <c:strRef>
              <c:f>'HC anual - Diciembre'!$BB$5:$BB$11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Diciembre'!$BE$5:$BE$11</c:f>
              <c:numCache>
                <c:formatCode>General</c:formatCode>
                <c:ptCount val="6"/>
                <c:pt idx="0">
                  <c:v>3</c:v>
                </c:pt>
                <c:pt idx="1">
                  <c:v>4</c:v>
                </c:pt>
                <c:pt idx="2">
                  <c:v>4</c:v>
                </c:pt>
                <c:pt idx="3">
                  <c:v>5</c:v>
                </c:pt>
                <c:pt idx="4">
                  <c:v>10</c:v>
                </c:pt>
                <c:pt idx="5">
                  <c:v>9</c:v>
                </c:pt>
              </c:numCache>
            </c:numRef>
          </c:val>
          <c:extLst>
            <c:ext xmlns:c16="http://schemas.microsoft.com/office/drawing/2014/chart" uri="{C3380CC4-5D6E-409C-BE32-E72D297353CC}">
              <c16:uniqueId val="{00000003-3A70-4904-93B8-5D6E11530F71}"/>
            </c:ext>
          </c:extLst>
        </c:ser>
        <c:ser>
          <c:idx val="3"/>
          <c:order val="3"/>
          <c:tx>
            <c:strRef>
              <c:f>'HC anual - Diciembre'!$BF$3:$BF$4</c:f>
              <c:strCache>
                <c:ptCount val="1"/>
                <c:pt idx="0">
                  <c:v>Indicador de rezago</c:v>
                </c:pt>
              </c:strCache>
            </c:strRef>
          </c:tx>
          <c:spPr>
            <a:solidFill>
              <a:schemeClr val="accent4"/>
            </a:solidFill>
            <a:ln>
              <a:noFill/>
            </a:ln>
            <a:effectLst/>
          </c:spPr>
          <c:invertIfNegative val="0"/>
          <c:cat>
            <c:strRef>
              <c:f>'HC anual - Diciembre'!$BB$5:$BB$11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Diciembre'!$BF$5:$BF$11</c:f>
              <c:numCache>
                <c:formatCode>General</c:formatCode>
                <c:ptCount val="6"/>
                <c:pt idx="0">
                  <c:v>2</c:v>
                </c:pt>
                <c:pt idx="1">
                  <c:v>1</c:v>
                </c:pt>
                <c:pt idx="3">
                  <c:v>1</c:v>
                </c:pt>
                <c:pt idx="5">
                  <c:v>3</c:v>
                </c:pt>
              </c:numCache>
            </c:numRef>
          </c:val>
          <c:extLst>
            <c:ext xmlns:c16="http://schemas.microsoft.com/office/drawing/2014/chart" uri="{C3380CC4-5D6E-409C-BE32-E72D297353CC}">
              <c16:uniqueId val="{00000004-3A70-4904-93B8-5D6E11530F71}"/>
            </c:ext>
          </c:extLst>
        </c:ser>
        <c:ser>
          <c:idx val="4"/>
          <c:order val="4"/>
          <c:tx>
            <c:strRef>
              <c:f>'HC anual - Diciembre'!$BG$3:$BG$4</c:f>
              <c:strCache>
                <c:ptCount val="1"/>
                <c:pt idx="0">
                  <c:v>No aplica para el año 2020</c:v>
                </c:pt>
              </c:strCache>
            </c:strRef>
          </c:tx>
          <c:spPr>
            <a:solidFill>
              <a:schemeClr val="accent5"/>
            </a:solidFill>
            <a:ln>
              <a:noFill/>
            </a:ln>
            <a:effectLst/>
          </c:spPr>
          <c:invertIfNegative val="0"/>
          <c:cat>
            <c:strRef>
              <c:f>'HC anual - Diciembre'!$BB$5:$BB$11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'HC anual - Diciembre'!$BG$5:$BG$11</c:f>
              <c:numCache>
                <c:formatCode>General</c:formatCode>
                <c:ptCount val="6"/>
                <c:pt idx="0">
                  <c:v>3</c:v>
                </c:pt>
                <c:pt idx="1">
                  <c:v>1</c:v>
                </c:pt>
              </c:numCache>
            </c:numRef>
          </c:val>
          <c:extLst>
            <c:ext xmlns:c16="http://schemas.microsoft.com/office/drawing/2014/chart" uri="{C3380CC4-5D6E-409C-BE32-E72D297353CC}">
              <c16:uniqueId val="{00000005-3A70-4904-93B8-5D6E11530F71}"/>
            </c:ext>
          </c:extLst>
        </c:ser>
        <c:dLbls>
          <c:showLegendKey val="0"/>
          <c:showVal val="0"/>
          <c:showCatName val="0"/>
          <c:showSerName val="0"/>
          <c:showPercent val="0"/>
          <c:showBubbleSize val="0"/>
        </c:dLbls>
        <c:gapWidth val="200"/>
        <c:overlap val="100"/>
        <c:axId val="1493599872"/>
        <c:axId val="1718773584"/>
      </c:barChart>
      <c:catAx>
        <c:axId val="149359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718773584"/>
        <c:crosses val="autoZero"/>
        <c:auto val="1"/>
        <c:lblAlgn val="ctr"/>
        <c:lblOffset val="100"/>
        <c:noMultiLvlLbl val="0"/>
      </c:catAx>
      <c:valAx>
        <c:axId val="1718773584"/>
        <c:scaling>
          <c:orientation val="minMax"/>
        </c:scaling>
        <c:delete val="1"/>
        <c:axPos val="l"/>
        <c:numFmt formatCode="0%" sourceLinked="1"/>
        <c:majorTickMark val="none"/>
        <c:minorTickMark val="none"/>
        <c:tickLblPos val="nextTo"/>
        <c:crossAx val="1493599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Diciembre!TablaDinámica8</c:name>
    <c:fmtId val="0"/>
  </c:pivotSource>
  <c:chart>
    <c:autoTitleDeleted val="0"/>
    <c:pivotFmts>
      <c:pivotFmt>
        <c:idx val="0"/>
        <c:spPr>
          <a:solidFill>
            <a:schemeClr val="accent2"/>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112136444807565E-2"/>
          <c:y val="0.26554384142403908"/>
          <c:w val="0.92643988548870659"/>
          <c:h val="0.47344963835333603"/>
        </c:manualLayout>
      </c:layout>
      <c:barChart>
        <c:barDir val="col"/>
        <c:grouping val="clustered"/>
        <c:varyColors val="0"/>
        <c:ser>
          <c:idx val="0"/>
          <c:order val="0"/>
          <c:tx>
            <c:strRef>
              <c:f>'HC anual - Diciembre'!$BQ$3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Diciembre'!$BP$4:$BP$17</c:f>
              <c:strCache>
                <c:ptCount val="13"/>
                <c:pt idx="0">
                  <c:v>Gestión de Recursos Fisicos</c:v>
                </c:pt>
                <c:pt idx="1">
                  <c:v>Gestión de Información y Comunicaciones</c:v>
                </c:pt>
                <c:pt idx="2">
                  <c:v>Gestión Documental</c:v>
                </c:pt>
                <c:pt idx="3">
                  <c:v>Evaluación y Seguimiento</c:v>
                </c:pt>
                <c:pt idx="4">
                  <c:v>Facilitación del comercio y defensa comercial</c:v>
                </c:pt>
                <c:pt idx="5">
                  <c:v>Direccionamiento Estratégico</c:v>
                </c:pt>
                <c:pt idx="6">
                  <c:v>Gestión de Recursos Financieros</c:v>
                </c:pt>
                <c:pt idx="7">
                  <c:v>Gestión del Talento Humano</c:v>
                </c:pt>
                <c:pt idx="8">
                  <c:v>Gestión Jurídica</c:v>
                </c:pt>
                <c:pt idx="9">
                  <c:v>Administración, profundización y aprovechamiento de acuerdos y relaciones comerciales</c:v>
                </c:pt>
                <c:pt idx="10">
                  <c:v>Desarrollo Empresarial</c:v>
                </c:pt>
                <c:pt idx="11">
                  <c:v>Adquisición de Bienes y Servicios</c:v>
                </c:pt>
                <c:pt idx="12">
                  <c:v>Fortalecimiento de la Competitividad y Promoción del Turismo.</c:v>
                </c:pt>
              </c:strCache>
            </c:strRef>
          </c:cat>
          <c:val>
            <c:numRef>
              <c:f>'HC anual - Diciembre'!$BQ$4:$BQ$17</c:f>
              <c:numCache>
                <c:formatCode>0.00%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1-EB3F-411F-8049-76AA830FA5A7}"/>
            </c:ext>
          </c:extLst>
        </c:ser>
        <c:ser>
          <c:idx val="1"/>
          <c:order val="1"/>
          <c:tx>
            <c:strRef>
              <c:f>'HC anual - Diciembre'!$BR$3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0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anual - Diciembre'!$BP$4:$BP$17</c:f>
              <c:strCache>
                <c:ptCount val="13"/>
                <c:pt idx="0">
                  <c:v>Gestión de Recursos Fisicos</c:v>
                </c:pt>
                <c:pt idx="1">
                  <c:v>Gestión de Información y Comunicaciones</c:v>
                </c:pt>
                <c:pt idx="2">
                  <c:v>Gestión Documental</c:v>
                </c:pt>
                <c:pt idx="3">
                  <c:v>Evaluación y Seguimiento</c:v>
                </c:pt>
                <c:pt idx="4">
                  <c:v>Facilitación del comercio y defensa comercial</c:v>
                </c:pt>
                <c:pt idx="5">
                  <c:v>Direccionamiento Estratégico</c:v>
                </c:pt>
                <c:pt idx="6">
                  <c:v>Gestión de Recursos Financieros</c:v>
                </c:pt>
                <c:pt idx="7">
                  <c:v>Gestión del Talento Humano</c:v>
                </c:pt>
                <c:pt idx="8">
                  <c:v>Gestión Jurídica</c:v>
                </c:pt>
                <c:pt idx="9">
                  <c:v>Administración, profundización y aprovechamiento de acuerdos y relaciones comerciales</c:v>
                </c:pt>
                <c:pt idx="10">
                  <c:v>Desarrollo Empresarial</c:v>
                </c:pt>
                <c:pt idx="11">
                  <c:v>Adquisición de Bienes y Servicios</c:v>
                </c:pt>
                <c:pt idx="12">
                  <c:v>Fortalecimiento de la Competitividad y Promoción del Turismo.</c:v>
                </c:pt>
              </c:strCache>
            </c:strRef>
          </c:cat>
          <c:val>
            <c:numRef>
              <c:f>'HC anual - Diciembre'!$BR$4:$BR$17</c:f>
              <c:numCache>
                <c:formatCode>0.00%</c:formatCode>
                <c:ptCount val="13"/>
                <c:pt idx="0">
                  <c:v>1</c:v>
                </c:pt>
                <c:pt idx="1">
                  <c:v>1</c:v>
                </c:pt>
                <c:pt idx="2">
                  <c:v>1</c:v>
                </c:pt>
                <c:pt idx="3">
                  <c:v>1</c:v>
                </c:pt>
                <c:pt idx="4">
                  <c:v>1</c:v>
                </c:pt>
                <c:pt idx="5">
                  <c:v>0.99835526315789469</c:v>
                </c:pt>
                <c:pt idx="6">
                  <c:v>0.99719999999999998</c:v>
                </c:pt>
                <c:pt idx="7">
                  <c:v>0.99280000000000013</c:v>
                </c:pt>
                <c:pt idx="8">
                  <c:v>0.99073333333333335</c:v>
                </c:pt>
                <c:pt idx="9">
                  <c:v>0.97012075419923161</c:v>
                </c:pt>
                <c:pt idx="10">
                  <c:v>0.92712499999999998</c:v>
                </c:pt>
                <c:pt idx="11">
                  <c:v>0.8828962962962964</c:v>
                </c:pt>
                <c:pt idx="12">
                  <c:v>0.87141411739302943</c:v>
                </c:pt>
              </c:numCache>
            </c:numRef>
          </c:val>
          <c:extLst>
            <c:ext xmlns:c16="http://schemas.microsoft.com/office/drawing/2014/chart" uri="{C3380CC4-5D6E-409C-BE32-E72D297353CC}">
              <c16:uniqueId val="{00000002-EB3F-411F-8049-76AA830FA5A7}"/>
            </c:ext>
          </c:extLst>
        </c:ser>
        <c:dLbls>
          <c:dLblPos val="outEnd"/>
          <c:showLegendKey val="0"/>
          <c:showVal val="1"/>
          <c:showCatName val="0"/>
          <c:showSerName val="0"/>
          <c:showPercent val="0"/>
          <c:showBubbleSize val="0"/>
        </c:dLbls>
        <c:gapWidth val="100"/>
        <c:axId val="1721799264"/>
        <c:axId val="1718781904"/>
      </c:barChart>
      <c:catAx>
        <c:axId val="172179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718781904"/>
        <c:crosses val="autoZero"/>
        <c:auto val="1"/>
        <c:lblAlgn val="ctr"/>
        <c:lblOffset val="100"/>
        <c:noMultiLvlLbl val="0"/>
      </c:catAx>
      <c:valAx>
        <c:axId val="171878190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72179926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Tablero de indicadores 2020 Versión Final.xlsx]HC anual - Diciembre!TablaDinámica9</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A7EA5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tx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bg1">
              <a:lumMod val="6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rgbClr val="CC00CC"/>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Segoe UI" panose="020B0502040204020203" pitchFamily="34" charset="0"/>
                  <a:ea typeface="+mn-ea"/>
                  <a:cs typeface="Segoe UI" panose="020B0502040204020203"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'HC anual - Diciembre'!$BZ$3:$BZ$4</c:f>
              <c:strCache>
                <c:ptCount val="1"/>
                <c:pt idx="0">
                  <c:v>Cumplió la meta anual</c:v>
                </c:pt>
              </c:strCache>
            </c:strRef>
          </c:tx>
          <c:spPr>
            <a:solidFill>
              <a:srgbClr val="00B0F0"/>
            </a:solidFill>
            <a:ln>
              <a:noFill/>
            </a:ln>
            <a:effectLst/>
          </c:spPr>
          <c:invertIfNegative val="0"/>
          <c:cat>
            <c:strRef>
              <c:f>'HC anual - Diciembre'!$BY$5:$BY$18</c:f>
              <c:strCache>
                <c:ptCount val="13"/>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Información y Comunicaciones</c:v>
                </c:pt>
                <c:pt idx="8">
                  <c:v>Gestión de Recursos Financieros</c:v>
                </c:pt>
                <c:pt idx="9">
                  <c:v>Gestión de Recursos Fisicos</c:v>
                </c:pt>
                <c:pt idx="10">
                  <c:v>Gestión del Talento Humano</c:v>
                </c:pt>
                <c:pt idx="11">
                  <c:v>Gestión Documental</c:v>
                </c:pt>
                <c:pt idx="12">
                  <c:v>Gestión Jurídica</c:v>
                </c:pt>
              </c:strCache>
            </c:strRef>
          </c:cat>
          <c:val>
            <c:numRef>
              <c:f>'HC anual - Diciembre'!$BZ$5:$BZ$18</c:f>
              <c:numCache>
                <c:formatCode>General</c:formatCode>
                <c:ptCount val="13"/>
                <c:pt idx="0">
                  <c:v>14</c:v>
                </c:pt>
                <c:pt idx="1">
                  <c:v>1</c:v>
                </c:pt>
                <c:pt idx="2">
                  <c:v>20</c:v>
                </c:pt>
                <c:pt idx="3">
                  <c:v>2</c:v>
                </c:pt>
                <c:pt idx="4">
                  <c:v>1</c:v>
                </c:pt>
                <c:pt idx="5">
                  <c:v>1</c:v>
                </c:pt>
                <c:pt idx="6">
                  <c:v>17</c:v>
                </c:pt>
                <c:pt idx="7">
                  <c:v>3</c:v>
                </c:pt>
                <c:pt idx="8">
                  <c:v>1</c:v>
                </c:pt>
                <c:pt idx="9">
                  <c:v>2</c:v>
                </c:pt>
                <c:pt idx="10">
                  <c:v>1</c:v>
                </c:pt>
                <c:pt idx="11">
                  <c:v>1</c:v>
                </c:pt>
                <c:pt idx="12">
                  <c:v>1</c:v>
                </c:pt>
              </c:numCache>
            </c:numRef>
          </c:val>
          <c:extLst>
            <c:ext xmlns:c16="http://schemas.microsoft.com/office/drawing/2014/chart" uri="{C3380CC4-5D6E-409C-BE32-E72D297353CC}">
              <c16:uniqueId val="{00000001-748E-4202-AD31-A5B0798F9F54}"/>
            </c:ext>
          </c:extLst>
        </c:ser>
        <c:ser>
          <c:idx val="1"/>
          <c:order val="1"/>
          <c:tx>
            <c:strRef>
              <c:f>'HC anual - Diciembre'!$CA$3:$CA$4</c:f>
              <c:strCache>
                <c:ptCount val="1"/>
                <c:pt idx="0">
                  <c:v>Superó la meta anual</c:v>
                </c:pt>
              </c:strCache>
            </c:strRef>
          </c:tx>
          <c:spPr>
            <a:solidFill>
              <a:srgbClr val="CC00CC"/>
            </a:solidFill>
            <a:ln>
              <a:noFill/>
            </a:ln>
            <a:effectLst/>
          </c:spPr>
          <c:invertIfNegative val="0"/>
          <c:cat>
            <c:strRef>
              <c:f>'HC anual - Diciembre'!$BY$5:$BY$18</c:f>
              <c:strCache>
                <c:ptCount val="13"/>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Información y Comunicaciones</c:v>
                </c:pt>
                <c:pt idx="8">
                  <c:v>Gestión de Recursos Financieros</c:v>
                </c:pt>
                <c:pt idx="9">
                  <c:v>Gestión de Recursos Fisicos</c:v>
                </c:pt>
                <c:pt idx="10">
                  <c:v>Gestión del Talento Humano</c:v>
                </c:pt>
                <c:pt idx="11">
                  <c:v>Gestión Documental</c:v>
                </c:pt>
                <c:pt idx="12">
                  <c:v>Gestión Jurídica</c:v>
                </c:pt>
              </c:strCache>
            </c:strRef>
          </c:cat>
          <c:val>
            <c:numRef>
              <c:f>'HC anual - Diciembre'!$CA$5:$CA$18</c:f>
              <c:numCache>
                <c:formatCode>General</c:formatCode>
                <c:ptCount val="13"/>
                <c:pt idx="0">
                  <c:v>3</c:v>
                </c:pt>
                <c:pt idx="2">
                  <c:v>9</c:v>
                </c:pt>
                <c:pt idx="3">
                  <c:v>5</c:v>
                </c:pt>
                <c:pt idx="5">
                  <c:v>3</c:v>
                </c:pt>
                <c:pt idx="6">
                  <c:v>5</c:v>
                </c:pt>
                <c:pt idx="7">
                  <c:v>8</c:v>
                </c:pt>
                <c:pt idx="8">
                  <c:v>1</c:v>
                </c:pt>
                <c:pt idx="10">
                  <c:v>3</c:v>
                </c:pt>
              </c:numCache>
            </c:numRef>
          </c:val>
          <c:extLst>
            <c:ext xmlns:c16="http://schemas.microsoft.com/office/drawing/2014/chart" uri="{C3380CC4-5D6E-409C-BE32-E72D297353CC}">
              <c16:uniqueId val="{00000005-B3DB-44E3-BFE9-DD5C10F93456}"/>
            </c:ext>
          </c:extLst>
        </c:ser>
        <c:ser>
          <c:idx val="2"/>
          <c:order val="2"/>
          <c:tx>
            <c:strRef>
              <c:f>'HC anual - Diciembre'!$CB$3:$CB$4</c:f>
              <c:strCache>
                <c:ptCount val="1"/>
                <c:pt idx="0">
                  <c:v>No cumplió la meta anual</c:v>
                </c:pt>
              </c:strCache>
            </c:strRef>
          </c:tx>
          <c:spPr>
            <a:solidFill>
              <a:schemeClr val="accent3"/>
            </a:solidFill>
            <a:ln>
              <a:noFill/>
            </a:ln>
            <a:effectLst/>
          </c:spPr>
          <c:invertIfNegative val="0"/>
          <c:cat>
            <c:strRef>
              <c:f>'HC anual - Diciembre'!$BY$5:$BY$18</c:f>
              <c:strCache>
                <c:ptCount val="13"/>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Información y Comunicaciones</c:v>
                </c:pt>
                <c:pt idx="8">
                  <c:v>Gestión de Recursos Financieros</c:v>
                </c:pt>
                <c:pt idx="9">
                  <c:v>Gestión de Recursos Fisicos</c:v>
                </c:pt>
                <c:pt idx="10">
                  <c:v>Gestión del Talento Humano</c:v>
                </c:pt>
                <c:pt idx="11">
                  <c:v>Gestión Documental</c:v>
                </c:pt>
                <c:pt idx="12">
                  <c:v>Gestión Jurídica</c:v>
                </c:pt>
              </c:strCache>
            </c:strRef>
          </c:cat>
          <c:val>
            <c:numRef>
              <c:f>'HC anual - Diciembre'!$CB$5:$CB$18</c:f>
              <c:numCache>
                <c:formatCode>General</c:formatCode>
                <c:ptCount val="13"/>
                <c:pt idx="0">
                  <c:v>4</c:v>
                </c:pt>
                <c:pt idx="1">
                  <c:v>2</c:v>
                </c:pt>
                <c:pt idx="2">
                  <c:v>3</c:v>
                </c:pt>
                <c:pt idx="3">
                  <c:v>1</c:v>
                </c:pt>
                <c:pt idx="6">
                  <c:v>6</c:v>
                </c:pt>
                <c:pt idx="8">
                  <c:v>1</c:v>
                </c:pt>
                <c:pt idx="10">
                  <c:v>1</c:v>
                </c:pt>
                <c:pt idx="12">
                  <c:v>2</c:v>
                </c:pt>
              </c:numCache>
            </c:numRef>
          </c:val>
          <c:extLst>
            <c:ext xmlns:c16="http://schemas.microsoft.com/office/drawing/2014/chart" uri="{C3380CC4-5D6E-409C-BE32-E72D297353CC}">
              <c16:uniqueId val="{00000006-B3DB-44E3-BFE9-DD5C10F93456}"/>
            </c:ext>
          </c:extLst>
        </c:ser>
        <c:ser>
          <c:idx val="3"/>
          <c:order val="3"/>
          <c:tx>
            <c:strRef>
              <c:f>'HC anual - Diciembre'!$CC$3:$CC$4</c:f>
              <c:strCache>
                <c:ptCount val="1"/>
                <c:pt idx="0">
                  <c:v>Indicador de rezago</c:v>
                </c:pt>
              </c:strCache>
            </c:strRef>
          </c:tx>
          <c:spPr>
            <a:solidFill>
              <a:schemeClr val="accent4"/>
            </a:solidFill>
            <a:ln>
              <a:noFill/>
            </a:ln>
            <a:effectLst/>
          </c:spPr>
          <c:invertIfNegative val="0"/>
          <c:cat>
            <c:strRef>
              <c:f>'HC anual - Diciembre'!$BY$5:$BY$18</c:f>
              <c:strCache>
                <c:ptCount val="13"/>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Información y Comunicaciones</c:v>
                </c:pt>
                <c:pt idx="8">
                  <c:v>Gestión de Recursos Financieros</c:v>
                </c:pt>
                <c:pt idx="9">
                  <c:v>Gestión de Recursos Fisicos</c:v>
                </c:pt>
                <c:pt idx="10">
                  <c:v>Gestión del Talento Humano</c:v>
                </c:pt>
                <c:pt idx="11">
                  <c:v>Gestión Documental</c:v>
                </c:pt>
                <c:pt idx="12">
                  <c:v>Gestión Jurídica</c:v>
                </c:pt>
              </c:strCache>
            </c:strRef>
          </c:cat>
          <c:val>
            <c:numRef>
              <c:f>'HC anual - Diciembre'!$CC$5:$CC$18</c:f>
              <c:numCache>
                <c:formatCode>General</c:formatCode>
                <c:ptCount val="13"/>
                <c:pt idx="2">
                  <c:v>2</c:v>
                </c:pt>
                <c:pt idx="3">
                  <c:v>3</c:v>
                </c:pt>
                <c:pt idx="5">
                  <c:v>2</c:v>
                </c:pt>
              </c:numCache>
            </c:numRef>
          </c:val>
          <c:extLst>
            <c:ext xmlns:c16="http://schemas.microsoft.com/office/drawing/2014/chart" uri="{C3380CC4-5D6E-409C-BE32-E72D297353CC}">
              <c16:uniqueId val="{00000002-4D63-4E4E-8F08-62836D5321ED}"/>
            </c:ext>
          </c:extLst>
        </c:ser>
        <c:ser>
          <c:idx val="4"/>
          <c:order val="4"/>
          <c:tx>
            <c:strRef>
              <c:f>'HC anual - Diciembre'!$CD$3:$CD$4</c:f>
              <c:strCache>
                <c:ptCount val="1"/>
                <c:pt idx="0">
                  <c:v>No aplica para el año 2020</c:v>
                </c:pt>
              </c:strCache>
            </c:strRef>
          </c:tx>
          <c:spPr>
            <a:solidFill>
              <a:schemeClr val="accent5"/>
            </a:solidFill>
            <a:ln>
              <a:noFill/>
            </a:ln>
            <a:effectLst/>
          </c:spPr>
          <c:invertIfNegative val="0"/>
          <c:cat>
            <c:strRef>
              <c:f>'HC anual - Diciembre'!$BY$5:$BY$18</c:f>
              <c:strCache>
                <c:ptCount val="13"/>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Información y Comunicaciones</c:v>
                </c:pt>
                <c:pt idx="8">
                  <c:v>Gestión de Recursos Financieros</c:v>
                </c:pt>
                <c:pt idx="9">
                  <c:v>Gestión de Recursos Fisicos</c:v>
                </c:pt>
                <c:pt idx="10">
                  <c:v>Gestión del Talento Humano</c:v>
                </c:pt>
                <c:pt idx="11">
                  <c:v>Gestión Documental</c:v>
                </c:pt>
                <c:pt idx="12">
                  <c:v>Gestión Jurídica</c:v>
                </c:pt>
              </c:strCache>
            </c:strRef>
          </c:cat>
          <c:val>
            <c:numRef>
              <c:f>'HC anual - Diciembre'!$CD$5:$CD$18</c:f>
              <c:numCache>
                <c:formatCode>General</c:formatCode>
                <c:ptCount val="13"/>
                <c:pt idx="2">
                  <c:v>2</c:v>
                </c:pt>
                <c:pt idx="3">
                  <c:v>2</c:v>
                </c:pt>
              </c:numCache>
            </c:numRef>
          </c:val>
          <c:extLst>
            <c:ext xmlns:c16="http://schemas.microsoft.com/office/drawing/2014/chart" uri="{C3380CC4-5D6E-409C-BE32-E72D297353CC}">
              <c16:uniqueId val="{00000003-4D63-4E4E-8F08-62836D5321ED}"/>
            </c:ext>
          </c:extLst>
        </c:ser>
        <c:dLbls>
          <c:showLegendKey val="0"/>
          <c:showVal val="0"/>
          <c:showCatName val="0"/>
          <c:showSerName val="0"/>
          <c:showPercent val="0"/>
          <c:showBubbleSize val="0"/>
        </c:dLbls>
        <c:gapWidth val="200"/>
        <c:overlap val="100"/>
        <c:axId val="1919185200"/>
        <c:axId val="1718782320"/>
      </c:barChart>
      <c:catAx>
        <c:axId val="191918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crossAx val="1718782320"/>
        <c:crosses val="autoZero"/>
        <c:auto val="1"/>
        <c:lblAlgn val="ctr"/>
        <c:lblOffset val="100"/>
        <c:noMultiLvlLbl val="0"/>
      </c:catAx>
      <c:valAx>
        <c:axId val="1718782320"/>
        <c:scaling>
          <c:orientation val="minMax"/>
        </c:scaling>
        <c:delete val="1"/>
        <c:axPos val="l"/>
        <c:numFmt formatCode="0%" sourceLinked="1"/>
        <c:majorTickMark val="none"/>
        <c:minorTickMark val="none"/>
        <c:tickLblPos val="nextTo"/>
        <c:crossAx val="19191852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Segoe UI" panose="020B0502040204020203" pitchFamily="34" charset="0"/>
          <a:cs typeface="Segoe UI" panose="020B0502040204020203"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120651</xdr:colOff>
      <xdr:row>1</xdr:row>
      <xdr:rowOff>12700</xdr:rowOff>
    </xdr:from>
    <xdr:to>
      <xdr:col>19</xdr:col>
      <xdr:colOff>139701</xdr:colOff>
      <xdr:row>4</xdr:row>
      <xdr:rowOff>61246</xdr:rowOff>
    </xdr:to>
    <xdr:pic>
      <xdr:nvPicPr>
        <xdr:cNvPr id="3" name="Imagen 2" descr="LOGOmincomercio-02.jpg">
          <a:extLst>
            <a:ext uri="{FF2B5EF4-FFF2-40B4-BE49-F238E27FC236}">
              <a16:creationId xmlns:a16="http://schemas.microsoft.com/office/drawing/2014/main" id="{9C74B5D2-D872-4100-915C-EC9870744A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651" y="222250"/>
          <a:ext cx="3397250" cy="677196"/>
        </a:xfrm>
        <a:prstGeom prst="rect">
          <a:avLst/>
        </a:prstGeom>
      </xdr:spPr>
    </xdr:pic>
    <xdr:clientData/>
  </xdr:twoCellAnchor>
  <xdr:twoCellAnchor>
    <xdr:from>
      <xdr:col>0</xdr:col>
      <xdr:colOff>162278</xdr:colOff>
      <xdr:row>15</xdr:row>
      <xdr:rowOff>56444</xdr:rowOff>
    </xdr:from>
    <xdr:to>
      <xdr:col>63</xdr:col>
      <xdr:colOff>174978</xdr:colOff>
      <xdr:row>26</xdr:row>
      <xdr:rowOff>84667</xdr:rowOff>
    </xdr:to>
    <xdr:graphicFrame macro="">
      <xdr:nvGraphicFramePr>
        <xdr:cNvPr id="4" name="Gráfico 3">
          <a:extLst>
            <a:ext uri="{FF2B5EF4-FFF2-40B4-BE49-F238E27FC236}">
              <a16:creationId xmlns:a16="http://schemas.microsoft.com/office/drawing/2014/main" id="{12195E06-F04C-4E62-B7F2-DEC5A6B6C1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158750</xdr:colOff>
      <xdr:row>29</xdr:row>
      <xdr:rowOff>222250</xdr:rowOff>
    </xdr:from>
    <xdr:to>
      <xdr:col>63</xdr:col>
      <xdr:colOff>114300</xdr:colOff>
      <xdr:row>43</xdr:row>
      <xdr:rowOff>31750</xdr:rowOff>
    </xdr:to>
    <xdr:graphicFrame macro="">
      <xdr:nvGraphicFramePr>
        <xdr:cNvPr id="6" name="Gráfico 5">
          <a:extLst>
            <a:ext uri="{FF2B5EF4-FFF2-40B4-BE49-F238E27FC236}">
              <a16:creationId xmlns:a16="http://schemas.microsoft.com/office/drawing/2014/main" id="{E552A3C1-3BFB-45C9-B80E-EB623D28C0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15876</xdr:colOff>
      <xdr:row>45</xdr:row>
      <xdr:rowOff>41276</xdr:rowOff>
    </xdr:from>
    <xdr:to>
      <xdr:col>63</xdr:col>
      <xdr:colOff>31751</xdr:colOff>
      <xdr:row>62</xdr:row>
      <xdr:rowOff>127001</xdr:rowOff>
    </xdr:to>
    <xdr:graphicFrame macro="">
      <xdr:nvGraphicFramePr>
        <xdr:cNvPr id="2" name="Gráfico 1">
          <a:extLst>
            <a:ext uri="{FF2B5EF4-FFF2-40B4-BE49-F238E27FC236}">
              <a16:creationId xmlns:a16="http://schemas.microsoft.com/office/drawing/2014/main" id="{1F662506-6D8E-4A58-BB08-7F90849BD7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19050</xdr:colOff>
      <xdr:row>64</xdr:row>
      <xdr:rowOff>104774</xdr:rowOff>
    </xdr:from>
    <xdr:to>
      <xdr:col>64</xdr:col>
      <xdr:colOff>0</xdr:colOff>
      <xdr:row>81</xdr:row>
      <xdr:rowOff>184150</xdr:rowOff>
    </xdr:to>
    <xdr:graphicFrame macro="">
      <xdr:nvGraphicFramePr>
        <xdr:cNvPr id="7" name="Gráfico 6">
          <a:extLst>
            <a:ext uri="{FF2B5EF4-FFF2-40B4-BE49-F238E27FC236}">
              <a16:creationId xmlns:a16="http://schemas.microsoft.com/office/drawing/2014/main" id="{D5CE83C3-9ABE-4E1D-A77D-090D44CC58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38100</xdr:colOff>
      <xdr:row>84</xdr:row>
      <xdr:rowOff>57150</xdr:rowOff>
    </xdr:from>
    <xdr:to>
      <xdr:col>63</xdr:col>
      <xdr:colOff>107950</xdr:colOff>
      <xdr:row>100</xdr:row>
      <xdr:rowOff>0</xdr:rowOff>
    </xdr:to>
    <xdr:graphicFrame macro="">
      <xdr:nvGraphicFramePr>
        <xdr:cNvPr id="8" name="Gráfico 7">
          <a:extLst>
            <a:ext uri="{FF2B5EF4-FFF2-40B4-BE49-F238E27FC236}">
              <a16:creationId xmlns:a16="http://schemas.microsoft.com/office/drawing/2014/main" id="{8656CF5E-61AF-4CE1-976E-06DA5B5E47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146050</xdr:colOff>
      <xdr:row>84</xdr:row>
      <xdr:rowOff>57150</xdr:rowOff>
    </xdr:from>
    <xdr:to>
      <xdr:col>14</xdr:col>
      <xdr:colOff>107950</xdr:colOff>
      <xdr:row>96</xdr:row>
      <xdr:rowOff>126999</xdr:rowOff>
    </xdr:to>
    <mc:AlternateContent xmlns:mc="http://schemas.openxmlformats.org/markup-compatibility/2006" xmlns:a14="http://schemas.microsoft.com/office/drawing/2010/main">
      <mc:Choice Requires="a14">
        <xdr:graphicFrame macro="">
          <xdr:nvGraphicFramePr>
            <xdr:cNvPr id="9" name="Eje estratégico Agosto">
              <a:extLst>
                <a:ext uri="{FF2B5EF4-FFF2-40B4-BE49-F238E27FC236}">
                  <a16:creationId xmlns:a16="http://schemas.microsoft.com/office/drawing/2014/main" id="{BE28D2B6-1A12-4350-9ADF-CF665C3C40AF}"/>
                </a:ext>
              </a:extLst>
            </xdr:cNvPr>
            <xdr:cNvGraphicFramePr/>
          </xdr:nvGraphicFramePr>
          <xdr:xfrm>
            <a:off x="0" y="0"/>
            <a:ext cx="0" cy="0"/>
          </xdr:xfrm>
          <a:graphic>
            <a:graphicData uri="http://schemas.microsoft.com/office/drawing/2010/slicer">
              <sle:slicer xmlns:sle="http://schemas.microsoft.com/office/drawing/2010/slicer" name="Eje estratégico Agosto"/>
            </a:graphicData>
          </a:graphic>
        </xdr:graphicFrame>
      </mc:Choice>
      <mc:Fallback xmlns="">
        <xdr:sp macro="" textlink="">
          <xdr:nvSpPr>
            <xdr:cNvPr id="0" name=""/>
            <xdr:cNvSpPr>
              <a:spLocks noTextEdit="1"/>
            </xdr:cNvSpPr>
          </xdr:nvSpPr>
          <xdr:spPr>
            <a:xfrm>
              <a:off x="146050" y="18567400"/>
              <a:ext cx="2451100" cy="258444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18</xdr:col>
      <xdr:colOff>31750</xdr:colOff>
      <xdr:row>105</xdr:row>
      <xdr:rowOff>161925</xdr:rowOff>
    </xdr:from>
    <xdr:to>
      <xdr:col>63</xdr:col>
      <xdr:colOff>158750</xdr:colOff>
      <xdr:row>118</xdr:row>
      <xdr:rowOff>180975</xdr:rowOff>
    </xdr:to>
    <xdr:graphicFrame macro="">
      <xdr:nvGraphicFramePr>
        <xdr:cNvPr id="10" name="Gráfico 9">
          <a:extLst>
            <a:ext uri="{FF2B5EF4-FFF2-40B4-BE49-F238E27FC236}">
              <a16:creationId xmlns:a16="http://schemas.microsoft.com/office/drawing/2014/main" id="{C8B4E69C-9569-4B43-9451-DE40C592D7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25400</xdr:colOff>
      <xdr:row>104</xdr:row>
      <xdr:rowOff>31750</xdr:rowOff>
    </xdr:from>
    <xdr:to>
      <xdr:col>16</xdr:col>
      <xdr:colOff>63500</xdr:colOff>
      <xdr:row>118</xdr:row>
      <xdr:rowOff>25400</xdr:rowOff>
    </xdr:to>
    <mc:AlternateContent xmlns:mc="http://schemas.openxmlformats.org/markup-compatibility/2006" xmlns:a14="http://schemas.microsoft.com/office/drawing/2010/main">
      <mc:Choice Requires="a14">
        <xdr:graphicFrame macro="">
          <xdr:nvGraphicFramePr>
            <xdr:cNvPr id="11" name="Entidad / Viceministerio Agosto">
              <a:extLst>
                <a:ext uri="{FF2B5EF4-FFF2-40B4-BE49-F238E27FC236}">
                  <a16:creationId xmlns:a16="http://schemas.microsoft.com/office/drawing/2014/main" id="{79B83364-B9FD-4EB6-ACEC-1C264854DACB}"/>
                </a:ext>
              </a:extLst>
            </xdr:cNvPr>
            <xdr:cNvGraphicFramePr/>
          </xdr:nvGraphicFramePr>
          <xdr:xfrm>
            <a:off x="0" y="0"/>
            <a:ext cx="0" cy="0"/>
          </xdr:xfrm>
          <a:graphic>
            <a:graphicData uri="http://schemas.microsoft.com/office/drawing/2010/slicer">
              <sle:slicer xmlns:sle="http://schemas.microsoft.com/office/drawing/2010/slicer" name="Entidad / Viceministerio Agosto"/>
            </a:graphicData>
          </a:graphic>
        </xdr:graphicFrame>
      </mc:Choice>
      <mc:Fallback xmlns="">
        <xdr:sp macro="" textlink="">
          <xdr:nvSpPr>
            <xdr:cNvPr id="0" name=""/>
            <xdr:cNvSpPr>
              <a:spLocks noTextEdit="1"/>
            </xdr:cNvSpPr>
          </xdr:nvSpPr>
          <xdr:spPr>
            <a:xfrm>
              <a:off x="203200" y="22656800"/>
              <a:ext cx="2705100" cy="29845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1</xdr:col>
      <xdr:colOff>31750</xdr:colOff>
      <xdr:row>120</xdr:row>
      <xdr:rowOff>57150</xdr:rowOff>
    </xdr:from>
    <xdr:to>
      <xdr:col>64</xdr:col>
      <xdr:colOff>25400</xdr:colOff>
      <xdr:row>137</xdr:row>
      <xdr:rowOff>50800</xdr:rowOff>
    </xdr:to>
    <xdr:graphicFrame macro="">
      <xdr:nvGraphicFramePr>
        <xdr:cNvPr id="12" name="Gráfico 11">
          <a:extLst>
            <a:ext uri="{FF2B5EF4-FFF2-40B4-BE49-F238E27FC236}">
              <a16:creationId xmlns:a16="http://schemas.microsoft.com/office/drawing/2014/main" id="{E9338299-6341-46F6-9E28-55F5B2C060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162278</xdr:colOff>
      <xdr:row>139</xdr:row>
      <xdr:rowOff>152399</xdr:rowOff>
    </xdr:from>
    <xdr:to>
      <xdr:col>64</xdr:col>
      <xdr:colOff>14110</xdr:colOff>
      <xdr:row>157</xdr:row>
      <xdr:rowOff>84667</xdr:rowOff>
    </xdr:to>
    <xdr:graphicFrame macro="">
      <xdr:nvGraphicFramePr>
        <xdr:cNvPr id="13" name="Gráfico 12">
          <a:extLst>
            <a:ext uri="{FF2B5EF4-FFF2-40B4-BE49-F238E27FC236}">
              <a16:creationId xmlns:a16="http://schemas.microsoft.com/office/drawing/2014/main" id="{4FAAB9D8-8F5C-46C7-9B8D-3396DB92B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74081</xdr:colOff>
      <xdr:row>159</xdr:row>
      <xdr:rowOff>95953</xdr:rowOff>
    </xdr:from>
    <xdr:to>
      <xdr:col>65</xdr:col>
      <xdr:colOff>141110</xdr:colOff>
      <xdr:row>182</xdr:row>
      <xdr:rowOff>28222</xdr:rowOff>
    </xdr:to>
    <xdr:graphicFrame macro="">
      <xdr:nvGraphicFramePr>
        <xdr:cNvPr id="14" name="Gráfico 13">
          <a:extLst>
            <a:ext uri="{FF2B5EF4-FFF2-40B4-BE49-F238E27FC236}">
              <a16:creationId xmlns:a16="http://schemas.microsoft.com/office/drawing/2014/main" id="{0308B802-9B66-438F-881E-1274D406F6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69850</xdr:colOff>
      <xdr:row>184</xdr:row>
      <xdr:rowOff>193674</xdr:rowOff>
    </xdr:from>
    <xdr:to>
      <xdr:col>55</xdr:col>
      <xdr:colOff>139700</xdr:colOff>
      <xdr:row>200</xdr:row>
      <xdr:rowOff>63500</xdr:rowOff>
    </xdr:to>
    <xdr:graphicFrame macro="">
      <xdr:nvGraphicFramePr>
        <xdr:cNvPr id="15" name="Gráfico 14">
          <a:extLst>
            <a:ext uri="{FF2B5EF4-FFF2-40B4-BE49-F238E27FC236}">
              <a16:creationId xmlns:a16="http://schemas.microsoft.com/office/drawing/2014/main" id="{1927E319-2CE1-4CFC-A22B-7192A4951A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152400</xdr:colOff>
      <xdr:row>184</xdr:row>
      <xdr:rowOff>133351</xdr:rowOff>
    </xdr:from>
    <xdr:to>
      <xdr:col>13</xdr:col>
      <xdr:colOff>158750</xdr:colOff>
      <xdr:row>193</xdr:row>
      <xdr:rowOff>31750</xdr:rowOff>
    </xdr:to>
    <mc:AlternateContent xmlns:mc="http://schemas.openxmlformats.org/markup-compatibility/2006" xmlns:a14="http://schemas.microsoft.com/office/drawing/2010/main">
      <mc:Choice Requires="a14">
        <xdr:graphicFrame macro="">
          <xdr:nvGraphicFramePr>
            <xdr:cNvPr id="16" name="Tipo de proceso">
              <a:extLst>
                <a:ext uri="{FF2B5EF4-FFF2-40B4-BE49-F238E27FC236}">
                  <a16:creationId xmlns:a16="http://schemas.microsoft.com/office/drawing/2014/main" id="{94426985-0C02-4ADE-AB27-AD0A21D4138E}"/>
                </a:ext>
              </a:extLst>
            </xdr:cNvPr>
            <xdr:cNvGraphicFramePr/>
          </xdr:nvGraphicFramePr>
          <xdr:xfrm>
            <a:off x="0" y="0"/>
            <a:ext cx="0" cy="0"/>
          </xdr:xfrm>
          <a:graphic>
            <a:graphicData uri="http://schemas.microsoft.com/office/drawing/2010/slicer">
              <sle:slicer xmlns:sle="http://schemas.microsoft.com/office/drawing/2010/slicer" name="Tipo de proceso"/>
            </a:graphicData>
          </a:graphic>
        </xdr:graphicFrame>
      </mc:Choice>
      <mc:Fallback xmlns="">
        <xdr:sp macro="" textlink="">
          <xdr:nvSpPr>
            <xdr:cNvPr id="0" name=""/>
            <xdr:cNvSpPr>
              <a:spLocks noTextEdit="1"/>
            </xdr:cNvSpPr>
          </xdr:nvSpPr>
          <xdr:spPr>
            <a:xfrm>
              <a:off x="152400" y="40278051"/>
              <a:ext cx="2235200" cy="148589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absolute">
    <xdr:from>
      <xdr:col>0</xdr:col>
      <xdr:colOff>149224</xdr:colOff>
      <xdr:row>6</xdr:row>
      <xdr:rowOff>15877</xdr:rowOff>
    </xdr:from>
    <xdr:to>
      <xdr:col>64</xdr:col>
      <xdr:colOff>38024</xdr:colOff>
      <xdr:row>9</xdr:row>
      <xdr:rowOff>6351</xdr:rowOff>
    </xdr:to>
    <mc:AlternateContent xmlns:mc="http://schemas.openxmlformats.org/markup-compatibility/2006" xmlns:a14="http://schemas.microsoft.com/office/drawing/2010/main">
      <mc:Choice Requires="a14">
        <xdr:graphicFrame macro="">
          <xdr:nvGraphicFramePr>
            <xdr:cNvPr id="17" name="Tipo de Informe">
              <a:extLst>
                <a:ext uri="{FF2B5EF4-FFF2-40B4-BE49-F238E27FC236}">
                  <a16:creationId xmlns:a16="http://schemas.microsoft.com/office/drawing/2014/main" id="{83D63211-DB58-4136-901E-1D1D535D30CC}"/>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Tipo de Informe"/>
            </a:graphicData>
          </a:graphic>
        </xdr:graphicFrame>
      </mc:Choice>
      <mc:Fallback xmlns="">
        <xdr:sp macro="" textlink="">
          <xdr:nvSpPr>
            <xdr:cNvPr id="0" name=""/>
            <xdr:cNvSpPr>
              <a:spLocks noTextEdit="1"/>
            </xdr:cNvSpPr>
          </xdr:nvSpPr>
          <xdr:spPr>
            <a:xfrm>
              <a:off x="149224" y="1387477"/>
              <a:ext cx="11268000" cy="676274"/>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1</xdr:col>
      <xdr:colOff>63500</xdr:colOff>
      <xdr:row>10</xdr:row>
      <xdr:rowOff>55562</xdr:rowOff>
    </xdr:from>
    <xdr:to>
      <xdr:col>21</xdr:col>
      <xdr:colOff>57067</xdr:colOff>
      <xdr:row>12</xdr:row>
      <xdr:rowOff>202108</xdr:rowOff>
    </xdr:to>
    <xdr:sp macro="" textlink="">
      <xdr:nvSpPr>
        <xdr:cNvPr id="18" name="CuadroTexto 17">
          <a:extLst>
            <a:ext uri="{FF2B5EF4-FFF2-40B4-BE49-F238E27FC236}">
              <a16:creationId xmlns:a16="http://schemas.microsoft.com/office/drawing/2014/main" id="{D7E27D11-953D-453F-8713-427DB686C43E}"/>
            </a:ext>
          </a:extLst>
        </xdr:cNvPr>
        <xdr:cNvSpPr txBox="1"/>
      </xdr:nvSpPr>
      <xdr:spPr>
        <a:xfrm>
          <a:off x="241300" y="2170112"/>
          <a:ext cx="3549567" cy="718046"/>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2020 a cargo exclusivamente del Ministerio de Comercio, Industria y Turismo y sus patrimonios autónomos.</a:t>
          </a:r>
        </a:p>
      </xdr:txBody>
    </xdr:sp>
    <xdr:clientData/>
  </xdr:twoCellAnchor>
  <xdr:twoCellAnchor>
    <xdr:from>
      <xdr:col>22</xdr:col>
      <xdr:colOff>117385</xdr:colOff>
      <xdr:row>10</xdr:row>
      <xdr:rowOff>58570</xdr:rowOff>
    </xdr:from>
    <xdr:to>
      <xdr:col>42</xdr:col>
      <xdr:colOff>32726</xdr:colOff>
      <xdr:row>12</xdr:row>
      <xdr:rowOff>206008</xdr:rowOff>
    </xdr:to>
    <xdr:sp macro="" textlink="">
      <xdr:nvSpPr>
        <xdr:cNvPr id="19" name="CuadroTexto 18">
          <a:extLst>
            <a:ext uri="{FF2B5EF4-FFF2-40B4-BE49-F238E27FC236}">
              <a16:creationId xmlns:a16="http://schemas.microsoft.com/office/drawing/2014/main" id="{DBF61CB6-6E6D-4383-A862-2EE13CF66EE3}"/>
            </a:ext>
          </a:extLst>
        </xdr:cNvPr>
        <xdr:cNvSpPr txBox="1"/>
      </xdr:nvSpPr>
      <xdr:spPr>
        <a:xfrm>
          <a:off x="4028985" y="2173120"/>
          <a:ext cx="3471341" cy="718938"/>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2020 a cargo de las entidades que conforman el sector de Comercio, Industria y Turismo</a:t>
          </a:r>
        </a:p>
      </xdr:txBody>
    </xdr:sp>
    <xdr:clientData/>
  </xdr:twoCellAnchor>
  <xdr:twoCellAnchor>
    <xdr:from>
      <xdr:col>43</xdr:col>
      <xdr:colOff>108926</xdr:colOff>
      <xdr:row>10</xdr:row>
      <xdr:rowOff>55562</xdr:rowOff>
    </xdr:from>
    <xdr:to>
      <xdr:col>63</xdr:col>
      <xdr:colOff>106972</xdr:colOff>
      <xdr:row>12</xdr:row>
      <xdr:rowOff>202108</xdr:rowOff>
    </xdr:to>
    <xdr:sp macro="" textlink="">
      <xdr:nvSpPr>
        <xdr:cNvPr id="20" name="CuadroTexto 19">
          <a:extLst>
            <a:ext uri="{FF2B5EF4-FFF2-40B4-BE49-F238E27FC236}">
              <a16:creationId xmlns:a16="http://schemas.microsoft.com/office/drawing/2014/main" id="{40464D92-2EAE-453B-AAA5-1CAF7C1AB7A9}"/>
            </a:ext>
          </a:extLst>
        </xdr:cNvPr>
        <xdr:cNvSpPr txBox="1"/>
      </xdr:nvSpPr>
      <xdr:spPr>
        <a:xfrm>
          <a:off x="7754326" y="2170112"/>
          <a:ext cx="3554046" cy="718046"/>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11</xdr:col>
      <xdr:colOff>38913</xdr:colOff>
      <xdr:row>8</xdr:row>
      <xdr:rowOff>205581</xdr:rowOff>
    </xdr:from>
    <xdr:to>
      <xdr:col>11</xdr:col>
      <xdr:colOff>38913</xdr:colOff>
      <xdr:row>10</xdr:row>
      <xdr:rowOff>117542</xdr:rowOff>
    </xdr:to>
    <xdr:cxnSp macro="">
      <xdr:nvCxnSpPr>
        <xdr:cNvPr id="21" name="Conector recto de flecha 20">
          <a:extLst>
            <a:ext uri="{FF2B5EF4-FFF2-40B4-BE49-F238E27FC236}">
              <a16:creationId xmlns:a16="http://schemas.microsoft.com/office/drawing/2014/main" id="{1047FC8D-2CAA-4F3A-B779-6C3E6A1701A5}"/>
            </a:ext>
          </a:extLst>
        </xdr:cNvPr>
        <xdr:cNvCxnSpPr/>
      </xdr:nvCxnSpPr>
      <xdr:spPr>
        <a:xfrm>
          <a:off x="1994713" y="1996281"/>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138255</xdr:colOff>
      <xdr:row>8</xdr:row>
      <xdr:rowOff>179387</xdr:rowOff>
    </xdr:from>
    <xdr:to>
      <xdr:col>32</xdr:col>
      <xdr:colOff>138255</xdr:colOff>
      <xdr:row>10</xdr:row>
      <xdr:rowOff>91348</xdr:rowOff>
    </xdr:to>
    <xdr:cxnSp macro="">
      <xdr:nvCxnSpPr>
        <xdr:cNvPr id="22" name="Conector recto de flecha 21">
          <a:extLst>
            <a:ext uri="{FF2B5EF4-FFF2-40B4-BE49-F238E27FC236}">
              <a16:creationId xmlns:a16="http://schemas.microsoft.com/office/drawing/2014/main" id="{5BB919D6-861C-43F2-B8D2-5357CF0AA6B3}"/>
            </a:ext>
          </a:extLst>
        </xdr:cNvPr>
        <xdr:cNvCxnSpPr/>
      </xdr:nvCxnSpPr>
      <xdr:spPr>
        <a:xfrm>
          <a:off x="5827855" y="1970087"/>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24749</xdr:colOff>
      <xdr:row>8</xdr:row>
      <xdr:rowOff>165100</xdr:rowOff>
    </xdr:from>
    <xdr:to>
      <xdr:col>53</xdr:col>
      <xdr:colOff>24749</xdr:colOff>
      <xdr:row>10</xdr:row>
      <xdr:rowOff>77061</xdr:rowOff>
    </xdr:to>
    <xdr:cxnSp macro="">
      <xdr:nvCxnSpPr>
        <xdr:cNvPr id="23" name="Conector recto de flecha 22">
          <a:extLst>
            <a:ext uri="{FF2B5EF4-FFF2-40B4-BE49-F238E27FC236}">
              <a16:creationId xmlns:a16="http://schemas.microsoft.com/office/drawing/2014/main" id="{6817358A-6F8C-4ED2-9DFE-54EA93B9D6A0}"/>
            </a:ext>
          </a:extLst>
        </xdr:cNvPr>
        <xdr:cNvCxnSpPr/>
      </xdr:nvCxnSpPr>
      <xdr:spPr>
        <a:xfrm>
          <a:off x="9448149" y="1955800"/>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1</xdr:row>
      <xdr:rowOff>0</xdr:rowOff>
    </xdr:from>
    <xdr:to>
      <xdr:col>3</xdr:col>
      <xdr:colOff>753222</xdr:colOff>
      <xdr:row>4</xdr:row>
      <xdr:rowOff>110259</xdr:rowOff>
    </xdr:to>
    <xdr:pic>
      <xdr:nvPicPr>
        <xdr:cNvPr id="2" name="Imagen 1" descr="LOGOmincomercio-02.jpg">
          <a:extLst>
            <a:ext uri="{FF2B5EF4-FFF2-40B4-BE49-F238E27FC236}">
              <a16:creationId xmlns:a16="http://schemas.microsoft.com/office/drawing/2014/main" id="{2F5D4912-391C-46AE-BDB0-C8CCF44C64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03200"/>
          <a:ext cx="3394822" cy="719859"/>
        </a:xfrm>
        <a:prstGeom prst="rect">
          <a:avLst/>
        </a:prstGeom>
      </xdr:spPr>
    </xdr:pic>
    <xdr:clientData/>
  </xdr:twoCellAnchor>
  <xdr:absoluteAnchor>
    <xdr:pos x="257175" y="1577975"/>
    <xdr:ext cx="10655300" cy="698499"/>
    <mc:AlternateContent xmlns:mc="http://schemas.openxmlformats.org/markup-compatibility/2006" xmlns:sle15="http://schemas.microsoft.com/office/drawing/2012/slicer">
      <mc:Choice Requires="sle15">
        <xdr:graphicFrame macro="">
          <xdr:nvGraphicFramePr>
            <xdr:cNvPr id="3" name="Tipo de informe 1">
              <a:extLst>
                <a:ext uri="{FF2B5EF4-FFF2-40B4-BE49-F238E27FC236}">
                  <a16:creationId xmlns:a16="http://schemas.microsoft.com/office/drawing/2014/main" id="{95DB64AC-449E-4707-AF1C-4CF6DF53021D}"/>
                </a:ext>
              </a:extLst>
            </xdr:cNvPr>
            <xdr:cNvGraphicFramePr/>
          </xdr:nvGraphicFramePr>
          <xdr:xfrm>
            <a:off x="0" y="0"/>
            <a:ext cx="0" cy="0"/>
          </xdr:xfrm>
          <a:graphic>
            <a:graphicData uri="http://schemas.microsoft.com/office/drawing/2010/slicer">
              <sle:slicer xmlns:sle="http://schemas.microsoft.com/office/drawing/2010/slicer" name="Tipo de informe 1"/>
            </a:graphicData>
          </a:graphic>
        </xdr:graphicFrame>
      </mc:Choice>
      <mc:Fallback xmlns="">
        <xdr:sp macro="" textlink="">
          <xdr:nvSpPr>
            <xdr:cNvPr id="0" name=""/>
            <xdr:cNvSpPr>
              <a:spLocks noTextEdit="1"/>
            </xdr:cNvSpPr>
          </xdr:nvSpPr>
          <xdr:spPr>
            <a:xfrm>
              <a:off x="257175" y="1577975"/>
              <a:ext cx="10655300" cy="698499"/>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absoluteAnchor>
  <xdr:twoCellAnchor>
    <xdr:from>
      <xdr:col>1</xdr:col>
      <xdr:colOff>38101</xdr:colOff>
      <xdr:row>10</xdr:row>
      <xdr:rowOff>114300</xdr:rowOff>
    </xdr:from>
    <xdr:to>
      <xdr:col>3</xdr:col>
      <xdr:colOff>910898</xdr:colOff>
      <xdr:row>14</xdr:row>
      <xdr:rowOff>85000</xdr:rowOff>
    </xdr:to>
    <xdr:sp macro="" textlink="">
      <xdr:nvSpPr>
        <xdr:cNvPr id="5" name="CuadroTexto 4">
          <a:extLst>
            <a:ext uri="{FF2B5EF4-FFF2-40B4-BE49-F238E27FC236}">
              <a16:creationId xmlns:a16="http://schemas.microsoft.com/office/drawing/2014/main" id="{4409AD83-8BAB-496C-9875-1B62BB0C02E9}"/>
            </a:ext>
          </a:extLst>
        </xdr:cNvPr>
        <xdr:cNvSpPr txBox="1"/>
      </xdr:nvSpPr>
      <xdr:spPr>
        <a:xfrm>
          <a:off x="260351" y="2381250"/>
          <a:ext cx="3546147" cy="7200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2020 a cargo exclusivamente del Ministerio de Comercio, Industria y Turismo y sus patrimonios autónomos.</a:t>
          </a:r>
        </a:p>
      </xdr:txBody>
    </xdr:sp>
    <xdr:clientData/>
  </xdr:twoCellAnchor>
  <xdr:twoCellAnchor>
    <xdr:from>
      <xdr:col>3</xdr:col>
      <xdr:colOff>945816</xdr:colOff>
      <xdr:row>10</xdr:row>
      <xdr:rowOff>117308</xdr:rowOff>
    </xdr:from>
    <xdr:to>
      <xdr:col>7</xdr:col>
      <xdr:colOff>260350</xdr:colOff>
      <xdr:row>14</xdr:row>
      <xdr:rowOff>88900</xdr:rowOff>
    </xdr:to>
    <xdr:sp macro="" textlink="">
      <xdr:nvSpPr>
        <xdr:cNvPr id="6" name="CuadroTexto 5">
          <a:extLst>
            <a:ext uri="{FF2B5EF4-FFF2-40B4-BE49-F238E27FC236}">
              <a16:creationId xmlns:a16="http://schemas.microsoft.com/office/drawing/2014/main" id="{F784635B-3D78-4669-9D78-D08F0EDF1BE3}"/>
            </a:ext>
          </a:extLst>
        </xdr:cNvPr>
        <xdr:cNvSpPr txBox="1"/>
      </xdr:nvSpPr>
      <xdr:spPr>
        <a:xfrm>
          <a:off x="3841416" y="2384258"/>
          <a:ext cx="3467434" cy="720892"/>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2020 a cargo de las entidades que conforman el sector de Comercio, Industria y Turismo</a:t>
          </a:r>
        </a:p>
      </xdr:txBody>
    </xdr:sp>
    <xdr:clientData/>
  </xdr:twoCellAnchor>
  <xdr:twoCellAnchor>
    <xdr:from>
      <xdr:col>7</xdr:col>
      <xdr:colOff>304800</xdr:colOff>
      <xdr:row>10</xdr:row>
      <xdr:rowOff>114300</xdr:rowOff>
    </xdr:from>
    <xdr:to>
      <xdr:col>9</xdr:col>
      <xdr:colOff>1079500</xdr:colOff>
      <xdr:row>14</xdr:row>
      <xdr:rowOff>85000</xdr:rowOff>
    </xdr:to>
    <xdr:sp macro="" textlink="">
      <xdr:nvSpPr>
        <xdr:cNvPr id="7" name="CuadroTexto 6">
          <a:extLst>
            <a:ext uri="{FF2B5EF4-FFF2-40B4-BE49-F238E27FC236}">
              <a16:creationId xmlns:a16="http://schemas.microsoft.com/office/drawing/2014/main" id="{31EA587F-DB37-4101-AF95-039B88513E44}"/>
            </a:ext>
          </a:extLst>
        </xdr:cNvPr>
        <xdr:cNvSpPr txBox="1"/>
      </xdr:nvSpPr>
      <xdr:spPr>
        <a:xfrm>
          <a:off x="7353300" y="2381250"/>
          <a:ext cx="3556000" cy="7200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2</xdr:col>
      <xdr:colOff>291937</xdr:colOff>
      <xdr:row>9</xdr:row>
      <xdr:rowOff>130969</xdr:rowOff>
    </xdr:from>
    <xdr:to>
      <xdr:col>2</xdr:col>
      <xdr:colOff>291937</xdr:colOff>
      <xdr:row>10</xdr:row>
      <xdr:rowOff>176280</xdr:rowOff>
    </xdr:to>
    <xdr:cxnSp macro="">
      <xdr:nvCxnSpPr>
        <xdr:cNvPr id="9" name="Conector recto de flecha 8">
          <a:extLst>
            <a:ext uri="{FF2B5EF4-FFF2-40B4-BE49-F238E27FC236}">
              <a16:creationId xmlns:a16="http://schemas.microsoft.com/office/drawing/2014/main" id="{4B25BF35-E22B-4CAE-9247-BD4EA71501EB}"/>
            </a:ext>
          </a:extLst>
        </xdr:cNvPr>
        <xdr:cNvCxnSpPr/>
      </xdr:nvCxnSpPr>
      <xdr:spPr>
        <a:xfrm>
          <a:off x="2014375" y="2202657"/>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1122994</xdr:colOff>
      <xdr:row>9</xdr:row>
      <xdr:rowOff>104775</xdr:rowOff>
    </xdr:from>
    <xdr:to>
      <xdr:col>4</xdr:col>
      <xdr:colOff>1122994</xdr:colOff>
      <xdr:row>10</xdr:row>
      <xdr:rowOff>150086</xdr:rowOff>
    </xdr:to>
    <xdr:cxnSp macro="">
      <xdr:nvCxnSpPr>
        <xdr:cNvPr id="11" name="Conector recto de flecha 10">
          <a:extLst>
            <a:ext uri="{FF2B5EF4-FFF2-40B4-BE49-F238E27FC236}">
              <a16:creationId xmlns:a16="http://schemas.microsoft.com/office/drawing/2014/main" id="{C6B6E857-97EF-49D9-B7A4-5B46186657F1}"/>
            </a:ext>
          </a:extLst>
        </xdr:cNvPr>
        <xdr:cNvCxnSpPr/>
      </xdr:nvCxnSpPr>
      <xdr:spPr>
        <a:xfrm>
          <a:off x="5639432" y="2176463"/>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533238</xdr:colOff>
      <xdr:row>9</xdr:row>
      <xdr:rowOff>90488</xdr:rowOff>
    </xdr:from>
    <xdr:to>
      <xdr:col>8</xdr:col>
      <xdr:colOff>533238</xdr:colOff>
      <xdr:row>10</xdr:row>
      <xdr:rowOff>135799</xdr:rowOff>
    </xdr:to>
    <xdr:cxnSp macro="">
      <xdr:nvCxnSpPr>
        <xdr:cNvPr id="12" name="Conector recto de flecha 11">
          <a:extLst>
            <a:ext uri="{FF2B5EF4-FFF2-40B4-BE49-F238E27FC236}">
              <a16:creationId xmlns:a16="http://schemas.microsoft.com/office/drawing/2014/main" id="{20DCC43A-B6A5-4D18-91A6-2A8BA668F128}"/>
            </a:ext>
          </a:extLst>
        </xdr:cNvPr>
        <xdr:cNvCxnSpPr/>
      </xdr:nvCxnSpPr>
      <xdr:spPr>
        <a:xfrm>
          <a:off x="9050176" y="2162176"/>
          <a:ext cx="0" cy="235811"/>
        </a:xfrm>
        <a:prstGeom prst="straightConnector1">
          <a:avLst/>
        </a:prstGeom>
        <a:ln>
          <a:solidFill>
            <a:schemeClr val="accent1">
              <a:lumMod val="40000"/>
              <a:lumOff val="60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19049</xdr:colOff>
      <xdr:row>1</xdr:row>
      <xdr:rowOff>63500</xdr:rowOff>
    </xdr:from>
    <xdr:to>
      <xdr:col>3</xdr:col>
      <xdr:colOff>569724</xdr:colOff>
      <xdr:row>3</xdr:row>
      <xdr:rowOff>222250</xdr:rowOff>
    </xdr:to>
    <xdr:pic>
      <xdr:nvPicPr>
        <xdr:cNvPr id="2" name="Imagen 1" descr="LOGOmincomercio-02.jpg">
          <a:extLst>
            <a:ext uri="{FF2B5EF4-FFF2-40B4-BE49-F238E27FC236}">
              <a16:creationId xmlns:a16="http://schemas.microsoft.com/office/drawing/2014/main" id="{B632E39D-CB5B-4F72-A211-5BFEFBBC99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1299" y="266700"/>
          <a:ext cx="3046225" cy="6413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teb" refreshedDate="44279.752244675925" createdVersion="6" refreshedVersion="6" minRefreshableVersion="3" recordCount="577" xr:uid="{73436A70-3DC5-488A-9FF4-F9D4D6DF540D}">
  <cacheSource type="worksheet">
    <worksheetSource name="DATA_M_2020"/>
  </cacheSource>
  <cacheFields count="62">
    <cacheField name="Entidad / Viceministerio" numFmtId="0">
      <sharedItems count="17">
        <s v="Artesanías de Colombia"/>
        <s v="Bancoldex"/>
        <s v="Colombia Productiva"/>
        <s v="Fiducoldex"/>
        <s v="Fondo Nacional de Garantías"/>
        <s v="Fontur"/>
        <s v="iNNpulsa"/>
        <s v="Instituto Nacional de Metrología"/>
        <s v="Junta Central de Contadores"/>
        <s v="MinCIT: Despacho"/>
        <s v="MinCIT: Secretaría General"/>
        <s v="MinCIT: Viceministerio de Comercio Exterior"/>
        <s v="MinCIT: Viceministerio de Desarrollo Empresarial"/>
        <s v="MinCIT: Viceministerio de Turismo"/>
        <s v="ProColombia"/>
        <s v="Superintendencia de Industria y Comercio"/>
        <s v="Superintendencia de Sociedades"/>
      </sharedItems>
    </cacheField>
    <cacheField name="Dependencia" numFmtId="0">
      <sharedItems/>
    </cacheField>
    <cacheField name="Subsistema SIG" numFmtId="0">
      <sharedItems/>
    </cacheField>
    <cacheField name="Tipo de proceso" numFmtId="0">
      <sharedItems count="5">
        <s v="No aplica"/>
        <s v="Procesos Misionales"/>
        <s v="Procesos Estratégicos"/>
        <s v="Procesos de apoyo"/>
        <s v="Evaluación y Seguimiento"/>
      </sharedItems>
    </cacheField>
    <cacheField name="Proceso SIG" numFmtId="0">
      <sharedItems count="14">
        <s v="No Aplica"/>
        <s v="Desarrollo Empresarial"/>
        <s v="Direccionamiento Estratégico"/>
        <s v="Administración, profundización y aprovechamiento de acuerdos y relaciones comerciales"/>
        <s v="Gestión de Información y Comunicaciones"/>
        <s v="Gestión Jurídica"/>
        <s v="Evaluación y Seguimiento"/>
        <s v="Adquisición de Bienes y Servicios"/>
        <s v="Gestión de Recursos Fisicos"/>
        <s v="Gestión del Talento Humano"/>
        <s v="Gestión de Recursos Financieros"/>
        <s v="Gestión Documental"/>
        <s v="Facilitación del comercio y defensa comercial"/>
        <s v="Fortalecimiento de la Competitividad y Promoción del Turismo."/>
      </sharedItems>
    </cacheField>
    <cacheField name="Eje estratégico*" numFmtId="0">
      <sharedItems count="12">
        <s v="A. Entorno competitivo"/>
        <s v="B. Productividad e Innovación"/>
        <s v="E. Nuevas Fuentes de Crecimiento"/>
        <s v="F. Fortalecimiento Institucional"/>
        <s v="D. Emprendimiento y formalización"/>
        <s v="C. Inversión"/>
        <s v="B. Productividad e Innovación: Aumentar la productividad de las empresas para generar el crecimiento económico y desarrollo empresarial" u="1"/>
        <s v="F. Fortalecimiento Institucional: Mejorar el desempeño sectorial, fortaleciendo el pensamiento innovador, el compromiso y el crecimiento del capital humano, en la búsqueda de resultados que aporten a la transformación del país." u="1"/>
        <s v="E. Nuevas Fuentes de Crecimiento: Lograr crecimientos disruptivos en sectores con impacto significativo en el PIB y en el empleo" u="1"/>
        <s v="C. Inversión: Atraer inversión de impacto para el país" u="1"/>
        <s v="D. Emprendimiento y formalización: Facilitar la formalización, el emprendimiento y su escalabilidad" u="1"/>
        <s v="A. Entorno competitivo: Crear condiciones habilitantes para lograr crecimiento empresarial" u="1"/>
      </sharedItems>
    </cacheField>
    <cacheField name="Iniciativa" numFmtId="0">
      <sharedItems/>
    </cacheField>
    <cacheField name="Código Indicador" numFmtId="0">
      <sharedItems/>
    </cacheField>
    <cacheField name="Nombre de Indicador" numFmtId="0">
      <sharedItems longText="1"/>
    </cacheField>
    <cacheField name="Descrip. Indicador" numFmtId="0">
      <sharedItems longText="1"/>
    </cacheField>
    <cacheField name="Formula Cálculo" numFmtId="0">
      <sharedItems longText="1"/>
    </cacheField>
    <cacheField name="Tipo Plan" numFmtId="0">
      <sharedItems/>
    </cacheField>
    <cacheField name="Tipo de Informe" numFmtId="0">
      <sharedItems count="6">
        <s v="Informe del Plan de Acción 2020 Sectorial"/>
        <s v="Informe del Plan Nacional de Desarrollo"/>
        <s v="Informe del Plan de Acción 2020 Ministerio y Patrimonios Autónomos"/>
        <s v="Informe de Plan de Acción 2020 Sectorial" u="1"/>
        <s v="Informe de Plan de Acción 2020 Ministerio y Patrimonios Autónomos" u="1"/>
        <s v="Informe Plan Nacional de Desarrollo" u="1"/>
      </sharedItems>
    </cacheField>
    <cacheField name="Tipo acu" numFmtId="0">
      <sharedItems/>
    </cacheField>
    <cacheField name="Unidad Medida" numFmtId="0">
      <sharedItems/>
    </cacheField>
    <cacheField name="Tipo Indicador" numFmtId="0">
      <sharedItems/>
    </cacheField>
    <cacheField name="Descrip. Evidencia" numFmtId="0">
      <sharedItems longText="1"/>
    </cacheField>
    <cacheField name="Fuente Informacion" numFmtId="0">
      <sharedItems/>
    </cacheField>
    <cacheField name="Periodicidad de reporte cuantitativo (ER+)" numFmtId="0">
      <sharedItems/>
    </cacheField>
    <cacheField name="Dias Rezago" numFmtId="0">
      <sharedItems containsSemiMixedTypes="0" containsString="0" containsNumber="1" containsInteger="1" minValue="0" maxValue="365"/>
    </cacheField>
    <cacheField name="Línea Base" numFmtId="0">
      <sharedItems containsSemiMixedTypes="0" containsString="0" containsNumber="1" minValue="0" maxValue="3898065"/>
    </cacheField>
    <cacheField name="Meta 2019" numFmtId="0">
      <sharedItems containsSemiMixedTypes="0" containsString="0" containsNumber="1" minValue="0" maxValue="4198065"/>
    </cacheField>
    <cacheField name="Meta 2020" numFmtId="0">
      <sharedItems containsSemiMixedTypes="0" containsString="0" containsNumber="1" minValue="0" maxValue="4498065"/>
    </cacheField>
    <cacheField name="Meta 2021" numFmtId="0">
      <sharedItems containsSemiMixedTypes="0" containsString="0" containsNumber="1" minValue="0" maxValue="4798065"/>
    </cacheField>
    <cacheField name="Meta 2022" numFmtId="0">
      <sharedItems containsSemiMixedTypes="0" containsString="0" containsNumber="1" minValue="0" maxValue="5100000"/>
    </cacheField>
    <cacheField name="Meta Cuatrenio" numFmtId="0">
      <sharedItems containsSemiMixedTypes="0" containsString="0" containsNumber="1" minValue="1" maxValue="5100000"/>
    </cacheField>
    <cacheField name="Avance 2018" numFmtId="0">
      <sharedItems containsMixedTypes="1" containsNumber="1" minValue="0" maxValue="93.6"/>
    </cacheField>
    <cacheField name="Avance 2019" numFmtId="0">
      <sharedItems containsMixedTypes="1" containsNumber="1" minValue="-3.9" maxValue="4154401"/>
    </cacheField>
    <cacheField name="Avance 2020" numFmtId="4">
      <sharedItems containsMixedTypes="1" containsNumber="1" minValue="-11.6" maxValue="1249511"/>
    </cacheField>
    <cacheField name="%AA 2020" numFmtId="10">
      <sharedItems containsMixedTypes="1" containsNumber="1" minValue="-23.200000000000003" maxValue="55"/>
    </cacheField>
    <cacheField name="%EAA 2020" numFmtId="10">
      <sharedItems containsMixedTypes="1" containsNumber="1" minValue="0" maxValue="1"/>
    </cacheField>
    <cacheField name="%AA 2019" numFmtId="10">
      <sharedItems containsMixedTypes="1" containsNumber="1" minValue="-4.6399999999999997" maxValue="23.8"/>
    </cacheField>
    <cacheField name="Categoria 2019" numFmtId="0">
      <sharedItems/>
    </cacheField>
    <cacheField name="%EAA 2019" numFmtId="10">
      <sharedItems containsMixedTypes="1" containsNumber="1" minValue="0" maxValue="1"/>
    </cacheField>
    <cacheField name="Avance cuatrieno 2019" numFmtId="4">
      <sharedItems containsSemiMixedTypes="0" containsString="0" containsNumber="1" minValue="-3.9" maxValue="4154401"/>
    </cacheField>
    <cacheField name="%AC 2019" numFmtId="10">
      <sharedItems containsSemiMixedTypes="0" containsString="0" containsNumber="1" minValue="-1.2888888888888888" maxValue="5.95"/>
    </cacheField>
    <cacheField name="Avance Cuatrienio 2020" numFmtId="4">
      <sharedItems containsSemiMixedTypes="0" containsString="0" containsNumber="1" minValue="-7.8100000000000014" maxValue="2119840.4"/>
    </cacheField>
    <cacheField name="%AC 2020" numFmtId="10">
      <sharedItems containsSemiMixedTypes="0" containsString="0" containsNumber="1" minValue="-3.9050000000000007" maxValue="27.662500000000001"/>
    </cacheField>
    <cacheField name="Linea de referencia Junio (Anual)" numFmtId="0">
      <sharedItems containsSemiMixedTypes="0" containsString="0" containsNumber="1" minValue="0" maxValue="4498065"/>
    </cacheField>
    <cacheField name="% Linea de referencia Junio (Anual)" numFmtId="10">
      <sharedItems containsMixedTypes="1" containsNumber="1" containsInteger="1" minValue="1" maxValue="1"/>
    </cacheField>
    <cacheField name="Categoria definitiva" numFmtId="0">
      <sharedItems count="9">
        <s v="Cumplió la meta anual"/>
        <s v="Superó la meta anual"/>
        <s v="No cumplió la meta anual"/>
        <s v="No aplica para el año 2020"/>
        <s v="Indicador de rezago"/>
        <s v="Indicadores anuales definitivos" u="1"/>
        <s v="Avance deficiente" u="1"/>
        <s v="Meta programada para los meses subsiguientes" u="1"/>
        <s v="Avance satisfactorio" u="1"/>
      </sharedItems>
    </cacheField>
    <cacheField name="Meta a 2020" numFmtId="0">
      <sharedItems containsSemiMixedTypes="0" containsString="0" containsNumber="1" minValue="0" maxValue="4498065"/>
    </cacheField>
    <cacheField name="Avance a 2020" numFmtId="0">
      <sharedItems containsMixedTypes="1" containsNumber="1" minValue="-7.8100000000000014" maxValue="2119840.4"/>
    </cacheField>
    <cacheField name="% Avance a 2020" numFmtId="10">
      <sharedItems containsMixedTypes="1" containsNumber="1" minValue="-7.8100000000000014" maxValue="17.724999999999998"/>
    </cacheField>
    <cacheField name="E % Avance a 2020" numFmtId="10">
      <sharedItems containsMixedTypes="1" containsNumber="1" minValue="0" maxValue="1"/>
    </cacheField>
    <cacheField name="% LR actual" numFmtId="10">
      <sharedItems containsMixedTypes="1" containsNumber="1" minValue="1" maxValue="1.0000000000000002"/>
    </cacheField>
    <cacheField name="Categoria definitiva a 2020" numFmtId="0">
      <sharedItems/>
    </cacheField>
    <cacheField name="Indígenas" numFmtId="0">
      <sharedItems containsBlank="1"/>
    </cacheField>
    <cacheField name="NARP" numFmtId="0">
      <sharedItems containsBlank="1"/>
    </cacheField>
    <cacheField name="Enfoque de Género" numFmtId="0">
      <sharedItems containsBlank="1"/>
    </cacheField>
    <cacheField name="Víctimas" numFmtId="0">
      <sharedItems containsBlank="1"/>
    </cacheField>
    <cacheField name="Discapacidad" numFmtId="0">
      <sharedItems containsNonDate="0" containsString="0" containsBlank="1"/>
    </cacheField>
    <cacheField name="PDET-Postconflicto" numFmtId="0">
      <sharedItems containsBlank="1"/>
    </cacheField>
    <cacheField name="Documentos CONPES" numFmtId="0">
      <sharedItems containsBlank="1"/>
    </cacheField>
    <cacheField name="Cooperación" numFmtId="0">
      <sharedItems containsBlank="1"/>
    </cacheField>
    <cacheField name="Ambiental" numFmtId="0">
      <sharedItems containsBlank="1"/>
    </cacheField>
    <cacheField name="Propuestas de Campaña" numFmtId="0">
      <sharedItems containsBlank="1"/>
    </cacheField>
    <cacheField name="Derechos Humanos" numFmtId="0">
      <sharedItems containsNonDate="0" containsString="0" containsBlank="1"/>
    </cacheField>
    <cacheField name="Plan de reactivación" numFmtId="0">
      <sharedItems containsBlank="1"/>
    </cacheField>
    <cacheField name="Plan Marco de Implementación" numFmtId="0">
      <sharedItems containsBlank="1"/>
    </cacheField>
    <cacheField name="Rrom - Gitanos" numFmtId="0">
      <sharedItems containsBlank="1"/>
    </cacheField>
    <cacheField name="Estado del indicador" numFmtId="0">
      <sharedItems/>
    </cacheField>
  </cacheFields>
  <extLst>
    <ext xmlns:x14="http://schemas.microsoft.com/office/spreadsheetml/2009/9/main" uri="{725AE2AE-9491-48be-B2B4-4EB974FC3084}">
      <x14:pivotCacheDefinition pivotCacheId="131952039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7">
  <r>
    <x v="0"/>
    <s v="Oficina Asesora de Planeación e Información"/>
    <s v="(en blanco)"/>
    <x v="0"/>
    <x v="0"/>
    <x v="0"/>
    <s v="A4. Implementar y coordinar acciones para la promoción del comercio legal y leal"/>
    <s v="A.4.6"/>
    <s v="Acciones implementadas aplicables a las materias primas asociadas a la producción artesanal"/>
    <s v="Sumatoria del número de acciones implementadas aplicables a las materias primas asociadas a la producción artesanal"/>
    <s v="Sumatoria del número de acciones implementadas"/>
    <s v="Plan Estratégico Sectorial - PES"/>
    <x v="0"/>
    <s v="Acumulado"/>
    <s v="Número"/>
    <s v="Gestión"/>
    <s v="Informe ejecutivo con descripción de las acciones implementadas."/>
    <s v="Proyectos en ejecución de la subgerencia de desarrollo"/>
    <s v="Anual"/>
    <n v="5"/>
    <n v="0"/>
    <n v="2"/>
    <n v="1"/>
    <n v="2"/>
    <n v="2"/>
    <n v="7"/>
    <n v="0"/>
    <n v="2"/>
    <n v="1"/>
    <n v="1"/>
    <n v="1"/>
    <n v="1"/>
    <s v="Cumplió la meta (=100%)"/>
    <n v="1"/>
    <n v="2"/>
    <n v="0.2857142857142857"/>
    <n v="3"/>
    <n v="0.42857142857142855"/>
    <n v="1"/>
    <n v="1"/>
    <x v="0"/>
    <n v="3"/>
    <n v="3"/>
    <n v="1"/>
    <n v="1"/>
    <n v="1"/>
    <s v="Cumplió la meta acumulada a 2020"/>
    <m/>
    <m/>
    <m/>
    <m/>
    <m/>
    <m/>
    <m/>
    <m/>
    <s v="x"/>
    <m/>
    <m/>
    <m/>
    <m/>
    <m/>
    <s v="Activo"/>
  </r>
  <r>
    <x v="0"/>
    <s v="Oficina Asesora de Planeación e Información"/>
    <s v="(en blanco)"/>
    <x v="0"/>
    <x v="0"/>
    <x v="0"/>
    <s v="A1. Diseñar, implementar y coordinar políticas, programas e instrumentos que promuevan un entorno competitivo para el país"/>
    <s v="A.1.4"/>
    <s v="Acuerdos que contribuyan a la facilitación del comercio de artesanías gestionados."/>
    <s v="Mide el número de acuerdos intersectoriales gestionados que vinculan a las entidades corresponsables de facilitar la eliminación de barreras de comercialización de artesanías"/>
    <s v="Sumatoria de acuerdos gestionados"/>
    <s v="Plan Estratégico Sectorial - PES"/>
    <x v="0"/>
    <s v="Acumulado"/>
    <s v="Número"/>
    <s v="Gestión"/>
    <s v="Documento de acuerdo firmado"/>
    <s v="Información suministrada por las entidades corresponsables"/>
    <s v="Anual"/>
    <n v="5"/>
    <n v="0"/>
    <n v="1"/>
    <n v="1"/>
    <n v="1"/>
    <n v="1"/>
    <n v="4"/>
    <n v="0"/>
    <n v="1"/>
    <n v="1"/>
    <n v="1"/>
    <n v="1"/>
    <n v="1"/>
    <s v="Cumplió la meta (=100%)"/>
    <n v="1"/>
    <n v="1"/>
    <n v="0.25"/>
    <n v="2"/>
    <n v="0.5"/>
    <n v="1"/>
    <n v="1"/>
    <x v="0"/>
    <n v="2"/>
    <n v="2"/>
    <n v="1"/>
    <n v="1"/>
    <n v="1"/>
    <s v="Cumplió la meta acumulada a 2020"/>
    <m/>
    <m/>
    <m/>
    <m/>
    <m/>
    <m/>
    <m/>
    <s v="x"/>
    <m/>
    <m/>
    <m/>
    <m/>
    <m/>
    <m/>
    <s v="Activo"/>
  </r>
  <r>
    <x v="0"/>
    <s v="Oficina Asesora de Planeación e Información"/>
    <s v="(en blanco)"/>
    <x v="0"/>
    <x v="0"/>
    <x v="1"/>
    <s v="B1. Diseñar e implementar intervenciones que incrementen la productividad de las empresas"/>
    <s v="B.1.9"/>
    <s v="Artesanos que participan anualmente en eventos nacionales, regionales o internacionales de comercialización"/>
    <s v="Mide el número de artesanos que participan en los diferentes espacios de promoción y comercialización"/>
    <s v="Sumatoria del número de artesanos que participan anualmente en eventos nacionales, regionales o internacionales, de comercialización"/>
    <s v="Plan Estratégico Sectorial - PES"/>
    <x v="0"/>
    <s v="Acumulado"/>
    <s v="Número"/>
    <s v="Producto"/>
    <s v="Listado de asistentes con número de cédula y región de la que proviene cada artesano_x000a_Informe ejecutivo del evento"/>
    <s v="Listados de asistencia de cada evento."/>
    <s v="Trimestral"/>
    <n v="5"/>
    <n v="1000"/>
    <n v="1132"/>
    <n v="819"/>
    <n v="860"/>
    <n v="903"/>
    <n v="3714"/>
    <n v="0"/>
    <n v="1154"/>
    <n v="861"/>
    <n v="1.0512820512820513"/>
    <n v="1"/>
    <n v="1.0194346289752649"/>
    <s v="Superó la meta (&gt;100%)"/>
    <n v="1"/>
    <n v="1154"/>
    <n v="0.31071620893914914"/>
    <n v="2015"/>
    <n v="0.54254173397953687"/>
    <n v="819"/>
    <n v="1"/>
    <x v="1"/>
    <n v="1951"/>
    <n v="2015"/>
    <n v="1.0328036904151716"/>
    <n v="1"/>
    <n v="1"/>
    <s v="Superó la meta acumulada a 2020"/>
    <m/>
    <m/>
    <m/>
    <m/>
    <m/>
    <m/>
    <m/>
    <m/>
    <m/>
    <m/>
    <m/>
    <m/>
    <m/>
    <m/>
    <s v="Activo"/>
  </r>
  <r>
    <x v="0"/>
    <s v="Oficina Asesora de Planeación e Información"/>
    <s v="(en blanco)"/>
    <x v="0"/>
    <x v="0"/>
    <x v="1"/>
    <s v="B1. Diseñar e implementar intervenciones que incrementen la productividad de las empresas"/>
    <s v="B.1.6"/>
    <s v="Espacios de comercialización de la artesanía colombiana realizados."/>
    <s v="Mide el número de espacios de comercialización de la artesanía colombiana (local, regional, nacional, e internacional)  realizados."/>
    <s v="Sumatoria del número de espacios de comercialización de la artesanía colombiana realizados."/>
    <s v="Plan Estratégico Sectorial - PES"/>
    <x v="0"/>
    <s v="Acumulado"/>
    <s v="Número"/>
    <s v="Resultado"/>
    <s v="Informe de participaciones detallando las ventas realizadas por los artesanos, incluyendo fotografías y demás detalles del evento que soportan la participación."/>
    <s v="Informe ejecutivo eventos / Espacios de promoción"/>
    <s v="Trimestral"/>
    <n v="5"/>
    <n v="87"/>
    <n v="0"/>
    <n v="59"/>
    <n v="43"/>
    <n v="45"/>
    <n v="147"/>
    <n v="0"/>
    <n v="15"/>
    <n v="64"/>
    <n v="1.0847457627118644"/>
    <n v="1"/>
    <s v="No tiene meta 2019 pero hay avance 2019"/>
    <s v="No tiene meta 2019 pero hay avance 2019"/>
    <s v="N/A"/>
    <n v="15"/>
    <n v="0.10204081632653061"/>
    <n v="79"/>
    <n v="0.5374149659863946"/>
    <n v="59"/>
    <n v="1"/>
    <x v="1"/>
    <n v="59"/>
    <n v="79"/>
    <n v="1.3389830508474576"/>
    <n v="1"/>
    <n v="1"/>
    <s v="Superó la meta acumulada a 2020"/>
    <m/>
    <m/>
    <m/>
    <m/>
    <m/>
    <m/>
    <m/>
    <m/>
    <m/>
    <m/>
    <m/>
    <m/>
    <m/>
    <m/>
    <s v="Activo"/>
  </r>
  <r>
    <x v="0"/>
    <s v="Oficina Asesora de Planeación e Información"/>
    <s v="(en blanco)"/>
    <x v="0"/>
    <x v="0"/>
    <x v="2"/>
    <s v="E1. Implementar la estrategia del Sector para la promoción, desarrollo e impulso de la Economía Naranja"/>
    <s v="E.1.7.1"/>
    <s v="Eventos, espacios de exhibición y ferias locales, regionales, nacionales e internacionales con participación de artesanos acompañados por Artesanías de Colombia"/>
    <s v="Mide el número de espacios de promoción y comercialización en los que participan artesanos apoyados y acompañados por la entidad."/>
    <s v="Sumatoria del número de eventos, espacios de exhibición y ferias locales, regionales, nacionales e internacionales con participación de artesanos acompañados por Artesanías de Colombia"/>
    <s v="Plan de Acción Anual - PAA"/>
    <x v="0"/>
    <s v="Acumulado"/>
    <s v="Número"/>
    <s v="Producto"/>
    <s v="Informe de participaciones detallando las ventas realizadas por los artesanos, incluyendo fotografías y demás detalles del evento que soportan la participación."/>
    <s v="Listados de asistencia de cada evento."/>
    <s v="Trimestral"/>
    <n v="5"/>
    <n v="12"/>
    <n v="15"/>
    <n v="24"/>
    <n v="7"/>
    <n v="8"/>
    <n v="54"/>
    <n v="0"/>
    <n v="15"/>
    <n v="25"/>
    <n v="1.0416666666666667"/>
    <n v="1"/>
    <n v="1"/>
    <s v="Cumplió la meta (=100%)"/>
    <n v="1"/>
    <n v="15"/>
    <n v="0.27777777777777779"/>
    <n v="40"/>
    <n v="0.7407407407407407"/>
    <n v="24"/>
    <n v="1"/>
    <x v="1"/>
    <n v="39"/>
    <n v="40"/>
    <n v="1.0256410256410255"/>
    <n v="1"/>
    <n v="1"/>
    <s v="Superó la meta acumulada a 2020"/>
    <m/>
    <m/>
    <m/>
    <m/>
    <m/>
    <m/>
    <m/>
    <m/>
    <m/>
    <m/>
    <m/>
    <m/>
    <m/>
    <m/>
    <s v="Activo"/>
  </r>
  <r>
    <x v="0"/>
    <s v="Oficina Asesora de Planeación e Información"/>
    <s v="(en blanco)"/>
    <x v="0"/>
    <x v="0"/>
    <x v="3"/>
    <s v="F2. Gestionar recursos físicos y servicios internos en un marco de eficiencia  del gasto público"/>
    <s v="F.2.1.4"/>
    <s v="Índice de Desempeño Institucional Sectorial de la vigencia anterior"/>
    <s v="Mide el desempeño institucional en el marco del Modelo Integrado de Planeación y Gestión de la entidad a través del indice obtenido como resultado de la calificación del Formulario Único de Reporte y Avance de Gestión FURAG en la vigencia inmendiatamente anterior."/>
    <s v="Resultado obtenido en el Indice de Desempeño Institucional del Furag de la vigencia anterior"/>
    <s v="Plan Estratégico Sectorial - PES"/>
    <x v="0"/>
    <s v="Flujo"/>
    <s v="Índice"/>
    <s v="Resultado"/>
    <s v="Resultados FURAG"/>
    <s v="Resultados FURAG"/>
    <s v="Anual"/>
    <n v="0"/>
    <n v="78.33"/>
    <n v="78.599999999999994"/>
    <n v="80.599999999999994"/>
    <n v="82.6"/>
    <n v="84.6"/>
    <n v="84.6"/>
    <n v="0"/>
    <n v="78.599999999999994"/>
    <n v="81.7"/>
    <n v="1.0136476426799008"/>
    <n v="1"/>
    <n v="1"/>
    <s v="Cumplió la meta (=100%)"/>
    <n v="1"/>
    <n v="78.599999999999994"/>
    <n v="0.92907801418439717"/>
    <n v="81.7"/>
    <n v="0.96572104018912541"/>
    <n v="80.599999999999994"/>
    <n v="1"/>
    <x v="1"/>
    <n v="80.599999999999994"/>
    <n v="81.7"/>
    <n v="1.0136476426799008"/>
    <n v="1"/>
    <n v="1"/>
    <s v="Superó la meta acumulada a 2020"/>
    <m/>
    <m/>
    <m/>
    <m/>
    <m/>
    <m/>
    <m/>
    <m/>
    <m/>
    <m/>
    <m/>
    <m/>
    <m/>
    <m/>
    <s v="Activo"/>
  </r>
  <r>
    <x v="0"/>
    <s v="Oficina Asesora de Planeación e Información"/>
    <s v="(en blanco)"/>
    <x v="0"/>
    <x v="0"/>
    <x v="2"/>
    <s v="E1. Implementar la estrategia del Sector para la promoción, desarrollo e impulso de la Economía Naranja"/>
    <s v="E.1.5.2"/>
    <s v="Iniciativas con otras actividades pertenecientes a la economía naranja gestionadas"/>
    <s v="Mide el número de iniciativas que se emprenden con otras industrias creativas"/>
    <s v="Sumatoria de iniciativas concertadas para la articulación con otras actividades pertenecientes a la economía naranja."/>
    <s v="Plan de Acción Anual - PAA"/>
    <x v="0"/>
    <s v="Flujo"/>
    <s v="Número"/>
    <s v="Producto"/>
    <s v="Informe con los lineamientos generales y las actividades desarrolladas para la articulación con otras actividades pertenecientes a la economía naranja."/>
    <s v="Proyectos en ejecución de la subgerencia de desarrollo"/>
    <s v="Anual"/>
    <n v="5"/>
    <n v="0"/>
    <n v="3"/>
    <n v="5"/>
    <n v="5"/>
    <n v="5"/>
    <n v="5"/>
    <n v="0"/>
    <n v="3"/>
    <n v="5"/>
    <n v="1"/>
    <n v="1"/>
    <n v="1"/>
    <s v="Cumplió la meta (=100%)"/>
    <n v="1"/>
    <n v="3"/>
    <n v="0.6"/>
    <n v="5"/>
    <n v="1"/>
    <n v="5"/>
    <n v="1"/>
    <x v="0"/>
    <n v="5"/>
    <n v="5"/>
    <n v="1"/>
    <n v="1"/>
    <n v="1"/>
    <s v="Cumplió la meta acumulada a 2020"/>
    <s v="x"/>
    <s v="x"/>
    <m/>
    <s v="x"/>
    <m/>
    <s v="x"/>
    <s v="x"/>
    <m/>
    <m/>
    <m/>
    <m/>
    <m/>
    <m/>
    <m/>
    <s v="Activo"/>
  </r>
  <r>
    <x v="0"/>
    <s v="Oficina Asesora de Planeación e Información"/>
    <s v="(en blanco)"/>
    <x v="0"/>
    <x v="0"/>
    <x v="2"/>
    <s v="E1. Implementar la estrategia del Sector para la promoción, desarrollo e impulso de la Economía Naranja"/>
    <s v="E.1.6.1"/>
    <s v="Jornadas de fortalecimiento a la protección del sector artesanal realizadas"/>
    <s v="Mide el número de jornadas de capacitación y asesorias brindadas en el tema de propiedad intelectual"/>
    <s v="Sumatoria del número de jornadas de capacitación en derechos de autor y registro de marca realizadas"/>
    <s v="Plan de Acción Anual - PAA"/>
    <x v="0"/>
    <s v="Acumulado"/>
    <s v="Número"/>
    <s v="Producto"/>
    <s v="Informe sobre realización de jornadas de capacitación en derechos de autor y registro de marca, y listados de asistencia"/>
    <s v="Listas de asistencia de las jornadas"/>
    <s v="Trimestral"/>
    <n v="5"/>
    <n v="29"/>
    <n v="20"/>
    <n v="22"/>
    <n v="40"/>
    <n v="42"/>
    <n v="124"/>
    <n v="0"/>
    <n v="38"/>
    <n v="28"/>
    <n v="1.2727272727272727"/>
    <n v="1"/>
    <n v="1.9"/>
    <s v="Superó la meta (&gt;100%)"/>
    <n v="1"/>
    <n v="38"/>
    <n v="0.30645161290322581"/>
    <n v="66"/>
    <n v="0.532258064516129"/>
    <n v="22"/>
    <n v="1"/>
    <x v="1"/>
    <n v="42"/>
    <n v="66"/>
    <n v="1.5714285714285714"/>
    <n v="1"/>
    <n v="1"/>
    <s v="Superó la meta acumulada a 2020"/>
    <s v="x"/>
    <s v="x"/>
    <m/>
    <s v="x"/>
    <m/>
    <s v="x"/>
    <s v="x"/>
    <m/>
    <m/>
    <m/>
    <m/>
    <m/>
    <m/>
    <m/>
    <s v="Activo"/>
  </r>
  <r>
    <x v="0"/>
    <s v="Oficina Asesora de Planeación e Información"/>
    <s v="(en blanco)"/>
    <x v="0"/>
    <x v="0"/>
    <x v="1"/>
    <s v="B3. Crear políticas públicas, programas, incentivos y condiciones institucionales necesarios para el fomento de la innovación"/>
    <s v="B.3.9"/>
    <s v="Laboratorios de innovación fortalecidos a nivel nacional"/>
    <s v="Mide el número de los laboratorios de innovación y diseño y programas especiales de Artesanías de Colombia fortalecidos"/>
    <s v="Sumatoria del número de laboratorios de innovación fortalecidos"/>
    <s v="Plan Estratégico Sectorial - PES"/>
    <x v="0"/>
    <s v="Flujo"/>
    <s v="Número"/>
    <s v="Producto"/>
    <s v="Informe sobre actividades realizadas en los laboratorios fortalecidos"/>
    <s v="Proyectos en ejecución de la subgerencia de desarrollo"/>
    <s v="Trimestral"/>
    <n v="5"/>
    <n v="33"/>
    <n v="33"/>
    <n v="33"/>
    <n v="33"/>
    <n v="33"/>
    <n v="33"/>
    <n v="0"/>
    <n v="33"/>
    <n v="33"/>
    <n v="1"/>
    <n v="1"/>
    <n v="1"/>
    <s v="Cumplió la meta (=100%)"/>
    <n v="1"/>
    <n v="33"/>
    <n v="1"/>
    <n v="33"/>
    <n v="1"/>
    <n v="33"/>
    <n v="1"/>
    <x v="0"/>
    <n v="33"/>
    <n v="33"/>
    <n v="1"/>
    <n v="1"/>
    <n v="1"/>
    <s v="Cumplió la meta acumulada a 2020"/>
    <s v="x"/>
    <s v="x"/>
    <m/>
    <s v="x"/>
    <m/>
    <s v="x"/>
    <s v="x"/>
    <s v="x"/>
    <s v="x"/>
    <m/>
    <m/>
    <m/>
    <m/>
    <m/>
    <s v="Activo"/>
  </r>
  <r>
    <x v="0"/>
    <s v="Oficina Asesora de Planeación e Información"/>
    <s v="(en blanco)"/>
    <x v="0"/>
    <x v="0"/>
    <x v="1"/>
    <s v="B1. Diseñar e implementar intervenciones que incrementen la productividad de las empresas"/>
    <s v="B.1.7"/>
    <s v="Monto de ingresos de los Artesanos"/>
    <s v="Mide el monto de ingresos que perciben los artesanos a través de las diferentes iniciativas de promoción y generación de oportunidades comerciales"/>
    <s v="Sumatoria del monto de los ingresos de los artesanos en cada vigencia"/>
    <s v="Plan Estratégico Sectorial - PES"/>
    <x v="0"/>
    <s v="Acumulado"/>
    <s v="Número"/>
    <s v="Producto"/>
    <s v="Informes de ejecución de las estrategias de promoción - Subgerencia promoción y generación de oportunidades comerciales"/>
    <s v="Informe ejecutivo eventos, Espacios de promoción"/>
    <s v="Trimestral"/>
    <n v="20"/>
    <n v="28831"/>
    <n v="28323"/>
    <n v="13307"/>
    <n v="13972"/>
    <n v="14671"/>
    <n v="70273"/>
    <n v="0"/>
    <n v="28831"/>
    <n v="6944.6"/>
    <n v="0.52187570451641996"/>
    <n v="0.52187570451641996"/>
    <n v="1.0179359531123116"/>
    <s v="Superó la meta (&gt;100%)"/>
    <n v="1"/>
    <n v="28831"/>
    <n v="0.41027137022754118"/>
    <n v="35775.599999999999"/>
    <n v="0.50909453132782145"/>
    <n v="13307"/>
    <n v="1"/>
    <x v="2"/>
    <n v="41630"/>
    <n v="35775.599999999999"/>
    <n v="0.85937064616862835"/>
    <n v="0.85937064616862835"/>
    <n v="1"/>
    <s v="No cumplió la meta acumulada a 2020"/>
    <m/>
    <m/>
    <m/>
    <m/>
    <m/>
    <m/>
    <m/>
    <m/>
    <m/>
    <m/>
    <m/>
    <m/>
    <m/>
    <m/>
    <s v="Activo"/>
  </r>
  <r>
    <x v="0"/>
    <s v="Oficina Asesora de Planeación e Información"/>
    <s v="(en blanco)"/>
    <x v="0"/>
    <x v="0"/>
    <x v="4"/>
    <s v="D1. Incrementar los beneficios y reducir los costos asociados a la formalización de micro, pequeñas y medianas empresas"/>
    <s v="D.1.11"/>
    <s v="Mujeres atendidas en el programa de Atención a Población Vulnerable (APV) de Artesanías de Colombia"/>
    <s v="Mide el número de mujeres que son beneficiadas por las actividades del programa “Incremento de la competitividad e inclusión productiva de la población artesana víctima y vulnerable del país nacional”"/>
    <s v="Sumatoria del número de mujeres beneficiadas por el programa “Incremento de la competitividad e inclusión productiva de la población artesana víctima y vulnerable del país nacional”"/>
    <s v="Plan Nacional de Desarrollo - PND "/>
    <x v="0"/>
    <s v="Acumulado"/>
    <s v="Número"/>
    <s v="Producto"/>
    <s v="Informe de avance y cumplimiento del Programa APV"/>
    <s v="Informes de Artesanías de Colombia"/>
    <s v="Semestral"/>
    <n v="5"/>
    <n v="210"/>
    <n v="210"/>
    <n v="720"/>
    <n v="720"/>
    <n v="720"/>
    <n v="2370"/>
    <n v="0"/>
    <n v="1187"/>
    <n v="860"/>
    <n v="1.1944444444444444"/>
    <n v="1"/>
    <n v="5.6523809523809527"/>
    <s v="Superó la meta (&gt;100%)"/>
    <n v="1"/>
    <n v="1187"/>
    <n v="0.50084388185654005"/>
    <n v="2047"/>
    <n v="0.86371308016877635"/>
    <n v="720"/>
    <n v="1"/>
    <x v="1"/>
    <n v="930"/>
    <n v="2047"/>
    <n v="2.2010752688172044"/>
    <n v="1"/>
    <n v="1"/>
    <s v="Superó la meta acumulada a 2020"/>
    <m/>
    <m/>
    <s v="x"/>
    <s v="x"/>
    <m/>
    <m/>
    <m/>
    <m/>
    <m/>
    <m/>
    <m/>
    <m/>
    <m/>
    <m/>
    <s v="Activo"/>
  </r>
  <r>
    <x v="0"/>
    <s v="Oficina Asesora de Planeación e Información"/>
    <s v="(en blanco)"/>
    <x v="0"/>
    <x v="0"/>
    <x v="4"/>
    <s v="D1. Incrementar los beneficios y reducir los costos asociados a la formalización de micro, pequeñas y medianas empresas"/>
    <s v="D.1.11"/>
    <s v="Mujeres atendidas en el programa de Atención a Población Vulnerable (APV) de Artesanías de Colombia"/>
    <s v="Mide el número de mujeres que son beneficiadas por las actividades del programa “Incremento de la competitividad e inclusión productiva de la población artesana víctima y vulnerable del país nacional”"/>
    <s v="Sumatoria del número de mujeres beneficiadas por el programa “Incremento de la competitividad e inclusión productiva de la población artesana víctima y vulnerable del país nacional”"/>
    <s v="Plan Nacional de Desarrollo - PND "/>
    <x v="1"/>
    <s v="Acumulado"/>
    <s v="Número"/>
    <s v="Producto"/>
    <s v="Informe de avance y cumplimiento del Programa APV"/>
    <s v="Informes de Artesanías de Colombia"/>
    <s v="Semestral"/>
    <n v="5"/>
    <n v="210"/>
    <n v="210"/>
    <n v="720"/>
    <n v="720"/>
    <n v="720"/>
    <n v="2370"/>
    <n v="0"/>
    <n v="1187"/>
    <n v="860"/>
    <n v="1.1944444444444444"/>
    <n v="1"/>
    <n v="5.6523809523809527"/>
    <s v="Superó la meta (&gt;100%)"/>
    <n v="1"/>
    <n v="1187"/>
    <n v="0.50084388185654005"/>
    <n v="2047"/>
    <n v="0.86371308016877635"/>
    <n v="720"/>
    <n v="1"/>
    <x v="1"/>
    <n v="930"/>
    <n v="2047"/>
    <n v="2.2010752688172044"/>
    <n v="1"/>
    <n v="1"/>
    <s v="Superó la meta acumulada a 2020"/>
    <m/>
    <m/>
    <s v="x"/>
    <s v="x"/>
    <m/>
    <m/>
    <m/>
    <m/>
    <m/>
    <m/>
    <m/>
    <m/>
    <m/>
    <m/>
    <s v="Activo"/>
  </r>
  <r>
    <x v="0"/>
    <s v="Oficina Asesora de Planeación e Información"/>
    <s v="(en blanco)"/>
    <x v="0"/>
    <x v="0"/>
    <x v="2"/>
    <s v="E1. Implementar la estrategia del Sector para la promoción, desarrollo e impulso de la Economía Naranja"/>
    <s v="E.1.5.1"/>
    <s v="Nuevos productos innovadores producidos"/>
    <s v="Mide el número de piezas artesanales con diseños nuevos"/>
    <s v="Sumatoria del número de nuevas líneas de productos innovadores producidas."/>
    <s v="Plan de Acción Anual - PAA"/>
    <x v="0"/>
    <s v="Acumulado"/>
    <s v="Número"/>
    <s v="Producto"/>
    <s v="Informe con fotografías de los productos desarrollados y anexo del plan de producción ejecutado (FOR CVS 011)"/>
    <s v="Proyectos en ejecución de la subgerencia de desarrollo"/>
    <s v="Anual"/>
    <n v="5"/>
    <n v="790"/>
    <n v="900"/>
    <n v="600"/>
    <n v="992"/>
    <n v="1042"/>
    <n v="3534"/>
    <n v="0"/>
    <n v="910"/>
    <n v="691"/>
    <n v="1.1516666666666666"/>
    <n v="1"/>
    <n v="1.0111111111111111"/>
    <s v="Superó la meta (&gt;100%)"/>
    <n v="1"/>
    <n v="910"/>
    <n v="0.25749858517260893"/>
    <n v="1601"/>
    <n v="0.45302773061686474"/>
    <n v="600"/>
    <n v="1"/>
    <x v="1"/>
    <n v="1500"/>
    <n v="1601"/>
    <n v="1.0673333333333332"/>
    <n v="1"/>
    <n v="1"/>
    <s v="Superó la meta acumulada a 2020"/>
    <s v="x"/>
    <s v="x"/>
    <m/>
    <s v="x"/>
    <m/>
    <m/>
    <s v="x"/>
    <m/>
    <m/>
    <m/>
    <m/>
    <m/>
    <m/>
    <m/>
    <s v="Activo"/>
  </r>
  <r>
    <x v="0"/>
    <s v="Oficina Asesora de Planeación e Información"/>
    <s v="(en blanco)"/>
    <x v="0"/>
    <x v="0"/>
    <x v="3"/>
    <s v="F1. Promover el desarrollo de las capacidades de los colaboradores del Sector por medio del compromiso y la motivación institucional"/>
    <s v="F.1.2.4"/>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
    <s v="Resultado Porcentual obtenido en N1- Resultado Porcentual Obtenido en N"/>
    <s v="Plan Estratégico Sectorial - PES"/>
    <x v="0"/>
    <s v="Acumulado"/>
    <s v="Número"/>
    <s v="Gestión"/>
    <s v="Resultado FURAG - IDI TH"/>
    <s v="Resultado FURAG - IDI TH*Plan de accion Ruta Crecimiento- Ruta de la calidad - Ruta de la felicidad- SGSST"/>
    <s v="Anual"/>
    <n v="0"/>
    <n v="0"/>
    <n v="0.5"/>
    <n v="0.5"/>
    <n v="0.5"/>
    <n v="0.5"/>
    <n v="2"/>
    <n v="0"/>
    <n v="-1.06"/>
    <n v="4.8"/>
    <n v="9.5999999999999943"/>
    <n v="1"/>
    <n v="-2.12"/>
    <s v="No cumplió la meta (&lt;60%)"/>
    <n v="0"/>
    <n v="-1.06"/>
    <n v="-0.53"/>
    <n v="3.7399999999999971"/>
    <n v="1.8699999999999986"/>
    <n v="0.5"/>
    <n v="1"/>
    <x v="1"/>
    <n v="1"/>
    <n v="3.7399999999999971"/>
    <n v="3.7399999999999971"/>
    <n v="1"/>
    <n v="1"/>
    <s v="Superó la meta acumulada a 2020"/>
    <m/>
    <m/>
    <m/>
    <m/>
    <m/>
    <m/>
    <m/>
    <m/>
    <m/>
    <m/>
    <m/>
    <m/>
    <m/>
    <m/>
    <s v="Activo"/>
  </r>
  <r>
    <x v="0"/>
    <s v="Oficina Asesora de Planeación e Información"/>
    <s v="(en blanco)"/>
    <x v="0"/>
    <x v="0"/>
    <x v="3"/>
    <s v="F2. Gestionar recursos físicos y servicios internos en un marco de eficiencia  del gasto público"/>
    <s v="F.2.3.4"/>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de ahorro obtenido en los rubros establecidos / Presupuesto de ahorro proyectado en los rubros establecidos) X100"/>
    <s v="Plan Estratégico Sectorial - PES"/>
    <x v="0"/>
    <s v="Flujo"/>
    <s v="Porcentaje "/>
    <s v="Eficacia,Producto"/>
    <s v="Informes de avance y cumplimiento del plan de acción"/>
    <s v="Plan de AccionSoportes de las acciones"/>
    <s v="Semestral"/>
    <n v="5"/>
    <n v="0"/>
    <n v="100"/>
    <n v="100"/>
    <n v="100"/>
    <n v="100"/>
    <n v="100"/>
    <n v="0"/>
    <n v="100"/>
    <n v="100"/>
    <n v="1"/>
    <n v="1"/>
    <n v="1"/>
    <s v="Cumplió la meta (=100%)"/>
    <n v="1"/>
    <n v="100"/>
    <n v="1"/>
    <n v="100"/>
    <n v="1"/>
    <n v="100"/>
    <n v="1"/>
    <x v="0"/>
    <n v="100"/>
    <n v="100"/>
    <n v="1"/>
    <n v="1"/>
    <n v="1"/>
    <s v="Cumplió la meta acumulada a 2020"/>
    <m/>
    <m/>
    <m/>
    <m/>
    <m/>
    <m/>
    <m/>
    <m/>
    <s v="x"/>
    <m/>
    <m/>
    <m/>
    <m/>
    <m/>
    <s v="Activo"/>
  </r>
  <r>
    <x v="0"/>
    <s v="Oficina Asesora de Planeación e Información"/>
    <s v="(en blanco)"/>
    <x v="0"/>
    <x v="0"/>
    <x v="3"/>
    <s v="F4. Desarrollar del sentido de pertenencia del capital humano frente al registro oportuno de las operaciones y toma de decisiones de la entidad"/>
    <s v="F.4.1.4"/>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Sumatoria del puntaje que obtiene la implementación de cada uno de los componentes del plan de instrumentos archivisticos a través del formato diseñado."/>
    <s v="Plan Estratégico Sectorial - PES"/>
    <x v="0"/>
    <s v="Acumulado"/>
    <s v="Porcentaje "/>
    <s v="Eficacia,Producto"/>
    <s v="Informe de avance y cumplimiento_x000a_Soportes de actividades"/>
    <s v="Soportes de ejecución de: Plan de Gestión Documental/ Plan de Preservación Digital/Plan de conservación documental"/>
    <s v="Trimestral"/>
    <n v="5"/>
    <n v="0"/>
    <n v="10"/>
    <n v="40"/>
    <n v="25"/>
    <n v="25"/>
    <n v="100"/>
    <n v="0"/>
    <n v="9.6"/>
    <n v="37.699999999999996"/>
    <n v="0.94249999999999989"/>
    <n v="0.94249999999999989"/>
    <n v="0.96"/>
    <s v="Cumplió entre 95% y 99% de la meta"/>
    <n v="0.96"/>
    <n v="9.6"/>
    <n v="9.6000000000000002E-2"/>
    <n v="47.3"/>
    <n v="0.47299999999999998"/>
    <n v="40"/>
    <n v="1"/>
    <x v="2"/>
    <n v="50"/>
    <n v="47.3"/>
    <n v="0.94599999999999995"/>
    <n v="0.94599999999999995"/>
    <n v="1"/>
    <s v="No cumplió la meta acumulada a 2020"/>
    <m/>
    <m/>
    <m/>
    <m/>
    <m/>
    <m/>
    <m/>
    <m/>
    <m/>
    <m/>
    <m/>
    <m/>
    <m/>
    <m/>
    <s v="Activo"/>
  </r>
  <r>
    <x v="0"/>
    <s v="Oficina Asesora de Planeación e Información"/>
    <s v="(en blanco)"/>
    <x v="0"/>
    <x v="0"/>
    <x v="3"/>
    <s v="F2. Gestionar recursos físicos y servicios internos en un marco de eficiencia  del gasto público"/>
    <s v="F.2.4.4"/>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Número de actividades ejecutadas del Plan Estratégico de Tecnologías de la Información y las Comunicaciones - PETI/Número de actividades programadas en el Plan Estratégico de Tecnologías de la Información y las Comunicaciones - PETI) X100"/>
    <s v="Plan Estratégico Sectorial - PES"/>
    <x v="0"/>
    <s v="Flujo"/>
    <s v="Porcentaje "/>
    <s v="Eficacia,Producto"/>
    <s v="Informe de avance y cumplimiento_x000a_Soportes de actividades"/>
    <s v="Plan de AccionSoportes de las acciones"/>
    <s v="Trimestral"/>
    <n v="5"/>
    <n v="0"/>
    <n v="100"/>
    <n v="100"/>
    <n v="100"/>
    <n v="100"/>
    <n v="400"/>
    <n v="0"/>
    <n v="85"/>
    <n v="29"/>
    <n v="0.28999999999999998"/>
    <n v="0.28999999999999998"/>
    <n v="0.85"/>
    <s v="Cumplió entre 80% y 89% de la meta"/>
    <n v="0.85"/>
    <n v="85"/>
    <n v="0.21249999999999999"/>
    <n v="29"/>
    <n v="7.2499999999999995E-2"/>
    <n v="100"/>
    <n v="1"/>
    <x v="2"/>
    <n v="100"/>
    <n v="29"/>
    <n v="0.28999999999999998"/>
    <n v="0.28999999999999998"/>
    <n v="1"/>
    <s v="No cumplió la meta acumulada a 2020"/>
    <m/>
    <m/>
    <m/>
    <m/>
    <m/>
    <m/>
    <m/>
    <m/>
    <m/>
    <m/>
    <m/>
    <m/>
    <m/>
    <m/>
    <s v="Activo"/>
  </r>
  <r>
    <x v="0"/>
    <s v="Oficina Asesora de Planeación e Información"/>
    <s v="(en blanco)"/>
    <x v="0"/>
    <x v="0"/>
    <x v="3"/>
    <s v="F2. Gestionar recursos físicos y servicios internos en un marco de eficiencia  del gasto público"/>
    <s v="F.2.2.4"/>
    <s v="Porcentaje de ejecución del presupuesto público del sector CIT"/>
    <s v="Mide la ejecución del presupuesto de la Entidad al periodo de corte, en términos de obligaciones."/>
    <s v="(Presupuesto obligado / (Presupuesto Apropiado - Presupuesto aplazado)) X 100"/>
    <s v="Plan Estratégico Sectorial - PES"/>
    <x v="0"/>
    <s v="Flujo"/>
    <s v="Porcentaje "/>
    <s v="Gestión"/>
    <s v="Ejecución presupuestal_x000a_Informes"/>
    <s v="SIIF - ERP de la entidad."/>
    <s v="Trimestral"/>
    <n v="10"/>
    <n v="92.6"/>
    <n v="99.3"/>
    <n v="91.51"/>
    <n v="94"/>
    <n v="94"/>
    <n v="94"/>
    <n v="0"/>
    <n v="91.4"/>
    <n v="88"/>
    <n v="0.9616435362255491"/>
    <n v="0.9616435362255491"/>
    <n v="0.92044310171198396"/>
    <s v="Cumplió entre 90% y 94% de la meta"/>
    <n v="0.92044310171198396"/>
    <n v="91.4"/>
    <n v="0.97234042553191491"/>
    <n v="88"/>
    <n v="0.93617021276595747"/>
    <n v="91.51"/>
    <n v="1"/>
    <x v="2"/>
    <n v="91.51"/>
    <n v="88"/>
    <n v="0.9616435362255491"/>
    <n v="0.9616435362255491"/>
    <n v="1"/>
    <s v="No cumplió la meta acumulada a 2020"/>
    <m/>
    <m/>
    <m/>
    <m/>
    <m/>
    <m/>
    <m/>
    <m/>
    <m/>
    <m/>
    <m/>
    <m/>
    <m/>
    <m/>
    <s v="Activo"/>
  </r>
  <r>
    <x v="0"/>
    <s v="Oficina Asesora de Planeación e Información"/>
    <s v="(en blanco)"/>
    <x v="0"/>
    <x v="0"/>
    <x v="3"/>
    <s v="F4. Desarrollar del sentido de pertenencia del capital humano frente al registro oportuno de las operaciones y toma de decisiones de la entidad"/>
    <s v="F.4.2.4"/>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en el periodo N / Número de PQRSD recibidas en el periodo N) X 100. N= es el periodo de corte del informe o la periodicidad de cálculo del indicador."/>
    <s v="Plan Estratégico Sectorial - PES"/>
    <x v="0"/>
    <s v="Flujo"/>
    <s v="Porcentaje "/>
    <s v="Resultado"/>
    <s v="Informe institucional de PQRSD"/>
    <s v="Registro de PQRS"/>
    <s v="Trimestral"/>
    <n v="5"/>
    <n v="0"/>
    <n v="97"/>
    <n v="98"/>
    <n v="99"/>
    <n v="100"/>
    <n v="100"/>
    <n v="0"/>
    <n v="99"/>
    <n v="99.8"/>
    <n v="1.0183673469387755"/>
    <n v="1"/>
    <n v="1.0206185567010309"/>
    <s v="Superó la meta (&gt;100%)"/>
    <n v="1"/>
    <n v="99"/>
    <n v="0.99"/>
    <n v="99.8"/>
    <n v="0.998"/>
    <n v="98"/>
    <n v="1"/>
    <x v="1"/>
    <n v="98"/>
    <n v="99.8"/>
    <n v="1.0183673469387755"/>
    <n v="1"/>
    <n v="1"/>
    <s v="Superó la meta acumulada a 2020"/>
    <m/>
    <m/>
    <m/>
    <m/>
    <m/>
    <m/>
    <m/>
    <m/>
    <m/>
    <m/>
    <m/>
    <m/>
    <m/>
    <m/>
    <s v="Activo"/>
  </r>
  <r>
    <x v="0"/>
    <s v="Oficina Asesora de Planeación e Información"/>
    <s v="(en blanco)"/>
    <x v="0"/>
    <x v="0"/>
    <x v="3"/>
    <s v="F5. Promover mecanismos para la innovación y gestión del conocimiento para aprovechar los activos de información"/>
    <s v="F.5.1.4"/>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Informes de avance_x000a_de actividades"/>
    <s v="Soportes de las actividades ejecutadas"/>
    <s v="Trimestral"/>
    <n v="5"/>
    <n v="0"/>
    <n v="10"/>
    <n v="30"/>
    <n v="70"/>
    <n v="100"/>
    <n v="100"/>
    <n v="0"/>
    <n v="9.5"/>
    <n v="24.3"/>
    <n v="0.81"/>
    <n v="0.81"/>
    <n v="0.95"/>
    <s v="Cumplió entre 95% y 99% de la meta"/>
    <n v="0.95"/>
    <n v="9.5"/>
    <n v="9.5000000000000001E-2"/>
    <n v="24.3"/>
    <n v="0.24299999999999999"/>
    <n v="30"/>
    <n v="1"/>
    <x v="2"/>
    <n v="30"/>
    <n v="24.3"/>
    <n v="0.81"/>
    <n v="0.81"/>
    <n v="1"/>
    <s v="No cumplió la meta acumulada a 2020"/>
    <m/>
    <m/>
    <m/>
    <m/>
    <m/>
    <m/>
    <m/>
    <m/>
    <m/>
    <m/>
    <m/>
    <m/>
    <m/>
    <m/>
    <s v="Activo"/>
  </r>
  <r>
    <x v="0"/>
    <s v="Oficina Asesora de Planeación e Información"/>
    <s v="(en blanco)"/>
    <x v="0"/>
    <x v="0"/>
    <x v="3"/>
    <s v="F5. Promover mecanismos para la innovación y gestión del conocimiento para aprovechar los activos de información"/>
    <s v="F.5.2.4"/>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Número de funcionarios que han participado en espacios de innovación de la entidad durante el año/ el número total de funcionarios de la entidad) * 100"/>
    <s v="Plan Estratégico Sectorial - PES"/>
    <x v="0"/>
    <s v="Flujo"/>
    <s v="Porcentaje "/>
    <s v="Gestión"/>
    <s v="Informe de participación en espacios de innovación"/>
    <s v="Listas de asistencia a espacios de innovación"/>
    <s v="Trimestral"/>
    <n v="5"/>
    <n v="0"/>
    <n v="50"/>
    <n v="80"/>
    <n v="80"/>
    <n v="90"/>
    <n v="90"/>
    <n v="0"/>
    <n v="8.9"/>
    <n v="90"/>
    <n v="1.125"/>
    <n v="1"/>
    <n v="0.17800000000000002"/>
    <s v="No cumplió la meta (&lt;60%)"/>
    <n v="0.17800000000000002"/>
    <n v="8.9"/>
    <n v="9.8888888888888887E-2"/>
    <n v="90"/>
    <n v="1"/>
    <n v="80"/>
    <n v="1"/>
    <x v="1"/>
    <n v="80"/>
    <n v="90"/>
    <n v="1.125"/>
    <n v="1"/>
    <n v="1"/>
    <s v="Superó la meta acumulada a 2020"/>
    <m/>
    <m/>
    <m/>
    <m/>
    <m/>
    <m/>
    <m/>
    <m/>
    <m/>
    <m/>
    <m/>
    <m/>
    <m/>
    <m/>
    <s v="Activo"/>
  </r>
  <r>
    <x v="0"/>
    <s v="Oficina Asesora de Planeación e Información"/>
    <s v="(en blanco)"/>
    <x v="0"/>
    <x v="0"/>
    <x v="2"/>
    <s v="E1. Implementar la estrategia del Sector para la promoción, desarrollo e impulso de la Economía Naranja"/>
    <s v="E.1.8"/>
    <s v="Recursos obtenidos mediante cofinanciación de iniciativas con organizaciones del orden territorial, nacional y/o internacional"/>
    <s v="Mide el valor de los recursos obtenidos por cofinanciación para el apalancamiento de lo proyectos regionales"/>
    <s v="Sumatoria de los recursos obtenidos por cofinanciación"/>
    <s v="Plan Estratégico Sectorial - PES"/>
    <x v="0"/>
    <s v="Acumulado"/>
    <s v="Millones de pesos"/>
    <s v="Eficacia,Producto"/>
    <s v="Actas - Alianzas - Convenios con entidades cofinanciadoras."/>
    <s v="Informes de convenios/alianzas - Subgerencia de Desarrollo y Fortalecimiento de la cadena de valor. "/>
    <s v="Trimestral"/>
    <n v="5"/>
    <n v="9478"/>
    <n v="9760"/>
    <n v="4240"/>
    <n v="4300"/>
    <n v="4300"/>
    <n v="22600"/>
    <n v="0"/>
    <n v="10205"/>
    <n v="1739.8"/>
    <n v="0.41033018867924526"/>
    <n v="0.41033018867924526"/>
    <n v="1.045594262295082"/>
    <s v="Superó la meta (&gt;100%)"/>
    <n v="1"/>
    <n v="10205"/>
    <n v="0.45154867256637166"/>
    <n v="11944.8"/>
    <n v="0.52853097345132738"/>
    <n v="4240"/>
    <n v="1"/>
    <x v="2"/>
    <n v="14000"/>
    <n v="11944.8"/>
    <n v="0.85319999999999996"/>
    <n v="0.85319999999999996"/>
    <n v="1"/>
    <s v="No cumplió la meta acumulada a 2020"/>
    <m/>
    <m/>
    <m/>
    <m/>
    <m/>
    <m/>
    <m/>
    <m/>
    <m/>
    <m/>
    <m/>
    <m/>
    <m/>
    <m/>
    <s v="Activo"/>
  </r>
  <r>
    <x v="0"/>
    <s v="Oficina Asesora de Planeación e Información"/>
    <s v="(en blanco)"/>
    <x v="0"/>
    <x v="0"/>
    <x v="1"/>
    <s v="B3. Crear políticas públicas, programas, incentivos y condiciones institucionales necesarios para el fomento de la innovación"/>
    <s v="B.3.9.1"/>
    <s v="Signos distintivos para la protección del sector artesanal tramitados"/>
    <s v="Mide el número de radicaciones de signos distintivos presentadas ante la SIC"/>
    <s v="Sumatoria del número de signos distintivos tramitados para la protección del sector artesanal"/>
    <s v="Plan Estratégico Sectorial - PES"/>
    <x v="0"/>
    <s v="Acumulado"/>
    <s v="Número"/>
    <s v="Producto"/>
    <s v="Informe sobre avances en registros - Formularios de registros de marca SIC"/>
    <s v="Documento de radicación ante la SIC"/>
    <s v="Trimestral"/>
    <n v="5"/>
    <n v="171"/>
    <n v="205"/>
    <n v="120"/>
    <n v="120"/>
    <n v="120"/>
    <n v="565"/>
    <n v="0"/>
    <n v="320"/>
    <n v="149"/>
    <n v="1.2416666666666667"/>
    <n v="1"/>
    <n v="1.5609756097560976"/>
    <s v="Superó la meta (&gt;100%)"/>
    <n v="1"/>
    <n v="320"/>
    <n v="0.5663716814159292"/>
    <n v="469"/>
    <n v="0.83008849557522124"/>
    <n v="120"/>
    <n v="1"/>
    <x v="1"/>
    <n v="325"/>
    <n v="469"/>
    <n v="1.4430769230769231"/>
    <n v="1"/>
    <n v="1"/>
    <s v="Superó la meta acumulada a 2020"/>
    <s v="x"/>
    <s v="x"/>
    <m/>
    <s v="x"/>
    <m/>
    <s v="x"/>
    <s v="x"/>
    <m/>
    <m/>
    <m/>
    <m/>
    <m/>
    <m/>
    <m/>
    <s v="Activo"/>
  </r>
  <r>
    <x v="0"/>
    <s v="Oficina Asesora de Planeación e Información"/>
    <s v="(en blanco)"/>
    <x v="0"/>
    <x v="0"/>
    <x v="4"/>
    <s v="D1. Incrementar los beneficios y reducir los costos asociados a la formalización de micro, pequeñas y medianas empresas"/>
    <s v="D.1.4"/>
    <s v="Talleres de emprendimiento y formalización realizados con sector artesanal"/>
    <s v="Mide el número de talleres impartidos a través de asistencias técnicas en los laboratorios de innovación y diseño y programas especiales"/>
    <s v="Número de talleres de emprendimiento y formalización realizados"/>
    <s v="Plan Estratégico Sectorial - PES"/>
    <x v="0"/>
    <s v="Acumulado"/>
    <s v="Número"/>
    <s v="Gestión"/>
    <s v="Cuadro de seguimiento a la realización de talleres de emprendimiento y formalización en las regiones."/>
    <s v="Proyectos en ejecución de la subgerencia de desarrollo"/>
    <s v="Trimestral"/>
    <n v="15"/>
    <n v="140"/>
    <n v="220"/>
    <n v="500"/>
    <n v="500"/>
    <n v="500"/>
    <n v="1720"/>
    <n v="0"/>
    <n v="389"/>
    <n v="669"/>
    <n v="1.3380000000000001"/>
    <n v="1"/>
    <n v="1.7681818181818181"/>
    <s v="Superó la meta (&gt;100%)"/>
    <n v="1"/>
    <n v="389"/>
    <n v="0.22616279069767442"/>
    <n v="1058"/>
    <n v="0.6151162790697674"/>
    <n v="500"/>
    <n v="1"/>
    <x v="1"/>
    <n v="720"/>
    <n v="1058"/>
    <n v="1.4694444444444446"/>
    <n v="1"/>
    <n v="1"/>
    <s v="Superó la meta acumulada a 2020"/>
    <s v="x"/>
    <s v="x"/>
    <m/>
    <s v="x"/>
    <m/>
    <s v="x"/>
    <s v="x"/>
    <s v="x"/>
    <m/>
    <m/>
    <m/>
    <m/>
    <m/>
    <m/>
    <s v="Activo"/>
  </r>
  <r>
    <x v="0"/>
    <s v="Oficina Asesora de Planeación e Información"/>
    <s v="(en blanco)"/>
    <x v="0"/>
    <x v="0"/>
    <x v="1"/>
    <s v="B1. Diseñar e implementar intervenciones que incrementen la productividad de las empresas"/>
    <s v="B.1.8.1"/>
    <s v="Unidades productivas fortalecidas"/>
    <s v="Mide el numero de unidades productivas que se fortalecen en pro de mantener sus procesos productivos, en el marco de la emergencia y como parte de la reactivación económica"/>
    <s v="Sumatoria del número de Unidades productivas fortalecidas"/>
    <s v="Plan Estratégico Sectorial - PES"/>
    <x v="0"/>
    <s v="Acumulado"/>
    <s v="Número"/>
    <s v="Producto"/>
    <s v="Informes acciones implementadas y unidades productivas fortalecidas"/>
    <s v="Proyectos en ejecución de la subgerencia de desarrollo"/>
    <s v="Anual"/>
    <n v="5"/>
    <n v="0"/>
    <n v="200"/>
    <n v="240"/>
    <n v="290"/>
    <n v="350"/>
    <n v="1080"/>
    <n v="0"/>
    <n v="223"/>
    <n v="240"/>
    <n v="1"/>
    <n v="1"/>
    <n v="1.115"/>
    <s v="Superó la meta (&gt;100%)"/>
    <n v="1"/>
    <n v="223"/>
    <n v="0.20648148148148149"/>
    <n v="463"/>
    <n v="0.4287037037037037"/>
    <n v="240"/>
    <n v="1"/>
    <x v="0"/>
    <n v="440"/>
    <n v="463"/>
    <n v="1.0522727272727272"/>
    <n v="1"/>
    <n v="1"/>
    <s v="Superó la meta acumulada a 2020"/>
    <s v="x"/>
    <s v="x"/>
    <m/>
    <s v="x"/>
    <m/>
    <m/>
    <s v="x"/>
    <m/>
    <m/>
    <m/>
    <m/>
    <m/>
    <m/>
    <m/>
    <s v="Activo"/>
  </r>
  <r>
    <x v="1"/>
    <s v="Gerente Planeación Estratégica"/>
    <s v="(en blanco)"/>
    <x v="0"/>
    <x v="0"/>
    <x v="4"/>
    <s v="D2. Facilitar el escalamiento de los emprendimientos con alto potencial"/>
    <s v="D.2.7"/>
    <s v="Compromisos de inversión en fondos de capital de riesgo"/>
    <s v="Mide el valor de los compromisos de inversión  realizados por Bancóldex en fondos de capital"/>
    <s v="Sumatoria de los compromisos de Bancóldex en Fondos de Capital de Riesgo acumulados en los cortes de seguimiento."/>
    <s v="Plan Nacional de Desarrollo - PND "/>
    <x v="0"/>
    <s v="Flujo"/>
    <s v="Millones de pesos"/>
    <s v="Producto"/>
    <s v="Detalle de las inversiones en Fondos de Capital de riesgo  de Bancóldex en cada corte de seguimiento. Se aclara que los datos de los Fondos en los cuales invierte Bancóldex no puede ser suministrado por estar sometidos a reserva bancaria."/>
    <s v="Aplicativo de  Inversiones de Bancóldex, Sistema Contable de Bancóldex  Documentos e informes que reposan en el directorio publico del área encargada de gestionar el indicador al interior de la entidad."/>
    <s v="Mensual"/>
    <n v="120"/>
    <n v="184000"/>
    <n v="198500"/>
    <n v="213000"/>
    <n v="227500"/>
    <n v="228000"/>
    <n v="228000"/>
    <n v="0"/>
    <n v="184298"/>
    <n v="205843"/>
    <n v="0.96639906103286388"/>
    <n v="0.96639906103286388"/>
    <n v="0.92845340050377834"/>
    <s v="Cumplió entre 90% y 94% de la meta"/>
    <n v="0.92845340050377834"/>
    <n v="184298"/>
    <n v="0.80832456140350872"/>
    <n v="205843"/>
    <n v="0.90282017543859649"/>
    <n v="213000"/>
    <n v="1"/>
    <x v="2"/>
    <n v="213000"/>
    <n v="205843"/>
    <n v="0.96639906103286388"/>
    <n v="0.96639906103286388"/>
    <n v="1"/>
    <s v="No cumplió la meta acumulada a 2020"/>
    <m/>
    <m/>
    <m/>
    <m/>
    <m/>
    <m/>
    <m/>
    <m/>
    <m/>
    <s v="x"/>
    <m/>
    <m/>
    <m/>
    <m/>
    <s v="Activo"/>
  </r>
  <r>
    <x v="1"/>
    <s v="Gerente Planeación Estratégica"/>
    <s v="(en blanco)"/>
    <x v="0"/>
    <x v="0"/>
    <x v="4"/>
    <s v="D2. Facilitar el escalamiento de los emprendimientos con alto potencial"/>
    <s v="D.2.7"/>
    <s v="Compromisos de inversión en fondos de capital de riesgo"/>
    <s v="Mide el valor de los compromisos de inversión  realizados por Bancóldex en fondos de capital"/>
    <s v="Sumatoria de los compromisos de Bancóldex en Fondos de Capital de Riesgo acumulados en los cortes de seguimiento."/>
    <s v="Plan Nacional de Desarrollo - PND "/>
    <x v="1"/>
    <s v="Flujo"/>
    <s v="Millones de pesos"/>
    <s v="Producto"/>
    <s v="Detalle de las inversiones en Fondos de Capital de riesgo  de Bancóldex en cada corte de seguimiento. Se aclara que los datos de los Fondos en los cuales invierte Bancóldex no puede ser suministrado por estar sometidos a reserva bancaria."/>
    <s v="Aplicativo de  Inversiones de Bancóldex, Sistema Contable de Bancóldex  Documentos e informes que reposan en el directorio publico del área encargada de gestionar el indicador al interior de la entidad."/>
    <s v="Mensual"/>
    <n v="120"/>
    <n v="184000"/>
    <n v="198500"/>
    <n v="213000"/>
    <n v="227500"/>
    <n v="228000"/>
    <n v="228000"/>
    <n v="0"/>
    <n v="184298"/>
    <n v="205843"/>
    <n v="0.96639906103286388"/>
    <n v="0.96639906103286388"/>
    <n v="0.92845340050377834"/>
    <s v="Cumplió entre 90% y 94% de la meta"/>
    <n v="0.92845340050377834"/>
    <n v="184298"/>
    <n v="0.80832456140350872"/>
    <n v="205843"/>
    <n v="0.90282017543859649"/>
    <n v="213000"/>
    <n v="1"/>
    <x v="2"/>
    <n v="213000"/>
    <n v="205843"/>
    <n v="0.96639906103286388"/>
    <n v="0.96639906103286388"/>
    <n v="1"/>
    <s v="No cumplió la meta acumulada a 2020"/>
    <m/>
    <m/>
    <m/>
    <m/>
    <m/>
    <m/>
    <m/>
    <m/>
    <m/>
    <s v="x"/>
    <m/>
    <m/>
    <m/>
    <m/>
    <s v="Activo"/>
  </r>
  <r>
    <x v="1"/>
    <s v="Gerente Planeación Estratégica"/>
    <s v="(en blanco)"/>
    <x v="0"/>
    <x v="0"/>
    <x v="1"/>
    <s v="B2. Proveer soluciones financieras y garantías para que las empresas inviertan en el mejoramiento de la productividad y modernización"/>
    <s v="B.2.11"/>
    <s v="Crédito empresarial movilizado"/>
    <s v="Mide el valor de los desembolsos realizados a través del total del portafolio de productos de crédito de Bancóldex"/>
    <s v="Sumatoria de los desembolsos realizados durante el periodo a través del total del portafolio de productos de crédito de Bancóldex"/>
    <s v="Plan Estratégico Sectorial - PES"/>
    <x v="0"/>
    <s v="Acumulado"/>
    <s v="Billones de pesos"/>
    <s v="Resultado"/>
    <s v="Caracterización de los desembolsos realizados por Bancóldex en el periodo. Se aclara que por reserva bancaria no se pueden suministrar los datos de las empresas beneficiadas."/>
    <s v="Business Objects  CRM Sistema de Información Gerencial"/>
    <s v="Mensual"/>
    <n v="0"/>
    <n v="0"/>
    <n v="5.7"/>
    <n v="6.14"/>
    <n v="7.9"/>
    <n v="0"/>
    <n v="19.739999999999998"/>
    <n v="2.6"/>
    <n v="5.4"/>
    <n v="6.5500000000000007"/>
    <n v="1.0667752442996745"/>
    <n v="1"/>
    <n v="0.94736842105263164"/>
    <s v="Cumplió entre 90% y 94% de la meta"/>
    <n v="0.94736842105263164"/>
    <n v="5.4"/>
    <n v="0.27355623100303955"/>
    <n v="11.950000000000001"/>
    <n v="0.60536980749746716"/>
    <n v="6.14"/>
    <n v="1"/>
    <x v="1"/>
    <n v="11.84"/>
    <n v="11.950000000000001"/>
    <n v="1.0092905405405406"/>
    <n v="1"/>
    <n v="1"/>
    <s v="Superó la meta acumulada a 2020"/>
    <m/>
    <m/>
    <m/>
    <m/>
    <m/>
    <m/>
    <m/>
    <m/>
    <m/>
    <m/>
    <m/>
    <s v="x"/>
    <m/>
    <m/>
    <s v="Activo"/>
  </r>
  <r>
    <x v="1"/>
    <s v="Gerente Planeación Estratégica"/>
    <s v="(en blanco)"/>
    <x v="0"/>
    <x v="0"/>
    <x v="3"/>
    <s v="F2. Gestionar recursos físicos y servicios internos en un marco de eficiencia  del gasto público"/>
    <s v="F.2.1.8"/>
    <s v="Índice de Desempeño Institucional Sectorial de la vigencia anterior"/>
    <s v="Mide el desempeño institucional en el marco del Modelo Integrado de Planeación y Gestión de la entidad a través del índice obtenido como resultado de la calificación del Formulario Único de Reporte y Avance de Gestión FURAG en la vigencia inmediatamente anterior."/>
    <s v="Resultado obtenido en el Índice de Desempeño Institucional del FURAG en la vigencia anterior"/>
    <s v="Plan Estratégico Sectorial - PES"/>
    <x v="0"/>
    <s v="Flujo"/>
    <s v="Índice"/>
    <s v="Resultado"/>
    <s v="El soporte corresponde a la calificación obtenida en la evaluación prácticada por el Departamento Adminstrativo de la función Publica a través del Formulario Único Reporte de Avances de la Gestión- FURAG, para la respectiva vigencia."/>
    <s v="Página WEB Departamento Administrativo de la Función Publica"/>
    <s v="Anual"/>
    <n v="0"/>
    <n v="73.900000000000006"/>
    <n v="77.099999999999994"/>
    <n v="80.3"/>
    <n v="83.5"/>
    <n v="86.9"/>
    <n v="86.9"/>
    <n v="0"/>
    <n v="73.900000000000006"/>
    <n v="81"/>
    <n v="1.0087173100871731"/>
    <n v="1"/>
    <n v="0.95849546044098588"/>
    <s v="Cumplió entre 95% y 99% de la meta"/>
    <n v="0.95849546044098588"/>
    <n v="73.900000000000006"/>
    <n v="0.85040276179516683"/>
    <n v="81"/>
    <n v="0.93210586881472957"/>
    <n v="80.3"/>
    <n v="1"/>
    <x v="1"/>
    <n v="80.3"/>
    <n v="81"/>
    <n v="1.0087173100871731"/>
    <n v="1"/>
    <n v="1"/>
    <s v="Superó la meta acumulada a 2020"/>
    <m/>
    <m/>
    <m/>
    <m/>
    <m/>
    <m/>
    <m/>
    <m/>
    <m/>
    <m/>
    <m/>
    <m/>
    <m/>
    <m/>
    <s v="Activo"/>
  </r>
  <r>
    <x v="1"/>
    <s v="Gerente Planeación Estratégica"/>
    <s v="(en blanco)"/>
    <x v="0"/>
    <x v="0"/>
    <x v="1"/>
    <s v="B2. Proveer soluciones financieras y garantías para que las empresas inviertan en el mejoramiento de la productividad y modernización"/>
    <s v="B.2.1"/>
    <s v="Pequeñas y medianas empresas beneficiarias de productos financieros"/>
    <s v="Mide la cantidad de Pequeñas y Medianas empresas que durante el periodo reciben desembolsos a través del total del portafolio de productos de crédito de Bancóldex"/>
    <s v="Número de empresarios que recibieron desembolsos de Bancóldex  en el periodo, cuyo   tamaño  por activos corresponde a Pequeñas y Medianas empresas"/>
    <s v="Plan Nacional de Desarrollo - PND "/>
    <x v="0"/>
    <s v="Acumulado"/>
    <s v="Número"/>
    <s v="Producto"/>
    <s v="Los soportes corresponde a la caracterización de los desembolsos relizados a las Pymes financiadas por Bancóldex en el periodo. Se aclara que por reserva bancaria no se pueden suministrar los datos de las Pymes beneficiadas."/>
    <s v="Business Objects CRMSistema de Información Gerencial"/>
    <s v="Mensual"/>
    <n v="120"/>
    <n v="5000"/>
    <n v="6300"/>
    <n v="7000"/>
    <n v="8000"/>
    <n v="8700"/>
    <n v="30000"/>
    <n v="0"/>
    <n v="7656"/>
    <n v="9359"/>
    <n v="1.337"/>
    <n v="1"/>
    <n v="1.2152380952380952"/>
    <s v="Superó la meta (&gt;100%)"/>
    <n v="1"/>
    <n v="7656"/>
    <n v="0.25519999999999998"/>
    <n v="17015"/>
    <n v="0.56716666666666671"/>
    <n v="7000"/>
    <n v="1"/>
    <x v="1"/>
    <n v="13300"/>
    <n v="17015"/>
    <n v="1.2793233082706768"/>
    <n v="1"/>
    <n v="1"/>
    <s v="Superó la meta acumulada a 2020"/>
    <m/>
    <m/>
    <m/>
    <m/>
    <m/>
    <m/>
    <m/>
    <m/>
    <m/>
    <s v="x"/>
    <m/>
    <m/>
    <m/>
    <m/>
    <s v="Activo"/>
  </r>
  <r>
    <x v="1"/>
    <s v="Gerente Planeación Estratégica"/>
    <s v="(en blanco)"/>
    <x v="0"/>
    <x v="0"/>
    <x v="1"/>
    <s v="B2. Proveer soluciones financieras y garantías para que las empresas inviertan en el mejoramiento de la productividad y modernización"/>
    <s v="B.2.1"/>
    <s v="Pequeñas y medianas empresas beneficiarias de productos financieros"/>
    <s v="Mide la cantidad de Pequeñas y Medianas empresas que durante el periodo reciben desembolsos a través del total del portafolio de productos de crédito de Bancóldex"/>
    <s v="Número de empresarios que recibieron desembolsos de Bancóldex  en el periodo, cuyo   tamaño  por activos corresponde a Pequeñas y Medianas empresas"/>
    <s v="Plan Nacional de Desarrollo - PND "/>
    <x v="1"/>
    <s v="Acumulado"/>
    <s v="Número"/>
    <s v="Producto"/>
    <s v="Los soportes corresponde a la caracterización de los desembolsos relizados a las Pymes financiadas por Bancóldex en el periodo. Se aclara que por reserva bancaria no se pueden suministrar los datos de las Pymes beneficiadas."/>
    <s v="Business Objects CRMSistema de Información Gerencial"/>
    <s v="Mensual"/>
    <n v="120"/>
    <n v="5000"/>
    <n v="6300"/>
    <n v="7000"/>
    <n v="8000"/>
    <n v="8700"/>
    <n v="30000"/>
    <n v="0"/>
    <n v="7656"/>
    <n v="9359"/>
    <n v="1.337"/>
    <n v="1"/>
    <n v="1.2152380952380952"/>
    <s v="Superó la meta (&gt;100%)"/>
    <n v="1"/>
    <n v="7656"/>
    <n v="0.25519999999999998"/>
    <n v="17015"/>
    <n v="0.56716666666666671"/>
    <n v="7000"/>
    <n v="1"/>
    <x v="1"/>
    <n v="13300"/>
    <n v="17015"/>
    <n v="1.2793233082706768"/>
    <n v="1"/>
    <n v="1"/>
    <s v="Superó la meta acumulada a 2020"/>
    <m/>
    <m/>
    <m/>
    <m/>
    <m/>
    <m/>
    <m/>
    <m/>
    <m/>
    <s v="x"/>
    <m/>
    <m/>
    <m/>
    <m/>
    <s v="Activo"/>
  </r>
  <r>
    <x v="1"/>
    <s v="Gerente Planeación Estratégica"/>
    <s v="(en blanco)"/>
    <x v="0"/>
    <x v="0"/>
    <x v="3"/>
    <s v="F5. Promover mecanismos para la innovación y gestión del conocimiento para aprovechar los activos de información"/>
    <s v="F.5.1.8"/>
    <s v="Porcentaje de avance en la implementación de la estrategia de Gestión del Conocimiento e Innovación en las entidades sector"/>
    <s v="Mide el porcentaje de avance en las actividades desarrolladas para la implementación de la estrategia de Gestión del Conocimiento e innovación en la entidad."/>
    <s v="% Avance = Número de actividades desarrolladas que se encuentren en el cronograma del Proyecto/ Número de actividades estipuladas dentro del cronograma del Proyecto) *100"/>
    <s v="Plan Estratégico Sectorial - PES"/>
    <x v="0"/>
    <s v="Flujo"/>
    <s v="Porcentaje "/>
    <s v="Eficacia,Producto"/>
    <s v="La evidencia se encuentra dentro de los informes periodicos  y/o presentaciones que realiza el grupo de innovación de Bancóldex."/>
    <s v="Documentos e informes que reposan en el directorio publico del área encargada de gestionar el indicador al interior de la entidad, asi como en el aplicativo de gestión documental."/>
    <s v="Trimestral"/>
    <n v="0"/>
    <n v="0"/>
    <n v="10"/>
    <n v="30"/>
    <n v="70"/>
    <n v="100"/>
    <n v="100"/>
    <n v="0"/>
    <n v="10"/>
    <n v="30"/>
    <n v="1"/>
    <n v="1"/>
    <n v="1"/>
    <s v="Cumplió la meta (=100%)"/>
    <n v="1"/>
    <n v="10"/>
    <n v="0.1"/>
    <n v="30"/>
    <n v="0.3"/>
    <n v="30"/>
    <n v="1"/>
    <x v="0"/>
    <n v="30"/>
    <n v="30"/>
    <n v="1"/>
    <n v="1"/>
    <n v="1"/>
    <s v="Cumplió la meta acumulada a 2020"/>
    <m/>
    <m/>
    <m/>
    <m/>
    <m/>
    <m/>
    <m/>
    <m/>
    <m/>
    <m/>
    <m/>
    <m/>
    <m/>
    <m/>
    <s v="Activo"/>
  </r>
  <r>
    <x v="1"/>
    <s v="Gerente Planeación Estratégica"/>
    <s v="(en blanco)"/>
    <x v="0"/>
    <x v="0"/>
    <x v="3"/>
    <s v="F2. Gestionar recursos físicos y servicios internos en un marco de eficiencia  del gasto público"/>
    <s v="F.2.3.8"/>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 Presupuesto de ahorro proyectado) X100"/>
    <s v="Plan Estratégico Sectorial - PES"/>
    <x v="0"/>
    <s v="Flujo"/>
    <s v="Porcentaje "/>
    <s v="Eficacia,Producto"/>
    <s v="La evidencia se encuentra en los informes periodicos presentados por el Departamento de Servicios Administrativos, el cual lleva el control de todos los gastos de funcionamiento en que incurre el Banco para su normal operación. Asi mismo, la información s"/>
    <s v="Documentos e informes que reposan en el directorio publico del área encargada de gestionar el indicador al interior de la entidad, asi como en el aplicativo de gestión documental."/>
    <s v="Trimestral"/>
    <n v="0"/>
    <n v="0"/>
    <n v="85"/>
    <n v="90"/>
    <n v="95"/>
    <n v="100"/>
    <n v="100"/>
    <n v="0"/>
    <n v="85"/>
    <n v="67"/>
    <n v="0.74444444444444446"/>
    <n v="0.74444444444444446"/>
    <n v="1"/>
    <s v="Cumplió la meta (=100%)"/>
    <n v="1"/>
    <n v="85"/>
    <n v="0.85"/>
    <n v="67"/>
    <n v="0.67"/>
    <n v="90"/>
    <n v="1"/>
    <x v="2"/>
    <n v="90"/>
    <n v="67"/>
    <n v="0.74444444444444446"/>
    <n v="0.74444444444444446"/>
    <n v="1"/>
    <s v="No cumplió la meta acumulada a 2020"/>
    <m/>
    <m/>
    <m/>
    <m/>
    <m/>
    <m/>
    <m/>
    <m/>
    <m/>
    <m/>
    <m/>
    <m/>
    <m/>
    <m/>
    <s v="Activo"/>
  </r>
  <r>
    <x v="1"/>
    <s v="Gerente Planeación Estratégica"/>
    <s v="(en blanco)"/>
    <x v="0"/>
    <x v="0"/>
    <x v="3"/>
    <s v="F4. Desarrollar del sentido de pertenencia del capital humano frente al registro oportuno de las operaciones y toma de decisiones de la entidad"/>
    <s v="F.4.1.8"/>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Implementación del Plan de Instrumentos Archivísticos al periodo de corte/Meta de implementación del Plan de Instrumentos Archivísticos) X 100"/>
    <s v="Plan Estratégico Sectorial - PES"/>
    <x v="0"/>
    <s v="Flujo"/>
    <s v="Porcentaje "/>
    <s v="Eficacia,Producto"/>
    <s v="Informes, presentaciones, elaborados por el área de gestión Documental de Bancóldex"/>
    <s v="Documentos e informes que reposan en el área encargada de gestionar el indicador al interior de la entidad."/>
    <s v="Trimestral"/>
    <n v="0"/>
    <n v="0"/>
    <n v="0"/>
    <n v="10"/>
    <n v="30"/>
    <n v="100"/>
    <n v="100"/>
    <n v="0"/>
    <n v="0"/>
    <n v="0"/>
    <n v="0"/>
    <n v="0"/>
    <s v="No tiene meta y avance 2019"/>
    <s v="No tiene meta y avance 2019"/>
    <s v="N/A"/>
    <n v="0"/>
    <n v="0"/>
    <n v="0"/>
    <n v="0"/>
    <n v="10"/>
    <n v="1"/>
    <x v="2"/>
    <n v="10"/>
    <n v="0"/>
    <n v="0"/>
    <n v="0"/>
    <n v="1"/>
    <s v="No cumplió la meta acumulada a 2020"/>
    <m/>
    <m/>
    <m/>
    <m/>
    <m/>
    <m/>
    <m/>
    <m/>
    <m/>
    <m/>
    <m/>
    <m/>
    <m/>
    <m/>
    <s v="Activo"/>
  </r>
  <r>
    <x v="1"/>
    <s v="Gerente Planeación Estratégica"/>
    <s v="(en blanco)"/>
    <x v="0"/>
    <x v="0"/>
    <x v="3"/>
    <s v="F2. Gestionar recursos físicos y servicios internos en un marco de eficiencia  del gasto público"/>
    <s v="F.2.4.8"/>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Ejecución Actividades del Plan Estratégico de Tecnologías de la Información y las Comunicaciones - PETI/Meta de implementación del Plan Estratégico de Tecnologías de la Información y las Comunicaciones - PETI) X100"/>
    <s v="Plan Estratégico Sectorial - PES"/>
    <x v="0"/>
    <s v="Flujo"/>
    <s v="Porcentaje "/>
    <s v="Eficacia,Producto"/>
    <s v="La información de avance se encuentran el Departamento de Tecnología, en los diferentes informes presentados por ese departamento a la Vicepresidencia de Operaciones y Tecnología y el Comité Directivo del Banco."/>
    <s v="Documentos e informes que reposan en el directorio publico del área encargada de gestionar el indicador al interior de la entidad, asi como en el aplicativo de gestión documental."/>
    <s v="Trimestral"/>
    <n v="0"/>
    <n v="20"/>
    <n v="40"/>
    <n v="50"/>
    <n v="65"/>
    <n v="100"/>
    <n v="100"/>
    <n v="0"/>
    <n v="40"/>
    <n v="60"/>
    <n v="1.2"/>
    <n v="1"/>
    <n v="1"/>
    <s v="Cumplió la meta (=100%)"/>
    <n v="1"/>
    <n v="40"/>
    <n v="0.4"/>
    <n v="60"/>
    <n v="0.6"/>
    <n v="50"/>
    <n v="1"/>
    <x v="1"/>
    <n v="50"/>
    <n v="60"/>
    <n v="1.2"/>
    <n v="1"/>
    <n v="1"/>
    <s v="Superó la meta acumulada a 2020"/>
    <m/>
    <m/>
    <m/>
    <m/>
    <m/>
    <m/>
    <m/>
    <m/>
    <m/>
    <m/>
    <m/>
    <m/>
    <m/>
    <m/>
    <s v="Activo"/>
  </r>
  <r>
    <x v="1"/>
    <s v="Gerente Planeación Estratégica"/>
    <s v="(en blanco)"/>
    <x v="0"/>
    <x v="0"/>
    <x v="3"/>
    <s v="F4. Desarrollar del sentido de pertenencia del capital humano frente al registro oportuno de las operaciones y toma de decisiones de la entidad"/>
    <s v="F.4.2.8"/>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s v="Plan Estratégico Sectorial - PES"/>
    <x v="0"/>
    <s v="Flujo"/>
    <s v="Porcentaje "/>
    <s v="Resultado"/>
    <s v="Las PQRS recibidas y tramitadas se encuentra en los  de solicitudes que reposan en el Departamento Jurídico del Banco. Así mismo, el seguimiento a la atención de dichas PQRS se encuentra en la página web de Bancóldex en el siguiente link: _x000a_https://www.ba"/>
    <s v="Documentos e informes que reposan en el directorio publico del área encargada de gestionar el indicador al interior de la entidad, asi como en el aplicativo de gestión documental."/>
    <s v="Trimestral"/>
    <n v="0"/>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1"/>
    <s v="Gerente Planeación Estratégica"/>
    <s v="(en blanco)"/>
    <x v="0"/>
    <x v="0"/>
    <x v="3"/>
    <s v="F5. Promover mecanismos para la innovación y gestión del conocimiento para aprovechar los activos de información"/>
    <s v="F.5.2.8"/>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Servidores públicos que participan en espacios de innovación/ Meta de servidores públicos que participan en espacios de innovación) X 100"/>
    <s v="Plan Estratégico Sectorial - PES"/>
    <x v="0"/>
    <s v="Flujo"/>
    <s v="Porcentaje "/>
    <s v="Gestión"/>
    <s v="En el archivo del grupo de innovación de Bancóldex reposan como evidencia las invitaciones, presentaciones y demás documentos generados en los eventos de innovación, así como el registro de los asistentes a dichos eventos."/>
    <s v="Documentos e informes que reposan en el directorio publico del área encargada de gestionar el indicador al interior de la entidad, asi como en el aplicativo de gestión documental."/>
    <s v="Trimestral"/>
    <n v="0"/>
    <n v="0"/>
    <n v="50"/>
    <n v="70"/>
    <n v="80"/>
    <n v="90"/>
    <n v="90"/>
    <n v="0"/>
    <n v="64"/>
    <n v="75"/>
    <n v="1.0714285714285714"/>
    <n v="1"/>
    <n v="1.28"/>
    <s v="Superó la meta (&gt;100%)"/>
    <n v="1"/>
    <n v="64"/>
    <n v="0.71111111111111114"/>
    <n v="75"/>
    <n v="0.83333333333333337"/>
    <n v="70"/>
    <n v="1"/>
    <x v="1"/>
    <n v="70"/>
    <n v="75"/>
    <n v="1.0714285714285714"/>
    <n v="1"/>
    <n v="1"/>
    <s v="Superó la meta acumulada a 2020"/>
    <m/>
    <m/>
    <m/>
    <m/>
    <m/>
    <m/>
    <m/>
    <m/>
    <m/>
    <m/>
    <m/>
    <m/>
    <m/>
    <m/>
    <s v="Activo"/>
  </r>
  <r>
    <x v="1"/>
    <s v="Gerente Planeación Estratégica"/>
    <s v="(en blanco)"/>
    <x v="0"/>
    <x v="0"/>
    <x v="1"/>
    <s v="B2. Proveer soluciones financieras y garantías para que las empresas inviertan en el mejoramiento de la productividad y modernización"/>
    <s v="B.2.5"/>
    <s v="Valor de los desembolsos a microempresas"/>
    <s v="Mide el valor de los desembolsos realizados por Bancóldex a microempresas, a través de redescuento y  entidades microfinancieras"/>
    <s v="Sumatoria de los desembolsos realizados durante el periodo a empresas que por su tamaño de activos están clasificadas como microempresas, a través de redescuento y entidades microfinancieras."/>
    <s v="Plan Estratégico Sectorial - PES"/>
    <x v="0"/>
    <s v="Acumulado"/>
    <s v="Millones de pesos"/>
    <s v="Gestión"/>
    <s v="Los soportes corresponde a la caracterización de los desembolsos relizados a las Microempresas financiadas por Bancóldex en el periodo. Se aclara que por reserva bancaria no se pueden suministrar los datos de las microempresas beneficiadas."/>
    <s v="Business Objects CRMSistema de Información Gerencial"/>
    <s v="Mensual"/>
    <n v="120"/>
    <n v="880000"/>
    <n v="970000"/>
    <n v="889000"/>
    <n v="933450"/>
    <n v="890122.5"/>
    <n v="3682572.5"/>
    <n v="0"/>
    <n v="880425"/>
    <n v="1239415.3999999999"/>
    <n v="1.3941680539932508"/>
    <n v="1"/>
    <n v="0.90765463917525768"/>
    <s v="Cumplió entre 90% y 94% de la meta"/>
    <n v="0.90765463917525768"/>
    <n v="880425"/>
    <n v="0.23907879614046973"/>
    <n v="2119840.4"/>
    <n v="0.57564118561141697"/>
    <n v="889000"/>
    <n v="1"/>
    <x v="1"/>
    <n v="1859000"/>
    <n v="2119840.4"/>
    <n v="1.1403122108660571"/>
    <n v="1"/>
    <n v="1"/>
    <s v="Superó la meta acumulada a 2020"/>
    <m/>
    <m/>
    <m/>
    <m/>
    <m/>
    <m/>
    <m/>
    <m/>
    <m/>
    <m/>
    <m/>
    <m/>
    <m/>
    <m/>
    <s v="Activo"/>
  </r>
  <r>
    <x v="1"/>
    <s v="Gerente Planeación Estratégica"/>
    <s v="(en blanco)"/>
    <x v="0"/>
    <x v="0"/>
    <x v="1"/>
    <s v="B2. Proveer soluciones financieras y garantías para que las empresas inviertan en el mejoramiento de la productividad y modernización"/>
    <s v="B.2.9"/>
    <s v="Valor de los desembolsos realizados a través de los productos financieros diseñados por Bancóldex para atender la coyuntura COVID-19"/>
    <s v="Mide el valor de los desembolsos realizados a través del portafolio de productos de crédito creados por  Bancóldex para atender la coyuntura causada ppr el COVID-19"/>
    <s v="Sumatoria de los desembolsos realizados durante el periodo a través del total del portafolio de productos de crédito de Bancóldex creados para atender la coyuntura del COVID-19"/>
    <s v="Plan Estratégico Sectorial - PES"/>
    <x v="0"/>
    <s v="Acumulado"/>
    <s v="Billones de pesos"/>
    <s v="Resultado"/>
    <s v="Caracterización de los desembolsos realizados por Bancóldex a través de los  productos financieros diseñados para atender la Coyuntura COVID -19. Se aclara que por reserva bancaria no se pueden suministrar los datos de las empresas beneficiadas."/>
    <s v="Business Objects  CRM Sistema de Información Gerencial"/>
    <s v="Mensual"/>
    <n v="0"/>
    <n v="0"/>
    <n v="0"/>
    <n v="1.4"/>
    <n v="0"/>
    <n v="0"/>
    <n v="1.4"/>
    <n v="0"/>
    <n v="0"/>
    <n v="1.5100000000000002"/>
    <n v="1.0785714285714287"/>
    <n v="1"/>
    <s v="No tiene meta y avance 2019"/>
    <s v="No tiene meta y avance 2019"/>
    <s v="N/A"/>
    <n v="0"/>
    <n v="0"/>
    <n v="1.5100000000000002"/>
    <n v="1.0785714285714287"/>
    <n v="1.4"/>
    <n v="1"/>
    <x v="1"/>
    <n v="1.4"/>
    <n v="1.5100000000000002"/>
    <n v="1.0785714285714287"/>
    <n v="1"/>
    <n v="1"/>
    <s v="Superó la meta acumulada a 2020"/>
    <m/>
    <m/>
    <m/>
    <m/>
    <m/>
    <m/>
    <m/>
    <m/>
    <m/>
    <m/>
    <m/>
    <s v="x"/>
    <m/>
    <m/>
    <s v="Activo"/>
  </r>
  <r>
    <x v="2"/>
    <s v="Gerencia, Estratégica y Cooperación"/>
    <s v="(en blanco)"/>
    <x v="0"/>
    <x v="0"/>
    <x v="1"/>
    <s v="B1. Diseñar e implementar intervenciones que incrementen la productividad de las empresas"/>
    <s v="B.1.1.2"/>
    <s v="Diagnósticos a las empresas que inicien el programa Fábricas de Productividad realizados"/>
    <s v="Mide el número de empresas que reciben la visita de un gestor local para el diligenciamiento del diagnóstico inicial de productividad en las 9 líneas que ofrece el programa Fábricas de Productividad"/>
    <s v="Sumatoria de diagnósticos realizados."/>
    <s v="Plan de Acción Anual - PAA"/>
    <x v="0"/>
    <s v="Acumulado"/>
    <s v="Número"/>
    <s v="Resultado"/>
    <s v="Lista de Empresas que cuentan con Diagnóstico."/>
    <s v="Colombia Productiva"/>
    <s v="Trimestral"/>
    <n v="15"/>
    <n v="0"/>
    <n v="1000"/>
    <n v="1000"/>
    <n v="1000"/>
    <n v="1000"/>
    <n v="4000"/>
    <n v="0"/>
    <n v="1322"/>
    <n v="1075"/>
    <n v="1.075"/>
    <n v="1"/>
    <n v="1.3220000000000001"/>
    <s v="Superó la meta (&gt;100%)"/>
    <n v="1"/>
    <n v="1322"/>
    <n v="0.33050000000000002"/>
    <n v="2397"/>
    <n v="0.59924999999999995"/>
    <n v="1000"/>
    <n v="1"/>
    <x v="1"/>
    <n v="2000"/>
    <n v="2397"/>
    <n v="1.1984999999999999"/>
    <n v="1"/>
    <n v="1"/>
    <s v="Superó la meta acumulada a 2020"/>
    <m/>
    <m/>
    <m/>
    <m/>
    <m/>
    <m/>
    <m/>
    <m/>
    <m/>
    <m/>
    <m/>
    <m/>
    <m/>
    <m/>
    <s v="Activo"/>
  </r>
  <r>
    <x v="2"/>
    <s v="Gerencia, Estratégica y Cooperación"/>
    <s v="(en blanco)"/>
    <x v="0"/>
    <x v="0"/>
    <x v="1"/>
    <s v="B1. Diseñar e implementar intervenciones que incrementen la productividad de las empresas"/>
    <s v="B.1.1.2"/>
    <s v="Diagnósticos a las empresas que inicien el programa Fábricas de Productividad realizados"/>
    <s v="Mide el número de empresas que reciben la visita de un gestor local para el diligenciamiento del diagnóstico inicial de productividad en las 9 líneas que ofrece el programa Fábricas de Productividad"/>
    <s v="Sumatoria de diagnósticos realizados."/>
    <s v="Plan de Acción Anual - PAA"/>
    <x v="2"/>
    <s v="Acumulado"/>
    <s v="Número"/>
    <s v="Resultado"/>
    <s v="Lista de Empresas que cuentan con Diagnóstico."/>
    <s v="Colombia Productiva"/>
    <s v="Trimestral"/>
    <n v="15"/>
    <n v="0"/>
    <n v="1000"/>
    <n v="1000"/>
    <n v="1000"/>
    <n v="1000"/>
    <n v="4000"/>
    <n v="0"/>
    <n v="1322"/>
    <n v="1075"/>
    <n v="1.075"/>
    <n v="1"/>
    <n v="1.3220000000000001"/>
    <s v="Superó la meta (&gt;100%)"/>
    <n v="1"/>
    <n v="1322"/>
    <n v="0.33050000000000002"/>
    <n v="2397"/>
    <n v="0.59924999999999995"/>
    <n v="1000"/>
    <n v="1"/>
    <x v="1"/>
    <n v="2000"/>
    <n v="2397"/>
    <n v="1.1984999999999999"/>
    <n v="1"/>
    <n v="1"/>
    <s v="Superó la meta acumulada a 2020"/>
    <m/>
    <m/>
    <m/>
    <m/>
    <m/>
    <m/>
    <m/>
    <m/>
    <m/>
    <m/>
    <m/>
    <m/>
    <m/>
    <m/>
    <s v="Activo"/>
  </r>
  <r>
    <x v="2"/>
    <s v="Gerencia, Estratégica y Cooperación"/>
    <s v="(en blanco)"/>
    <x v="0"/>
    <x v="0"/>
    <x v="1"/>
    <s v="B4. Fortalecer, estructurar e implementar intervenciones orientadas a la promoción de encadenamientos productivos"/>
    <s v="B.4.1"/>
    <s v="Empresas atendidas a través de estrategias de encadenamientos"/>
    <s v="Mide el número de empresas atendidas que desarrollan actividades para formar parte de un encadenamiento productivo o fortalecerlo, es decir que la empresa recibe servicios que le permitan contactarse con nuevos clientes, o cerrar un negocio nuevo, o mejorar su relación de proveeduría o cualquiera de los pasos intermedios que se requieran para llegar a este último nivel"/>
    <s v="Sumatoria de empresas ancla y proveedores atendidos a través de servicios de emparejamiento o encadenamiento"/>
    <s v="Plan Nacional de Desarrollo - PND "/>
    <x v="0"/>
    <s v="Acumulado"/>
    <s v="Número"/>
    <s v="Producto"/>
    <s v="Listado de las empresas atendidas en programas de encadenamiento"/>
    <s v="Colombia Productiva"/>
    <s v="Anual"/>
    <n v="15"/>
    <n v="0"/>
    <n v="300"/>
    <n v="100"/>
    <n v="100"/>
    <n v="100"/>
    <n v="600"/>
    <n v="0"/>
    <n v="300"/>
    <n v="118"/>
    <n v="1.18"/>
    <n v="1"/>
    <n v="1"/>
    <s v="Cumplió la meta (=100%)"/>
    <n v="1"/>
    <n v="300"/>
    <n v="0.5"/>
    <n v="418"/>
    <n v="0.69666666666666666"/>
    <n v="100"/>
    <n v="1"/>
    <x v="1"/>
    <n v="400"/>
    <n v="418"/>
    <n v="1.0449999999999999"/>
    <n v="1"/>
    <n v="1"/>
    <s v="Superó la meta acumulada a 2020"/>
    <m/>
    <m/>
    <m/>
    <m/>
    <m/>
    <m/>
    <m/>
    <m/>
    <m/>
    <m/>
    <m/>
    <m/>
    <m/>
    <m/>
    <s v="Activo"/>
  </r>
  <r>
    <x v="2"/>
    <s v="Gerencia, Estratégica y Cooperación"/>
    <s v="(en blanco)"/>
    <x v="0"/>
    <x v="0"/>
    <x v="1"/>
    <s v="B4. Fortalecer, estructurar e implementar intervenciones orientadas a la promoción de encadenamientos productivos"/>
    <s v="B.4.1"/>
    <s v="Empresas atendidas a través de estrategias de encadenamientos"/>
    <s v="Mide el número de empresas atendidas que desarrollan actividades para formar parte de un encadenamiento productivo o fortalecerlo, es decir que la empresa recibe servicios que le permitan contactarse con nuevos clientes, o cerrar un negocio nuevo, o mejorar su relación de proveeduría o cualquiera de los pasos intermedios que se requieran para llegar a este último nivel"/>
    <s v="Sumatoria de empresas ancla y proveedores atendidos a través de servicios de emparejamiento o encadenamiento"/>
    <s v="Plan Nacional de Desarrollo - PND "/>
    <x v="1"/>
    <s v="Acumulado"/>
    <s v="Número"/>
    <s v="Producto"/>
    <s v="Listado de las empresas atendidas en programas de encadenamiento"/>
    <s v="Colombia Productiva"/>
    <s v="Anual"/>
    <n v="15"/>
    <n v="0"/>
    <n v="300"/>
    <n v="100"/>
    <n v="100"/>
    <n v="100"/>
    <n v="600"/>
    <n v="0"/>
    <n v="300"/>
    <n v="118"/>
    <n v="1.18"/>
    <n v="1"/>
    <n v="1"/>
    <s v="Cumplió la meta (=100%)"/>
    <n v="1"/>
    <n v="300"/>
    <n v="0.5"/>
    <n v="418"/>
    <n v="0.69666666666666666"/>
    <n v="100"/>
    <n v="1"/>
    <x v="1"/>
    <n v="400"/>
    <n v="418"/>
    <n v="1.0449999999999999"/>
    <n v="1"/>
    <n v="1"/>
    <s v="Superó la meta acumulada a 2020"/>
    <m/>
    <m/>
    <m/>
    <m/>
    <m/>
    <m/>
    <m/>
    <m/>
    <m/>
    <m/>
    <m/>
    <m/>
    <m/>
    <m/>
    <s v="Activo"/>
  </r>
  <r>
    <x v="2"/>
    <s v="Gerencia, Estratégica y Cooperación"/>
    <s v="(en blanco)"/>
    <x v="0"/>
    <x v="0"/>
    <x v="1"/>
    <s v="B4. Fortalecer, estructurar e implementar intervenciones orientadas a la promoción de encadenamientos productivos"/>
    <s v="B.4.1"/>
    <s v="Empresas atendidas a través de estrategias de encadenamientos"/>
    <s v="Mide el número de empresas atendidas que desarrollan actividades para formar parte de un encadenamiento productivo o fortalecerlo, es decir que la empresa recibe servicios que le permitan contactarse con nuevos clientes, o cerrar un negocio nuevo, o mejorar su relación de proveeduría o cualquiera de los pasos intermedios que se requieran para llegar a este último nivel"/>
    <s v="Sumatoria de empresas ancla y proveedores atendidos a través de servicios de emparejamiento o encadenamiento"/>
    <s v="Plan Nacional de Desarrollo - PND "/>
    <x v="2"/>
    <s v="Acumulado"/>
    <s v="Número"/>
    <s v="Producto"/>
    <s v="Listado de las empresas atendidas en programas de encadenamiento"/>
    <s v="Colombia Productiva"/>
    <s v="Anual"/>
    <n v="15"/>
    <n v="0"/>
    <n v="300"/>
    <n v="100"/>
    <n v="100"/>
    <n v="100"/>
    <n v="600"/>
    <n v="0"/>
    <n v="300"/>
    <n v="118"/>
    <n v="1.18"/>
    <n v="1"/>
    <n v="1"/>
    <s v="Cumplió la meta (=100%)"/>
    <n v="1"/>
    <n v="300"/>
    <n v="0.5"/>
    <n v="418"/>
    <n v="0.69666666666666666"/>
    <n v="100"/>
    <n v="1"/>
    <x v="1"/>
    <n v="400"/>
    <n v="418"/>
    <n v="1.0449999999999999"/>
    <n v="1"/>
    <n v="1"/>
    <s v="Superó la meta acumulada a 2020"/>
    <m/>
    <m/>
    <m/>
    <m/>
    <m/>
    <m/>
    <m/>
    <m/>
    <m/>
    <m/>
    <m/>
    <m/>
    <m/>
    <m/>
    <s v="Activo"/>
  </r>
  <r>
    <x v="2"/>
    <s v="Gerencia, Estratégica y Cooperación"/>
    <s v="(en blanco)"/>
    <x v="0"/>
    <x v="0"/>
    <x v="1"/>
    <s v="B1. Diseñar e implementar intervenciones que incrementen la productividad de las empresas"/>
    <s v="B.4.1.10"/>
    <s v="Empresas atendidas con Compra Lo Nuestro"/>
    <s v="Mide el número de empresas atendidas en la plataforma Compra lo Nuestro"/>
    <s v="Sumatoria de empresas atendidas en la plataforma Compra lo Nuestro"/>
    <s v="Plan Estratégico Sectorial - PES"/>
    <x v="0"/>
    <s v="Acumulado"/>
    <s v="Número"/>
    <s v="Resultado"/>
    <s v="Listado de las empresas atendidas en la plataforma Compra lo Nuestro"/>
    <s v="Plataforma Compra lo Nuestro"/>
    <s v="Trimestral"/>
    <n v="0"/>
    <n v="0"/>
    <n v="0"/>
    <n v="6500"/>
    <n v="0"/>
    <n v="0"/>
    <n v="6500"/>
    <n v="0"/>
    <n v="9200"/>
    <n v="7481"/>
    <n v="1.1509230769230769"/>
    <n v="1"/>
    <s v="No tiene meta 2019 pero hay avance 2019"/>
    <s v="No tiene meta 2019 pero hay avance 2019"/>
    <s v="N/A"/>
    <n v="9200"/>
    <n v="1.4153846153846155"/>
    <n v="16681"/>
    <n v="2.5663076923076922"/>
    <n v="6500"/>
    <n v="1"/>
    <x v="1"/>
    <n v="6500"/>
    <n v="16681"/>
    <n v="2.5663076923076922"/>
    <n v="1"/>
    <n v="1"/>
    <s v="Superó la meta acumulada a 2020"/>
    <m/>
    <m/>
    <m/>
    <m/>
    <m/>
    <m/>
    <m/>
    <m/>
    <m/>
    <m/>
    <m/>
    <m/>
    <m/>
    <m/>
    <s v="Activo"/>
  </r>
  <r>
    <x v="2"/>
    <s v="Gerencia, Estratégica y Cooperación"/>
    <s v="(en blanco)"/>
    <x v="0"/>
    <x v="0"/>
    <x v="1"/>
    <s v="B1. Diseñar e implementar intervenciones que incrementen la productividad de las empresas"/>
    <s v="B.4.1.10"/>
    <s v="Empresas atendidas con Compra Lo Nuestro"/>
    <s v="Mide el número de empresas atendidas en la plataforma Compra lo Nuestro"/>
    <s v="Sumatoria de empresas atendidas en la plataforma Compra lo Nuestro"/>
    <s v="Plan Estratégico Sectorial - PES"/>
    <x v="2"/>
    <s v="Acumulado"/>
    <s v="Número"/>
    <s v="Resultado"/>
    <s v="Listado de las empresas atendidas en la plataforma Compra lo Nuestro"/>
    <s v="Plataforma Compra lo Nuestro"/>
    <s v="Trimestral"/>
    <n v="0"/>
    <n v="0"/>
    <n v="0"/>
    <n v="6500"/>
    <n v="0"/>
    <n v="0"/>
    <n v="6500"/>
    <n v="0"/>
    <n v="9200"/>
    <n v="7481"/>
    <n v="1.1509230769230769"/>
    <n v="1"/>
    <s v="No tiene meta 2019 pero hay avance 2019"/>
    <s v="No tiene meta 2019 pero hay avance 2019"/>
    <s v="N/A"/>
    <n v="9200"/>
    <n v="1.4153846153846155"/>
    <n v="16681"/>
    <n v="2.5663076923076922"/>
    <n v="6500"/>
    <n v="1"/>
    <x v="1"/>
    <n v="6500"/>
    <n v="16681"/>
    <n v="2.5663076923076922"/>
    <n v="1"/>
    <n v="1"/>
    <s v="Superó la meta acumulada a 2020"/>
    <m/>
    <m/>
    <m/>
    <m/>
    <m/>
    <m/>
    <m/>
    <m/>
    <m/>
    <m/>
    <m/>
    <m/>
    <m/>
    <m/>
    <s v="Activo"/>
  </r>
  <r>
    <x v="2"/>
    <s v="Gerencia, Estratégica y Cooperación"/>
    <s v="(en blanco)"/>
    <x v="0"/>
    <x v="0"/>
    <x v="2"/>
    <s v="E3. Expandir y diversificar la oferta exportable, a partir del aprovechamiento de las ventajas competitivas regionales y los TLCs vigentes"/>
    <s v="E.3.1.4"/>
    <s v="Empresas beneficiadas de Programas de Calidad para Exportar"/>
    <s v="Mide el número de empresas que obtienen recursos para desarrollar proyectos que tengan como fin la obtención de certificaciones de calidad, dentor del programa Calidad para Exportar"/>
    <s v="Sumatoria de empresas cofinanciadas por el programa Calidad para Exportar"/>
    <s v="Plan Estratégico Sectorial - PES"/>
    <x v="0"/>
    <s v="Acumulado"/>
    <s v="Número"/>
    <s v="Eficacia,Producto"/>
    <s v="Informe de empresas beneficiadas de Programas de Calidad para Exportar"/>
    <s v="Colombia Productiva"/>
    <s v="Semestral"/>
    <n v="15"/>
    <n v="0"/>
    <n v="19"/>
    <n v="5"/>
    <n v="30"/>
    <n v="30"/>
    <n v="84"/>
    <n v="0"/>
    <n v="19"/>
    <n v="9"/>
    <n v="1.8"/>
    <n v="1"/>
    <n v="1"/>
    <s v="Cumplió la meta (=100%)"/>
    <n v="1"/>
    <n v="19"/>
    <n v="0.22619047619047619"/>
    <n v="28"/>
    <n v="0.33333333333333331"/>
    <n v="5"/>
    <n v="1"/>
    <x v="1"/>
    <n v="24"/>
    <n v="28"/>
    <n v="1.1666666666666667"/>
    <n v="1"/>
    <n v="1"/>
    <s v="Superó la meta acumulada a 2020"/>
    <m/>
    <m/>
    <m/>
    <m/>
    <m/>
    <m/>
    <m/>
    <m/>
    <m/>
    <m/>
    <m/>
    <m/>
    <m/>
    <m/>
    <s v="Activo"/>
  </r>
  <r>
    <x v="2"/>
    <s v="Gerencia, Estratégica y Cooperación"/>
    <s v="(en blanco)"/>
    <x v="0"/>
    <x v="0"/>
    <x v="2"/>
    <s v="E3. Expandir y diversificar la oferta exportable, a partir del aprovechamiento de las ventajas competitivas regionales y los TLCs vigentes"/>
    <s v="E.3.1.4"/>
    <s v="Empresas beneficiadas de Programas de Calidad para Exportar"/>
    <s v="Mide el número de empresas que obtienen recursos para desarrollar proyectos que tengan como fin la obtención de certificaciones de calidad, dentor del programa Calidad para Exportar"/>
    <s v="Sumatoria de empresas cofinanciadas por el programa Calidad para Exportar"/>
    <s v="Plan Estratégico Sectorial - PES"/>
    <x v="2"/>
    <s v="Acumulado"/>
    <s v="Número"/>
    <s v="Eficacia,Producto"/>
    <s v="Informe de empresas beneficiadas de Programas de Calidad para Exportar"/>
    <s v="Colombia Productiva"/>
    <s v="Semestral"/>
    <n v="15"/>
    <n v="0"/>
    <n v="19"/>
    <n v="5"/>
    <n v="30"/>
    <n v="30"/>
    <n v="84"/>
    <n v="0"/>
    <n v="19"/>
    <n v="9"/>
    <n v="1.8"/>
    <n v="1"/>
    <n v="1"/>
    <s v="Cumplió la meta (=100%)"/>
    <n v="1"/>
    <n v="19"/>
    <n v="0.22619047619047619"/>
    <n v="28"/>
    <n v="0.33333333333333331"/>
    <n v="5"/>
    <n v="1"/>
    <x v="1"/>
    <n v="24"/>
    <n v="28"/>
    <n v="1.1666666666666667"/>
    <n v="1"/>
    <n v="1"/>
    <s v="Superó la meta acumulada a 2020"/>
    <m/>
    <m/>
    <m/>
    <m/>
    <m/>
    <m/>
    <m/>
    <m/>
    <m/>
    <m/>
    <m/>
    <m/>
    <m/>
    <m/>
    <s v="Activo"/>
  </r>
  <r>
    <x v="2"/>
    <s v="Gerencia, Estratégica y Cooperación"/>
    <s v="(en blanco)"/>
    <x v="0"/>
    <x v="0"/>
    <x v="1"/>
    <s v="B1. Diseñar e implementar intervenciones que incrementen la productividad de las empresas"/>
    <s v="B.1.1"/>
    <s v="Intervenciones a empresas en programas de extensionismo (Fábricas de Productividad)"/>
    <s v="El indicador mide el número de intervenciones realizadas a empresas. Se entiende por intervención la asistencia técnica brindada a una empresa que para este programa es de hasta 80 horas."/>
    <s v="Sumatoria de intervenciones para aumentar la productividad de las empresas."/>
    <s v="Plan Nacional de Desarrollo - PND "/>
    <x v="0"/>
    <s v="Acumulado"/>
    <s v="Número"/>
    <s v="Resultado"/>
    <s v="Listado de las intervenciones en productividad"/>
    <s v="Colombia Productiva"/>
    <s v="Trimestral"/>
    <n v="15"/>
    <n v="200"/>
    <n v="1000"/>
    <n v="1000"/>
    <n v="1000"/>
    <n v="1000"/>
    <n v="4000"/>
    <n v="0"/>
    <n v="1322"/>
    <n v="774"/>
    <n v="0.77400000000000002"/>
    <n v="0.77400000000000002"/>
    <n v="1.3220000000000001"/>
    <s v="Superó la meta (&gt;100%)"/>
    <n v="1"/>
    <n v="1322"/>
    <n v="0.33050000000000002"/>
    <n v="2096"/>
    <n v="0.52400000000000002"/>
    <n v="1000"/>
    <n v="1"/>
    <x v="2"/>
    <n v="2000"/>
    <n v="2096"/>
    <n v="1.048"/>
    <n v="1"/>
    <n v="1"/>
    <s v="Superó la meta acumulada a 2020"/>
    <m/>
    <m/>
    <m/>
    <m/>
    <m/>
    <m/>
    <s v="x"/>
    <m/>
    <m/>
    <m/>
    <m/>
    <m/>
    <m/>
    <m/>
    <s v="Activo"/>
  </r>
  <r>
    <x v="2"/>
    <s v="Gerencia, Estratégica y Cooperación"/>
    <s v="(en blanco)"/>
    <x v="0"/>
    <x v="0"/>
    <x v="1"/>
    <s v="B1. Diseñar e implementar intervenciones que incrementen la productividad de las empresas"/>
    <s v="B.1.1"/>
    <s v="Intervenciones a empresas en programas de extensionismo (Fábricas de Productividad)"/>
    <s v="El indicador mide el número de intervenciones realizadas a empresas. Se entiende por intervención la asistencia técnica brindada a una empresa que para este programa es de hasta 80 horas."/>
    <s v="Sumatoria de intervenciones para aumentar la productividad de las empresas."/>
    <s v="Plan Nacional de Desarrollo - PND "/>
    <x v="1"/>
    <s v="Acumulado"/>
    <s v="Número"/>
    <s v="Resultado"/>
    <s v="Listado de las intervenciones en productividad"/>
    <s v="Colombia Productiva"/>
    <s v="Trimestral"/>
    <n v="15"/>
    <n v="200"/>
    <n v="1000"/>
    <n v="1000"/>
    <n v="1000"/>
    <n v="1000"/>
    <n v="4000"/>
    <n v="0"/>
    <n v="1322"/>
    <n v="774"/>
    <n v="0.77400000000000002"/>
    <n v="0.77400000000000002"/>
    <n v="1.3220000000000001"/>
    <s v="Superó la meta (&gt;100%)"/>
    <n v="1"/>
    <n v="1322"/>
    <n v="0.33050000000000002"/>
    <n v="2096"/>
    <n v="0.52400000000000002"/>
    <n v="1000"/>
    <n v="1"/>
    <x v="2"/>
    <n v="2000"/>
    <n v="2096"/>
    <n v="1.048"/>
    <n v="1"/>
    <n v="1"/>
    <s v="Superó la meta acumulada a 2020"/>
    <m/>
    <m/>
    <m/>
    <m/>
    <m/>
    <m/>
    <s v="x"/>
    <m/>
    <m/>
    <m/>
    <m/>
    <m/>
    <m/>
    <m/>
    <s v="Activo"/>
  </r>
  <r>
    <x v="2"/>
    <s v="Gerencia, Estratégica y Cooperación"/>
    <s v="(en blanco)"/>
    <x v="0"/>
    <x v="0"/>
    <x v="1"/>
    <s v="B1. Diseñar e implementar intervenciones que incrementen la productividad de las empresas"/>
    <s v="B.1.1"/>
    <s v="Intervenciones a empresas en programas de extensionismo (Fábricas de Productividad)"/>
    <s v="El indicador mide el número de intervenciones realizadas a empresas. Se entiende por intervención la asistencia técnica brindada a una empresa que para este programa es de hasta 80 horas."/>
    <s v="Sumatoria de intervenciones para aumentar la productividad de las empresas."/>
    <s v="Plan Nacional de Desarrollo - PND "/>
    <x v="2"/>
    <s v="Acumulado"/>
    <s v="Número"/>
    <s v="Resultado"/>
    <s v="Listado de las intervenciones en productividad"/>
    <s v="Colombia Productiva"/>
    <s v="Trimestral"/>
    <n v="15"/>
    <n v="200"/>
    <n v="1000"/>
    <n v="1000"/>
    <n v="1000"/>
    <n v="1000"/>
    <n v="4000"/>
    <n v="0"/>
    <n v="1322"/>
    <n v="774"/>
    <n v="0.77400000000000002"/>
    <n v="0.77400000000000002"/>
    <n v="1.3220000000000001"/>
    <s v="Superó la meta (&gt;100%)"/>
    <n v="1"/>
    <n v="1322"/>
    <n v="0.33050000000000002"/>
    <n v="2096"/>
    <n v="0.52400000000000002"/>
    <n v="1000"/>
    <n v="1"/>
    <x v="2"/>
    <n v="2000"/>
    <n v="2096"/>
    <n v="1.048"/>
    <n v="1"/>
    <n v="1"/>
    <s v="Superó la meta acumulada a 2020"/>
    <m/>
    <m/>
    <m/>
    <m/>
    <m/>
    <m/>
    <s v="x"/>
    <m/>
    <m/>
    <m/>
    <m/>
    <m/>
    <m/>
    <m/>
    <s v="Activo"/>
  </r>
  <r>
    <x v="2"/>
    <s v="Gerencia, Estratégica y Cooperación"/>
    <s v="(en blanco)"/>
    <x v="0"/>
    <x v="0"/>
    <x v="2"/>
    <s v="E1. Implementar la estrategia del Sector para la promoción, desarrollo e impulso de la Economía Naranja"/>
    <s v="E.1.3.5"/>
    <s v="Intervenciones a empresas pertenecientes a los sectores de la economía naranja realizadas"/>
    <s v="Mide el número de empresas relacionadas con las industrias creativas que reciben servicios de desarrollo empresarial"/>
    <s v="Sumatoria de empresas pertenecientes a los sectores de la economía naranja que reciben intervenciones"/>
    <s v="Plan Estratégico Sectorial - PES"/>
    <x v="0"/>
    <s v="Acumulado"/>
    <s v="Número"/>
    <s v="Producto"/>
    <s v="Lista de empresas intervenidas de los sectores de la economía naranja"/>
    <s v="Colombia Productiva"/>
    <s v="Semestral"/>
    <n v="15"/>
    <n v="0"/>
    <n v="50"/>
    <n v="80"/>
    <n v="50"/>
    <n v="50"/>
    <n v="230"/>
    <n v="0"/>
    <n v="124"/>
    <n v="80"/>
    <n v="1"/>
    <n v="1"/>
    <n v="2.48"/>
    <s v="Superó la meta (&gt;100%)"/>
    <n v="1"/>
    <n v="124"/>
    <n v="0.53913043478260869"/>
    <n v="204"/>
    <n v="0.88695652173913042"/>
    <n v="80"/>
    <n v="1"/>
    <x v="0"/>
    <n v="130"/>
    <n v="204"/>
    <n v="1.5692307692307692"/>
    <n v="1"/>
    <n v="1"/>
    <s v="Superó la meta acumulada a 2020"/>
    <m/>
    <m/>
    <m/>
    <m/>
    <m/>
    <m/>
    <m/>
    <m/>
    <m/>
    <m/>
    <m/>
    <m/>
    <m/>
    <m/>
    <s v="Activo"/>
  </r>
  <r>
    <x v="2"/>
    <s v="Gerencia, Estratégica y Cooperación"/>
    <s v="(en blanco)"/>
    <x v="0"/>
    <x v="0"/>
    <x v="2"/>
    <s v="E1. Implementar la estrategia del Sector para la promoción, desarrollo e impulso de la Economía Naranja"/>
    <s v="E.1.3.5"/>
    <s v="Intervenciones a empresas pertenecientes a los sectores de la economía naranja realizadas"/>
    <s v="Mide el número de empresas relacionadas con las industrias creativas que reciben servicios de desarrollo empresarial"/>
    <s v="Sumatoria de empresas pertenecientes a los sectores de la economía naranja que reciben intervenciones"/>
    <s v="Plan Estratégico Sectorial - PES"/>
    <x v="2"/>
    <s v="Acumulado"/>
    <s v="Número"/>
    <s v="Producto"/>
    <s v="Lista de empresas intervenidas de los sectores de la economía naranja"/>
    <s v="Colombia Productiva"/>
    <s v="Semestral"/>
    <n v="15"/>
    <n v="0"/>
    <n v="50"/>
    <n v="80"/>
    <n v="50"/>
    <n v="50"/>
    <n v="230"/>
    <n v="0"/>
    <n v="124"/>
    <n v="80"/>
    <n v="1"/>
    <n v="1"/>
    <n v="2.48"/>
    <s v="Superó la meta (&gt;100%)"/>
    <n v="1"/>
    <n v="124"/>
    <n v="0.53913043478260869"/>
    <n v="204"/>
    <n v="0.88695652173913042"/>
    <n v="80"/>
    <n v="1"/>
    <x v="0"/>
    <n v="130"/>
    <n v="204"/>
    <n v="1.5692307692307692"/>
    <n v="1"/>
    <n v="1"/>
    <s v="Superó la meta acumulada a 2020"/>
    <m/>
    <m/>
    <m/>
    <m/>
    <m/>
    <m/>
    <m/>
    <m/>
    <m/>
    <m/>
    <m/>
    <m/>
    <m/>
    <m/>
    <s v="Activo"/>
  </r>
  <r>
    <x v="2"/>
    <s v="Gerencia, Estratégica y Cooperación"/>
    <s v="(en blanco)"/>
    <x v="0"/>
    <x v="0"/>
    <x v="1"/>
    <s v="B1. Diseñar e implementar intervenciones que incrementen la productividad de las empresas"/>
    <s v="B.1.1.3"/>
    <s v="Personas formadas en extensionismo tecnológico"/>
    <s v="Mide el número de personas que reciben capacitación en estrategias de extensionismo tecnológico"/>
    <s v="Sumatoria de personas participantes en la capacitación"/>
    <s v="Plan Estratégico Sectorial - PES"/>
    <x v="0"/>
    <s v="Acumulado"/>
    <s v="Número"/>
    <s v="Resultado"/>
    <s v="Listado de personas participantes en la capacitación"/>
    <s v="Colombia Productiva"/>
    <s v="Trimestral"/>
    <n v="30"/>
    <n v="0"/>
    <n v="40"/>
    <n v="80"/>
    <n v="40"/>
    <n v="40"/>
    <n v="200"/>
    <n v="0"/>
    <n v="40"/>
    <n v="86"/>
    <n v="1.075"/>
    <n v="1"/>
    <n v="1"/>
    <s v="Cumplió la meta (=100%)"/>
    <n v="1"/>
    <n v="40"/>
    <n v="0.2"/>
    <n v="126"/>
    <n v="0.63"/>
    <n v="80"/>
    <n v="1"/>
    <x v="1"/>
    <n v="120"/>
    <n v="126"/>
    <n v="1.05"/>
    <n v="1"/>
    <n v="1"/>
    <s v="Superó la meta acumulada a 2020"/>
    <m/>
    <m/>
    <m/>
    <m/>
    <m/>
    <m/>
    <m/>
    <m/>
    <m/>
    <m/>
    <m/>
    <m/>
    <m/>
    <m/>
    <s v="Activo"/>
  </r>
  <r>
    <x v="2"/>
    <s v="Gerencia, Estratégica y Cooperación"/>
    <s v="(en blanco)"/>
    <x v="0"/>
    <x v="0"/>
    <x v="1"/>
    <s v="B1. Diseñar e implementar intervenciones que incrementen la productividad de las empresas"/>
    <s v="B.1.1.3"/>
    <s v="Personas formadas en extensionismo tecnológico"/>
    <s v="Mide el número de personas que reciben capacitación en estrategias de extensionismo tecnológico"/>
    <s v="Sumatoria de personas participantes en la capacitación"/>
    <s v="Plan Estratégico Sectorial - PES"/>
    <x v="2"/>
    <s v="Acumulado"/>
    <s v="Número"/>
    <s v="Resultado"/>
    <s v="Listado de personas participantes en la capacitación"/>
    <s v="Colombia Productiva"/>
    <s v="Trimestral"/>
    <n v="30"/>
    <n v="0"/>
    <n v="40"/>
    <n v="80"/>
    <n v="40"/>
    <n v="40"/>
    <n v="200"/>
    <n v="0"/>
    <n v="40"/>
    <n v="86"/>
    <n v="1.075"/>
    <n v="1"/>
    <n v="1"/>
    <s v="Cumplió la meta (=100%)"/>
    <n v="1"/>
    <n v="40"/>
    <n v="0.2"/>
    <n v="126"/>
    <n v="0.63"/>
    <n v="80"/>
    <n v="1"/>
    <x v="1"/>
    <n v="120"/>
    <n v="126"/>
    <n v="1.05"/>
    <n v="1"/>
    <n v="1"/>
    <s v="Superó la meta acumulada a 2020"/>
    <m/>
    <m/>
    <m/>
    <m/>
    <m/>
    <m/>
    <m/>
    <m/>
    <m/>
    <m/>
    <m/>
    <m/>
    <m/>
    <m/>
    <s v="Activo"/>
  </r>
  <r>
    <x v="2"/>
    <s v="Gerencia, Estratégica y Cooperación"/>
    <s v="(en blanco)"/>
    <x v="0"/>
    <x v="0"/>
    <x v="3"/>
    <s v="F4. Desarrollar del sentido de pertenencia del capital humano frente al registro oportuno de las operaciones y toma de decisiones de la entidad"/>
    <s v="F.4.2.12"/>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_x000a_"/>
    <s v="Plan Estratégico Sectorial - PES"/>
    <x v="0"/>
    <s v="Flujo"/>
    <s v="Porcentaje "/>
    <s v="Resultado"/>
    <s v="Base de datos de los PQRSD recibidos y contestados"/>
    <s v="Colombia Productiva"/>
    <s v="Trimestral"/>
    <n v="10"/>
    <n v="0"/>
    <n v="97"/>
    <n v="98"/>
    <n v="99"/>
    <n v="100"/>
    <n v="100"/>
    <n v="0"/>
    <n v="298.7"/>
    <n v="100"/>
    <n v="1.0204081632653061"/>
    <n v="1"/>
    <n v="3.0793814432989688"/>
    <s v="Superó la meta (&gt;100%)"/>
    <n v="1"/>
    <n v="298.7"/>
    <n v="2.9870000000000001"/>
    <n v="100"/>
    <n v="1"/>
    <n v="98"/>
    <n v="1"/>
    <x v="1"/>
    <n v="98"/>
    <n v="100"/>
    <n v="1.0204081632653061"/>
    <n v="1"/>
    <n v="1"/>
    <s v="Superó la meta acumulada a 2020"/>
    <m/>
    <m/>
    <m/>
    <m/>
    <m/>
    <m/>
    <m/>
    <m/>
    <m/>
    <m/>
    <m/>
    <m/>
    <m/>
    <m/>
    <s v="Activo"/>
  </r>
  <r>
    <x v="2"/>
    <s v="Gerencia, Estratégica y Cooperación"/>
    <s v="(en blanco)"/>
    <x v="0"/>
    <x v="0"/>
    <x v="3"/>
    <s v="F4. Desarrollar del sentido de pertenencia del capital humano frente al registro oportuno de las operaciones y toma de decisiones de la entidad"/>
    <s v="F.4.2.12"/>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_x000a_"/>
    <s v="Plan Estratégico Sectorial - PES"/>
    <x v="2"/>
    <s v="Flujo"/>
    <s v="Porcentaje "/>
    <s v="Resultado"/>
    <s v="Base de datos de los PQRSD recibidos y contestados"/>
    <s v="Colombia Productiva"/>
    <s v="Trimestral"/>
    <n v="10"/>
    <n v="0"/>
    <n v="97"/>
    <n v="98"/>
    <n v="99"/>
    <n v="100"/>
    <n v="100"/>
    <n v="0"/>
    <n v="298.7"/>
    <n v="100"/>
    <n v="1.0204081632653061"/>
    <n v="1"/>
    <n v="3.0793814432989688"/>
    <s v="Superó la meta (&gt;100%)"/>
    <n v="1"/>
    <n v="298.7"/>
    <n v="2.9870000000000001"/>
    <n v="100"/>
    <n v="1"/>
    <n v="98"/>
    <n v="1"/>
    <x v="1"/>
    <n v="98"/>
    <n v="100"/>
    <n v="1.0204081632653061"/>
    <n v="1"/>
    <n v="1"/>
    <s v="Superó la meta acumulada a 2020"/>
    <m/>
    <m/>
    <m/>
    <m/>
    <m/>
    <m/>
    <m/>
    <m/>
    <m/>
    <m/>
    <m/>
    <m/>
    <m/>
    <m/>
    <s v="Activo"/>
  </r>
  <r>
    <x v="2"/>
    <s v="Gerencia, Estratégica y Cooperación"/>
    <s v="(en blanco)"/>
    <x v="0"/>
    <x v="0"/>
    <x v="3"/>
    <s v="F5. Promover mecanismos para la innovación y gestión del conocimiento para aprovechar los activos de información"/>
    <s v="F.5.1.12"/>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Matriz de seguimiento al plan de acción"/>
    <s v="Colombia Productiva"/>
    <s v="Semestral"/>
    <n v="10"/>
    <n v="0"/>
    <n v="10"/>
    <n v="30"/>
    <n v="70"/>
    <n v="100"/>
    <n v="100"/>
    <n v="0"/>
    <n v="10"/>
    <n v="30"/>
    <n v="1"/>
    <n v="1"/>
    <n v="1"/>
    <s v="Cumplió la meta (=100%)"/>
    <n v="1"/>
    <n v="10"/>
    <n v="0.1"/>
    <n v="30"/>
    <n v="0.3"/>
    <n v="30"/>
    <n v="1"/>
    <x v="0"/>
    <n v="30"/>
    <n v="30"/>
    <n v="1"/>
    <n v="1"/>
    <n v="1"/>
    <s v="Cumplió la meta acumulada a 2020"/>
    <m/>
    <m/>
    <m/>
    <m/>
    <m/>
    <m/>
    <m/>
    <m/>
    <m/>
    <m/>
    <m/>
    <m/>
    <m/>
    <m/>
    <s v="Activo"/>
  </r>
  <r>
    <x v="2"/>
    <s v="Gerencia, Estratégica y Cooperación"/>
    <s v="(en blanco)"/>
    <x v="0"/>
    <x v="0"/>
    <x v="3"/>
    <s v="F5. Promover mecanismos para la innovación y gestión del conocimiento para aprovechar los activos de información"/>
    <s v="F.5.1.12"/>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2"/>
    <s v="Flujo"/>
    <s v="Porcentaje "/>
    <s v="Eficacia,Producto"/>
    <s v="Matriz de seguimiento al plan de acción"/>
    <s v="Colombia Productiva"/>
    <s v="Semestral"/>
    <n v="10"/>
    <n v="0"/>
    <n v="10"/>
    <n v="30"/>
    <n v="70"/>
    <n v="100"/>
    <n v="100"/>
    <n v="0"/>
    <n v="10"/>
    <n v="30"/>
    <n v="1"/>
    <n v="1"/>
    <n v="1"/>
    <s v="Cumplió la meta (=100%)"/>
    <n v="1"/>
    <n v="10"/>
    <n v="0.1"/>
    <n v="30"/>
    <n v="0.3"/>
    <n v="30"/>
    <n v="1"/>
    <x v="0"/>
    <n v="30"/>
    <n v="30"/>
    <n v="1"/>
    <n v="1"/>
    <n v="1"/>
    <s v="Cumplió la meta acumulada a 2020"/>
    <m/>
    <m/>
    <m/>
    <m/>
    <m/>
    <m/>
    <m/>
    <m/>
    <m/>
    <m/>
    <m/>
    <m/>
    <m/>
    <m/>
    <s v="Activo"/>
  </r>
  <r>
    <x v="2"/>
    <s v="Gerencia, Estratégica y Cooperación"/>
    <s v="(en blanco)"/>
    <x v="0"/>
    <x v="0"/>
    <x v="3"/>
    <s v="F5. Promover mecanismos para la innovación y gestión del conocimiento para aprovechar los activos de información"/>
    <s v="F.5.2.12"/>
    <s v="Porcentaje de servidores públicos del sector que participan en espacios de innovación"/>
    <s v="Mide la cantidad de servidores públicos de la entidad que participan en actividades de innovación"/>
    <s v="(Servidores públicos que participan en espacios de innovación/ Meta de servidores públicos que participan en espacios de innovación) X 100"/>
    <s v="Plan Estratégico Sectorial - PES"/>
    <x v="0"/>
    <s v="Flujo"/>
    <s v="Porcentaje "/>
    <s v="Gestión"/>
    <s v="Registro de participación en las actividades de innovación, y material utilizado en cada actividad"/>
    <s v="Colombia Productiva"/>
    <s v="Semestral"/>
    <n v="10"/>
    <n v="0"/>
    <n v="50"/>
    <n v="80"/>
    <n v="80"/>
    <n v="90"/>
    <n v="90"/>
    <n v="0"/>
    <n v="50"/>
    <n v="85"/>
    <n v="1.0625"/>
    <n v="1"/>
    <n v="1"/>
    <s v="Cumplió la meta (=100%)"/>
    <n v="1"/>
    <n v="50"/>
    <n v="0.55555555555555558"/>
    <n v="85"/>
    <n v="0.94444444444444442"/>
    <n v="80"/>
    <n v="1"/>
    <x v="1"/>
    <n v="80"/>
    <n v="85"/>
    <n v="1.0625"/>
    <n v="1"/>
    <n v="1"/>
    <s v="Superó la meta acumulada a 2020"/>
    <m/>
    <m/>
    <m/>
    <m/>
    <m/>
    <m/>
    <m/>
    <m/>
    <m/>
    <m/>
    <m/>
    <m/>
    <m/>
    <m/>
    <s v="Activo"/>
  </r>
  <r>
    <x v="2"/>
    <s v="Gerencia, Estratégica y Cooperación"/>
    <s v="(en blanco)"/>
    <x v="0"/>
    <x v="0"/>
    <x v="3"/>
    <s v="F5. Promover mecanismos para la innovación y gestión del conocimiento para aprovechar los activos de información"/>
    <s v="F.5.2.12"/>
    <s v="Porcentaje de servidores públicos del sector que participan en espacios de innovación"/>
    <s v="Mide la cantidad de servidores públicos de la entidad que participan en actividades de innovación"/>
    <s v="(Servidores públicos que participan en espacios de innovación/ Meta de servidores públicos que participan en espacios de innovación) X 100"/>
    <s v="Plan Estratégico Sectorial - PES"/>
    <x v="2"/>
    <s v="Flujo"/>
    <s v="Porcentaje "/>
    <s v="Gestión"/>
    <s v="Registro de participación en las actividades de innovación, y material utilizado en cada actividad"/>
    <s v="Colombia Productiva"/>
    <s v="Semestral"/>
    <n v="10"/>
    <n v="0"/>
    <n v="50"/>
    <n v="80"/>
    <n v="80"/>
    <n v="90"/>
    <n v="90"/>
    <n v="0"/>
    <n v="50"/>
    <n v="85"/>
    <n v="1.0625"/>
    <n v="1"/>
    <n v="1"/>
    <s v="Cumplió la meta (=100%)"/>
    <n v="1"/>
    <n v="50"/>
    <n v="0.55555555555555558"/>
    <n v="85"/>
    <n v="0.94444444444444442"/>
    <n v="80"/>
    <n v="1"/>
    <x v="1"/>
    <n v="80"/>
    <n v="85"/>
    <n v="1.0625"/>
    <n v="1"/>
    <n v="1"/>
    <s v="Superó la meta acumulada a 2020"/>
    <m/>
    <m/>
    <m/>
    <m/>
    <m/>
    <m/>
    <m/>
    <m/>
    <m/>
    <m/>
    <m/>
    <m/>
    <m/>
    <m/>
    <s v="Activo"/>
  </r>
  <r>
    <x v="2"/>
    <s v="Gerencia, Estratégica y Cooperación"/>
    <s v="(en blanco)"/>
    <x v="0"/>
    <x v="0"/>
    <x v="2"/>
    <s v="E1. Implementar la estrategia del Sector para la promoción, desarrollo e impulso de la Economía Naranja"/>
    <s v="E.1.3.4"/>
    <s v="Servicios o productos tecnológicos en la plataforma de conexión de oferta de servicios tecnológicos con la industria ofertados"/>
    <s v="Mide la cantidad de servicios y productos tecnológicos que son ofertados a la industria en general a traves del portal SoftWhere"/>
    <s v="Sumatoria de servicios o productos tecnológicos ofertados en la plataforma softwhere"/>
    <s v="Plan Estratégico Sectorial - PES"/>
    <x v="0"/>
    <s v="Acumulado"/>
    <s v="Número"/>
    <s v="Producto"/>
    <s v="Listado de servicios o productos tecnológicos ofertados en la plataforma softwhere"/>
    <s v="Colombia Productiva"/>
    <s v="Semestral"/>
    <n v="15"/>
    <n v="0"/>
    <n v="228"/>
    <n v="310"/>
    <n v="75"/>
    <n v="50"/>
    <n v="663"/>
    <n v="0"/>
    <n v="228"/>
    <n v="324"/>
    <n v="1.0451612903225806"/>
    <n v="1"/>
    <n v="1"/>
    <s v="Cumplió la meta (=100%)"/>
    <n v="1"/>
    <n v="228"/>
    <n v="0.34389140271493213"/>
    <n v="552"/>
    <n v="0.83257918552036203"/>
    <n v="310"/>
    <n v="1"/>
    <x v="1"/>
    <n v="538"/>
    <n v="552"/>
    <n v="1.0260223048327137"/>
    <n v="1"/>
    <n v="1"/>
    <s v="Superó la meta acumulada a 2020"/>
    <m/>
    <m/>
    <m/>
    <m/>
    <m/>
    <m/>
    <m/>
    <m/>
    <m/>
    <m/>
    <m/>
    <m/>
    <m/>
    <m/>
    <s v="Activo"/>
  </r>
  <r>
    <x v="2"/>
    <s v="Gerencia, Estratégica y Cooperación"/>
    <s v="(en blanco)"/>
    <x v="0"/>
    <x v="0"/>
    <x v="2"/>
    <s v="E1. Implementar la estrategia del Sector para la promoción, desarrollo e impulso de la Economía Naranja"/>
    <s v="E.1.3.4"/>
    <s v="Servicios o productos tecnológicos en la plataforma de conexión de oferta de servicios tecnológicos con la industria ofertados"/>
    <s v="Mide la cantidad de servicios y productos tecnológicos que son ofertados a la industria en general a traves del portal SoftWhere"/>
    <s v="Sumatoria de servicios o productos tecnológicos ofertados en la plataforma softwhere"/>
    <s v="Plan Estratégico Sectorial - PES"/>
    <x v="2"/>
    <s v="Acumulado"/>
    <s v="Número"/>
    <s v="Producto"/>
    <s v="Listado de servicios o productos tecnológicos ofertados en la plataforma softwhere"/>
    <s v="Colombia Productiva"/>
    <s v="Semestral"/>
    <n v="15"/>
    <n v="0"/>
    <n v="228"/>
    <n v="310"/>
    <n v="75"/>
    <n v="50"/>
    <n v="663"/>
    <n v="0"/>
    <n v="228"/>
    <n v="324"/>
    <n v="1.0451612903225806"/>
    <n v="1"/>
    <n v="1"/>
    <s v="Cumplió la meta (=100%)"/>
    <n v="1"/>
    <n v="228"/>
    <n v="0.34389140271493213"/>
    <n v="552"/>
    <n v="0.83257918552036203"/>
    <n v="310"/>
    <n v="1"/>
    <x v="1"/>
    <n v="538"/>
    <n v="552"/>
    <n v="1.0260223048327137"/>
    <n v="1"/>
    <n v="1"/>
    <s v="Superó la meta acumulada a 2020"/>
    <m/>
    <m/>
    <m/>
    <m/>
    <m/>
    <m/>
    <m/>
    <m/>
    <m/>
    <m/>
    <m/>
    <m/>
    <m/>
    <m/>
    <s v="Activo"/>
  </r>
  <r>
    <x v="2"/>
    <s v="Gerencia, Estratégica y Cooperación"/>
    <s v="(en blanco)"/>
    <x v="0"/>
    <x v="0"/>
    <x v="1"/>
    <s v="B1. Diseñar e implementar intervenciones que incrementen la productividad de las empresas"/>
    <s v="B.1.2"/>
    <s v="Variación promedio de la productividad de las empresas intervenidas por el Programa Fábricas de Productividad"/>
    <s v="Mide cual es el promedio de las variaciones en los indicadores de productividad impactados con las intervenciones del programa Fábricas de Productividad"/>
    <s v="(Suma de los resultados de la variaciones) / (Total de intervenciones en el marco del programa)*100"/>
    <s v="Plan Nacional de Desarrollo - PND "/>
    <x v="0"/>
    <s v="Flujo"/>
    <s v="Porcentaje "/>
    <s v="Resultado"/>
    <s v="Lista del total de empresas que terminan intervenciones en productividad con la variación obtenida como resultado de la intervención."/>
    <s v="Colombia Productiva"/>
    <s v="Anual"/>
    <n v="30"/>
    <n v="0"/>
    <n v="8"/>
    <n v="8"/>
    <n v="8"/>
    <n v="8"/>
    <n v="8"/>
    <n v="0"/>
    <n v="29"/>
    <n v="30.3"/>
    <n v="3.7875000000000001"/>
    <n v="1"/>
    <n v="3.625"/>
    <s v="Superó la meta (&gt;100%)"/>
    <n v="1"/>
    <n v="29"/>
    <n v="3.625"/>
    <n v="30.3"/>
    <n v="3.7875000000000001"/>
    <n v="8"/>
    <n v="1"/>
    <x v="1"/>
    <n v="8"/>
    <n v="30.3"/>
    <n v="3.7875000000000001"/>
    <n v="1"/>
    <n v="1"/>
    <s v="Superó la meta acumulada a 2020"/>
    <m/>
    <m/>
    <m/>
    <m/>
    <m/>
    <m/>
    <m/>
    <m/>
    <m/>
    <m/>
    <m/>
    <m/>
    <m/>
    <m/>
    <s v="Activo"/>
  </r>
  <r>
    <x v="2"/>
    <s v="Gerencia, Estratégica y Cooperación"/>
    <s v="(en blanco)"/>
    <x v="0"/>
    <x v="0"/>
    <x v="1"/>
    <s v="B1. Diseñar e implementar intervenciones que incrementen la productividad de las empresas"/>
    <s v="B.1.2"/>
    <s v="Variación promedio de la productividad de las empresas intervenidas por el Programa Fábricas de Productividad"/>
    <s v="Mide cual es el promedio de las variaciones en los indicadores de productividad impactados con las intervenciones del programa Fábricas de Productividad"/>
    <s v="(Suma de los resultados de la variaciones) / (Total de intervenciones en el marco del programa)*100"/>
    <s v="Plan Nacional de Desarrollo - PND "/>
    <x v="1"/>
    <s v="Flujo"/>
    <s v="Porcentaje "/>
    <s v="Resultado"/>
    <s v="Lista del total de empresas que terminan intervenciones en productividad con la variación obtenida como resultado de la intervención."/>
    <s v="Colombia Productiva"/>
    <s v="Anual"/>
    <n v="30"/>
    <n v="0"/>
    <n v="8"/>
    <n v="8"/>
    <n v="8"/>
    <n v="8"/>
    <n v="8"/>
    <n v="0"/>
    <n v="29"/>
    <n v="30.3"/>
    <n v="3.7875000000000001"/>
    <n v="1"/>
    <n v="3.625"/>
    <s v="Superó la meta (&gt;100%)"/>
    <n v="1"/>
    <n v="29"/>
    <n v="3.625"/>
    <n v="30.3"/>
    <n v="3.7875000000000001"/>
    <n v="8"/>
    <n v="1"/>
    <x v="1"/>
    <n v="8"/>
    <n v="30.3"/>
    <n v="3.7875000000000001"/>
    <n v="1"/>
    <n v="1"/>
    <s v="Superó la meta acumulada a 2020"/>
    <m/>
    <m/>
    <m/>
    <m/>
    <m/>
    <m/>
    <m/>
    <m/>
    <m/>
    <m/>
    <m/>
    <m/>
    <m/>
    <m/>
    <s v="Activo"/>
  </r>
  <r>
    <x v="2"/>
    <s v="Gerencia, Estratégica y Cooperación"/>
    <s v="(en blanco)"/>
    <x v="0"/>
    <x v="0"/>
    <x v="1"/>
    <s v="B1. Diseñar e implementar intervenciones que incrementen la productividad de las empresas"/>
    <s v="B.1.2"/>
    <s v="Variación promedio de la productividad de las empresas intervenidas por el Programa Fábricas de Productividad"/>
    <s v="Mide cual es el promedio de las variaciones en los indicadores de productividad impactados con las intervenciones del programa Fábricas de Productividad"/>
    <s v="(Suma de los resultados de la variaciones) / (Total de intervenciones en el marco del programa)*100"/>
    <s v="Plan Nacional de Desarrollo - PND "/>
    <x v="2"/>
    <s v="Flujo"/>
    <s v="Porcentaje "/>
    <s v="Resultado"/>
    <s v="Lista del total de empresas que terminan intervenciones en productividad con la variación obtenida como resultado de la intervención."/>
    <s v="Colombia Productiva"/>
    <s v="Anual"/>
    <n v="30"/>
    <n v="0"/>
    <n v="8"/>
    <n v="8"/>
    <n v="8"/>
    <n v="8"/>
    <n v="8"/>
    <n v="0"/>
    <n v="29"/>
    <n v="30.3"/>
    <n v="3.7875000000000001"/>
    <n v="1"/>
    <n v="3.625"/>
    <s v="Superó la meta (&gt;100%)"/>
    <n v="1"/>
    <n v="29"/>
    <n v="3.625"/>
    <n v="30.3"/>
    <n v="3.7875000000000001"/>
    <n v="8"/>
    <n v="1"/>
    <x v="1"/>
    <n v="8"/>
    <n v="30.3"/>
    <n v="3.7875000000000001"/>
    <n v="1"/>
    <n v="1"/>
    <s v="Superó la meta acumulada a 2020"/>
    <m/>
    <m/>
    <m/>
    <m/>
    <m/>
    <m/>
    <m/>
    <m/>
    <m/>
    <m/>
    <m/>
    <m/>
    <m/>
    <m/>
    <s v="Activo"/>
  </r>
  <r>
    <x v="3"/>
    <s v="Coordinación de Direccionamiento Estratégico"/>
    <s v="(en blanco)"/>
    <x v="0"/>
    <x v="0"/>
    <x v="1"/>
    <s v="B2. Proveer soluciones financieras y garantías para que las empresas inviertan en el mejoramiento de la productividad y modernización"/>
    <s v="B.2.7.1"/>
    <s v="Ingresos por nuevos negocios"/>
    <s v="Ingresos producto de las comisiones Fiduciarias del tipo de Fiducia Estructurada y Consorcios. "/>
    <s v="Sumatoria de los nuevos ingresos ejecutados"/>
    <s v="Plan Estratégico Sectorial - PES"/>
    <x v="0"/>
    <s v="Acumulado"/>
    <s v="Millones de pesos"/>
    <s v="Eficiencia"/>
    <s v="Ingresos derivados de la meta comercial producto de las comisiones Fiduciarias del tipo de Fiducia Estructurada y Consorcios. "/>
    <s v="Sistema Financiero de la Fiducia - SIFI"/>
    <s v="Mensual"/>
    <n v="0"/>
    <n v="22000"/>
    <n v="2500"/>
    <n v="5700"/>
    <n v="5900"/>
    <n v="6136"/>
    <n v="20236"/>
    <n v="0"/>
    <n v="1986"/>
    <n v="4654"/>
    <n v="0.81649122807017549"/>
    <n v="0.81649122807017549"/>
    <n v="0.7944"/>
    <s v="Cumplió entre 60% y 79% de la meta"/>
    <n v="0.7944"/>
    <n v="1986"/>
    <n v="9.8141925281676215E-2"/>
    <n v="6640"/>
    <n v="0.32812808855505038"/>
    <n v="5700"/>
    <n v="1"/>
    <x v="2"/>
    <n v="8200"/>
    <n v="6640"/>
    <n v="0.80975609756097566"/>
    <n v="0.80975609756097566"/>
    <n v="1"/>
    <s v="No cumplió la meta acumulada a 2020"/>
    <m/>
    <m/>
    <m/>
    <m/>
    <m/>
    <m/>
    <m/>
    <m/>
    <m/>
    <m/>
    <m/>
    <m/>
    <m/>
    <m/>
    <s v="Activo"/>
  </r>
  <r>
    <x v="3"/>
    <s v="Coordinación de Direccionamiento Estratégico"/>
    <s v="(en blanco)"/>
    <x v="0"/>
    <x v="0"/>
    <x v="1"/>
    <s v="B2. Proveer soluciones financieras y garantías para que las empresas inviertan en el mejoramiento de la productividad y modernización"/>
    <s v="B.2.7"/>
    <s v="Negocios de administración y Fondos de Inversión Colectiva con empresas del sector de CIT"/>
    <s v="Mide el número de negocios con los empresarios para facilitar el acceso a capital de trabajo mediante esquemas de fuentes de pago y garantía a través de sinergias con las entidades del grupo Bancóldex o el sector financiero"/>
    <s v="Sumatoria nuevos negocios de fuentes de pago y garantía en el periodo"/>
    <s v="Plan Estratégico Sectorial - PES"/>
    <x v="0"/>
    <s v="Acumulado"/>
    <s v="Número"/>
    <s v="Producto"/>
    <s v="Reporte de negocios formalizados con el sector empresarial de Comercio, Industria y Turismo, a través de la tipología de fuentes de pago y garantía, en la cual se comprometen lo flujos de caja futuros para acceso al financiamiento a los empresarios. "/>
    <s v="Base de datos negocios suscritos. SIFI"/>
    <s v="Trimestral"/>
    <n v="10"/>
    <n v="11"/>
    <n v="0"/>
    <n v="25"/>
    <n v="50"/>
    <n v="50"/>
    <n v="125"/>
    <n v="0"/>
    <n v="0"/>
    <n v="44"/>
    <n v="1.76"/>
    <n v="1"/>
    <s v="No tiene meta y avance 2019"/>
    <s v="No tiene meta y avance 2019"/>
    <s v="N/A"/>
    <n v="0"/>
    <n v="0"/>
    <n v="44"/>
    <n v="0.35199999999999998"/>
    <n v="25"/>
    <n v="1"/>
    <x v="1"/>
    <n v="25"/>
    <n v="44"/>
    <n v="1.76"/>
    <n v="1"/>
    <n v="1"/>
    <s v="Superó la meta acumulada a 2020"/>
    <m/>
    <m/>
    <m/>
    <m/>
    <m/>
    <m/>
    <m/>
    <m/>
    <m/>
    <m/>
    <m/>
    <m/>
    <m/>
    <m/>
    <s v="Activo"/>
  </r>
  <r>
    <x v="3"/>
    <s v="Coordinación de Direccionamiento Estratégico"/>
    <s v="(en blanco)"/>
    <x v="0"/>
    <x v="0"/>
    <x v="1"/>
    <s v="B2. Proveer soluciones financieras y garantías para que las empresas inviertan en el mejoramiento de la productividad y modernización"/>
    <s v="B.2.8"/>
    <s v="Negocios de fuente de pagos y garantía con empresas del sector de CIT contratados"/>
    <s v="Mide el número de negocios de las empresas del sector CIT enfocandose en el objeto de su negocio y delegando en la fiduciaria las actividades de recaudo, pago, nóminas, contratación, administración de tesorería (aquéllas no core), mediante los productos d"/>
    <s v="Sumatoria nuevos negocios de administración y Fic´s"/>
    <s v="Plan Estratégico Sectorial - PES"/>
    <x v="0"/>
    <s v="Acumulado"/>
    <s v="Número"/>
    <s v="Producto"/>
    <s v="Reporte de negocios formalizados con el sector empresarial de Comercio, Industria y Turismo, a través de las tipologías de negocio de administración y Fondos de Inversión Colectiva que permita los empresarios se enfoquen en el core de su negocio y deleguen en la Fiducia los temas operativos; así mismo potencializar los recursos a través de mecanismos de inversión. "/>
    <s v="Base de datos negocios suscritos"/>
    <s v="Mensual"/>
    <n v="10"/>
    <n v="4"/>
    <n v="0"/>
    <n v="10"/>
    <n v="50"/>
    <n v="50"/>
    <n v="110"/>
    <n v="0"/>
    <n v="0"/>
    <n v="7"/>
    <n v="0.7"/>
    <n v="0.7"/>
    <s v="No tiene meta y avance 2019"/>
    <s v="No tiene meta y avance 2019"/>
    <s v="N/A"/>
    <n v="0"/>
    <n v="0"/>
    <n v="7"/>
    <n v="6.363636363636363E-2"/>
    <n v="10"/>
    <n v="1"/>
    <x v="2"/>
    <n v="10"/>
    <n v="7"/>
    <n v="0.7"/>
    <n v="0.7"/>
    <n v="1"/>
    <s v="No cumplió la meta acumulada a 2020"/>
    <m/>
    <m/>
    <m/>
    <m/>
    <m/>
    <m/>
    <m/>
    <m/>
    <m/>
    <m/>
    <m/>
    <m/>
    <m/>
    <m/>
    <s v="Activo"/>
  </r>
  <r>
    <x v="3"/>
    <s v="Coordinación de Direccionamiento Estratégico"/>
    <s v="(en blanco)"/>
    <x v="0"/>
    <x v="0"/>
    <x v="3"/>
    <s v="F2. Gestionar recursos físicos y servicios internos en un marco de eficiencia  del gasto público"/>
    <s v="F.2.3.9"/>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
    <s v="Plan Estratégico Sectorial - PES"/>
    <x v="0"/>
    <s v="Flujo"/>
    <s v="Porcentaje "/>
    <s v="Eficacia,Producto"/>
    <s v="Registro en el Aplicativo Directiva de Austeridad Presidencial"/>
    <s v="SIFI Aplicativo Austeridad"/>
    <s v="Anual"/>
    <n v="10"/>
    <n v="0"/>
    <n v="100"/>
    <n v="100"/>
    <n v="100"/>
    <n v="100"/>
    <n v="100"/>
    <n v="0"/>
    <n v="100"/>
    <n v="100"/>
    <n v="1"/>
    <n v="1"/>
    <n v="1"/>
    <s v="Cumplió la meta (=100%)"/>
    <n v="1"/>
    <n v="100"/>
    <n v="1"/>
    <n v="100"/>
    <n v="1"/>
    <n v="100"/>
    <n v="1"/>
    <x v="0"/>
    <n v="100"/>
    <n v="100"/>
    <n v="1"/>
    <n v="1"/>
    <n v="1"/>
    <s v="Cumplió la meta acumulada a 2020"/>
    <m/>
    <m/>
    <m/>
    <m/>
    <m/>
    <m/>
    <m/>
    <m/>
    <m/>
    <m/>
    <m/>
    <m/>
    <m/>
    <m/>
    <s v="Activo"/>
  </r>
  <r>
    <x v="3"/>
    <s v="Coordinación de Direccionamiento Estratégico"/>
    <s v="(en blanco)"/>
    <x v="0"/>
    <x v="0"/>
    <x v="3"/>
    <s v="F2. Gestionar recursos físicos y servicios internos en un marco de eficiencia  del gasto público"/>
    <s v="F.2.3.12"/>
    <s v="Porcentaje de cumplimiento de los planes institucionales de austeridad (Colombia Productiva)"/>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
    <s v="Plan Estratégico Sectorial - PES"/>
    <x v="0"/>
    <s v="Flujo"/>
    <s v="Porcentaje "/>
    <s v="Eficacia,Producto"/>
    <s v="Registro en el Aplicativo Directiva de Austeridad Presidencial"/>
    <s v="SIFI Aplicativo Austeridad"/>
    <s v="Anual"/>
    <n v="15"/>
    <n v="0"/>
    <n v="100"/>
    <n v="100"/>
    <n v="100"/>
    <n v="100"/>
    <n v="100"/>
    <n v="0"/>
    <n v="100"/>
    <n v="0"/>
    <n v="0"/>
    <n v="0"/>
    <n v="1"/>
    <s v="Cumplió la meta (=100%)"/>
    <n v="1"/>
    <n v="100"/>
    <n v="1"/>
    <n v="0"/>
    <n v="0"/>
    <n v="100"/>
    <n v="1"/>
    <x v="2"/>
    <n v="100"/>
    <n v="0"/>
    <n v="0"/>
    <n v="0"/>
    <n v="1"/>
    <s v="No cumplió la meta acumulada a 2020"/>
    <m/>
    <m/>
    <m/>
    <m/>
    <m/>
    <m/>
    <m/>
    <m/>
    <m/>
    <m/>
    <m/>
    <m/>
    <m/>
    <m/>
    <s v="Activo"/>
  </r>
  <r>
    <x v="3"/>
    <s v="Coordinación de Direccionamiento Estratégico"/>
    <s v="(en blanco)"/>
    <x v="0"/>
    <x v="0"/>
    <x v="3"/>
    <s v="F2. Gestionar recursos físicos y servicios internos en un marco de eficiencia  del gasto público"/>
    <s v="F.2.3.10"/>
    <s v="Porcentaje de cumplimiento de los planes institucionales de austeridad (Fontur)"/>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
    <s v="Plan Estratégico Sectorial - PES"/>
    <x v="0"/>
    <s v="Flujo"/>
    <s v="Porcentaje "/>
    <s v="Eficacia,Producto"/>
    <s v="Registro en el Aplicativo Directiva de Austeridad Presidencial"/>
    <s v="SIFI Aplicativo Austeridad"/>
    <s v="Anual"/>
    <n v="15"/>
    <n v="0"/>
    <n v="100"/>
    <n v="100"/>
    <n v="100"/>
    <n v="100"/>
    <n v="100"/>
    <n v="0"/>
    <n v="100"/>
    <n v="0"/>
    <n v="0"/>
    <n v="0"/>
    <n v="1"/>
    <s v="Cumplió la meta (=100%)"/>
    <n v="1"/>
    <n v="100"/>
    <n v="1"/>
    <n v="0"/>
    <n v="0"/>
    <n v="100"/>
    <n v="1"/>
    <x v="2"/>
    <n v="100"/>
    <n v="0"/>
    <n v="0"/>
    <n v="0"/>
    <n v="1"/>
    <s v="No cumplió la meta acumulada a 2020"/>
    <m/>
    <m/>
    <m/>
    <m/>
    <m/>
    <m/>
    <m/>
    <m/>
    <m/>
    <m/>
    <m/>
    <m/>
    <m/>
    <m/>
    <s v="Activo"/>
  </r>
  <r>
    <x v="3"/>
    <s v="Coordinación de Direccionamiento Estratégico"/>
    <s v="(en blanco)"/>
    <x v="0"/>
    <x v="0"/>
    <x v="3"/>
    <s v="F2. Gestionar recursos físicos y servicios internos en un marco de eficiencia  del gasto público"/>
    <s v="F.2.3.11"/>
    <s v="Porcentaje de cumplimiento de los planes institucionales de austeridad (INNpulsa)"/>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
    <s v="Plan Estratégico Sectorial - PES"/>
    <x v="0"/>
    <s v="Flujo"/>
    <s v="Porcentaje "/>
    <s v="Eficacia,Producto"/>
    <s v="Registro en el Aplicativo Directiva de Austeridad Presidencial"/>
    <s v="SIFI Aplicativo Austeridad"/>
    <s v="Anual"/>
    <n v="15"/>
    <n v="0"/>
    <n v="100"/>
    <n v="100"/>
    <n v="100"/>
    <n v="100"/>
    <n v="100"/>
    <n v="0"/>
    <n v="100"/>
    <n v="0"/>
    <n v="0"/>
    <n v="0"/>
    <n v="1"/>
    <s v="Cumplió la meta (=100%)"/>
    <n v="1"/>
    <n v="100"/>
    <n v="1"/>
    <n v="0"/>
    <n v="0"/>
    <n v="100"/>
    <n v="1"/>
    <x v="2"/>
    <n v="100"/>
    <n v="0"/>
    <n v="0"/>
    <n v="0"/>
    <n v="1"/>
    <s v="No cumplió la meta acumulada a 2020"/>
    <m/>
    <m/>
    <m/>
    <m/>
    <m/>
    <m/>
    <m/>
    <m/>
    <m/>
    <m/>
    <m/>
    <m/>
    <m/>
    <m/>
    <s v="Activo"/>
  </r>
  <r>
    <x v="3"/>
    <s v="Coordinación de Direccionamiento Estratégico"/>
    <s v="(en blanco)"/>
    <x v="0"/>
    <x v="0"/>
    <x v="3"/>
    <s v="F2. Gestionar recursos físicos y servicios internos en un marco de eficiencia  del gasto público"/>
    <s v="F.2.3.13"/>
    <s v="Porcentaje de cumplimiento de los planes institucionales de austeridad (Procolombia)"/>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
    <s v="Plan Estratégico Sectorial - PES"/>
    <x v="0"/>
    <s v="Flujo"/>
    <s v="Porcentaje "/>
    <s v="Eficacia,Producto"/>
    <s v="Registro en el Aplicativo Directiva de Austeridad Presidencial"/>
    <s v="SISAAplicativo Austeridad"/>
    <s v="Anual"/>
    <n v="15"/>
    <n v="0"/>
    <n v="100"/>
    <n v="100"/>
    <n v="100"/>
    <n v="100"/>
    <n v="100"/>
    <n v="0"/>
    <n v="100"/>
    <n v="0"/>
    <n v="0"/>
    <n v="0"/>
    <n v="1"/>
    <s v="Cumplió la meta (=100%)"/>
    <n v="1"/>
    <n v="100"/>
    <n v="1"/>
    <n v="0"/>
    <n v="0"/>
    <n v="100"/>
    <n v="1"/>
    <x v="2"/>
    <n v="100"/>
    <n v="0"/>
    <n v="0"/>
    <n v="0"/>
    <n v="1"/>
    <s v="No cumplió la meta acumulada a 2020"/>
    <m/>
    <m/>
    <m/>
    <m/>
    <m/>
    <m/>
    <m/>
    <m/>
    <m/>
    <m/>
    <m/>
    <m/>
    <m/>
    <m/>
    <s v="Activo"/>
  </r>
  <r>
    <x v="3"/>
    <s v="Coordinación de Direccionamiento Estratégico"/>
    <s v="(en blanco)"/>
    <x v="0"/>
    <x v="0"/>
    <x v="3"/>
    <s v="F4. Desarrollar del sentido de pertenencia del capital humano frente al registro oportuno de las operaciones y toma de decisiones de la entidad"/>
    <s v="F.4.1.9.8"/>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Sumatoria del puntaje que obtiene la implementación de cada uno de los componentes del plan de instrumentos archivisticos a través del formato diseñado."/>
    <s v="Plan Estratégico Sectorial - PES"/>
    <x v="0"/>
    <s v="Flujo"/>
    <s v="Porcentaje "/>
    <s v="Eficacia,Producto"/>
    <s v="Estrategia de gestión documental de Fiducoldex y Negocios Especiales (PTP, FONTUR, INNPULSA Y PROCOLOMBIA) definida e implementada"/>
    <s v="Ficha del proyecto"/>
    <s v="Anual"/>
    <n v="6"/>
    <n v="0"/>
    <n v="10"/>
    <n v="50"/>
    <n v="75"/>
    <n v="100"/>
    <n v="100"/>
    <n v="0"/>
    <n v="10"/>
    <n v="53"/>
    <n v="1.06"/>
    <n v="1"/>
    <n v="1"/>
    <s v="Cumplió la meta (=100%)"/>
    <n v="1"/>
    <n v="10"/>
    <n v="0.1"/>
    <n v="53"/>
    <n v="0.53"/>
    <n v="50"/>
    <n v="1"/>
    <x v="1"/>
    <n v="50"/>
    <n v="53"/>
    <n v="1.06"/>
    <n v="1"/>
    <n v="1"/>
    <s v="Superó la meta acumulada a 2020"/>
    <m/>
    <m/>
    <m/>
    <m/>
    <m/>
    <m/>
    <m/>
    <m/>
    <m/>
    <m/>
    <m/>
    <m/>
    <m/>
    <m/>
    <s v="Activo"/>
  </r>
  <r>
    <x v="3"/>
    <s v="Coordinación de Direccionamiento Estratégico"/>
    <s v="(en blanco)"/>
    <x v="0"/>
    <x v="0"/>
    <x v="3"/>
    <s v="F4. Desarrollar del sentido de pertenencia del capital humano frente al registro oportuno de las operaciones y toma de decisiones de la entidad"/>
    <s v="F.4.2.123"/>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 (Número total de PQRSD contestadas dentro de los términos de ley / Número de PQRSD recibidas) X 100 "/>
    <s v="Plan Estratégico Sectorial - PES"/>
    <x v="0"/>
    <s v="Flujo"/>
    <s v="Porcentaje "/>
    <s v="Resultado"/>
    <s v="Informe de PQRS"/>
    <s v="Aplicativo web PQR"/>
    <s v="Trimestral"/>
    <n v="6"/>
    <n v="0"/>
    <n v="100"/>
    <n v="100"/>
    <n v="100"/>
    <n v="100"/>
    <n v="100"/>
    <n v="0"/>
    <n v="100"/>
    <n v="100"/>
    <n v="1"/>
    <n v="1"/>
    <n v="1"/>
    <s v="Cumplió la meta (=100%)"/>
    <n v="1"/>
    <n v="100"/>
    <n v="1"/>
    <n v="100"/>
    <n v="1"/>
    <n v="100"/>
    <n v="1"/>
    <x v="0"/>
    <n v="100"/>
    <n v="100"/>
    <n v="1"/>
    <n v="1"/>
    <n v="1"/>
    <s v="Cumplió la meta acumulada a 2020"/>
    <m/>
    <m/>
    <m/>
    <m/>
    <m/>
    <m/>
    <m/>
    <m/>
    <m/>
    <m/>
    <m/>
    <m/>
    <m/>
    <m/>
    <s v="Activo"/>
  </r>
  <r>
    <x v="3"/>
    <s v="Coordinación de Direccionamiento Estratégico"/>
    <s v="(en blanco)"/>
    <x v="0"/>
    <x v="0"/>
    <x v="3"/>
    <s v="F5. Promover mecanismos para la innovación y gestión del conocimiento para aprovechar los activos de información"/>
    <s v="F.5.1.9"/>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FORMATO DE INICIATIVAS CON EL DETALLE DE LA FORMULACIÓN DE LOS PROYECTOS"/>
    <s v="Ficha del proyecto"/>
    <s v="Anual"/>
    <n v="10"/>
    <n v="0"/>
    <n v="10"/>
    <n v="30"/>
    <n v="70"/>
    <n v="100"/>
    <n v="100"/>
    <n v="0"/>
    <n v="10"/>
    <n v="30"/>
    <n v="1"/>
    <n v="1"/>
    <n v="1"/>
    <s v="Cumplió la meta (=100%)"/>
    <n v="1"/>
    <n v="10"/>
    <n v="0.1"/>
    <n v="30"/>
    <n v="0.3"/>
    <n v="30"/>
    <n v="1"/>
    <x v="0"/>
    <n v="30"/>
    <n v="30"/>
    <n v="1"/>
    <n v="1"/>
    <n v="1"/>
    <s v="Cumplió la meta acumulada a 2020"/>
    <m/>
    <m/>
    <m/>
    <m/>
    <m/>
    <m/>
    <m/>
    <m/>
    <m/>
    <m/>
    <m/>
    <m/>
    <m/>
    <m/>
    <s v="Activo"/>
  </r>
  <r>
    <x v="3"/>
    <s v="Coordinación de Direccionamiento Estratégico"/>
    <s v="(en blanco)"/>
    <x v="0"/>
    <x v="0"/>
    <x v="3"/>
    <s v="F5. Promover mecanismos para la innovación y gestión del conocimiento para aprovechar los activos de información"/>
    <s v="F.5.2.9"/>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Número de funcionarios que han participado en espacios de innovación de la entidad durante el año/ el número total de funcionarios de la entidad)"/>
    <s v="Plan Estratégico Sectorial - PES"/>
    <x v="0"/>
    <s v="Flujo"/>
    <s v="Porcentaje "/>
    <s v="Gestión"/>
    <s v="Listas de asistencia, prototipos y validación"/>
    <s v="Aplicativo E-learning FiducoldexLista de capacitación"/>
    <s v="Anual"/>
    <n v="10"/>
    <n v="0"/>
    <n v="50"/>
    <n v="80"/>
    <n v="80"/>
    <n v="90"/>
    <n v="90"/>
    <n v="0"/>
    <n v="70"/>
    <n v="80"/>
    <n v="1"/>
    <n v="1"/>
    <n v="1.4"/>
    <s v="Superó la meta (&gt;100%)"/>
    <n v="1"/>
    <n v="70"/>
    <n v="0.77777777777777779"/>
    <n v="80"/>
    <n v="0.88888888888888884"/>
    <n v="80"/>
    <n v="1"/>
    <x v="0"/>
    <n v="80"/>
    <n v="80"/>
    <n v="1"/>
    <n v="1"/>
    <n v="1"/>
    <s v="Cumplió la meta acumulada a 2020"/>
    <m/>
    <m/>
    <m/>
    <m/>
    <m/>
    <m/>
    <m/>
    <m/>
    <m/>
    <m/>
    <m/>
    <m/>
    <m/>
    <m/>
    <s v="Activo"/>
  </r>
  <r>
    <x v="4"/>
    <s v="Dirección de Planeación y Calidad"/>
    <s v="(en blanco)"/>
    <x v="0"/>
    <x v="0"/>
    <x v="3"/>
    <s v="F2. Gestionar recursos físicos y servicios internos en un marco de eficiencia  del gasto público"/>
    <s v="F.2.1.7"/>
    <s v="Índice de Desempeño Institucional Sectorial de la vigencia anterior"/>
    <s v="Mide el desempeño institucional en el marco del Modelo Integrado de Planeación y Gestión a través del resultado o calificación obtenida en el Formulario Único de Reporte y Avance de Gestión FURAG."/>
    <s v="Resultado obtenido en el Índice de Desempeño Institucional del FURAG en la vigencia anterior"/>
    <s v="Plan Estratégico Sectorial - PES"/>
    <x v="0"/>
    <s v="Flujo"/>
    <s v="Índice"/>
    <s v="Resultado"/>
    <s v="Resultados FURAG"/>
    <s v="FURAG"/>
    <s v="Anual"/>
    <n v="0"/>
    <n v="0"/>
    <n v="82.9"/>
    <n v="84"/>
    <n v="86"/>
    <n v="88"/>
    <n v="88"/>
    <n v="0"/>
    <n v="82.9"/>
    <n v="87.6"/>
    <n v="1.0428571428571427"/>
    <n v="1"/>
    <n v="1"/>
    <s v="Cumplió la meta (=100%)"/>
    <n v="1"/>
    <n v="82.9"/>
    <n v="0.94204545454545463"/>
    <n v="87.6"/>
    <n v="0.99545454545454537"/>
    <n v="84"/>
    <n v="1"/>
    <x v="1"/>
    <n v="84"/>
    <n v="87.6"/>
    <n v="1.0428571428571427"/>
    <n v="1"/>
    <n v="1"/>
    <s v="Superó la meta acumulada a 2020"/>
    <m/>
    <m/>
    <m/>
    <m/>
    <m/>
    <m/>
    <m/>
    <m/>
    <m/>
    <m/>
    <m/>
    <m/>
    <m/>
    <m/>
    <s v="Activo"/>
  </r>
  <r>
    <x v="4"/>
    <s v="Dirección de Planeación y Calidad"/>
    <s v="(en blanco)"/>
    <x v="0"/>
    <x v="0"/>
    <x v="3"/>
    <s v="F1. Promover el desarrollo de las capacidades de los colaboradores del Sector por medio del compromiso y la motivación institucional"/>
    <s v="F.1.2.7"/>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
    <s v="Resultado dimensión de Talento Humano 2019 - Resultado dimensión de Talento Humano 2018"/>
    <s v="Plan Estratégico Sectorial - PES"/>
    <x v="0"/>
    <s v="Acumulado"/>
    <s v="Número"/>
    <s v="Eficacia,Producto"/>
    <s v="Resultado FURAG (Dimensión de Talento Humano)"/>
    <s v="FURAG"/>
    <s v="Anual"/>
    <n v="0"/>
    <n v="0"/>
    <n v="0.5"/>
    <n v="0.5"/>
    <n v="0.5"/>
    <n v="0.5"/>
    <n v="2"/>
    <n v="0"/>
    <n v="6.51"/>
    <n v="-2.1"/>
    <n v="-4.2000000000000171"/>
    <n v="0"/>
    <n v="13.02000000000001"/>
    <s v="Superó la meta (&gt;100%)"/>
    <n v="1"/>
    <n v="6.5100000000000051"/>
    <n v="3.2550000000000026"/>
    <n v="4.4099999999999966"/>
    <n v="2.2049999999999983"/>
    <n v="0.5"/>
    <n v="1"/>
    <x v="2"/>
    <n v="1"/>
    <n v="4.4099999999999966"/>
    <n v="4.4099999999999966"/>
    <n v="1"/>
    <n v="1"/>
    <s v="Superó la meta acumulada a 2020"/>
    <m/>
    <m/>
    <m/>
    <m/>
    <m/>
    <m/>
    <m/>
    <m/>
    <m/>
    <m/>
    <m/>
    <m/>
    <m/>
    <m/>
    <s v="Activo"/>
  </r>
  <r>
    <x v="4"/>
    <s v="Dirección de Planeación y Calidad"/>
    <s v="(en blanco)"/>
    <x v="0"/>
    <x v="0"/>
    <x v="3"/>
    <s v="F2. Gestionar recursos físicos y servicios internos en un marco de eficiencia  del gasto público"/>
    <s v="F.2.3.7"/>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de ahorro obtenido en los rubros establecidos / Presupuesto de ahorro proyectado en los rubros establecidos) X100"/>
    <s v="Plan Estratégico Sectorial - PES"/>
    <x v="0"/>
    <s v="Flujo"/>
    <s v="Porcentaje "/>
    <s v="Eficacia,Producto"/>
    <s v="Informe austeridad en el gasto con corte a junio 2020"/>
    <s v="ERP"/>
    <s v="Anual"/>
    <n v="30"/>
    <n v="0"/>
    <n v="100"/>
    <n v="85"/>
    <n v="85"/>
    <n v="85"/>
    <n v="85"/>
    <n v="0"/>
    <n v="100"/>
    <n v="85"/>
    <n v="1"/>
    <n v="1"/>
    <n v="1"/>
    <s v="Cumplió la meta (=100%)"/>
    <n v="1"/>
    <n v="100"/>
    <n v="1.1764705882352942"/>
    <n v="85"/>
    <n v="1"/>
    <n v="85"/>
    <n v="1"/>
    <x v="0"/>
    <n v="85"/>
    <n v="85"/>
    <n v="1"/>
    <n v="1"/>
    <n v="1"/>
    <s v="Cumplió la meta acumulada a 2020"/>
    <m/>
    <m/>
    <m/>
    <m/>
    <m/>
    <m/>
    <m/>
    <m/>
    <m/>
    <m/>
    <m/>
    <m/>
    <m/>
    <m/>
    <s v="Activo"/>
  </r>
  <r>
    <x v="4"/>
    <s v="Dirección de Planeación y Calidad"/>
    <s v="(en blanco)"/>
    <x v="0"/>
    <x v="0"/>
    <x v="3"/>
    <s v="F4. Desarrollar del sentido de pertenencia del capital humano frente al registro oportuno de las operaciones y toma de decisiones de la entidad"/>
    <s v="F.4.1.7"/>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Implementación del Plan de Instrumentos Archivísticos al periodo de corte/Meta de implementación del Plan de Instrumentos Archivísticos) X 100"/>
    <s v="Plan Estratégico Sectorial - PES"/>
    <x v="0"/>
    <s v="Flujo"/>
    <s v="Porcentaje "/>
    <s v="Eficacia,Producto"/>
    <s v="Informe de avance PAI 2020"/>
    <s v="Dirección de Planeación"/>
    <s v="Anual"/>
    <n v="30"/>
    <n v="0"/>
    <n v="10"/>
    <n v="90"/>
    <n v="90"/>
    <n v="90"/>
    <n v="90"/>
    <n v="0"/>
    <n v="100"/>
    <n v="100"/>
    <n v="1.1111111111111112"/>
    <n v="1"/>
    <n v="10"/>
    <s v="Superó la meta (&gt;100%)"/>
    <n v="1"/>
    <n v="100"/>
    <n v="1.1111111111111112"/>
    <n v="100"/>
    <n v="1.1111111111111112"/>
    <n v="90"/>
    <n v="1"/>
    <x v="1"/>
    <n v="90"/>
    <n v="100"/>
    <n v="1.1111111111111112"/>
    <n v="1"/>
    <n v="1"/>
    <s v="Superó la meta acumulada a 2020"/>
    <m/>
    <m/>
    <m/>
    <m/>
    <m/>
    <m/>
    <m/>
    <m/>
    <m/>
    <m/>
    <m/>
    <m/>
    <m/>
    <m/>
    <s v="Activo"/>
  </r>
  <r>
    <x v="4"/>
    <s v="Dirección de Planeación y Calidad"/>
    <s v="(en blanco)"/>
    <x v="0"/>
    <x v="0"/>
    <x v="3"/>
    <s v="F2. Gestionar recursos físicos y servicios internos en un marco de eficiencia  del gasto público"/>
    <s v="F.2.4.7"/>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Ejecución del Plan Estratégico de Tecnologías de la Información y las Comunicaciones - PETI/Meta de implementación del Plan Estratégico de Tecnologías de la Información y las Comunicaciones - PETI) X100"/>
    <s v="Plan Estratégico Sectorial - PES"/>
    <x v="0"/>
    <s v="Flujo"/>
    <s v="Porcentaje "/>
    <s v="Eficacia,Producto"/>
    <s v="Informe de avance PAI 2020"/>
    <s v="Dirección de Planeación"/>
    <s v="Trimestral"/>
    <n v="30"/>
    <n v="0"/>
    <n v="100"/>
    <n v="80"/>
    <n v="80"/>
    <n v="80"/>
    <n v="80"/>
    <n v="0"/>
    <n v="100"/>
    <n v="100"/>
    <n v="1.25"/>
    <n v="1"/>
    <n v="1"/>
    <s v="Cumplió la meta (=100%)"/>
    <n v="1"/>
    <n v="100"/>
    <n v="1.25"/>
    <n v="100"/>
    <n v="1.25"/>
    <n v="80"/>
    <n v="1"/>
    <x v="1"/>
    <n v="80"/>
    <n v="100"/>
    <n v="1.25"/>
    <n v="1"/>
    <n v="1"/>
    <s v="Superó la meta acumulada a 2020"/>
    <m/>
    <m/>
    <m/>
    <m/>
    <m/>
    <m/>
    <m/>
    <m/>
    <m/>
    <m/>
    <m/>
    <m/>
    <m/>
    <m/>
    <s v="Activo"/>
  </r>
  <r>
    <x v="4"/>
    <s v="Dirección de Planeación y Calidad"/>
    <s v="(en blanco)"/>
    <x v="0"/>
    <x v="0"/>
    <x v="3"/>
    <s v="F4. Desarrollar del sentido de pertenencia del capital humano frente al registro oportuno de las operaciones y toma de decisiones de la entidad"/>
    <s v="F.4.2.7"/>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PQRSD atendidas a tiempo / Total PQRSD recibidas)*100"/>
    <s v="Plan Estratégico Sectorial - PES"/>
    <x v="0"/>
    <s v="Flujo"/>
    <s v="Porcentaje "/>
    <s v="Resultado"/>
    <s v="Informe PQRSD"/>
    <s v="CRM"/>
    <s v="Trimestral"/>
    <n v="30"/>
    <n v="0"/>
    <n v="100"/>
    <n v="100"/>
    <n v="100"/>
    <n v="100"/>
    <n v="100"/>
    <n v="0"/>
    <n v="100"/>
    <n v="99.98"/>
    <n v="0.99980000000000002"/>
    <n v="0.99980000000000002"/>
    <n v="1"/>
    <s v="Cumplió la meta (=100%)"/>
    <n v="1"/>
    <n v="100"/>
    <n v="1"/>
    <n v="99.98"/>
    <n v="0.99980000000000002"/>
    <n v="100"/>
    <n v="1"/>
    <x v="2"/>
    <n v="100"/>
    <n v="99.98"/>
    <n v="0.99980000000000002"/>
    <n v="0.99980000000000002"/>
    <n v="1"/>
    <s v="No cumplió la meta acumulada a 2020"/>
    <m/>
    <m/>
    <m/>
    <m/>
    <m/>
    <m/>
    <m/>
    <m/>
    <m/>
    <m/>
    <m/>
    <m/>
    <m/>
    <m/>
    <s v="Activo"/>
  </r>
  <r>
    <x v="4"/>
    <s v="Dirección de Planeación y Calidad"/>
    <s v="(en blanco)"/>
    <x v="0"/>
    <x v="0"/>
    <x v="3"/>
    <s v="F5. Promover mecanismos para la innovación y gestión del conocimiento para aprovechar los activos de información"/>
    <s v="F.5.1.7"/>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Informe de avance de ejecución del Plan"/>
    <s v="Dirección de Planeación"/>
    <s v="Anual"/>
    <n v="30"/>
    <n v="0"/>
    <n v="10"/>
    <n v="90"/>
    <n v="90"/>
    <n v="90"/>
    <n v="90"/>
    <n v="0"/>
    <n v="5"/>
    <n v="100"/>
    <n v="1.1111111111111112"/>
    <n v="1"/>
    <n v="0.5"/>
    <s v="No cumplió la meta (&lt;60%)"/>
    <n v="0.5"/>
    <n v="5"/>
    <n v="5.5555555555555552E-2"/>
    <n v="100"/>
    <n v="1.1111111111111112"/>
    <n v="90"/>
    <n v="1"/>
    <x v="1"/>
    <n v="90"/>
    <n v="100"/>
    <n v="1.1111111111111112"/>
    <n v="1"/>
    <n v="1"/>
    <s v="Superó la meta acumulada a 2020"/>
    <m/>
    <m/>
    <m/>
    <m/>
    <m/>
    <m/>
    <m/>
    <m/>
    <m/>
    <m/>
    <m/>
    <m/>
    <m/>
    <m/>
    <s v="Activo"/>
  </r>
  <r>
    <x v="4"/>
    <s v="Dirección de Planeación y Calidad"/>
    <s v="(en blanco)"/>
    <x v="0"/>
    <x v="0"/>
    <x v="3"/>
    <s v="F5. Promover mecanismos para la innovación y gestión del conocimiento para aprovechar los activos de información"/>
    <s v="F.5.2.7"/>
    <s v="Porcentaje de servidores públicos del sector que participan en espacios de innovación"/>
    <s v="Mide el porcentaje de cumplimiento de servidores que participaron en espacios de innovación vs lo planificado"/>
    <s v="(Servidores públicos que participan en espacios de innovación/ Meta de servidores públicos que participan en espacios de innovación) X 100"/>
    <s v="Plan Estratégico Sectorial - PES"/>
    <x v="0"/>
    <s v="Acumulado"/>
    <s v="Porcentaje "/>
    <s v="Gestión"/>
    <s v="Informe de participación"/>
    <s v="Dirección de Planeación"/>
    <s v="Anual"/>
    <n v="30"/>
    <n v="0"/>
    <n v="50"/>
    <n v="30"/>
    <n v="20"/>
    <n v="0"/>
    <n v="100"/>
    <n v="0"/>
    <n v="51"/>
    <n v="30"/>
    <n v="1"/>
    <n v="1"/>
    <n v="1.02"/>
    <s v="Superó la meta (&gt;100%)"/>
    <n v="1"/>
    <n v="51"/>
    <n v="0.51"/>
    <n v="81"/>
    <n v="0.81"/>
    <n v="30"/>
    <n v="1"/>
    <x v="0"/>
    <n v="80"/>
    <n v="81"/>
    <n v="1.0125"/>
    <n v="1"/>
    <n v="1"/>
    <s v="Superó la meta acumulada a 2020"/>
    <m/>
    <m/>
    <m/>
    <m/>
    <m/>
    <m/>
    <m/>
    <m/>
    <m/>
    <m/>
    <m/>
    <m/>
    <m/>
    <m/>
    <s v="Activo"/>
  </r>
  <r>
    <x v="4"/>
    <s v="Dirección de Planeación y Calidad"/>
    <s v="SIG - Gestión de Calidad"/>
    <x v="0"/>
    <x v="0"/>
    <x v="0"/>
    <s v="A2. Intervenir trámites y normas para mejorar condiciones para hacer negocios (Estado simple Colombia ágil)"/>
    <s v="A.2.1.1"/>
    <s v="Procedimientos administrativos del FNG optimizados"/>
    <s v="El indicador mide el % de cumplimiento respecto a la meta de los OPAs a implementar en la vigencia  vs los implementados"/>
    <s v="Sumatoria de procedimientos administrativos optimizados"/>
    <s v="Plan Estratégico Sectorial - PES"/>
    <x v="0"/>
    <s v="Acumulado"/>
    <s v="Número"/>
    <s v="Gestión"/>
    <s v="Informe de implementación de OPAs"/>
    <s v="FNG"/>
    <s v="Trimestral"/>
    <n v="30"/>
    <n v="0"/>
    <n v="10"/>
    <n v="3"/>
    <n v="0"/>
    <n v="0"/>
    <n v="13"/>
    <n v="0"/>
    <n v="10"/>
    <n v="3"/>
    <n v="1"/>
    <n v="1"/>
    <n v="1"/>
    <s v="Cumplió la meta (=100%)"/>
    <n v="1"/>
    <n v="10"/>
    <n v="0.76923076923076927"/>
    <n v="13"/>
    <n v="1"/>
    <n v="3"/>
    <n v="1"/>
    <x v="0"/>
    <n v="13"/>
    <n v="13"/>
    <n v="1"/>
    <n v="1"/>
    <n v="1"/>
    <s v="Cumplió la meta acumulada a 2020"/>
    <m/>
    <m/>
    <m/>
    <m/>
    <m/>
    <m/>
    <m/>
    <m/>
    <m/>
    <m/>
    <m/>
    <m/>
    <m/>
    <m/>
    <s v="Activo"/>
  </r>
  <r>
    <x v="4"/>
    <s v="Dirección de Planeación y Calidad"/>
    <s v="(en blanco)"/>
    <x v="0"/>
    <x v="0"/>
    <x v="4"/>
    <s v="D2. Facilitar el escalamiento de los emprendimientos con alto potencial"/>
    <s v="D.2.8"/>
    <s v="Valor de créditos a emprendedores de alto impacto garantizados"/>
    <s v="Mide el valor de los créditos garantizados emprendedores de alto impacto"/>
    <s v="Sumatoria del valor de créditos a emprendedores de alto impacto garantizados"/>
    <s v="Plan Estratégico Sectorial - PES"/>
    <x v="0"/>
    <s v="Acumulado"/>
    <s v="Millones de pesos"/>
    <s v="Resultado"/>
    <s v="Reporte de Movilización generado por Tableau"/>
    <s v="Tableau"/>
    <s v="Trimestral"/>
    <n v="0"/>
    <n v="0"/>
    <n v="20000"/>
    <n v="12000"/>
    <n v="0"/>
    <n v="20000"/>
    <n v="52000"/>
    <n v="0"/>
    <n v="28649"/>
    <n v="22992"/>
    <n v="1.9159999999999999"/>
    <n v="1"/>
    <n v="1.43245"/>
    <s v="Superó la meta (&gt;100%)"/>
    <n v="1"/>
    <n v="28649"/>
    <n v="0.55094230769230768"/>
    <n v="51641"/>
    <n v="0.9930961538461538"/>
    <n v="12000"/>
    <n v="1"/>
    <x v="1"/>
    <n v="32000"/>
    <n v="51641"/>
    <n v="1.6137812499999999"/>
    <n v="1"/>
    <n v="1"/>
    <s v="Superó la meta acumulada a 2020"/>
    <m/>
    <m/>
    <m/>
    <m/>
    <m/>
    <m/>
    <m/>
    <m/>
    <m/>
    <m/>
    <m/>
    <m/>
    <m/>
    <m/>
    <s v="Activo"/>
  </r>
  <r>
    <x v="4"/>
    <s v="Dirección de Planeación y Calidad"/>
    <s v="(en blanco)"/>
    <x v="0"/>
    <x v="0"/>
    <x v="2"/>
    <s v="E1. Implementar la estrategia del Sector para la promoción, desarrollo e impulso de la Economía Naranja"/>
    <s v="E.1.4"/>
    <s v="Valor de créditos a los sectores de economía naranja garantizados por el Fondo Nacional de Garantías"/>
    <s v="Mide el % de cumplimiento respecto a la meta del valor de los créditos garantizados a empresas de los sectores que conforman la Economía Naranja"/>
    <s v="Valor de créditos a los sectores de economía naranja garantizados por el FNG"/>
    <s v="Plan Estratégico Sectorial - PES"/>
    <x v="0"/>
    <s v="Acumulado"/>
    <s v="Billones de pesos"/>
    <s v="Producto"/>
    <s v="Informe de movilización"/>
    <s v="Tableau"/>
    <s v="Anual"/>
    <n v="30"/>
    <n v="1"/>
    <n v="2.7"/>
    <n v="3.2"/>
    <n v="2.7"/>
    <n v="3.2"/>
    <n v="11.8"/>
    <n v="0"/>
    <n v="3"/>
    <n v="4.1000000000000005"/>
    <n v="1.28125"/>
    <n v="1"/>
    <n v="1.1111111111111109"/>
    <s v="Superó la meta (&gt;100%)"/>
    <n v="1"/>
    <n v="3"/>
    <n v="0.25423728813559321"/>
    <n v="7.1000000000000005"/>
    <n v="0.60169491525423735"/>
    <n v="3.2"/>
    <n v="1"/>
    <x v="1"/>
    <n v="5.9"/>
    <n v="7.1000000000000005"/>
    <n v="1.2033898305084747"/>
    <n v="1"/>
    <n v="1"/>
    <s v="Superó la meta acumulada a 2020"/>
    <m/>
    <m/>
    <m/>
    <m/>
    <m/>
    <m/>
    <m/>
    <m/>
    <m/>
    <m/>
    <m/>
    <m/>
    <m/>
    <m/>
    <s v="Activo"/>
  </r>
  <r>
    <x v="4"/>
    <s v="Dirección de Planeación y Calidad"/>
    <s v="(en blanco)"/>
    <x v="0"/>
    <x v="0"/>
    <x v="1"/>
    <s v="B2. Proveer soluciones financieras y garantías para que las empresas inviertan en el mejoramiento de la productividad y modernización"/>
    <s v="B.2.2"/>
    <s v="Valor de los créditos garantizados a través del Fondo Nacional de Garantías"/>
    <s v="Mide el % de cumplimiento respecto a la meta del valor de los créditos garantizados las Mipymes a través del Fondo Nacional de Garantías"/>
    <s v="Sumatoria del valor de los créditos garantizados"/>
    <s v="Plan Nacional de Desarrollo - PND "/>
    <x v="0"/>
    <s v="Acumulado"/>
    <s v="Billones de pesos"/>
    <s v="Producto"/>
    <s v="Informe de Movilización 2019"/>
    <s v="Tableau"/>
    <s v="Mensual"/>
    <n v="30"/>
    <n v="48.5"/>
    <n v="13.6"/>
    <n v="14.2"/>
    <n v="14.9"/>
    <n v="15.8"/>
    <n v="58.5"/>
    <n v="0"/>
    <n v="14.98"/>
    <n v="19.639999999999997"/>
    <n v="1.3830985915492957"/>
    <n v="1"/>
    <n v="1.1014705882352942"/>
    <s v="Superó la meta (&gt;100%)"/>
    <n v="1"/>
    <n v="14.98"/>
    <n v="0.25606837606837607"/>
    <n v="34.619999999999997"/>
    <n v="0.59179487179487178"/>
    <n v="14.2"/>
    <n v="1"/>
    <x v="1"/>
    <n v="27.799999999999997"/>
    <n v="34.619999999999997"/>
    <n v="1.2453237410071942"/>
    <n v="1"/>
    <n v="1.0000000000000002"/>
    <s v="Superó la meta acumulada a 2020"/>
    <m/>
    <m/>
    <m/>
    <m/>
    <m/>
    <m/>
    <m/>
    <m/>
    <m/>
    <m/>
    <m/>
    <m/>
    <m/>
    <m/>
    <s v="Activo"/>
  </r>
  <r>
    <x v="4"/>
    <s v="Dirección de Planeación y Calidad"/>
    <s v="(en blanco)"/>
    <x v="0"/>
    <x v="0"/>
    <x v="1"/>
    <s v="B2. Proveer soluciones financieras y garantías para que las empresas inviertan en el mejoramiento de la productividad y modernización"/>
    <s v="B.2.2"/>
    <s v="Valor de los créditos garantizados a través del Fondo Nacional de Garantías"/>
    <s v="Mide el % de cumplimiento respecto a la meta del valor de los créditos garantizados las Mipymes a través del Fondo Nacional de Garantías"/>
    <s v="Sumatoria del valor de los créditos garantizados"/>
    <s v="Plan Nacional de Desarrollo - PND "/>
    <x v="1"/>
    <s v="Acumulado"/>
    <s v="Billones de pesos"/>
    <s v="Producto"/>
    <s v="Informe de Movilización 2019"/>
    <s v="Tableau"/>
    <s v="Mensual"/>
    <n v="30"/>
    <n v="48.5"/>
    <n v="13.6"/>
    <n v="14.2"/>
    <n v="14.9"/>
    <n v="15.8"/>
    <n v="58.5"/>
    <n v="0"/>
    <n v="14.98"/>
    <n v="19.639999999999997"/>
    <n v="1.3830985915492957"/>
    <n v="1"/>
    <n v="1.1014705882352942"/>
    <s v="Superó la meta (&gt;100%)"/>
    <n v="1"/>
    <n v="14.98"/>
    <n v="0.25606837606837607"/>
    <n v="34.619999999999997"/>
    <n v="0.59179487179487178"/>
    <n v="14.2"/>
    <n v="1"/>
    <x v="1"/>
    <n v="27.799999999999997"/>
    <n v="34.619999999999997"/>
    <n v="1.2453237410071942"/>
    <n v="1"/>
    <n v="1.0000000000000002"/>
    <s v="Superó la meta acumulada a 2020"/>
    <m/>
    <m/>
    <m/>
    <m/>
    <m/>
    <m/>
    <m/>
    <m/>
    <m/>
    <m/>
    <m/>
    <m/>
    <m/>
    <m/>
    <s v="Activo"/>
  </r>
  <r>
    <x v="5"/>
    <s v="Vicepresidencia"/>
    <s v="(en blanco)"/>
    <x v="0"/>
    <x v="0"/>
    <x v="5"/>
    <s v="C1. Contar con un portafolio de megaproyectos estructurados que faciliten la llegada de inversionistas de gran escala"/>
    <s v="C.1.3"/>
    <s v="Obras de infraestructura turística contratadas"/>
    <s v="Mide el número de obras de infraestructura turística contratadas para la vigencia correspondiente."/>
    <s v="Sumatoria del número de obras de infraestructura contratadas"/>
    <s v="Plan Estratégico Sectorial - PES"/>
    <x v="0"/>
    <s v="Acumulado"/>
    <s v="Número"/>
    <s v="Eficiencia,Resultado"/>
    <s v="Documento Contrato/Convenio"/>
    <s v="Dirección Misional Responsable"/>
    <s v="Trimestral"/>
    <n v="15"/>
    <n v="0"/>
    <n v="6"/>
    <n v="5"/>
    <n v="5"/>
    <n v="6"/>
    <n v="22"/>
    <n v="0"/>
    <n v="9"/>
    <n v="3"/>
    <n v="0.6"/>
    <n v="0.6"/>
    <n v="1.5"/>
    <s v="Superó la meta (&gt;100%)"/>
    <n v="1"/>
    <n v="9"/>
    <n v="0.40909090909090912"/>
    <n v="12"/>
    <n v="0.54545454545454541"/>
    <n v="5"/>
    <n v="1"/>
    <x v="2"/>
    <n v="11"/>
    <n v="12"/>
    <n v="1.0909090909090908"/>
    <n v="1"/>
    <n v="1"/>
    <s v="Superó la meta acumulada a 2020"/>
    <m/>
    <m/>
    <m/>
    <m/>
    <m/>
    <m/>
    <m/>
    <m/>
    <m/>
    <m/>
    <m/>
    <m/>
    <m/>
    <m/>
    <s v="Activo"/>
  </r>
  <r>
    <x v="5"/>
    <s v="Vicepresidencia"/>
    <s v="(en blanco)"/>
    <x v="0"/>
    <x v="0"/>
    <x v="5"/>
    <s v="C1. Contar con un portafolio de megaproyectos estructurados que faciliten la llegada de inversionistas de gran escala"/>
    <s v="C.1.3"/>
    <s v="Obras de infraestructura turística contratadas"/>
    <s v="Mide el número de obras de infraestructura turística contratadas para la vigencia correspondiente."/>
    <s v="Sumatoria del número de obras de infraestructura contratadas"/>
    <s v="Plan Estratégico Sectorial - PES"/>
    <x v="2"/>
    <s v="Acumulado"/>
    <s v="Número"/>
    <s v="Eficiencia,Resultado"/>
    <s v="Documento Contrato/Convenio"/>
    <s v="Dirección Misional Responsable"/>
    <s v="Trimestral"/>
    <n v="15"/>
    <n v="0"/>
    <n v="6"/>
    <n v="5"/>
    <n v="5"/>
    <n v="6"/>
    <n v="22"/>
    <n v="0"/>
    <n v="9"/>
    <n v="3"/>
    <n v="0.6"/>
    <n v="0.6"/>
    <n v="1.5"/>
    <s v="Superó la meta (&gt;100%)"/>
    <n v="1"/>
    <n v="9"/>
    <n v="0.40909090909090912"/>
    <n v="12"/>
    <n v="0.54545454545454541"/>
    <n v="5"/>
    <n v="1"/>
    <x v="2"/>
    <n v="11"/>
    <n v="12"/>
    <n v="1.0909090909090908"/>
    <n v="1"/>
    <n v="1"/>
    <s v="Superó la meta acumulada a 2020"/>
    <m/>
    <m/>
    <m/>
    <m/>
    <m/>
    <m/>
    <m/>
    <m/>
    <m/>
    <m/>
    <m/>
    <m/>
    <m/>
    <m/>
    <s v="Activo"/>
  </r>
  <r>
    <x v="5"/>
    <s v="Vicepresidencia"/>
    <s v="(en blanco)"/>
    <x v="0"/>
    <x v="0"/>
    <x v="5"/>
    <s v="C1. Contar con un portafolio de megaproyectos estructurados que faciliten la llegada de inversionistas de gran escala"/>
    <s v="C.1.4"/>
    <s v="Obras de infraestructura turísticas entregadas"/>
    <s v="Mide el número de obras de infraestructura turísticas entregadas para la vigencia correspondiente."/>
    <s v="Sumatoria del número de obras de infraestructura entregadas"/>
    <s v="Plan Estratégico Sectorial - PES"/>
    <x v="0"/>
    <s v="Acumulado"/>
    <s v="Número"/>
    <s v="Eficacia,Resultado"/>
    <s v="Documento Acta de Entrega de las obras."/>
    <s v="Dirección Misional Responsable"/>
    <s v="Trimestral"/>
    <n v="15"/>
    <n v="0"/>
    <n v="0"/>
    <n v="10"/>
    <n v="14"/>
    <n v="16"/>
    <n v="40"/>
    <n v="0"/>
    <n v="0"/>
    <n v="8"/>
    <n v="0.8"/>
    <n v="0.8"/>
    <s v="No tiene meta y avance 2019"/>
    <s v="No tiene meta y avance 2019"/>
    <s v="N/A"/>
    <n v="0"/>
    <n v="0"/>
    <n v="8"/>
    <n v="0.2"/>
    <n v="10"/>
    <n v="1"/>
    <x v="2"/>
    <n v="10"/>
    <n v="8"/>
    <n v="0.8"/>
    <n v="0.8"/>
    <n v="1"/>
    <s v="No cumplió la meta acumulada a 2020"/>
    <m/>
    <m/>
    <m/>
    <m/>
    <m/>
    <m/>
    <m/>
    <m/>
    <m/>
    <m/>
    <m/>
    <m/>
    <m/>
    <m/>
    <s v="Activo"/>
  </r>
  <r>
    <x v="5"/>
    <s v="Vicepresidencia"/>
    <s v="(en blanco)"/>
    <x v="0"/>
    <x v="0"/>
    <x v="5"/>
    <s v="C1. Contar con un portafolio de megaproyectos estructurados que faciliten la llegada de inversionistas de gran escala"/>
    <s v="C.1.4"/>
    <s v="Obras de infraestructura turísticas entregadas"/>
    <s v="Mide el número de obras de infraestructura turísticas entregadas para la vigencia correspondiente."/>
    <s v="Sumatoria del número de obras de infraestructura entregadas"/>
    <s v="Plan Estratégico Sectorial - PES"/>
    <x v="2"/>
    <s v="Acumulado"/>
    <s v="Número"/>
    <s v="Eficacia,Resultado"/>
    <s v="Documento Acta de Entrega de las obras."/>
    <s v="Dirección Misional Responsable"/>
    <s v="Trimestral"/>
    <n v="15"/>
    <n v="0"/>
    <n v="0"/>
    <n v="10"/>
    <n v="14"/>
    <n v="16"/>
    <n v="40"/>
    <n v="0"/>
    <n v="0"/>
    <n v="8"/>
    <n v="0.8"/>
    <n v="0.8"/>
    <s v="No tiene meta y avance 2019"/>
    <s v="No tiene meta y avance 2019"/>
    <s v="N/A"/>
    <n v="0"/>
    <n v="0"/>
    <n v="8"/>
    <n v="0.2"/>
    <n v="10"/>
    <n v="1"/>
    <x v="2"/>
    <n v="10"/>
    <n v="8"/>
    <n v="0.8"/>
    <n v="0.8"/>
    <n v="1"/>
    <s v="No cumplió la meta acumulada a 2020"/>
    <m/>
    <m/>
    <m/>
    <m/>
    <m/>
    <m/>
    <m/>
    <m/>
    <m/>
    <m/>
    <m/>
    <m/>
    <m/>
    <m/>
    <s v="Activo"/>
  </r>
  <r>
    <x v="5"/>
    <s v="Vicepresidencia"/>
    <s v="(en blanco)"/>
    <x v="0"/>
    <x v="0"/>
    <x v="3"/>
    <s v="F4. Desarrollar del sentido de pertenencia del capital humano frente al registro oportuno de las operaciones y toma de decisiones de la entidad"/>
    <s v="F.4.2.10"/>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_x000a_"/>
    <s v="Plan Estratégico Sectorial - PES"/>
    <x v="0"/>
    <s v="Flujo"/>
    <s v="Porcentaje "/>
    <s v="Resultado"/>
    <s v="Fontur cuenta con el proceso de comunicaciones externas donde se consideran los criterios para la adecuada ejecución, revisión, aprobación y control de  estrategias de comunicación  al Usuario de Fontur y se recepciona la solicitud, petición, queja o reclamo."/>
    <s v="Dirección Misional Responsable"/>
    <s v="Mensual"/>
    <n v="15"/>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5"/>
    <s v="Vicepresidencia"/>
    <s v="(en blanco)"/>
    <x v="0"/>
    <x v="0"/>
    <x v="3"/>
    <s v="F4. Desarrollar del sentido de pertenencia del capital humano frente al registro oportuno de las operaciones y toma de decisiones de la entidad"/>
    <s v="F.4.2.10"/>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_x000a_"/>
    <s v="Plan Estratégico Sectorial - PES"/>
    <x v="2"/>
    <s v="Flujo"/>
    <s v="Porcentaje "/>
    <s v="Resultado"/>
    <s v="Fontur cuenta con el proceso de comunicaciones externas donde se consideran los criterios para la adecuada ejecución, revisión, aprobación y control de  estrategias de comunicación  al Usuario de Fontur y se recepciona la solicitud, petición, queja o reclamo."/>
    <s v="Dirección Misional Responsable"/>
    <s v="Mensual"/>
    <n v="15"/>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5"/>
    <s v="Vicepresidencia"/>
    <s v="(en blanco)"/>
    <x v="0"/>
    <x v="0"/>
    <x v="3"/>
    <s v="F5. Promover mecanismos para la innovación y gestión del conocimiento para aprovechar los activos de información"/>
    <s v="F.5.1.10"/>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_x000a_"/>
    <s v="Plan Estratégico Sectorial - PES"/>
    <x v="0"/>
    <s v="Flujo"/>
    <s v="Porcentaje "/>
    <s v="Eficacia,Producto"/>
    <s v="Listado de participación fisico o digital según el tipo de actividad."/>
    <s v="Dirección Misional Responsable"/>
    <s v="Trimestral"/>
    <n v="15"/>
    <n v="0"/>
    <n v="10"/>
    <n v="80"/>
    <n v="80"/>
    <n v="100"/>
    <n v="100"/>
    <n v="0"/>
    <n v="100"/>
    <n v="85.67"/>
    <n v="1.070875"/>
    <n v="1"/>
    <n v="10"/>
    <s v="Superó la meta (&gt;100%)"/>
    <n v="1"/>
    <n v="100"/>
    <n v="1"/>
    <n v="85.67"/>
    <n v="0.85670000000000002"/>
    <n v="80"/>
    <n v="1"/>
    <x v="1"/>
    <n v="80"/>
    <n v="85.67"/>
    <n v="1.070875"/>
    <n v="1"/>
    <n v="1"/>
    <s v="Superó la meta acumulada a 2020"/>
    <m/>
    <m/>
    <m/>
    <m/>
    <m/>
    <m/>
    <m/>
    <m/>
    <m/>
    <m/>
    <m/>
    <m/>
    <m/>
    <m/>
    <s v="Activo"/>
  </r>
  <r>
    <x v="5"/>
    <s v="Vicepresidencia"/>
    <s v="(en blanco)"/>
    <x v="0"/>
    <x v="0"/>
    <x v="3"/>
    <s v="F5. Promover mecanismos para la innovación y gestión del conocimiento para aprovechar los activos de información"/>
    <s v="F.5.1.10"/>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_x000a_"/>
    <s v="Plan Estratégico Sectorial - PES"/>
    <x v="2"/>
    <s v="Flujo"/>
    <s v="Porcentaje "/>
    <s v="Eficacia,Producto"/>
    <s v="Listado de participación fisico o digital según el tipo de actividad."/>
    <s v="Dirección Misional Responsable"/>
    <s v="Trimestral"/>
    <n v="15"/>
    <n v="0"/>
    <n v="10"/>
    <n v="80"/>
    <n v="80"/>
    <n v="100"/>
    <n v="100"/>
    <n v="0"/>
    <n v="100"/>
    <n v="85.67"/>
    <n v="1.070875"/>
    <n v="1"/>
    <n v="10"/>
    <s v="Superó la meta (&gt;100%)"/>
    <n v="1"/>
    <n v="100"/>
    <n v="1"/>
    <n v="85.67"/>
    <n v="0.85670000000000002"/>
    <n v="80"/>
    <n v="1"/>
    <x v="1"/>
    <n v="80"/>
    <n v="85.67"/>
    <n v="1.070875"/>
    <n v="1"/>
    <n v="1"/>
    <s v="Superó la meta acumulada a 2020"/>
    <m/>
    <m/>
    <m/>
    <m/>
    <m/>
    <m/>
    <m/>
    <m/>
    <m/>
    <m/>
    <m/>
    <m/>
    <m/>
    <m/>
    <s v="Activo"/>
  </r>
  <r>
    <x v="5"/>
    <s v="Vicepresidencia"/>
    <s v="(en blanco)"/>
    <x v="0"/>
    <x v="0"/>
    <x v="3"/>
    <s v="F5. Promover mecanismos para la innovación y gestión del conocimiento para aprovechar los activos de información"/>
    <s v="F.5.2.10"/>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Número de funcionarios que han participado en espacios de innovación de la entidad durante el año/ el número total de funcionarios de la entidad) * 100"/>
    <s v="Plan Estratégico Sectorial - PES"/>
    <x v="0"/>
    <s v="Flujo"/>
    <s v="Porcentaje "/>
    <s v="Gestión"/>
    <s v="Listado de participación fisico o digital según el tipo de actividad."/>
    <s v="Dirección Misional Responsable"/>
    <s v="Trimestral"/>
    <n v="15"/>
    <n v="0"/>
    <n v="50"/>
    <n v="80"/>
    <n v="80"/>
    <n v="90"/>
    <n v="90"/>
    <n v="0"/>
    <n v="50"/>
    <n v="100"/>
    <n v="1.25"/>
    <n v="1"/>
    <n v="1"/>
    <s v="Cumplió la meta (=100%)"/>
    <n v="1"/>
    <n v="50"/>
    <n v="0.55555555555555558"/>
    <n v="100"/>
    <n v="1.1111111111111112"/>
    <n v="80"/>
    <n v="1"/>
    <x v="1"/>
    <n v="80"/>
    <n v="100"/>
    <n v="1.25"/>
    <n v="1"/>
    <n v="1"/>
    <s v="Superó la meta acumulada a 2020"/>
    <m/>
    <m/>
    <m/>
    <m/>
    <m/>
    <m/>
    <m/>
    <m/>
    <m/>
    <m/>
    <m/>
    <m/>
    <m/>
    <m/>
    <s v="Activo"/>
  </r>
  <r>
    <x v="5"/>
    <s v="Vicepresidencia"/>
    <s v="(en blanco)"/>
    <x v="0"/>
    <x v="0"/>
    <x v="3"/>
    <s v="F5. Promover mecanismos para la innovación y gestión del conocimiento para aprovechar los activos de información"/>
    <s v="F.5.2.10"/>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Número de funcionarios que han participado en espacios de innovación de la entidad durante el año/ el número total de funcionarios de la entidad) * 100"/>
    <s v="Plan Estratégico Sectorial - PES"/>
    <x v="2"/>
    <s v="Flujo"/>
    <s v="Porcentaje "/>
    <s v="Gestión"/>
    <s v="Listado de participación fisico o digital según el tipo de actividad."/>
    <s v="Dirección Misional Responsable"/>
    <s v="Trimestral"/>
    <n v="15"/>
    <n v="0"/>
    <n v="50"/>
    <n v="80"/>
    <n v="80"/>
    <n v="90"/>
    <n v="90"/>
    <n v="0"/>
    <n v="50"/>
    <n v="100"/>
    <n v="1.25"/>
    <n v="1"/>
    <n v="1"/>
    <s v="Cumplió la meta (=100%)"/>
    <n v="1"/>
    <n v="50"/>
    <n v="0.55555555555555558"/>
    <n v="100"/>
    <n v="1.1111111111111112"/>
    <n v="80"/>
    <n v="1"/>
    <x v="1"/>
    <n v="80"/>
    <n v="100"/>
    <n v="1.25"/>
    <n v="1"/>
    <n v="1"/>
    <s v="Superó la meta acumulada a 2020"/>
    <m/>
    <m/>
    <m/>
    <m/>
    <m/>
    <m/>
    <m/>
    <m/>
    <m/>
    <m/>
    <m/>
    <m/>
    <m/>
    <m/>
    <s v="Activo"/>
  </r>
  <r>
    <x v="6"/>
    <s v="Vicepresidencia"/>
    <s v="(en blanco)"/>
    <x v="0"/>
    <x v="0"/>
    <x v="4"/>
    <s v="D2. Facilitar el escalamiento de los emprendimientos con alto potencial"/>
    <s v="D.2.5"/>
    <s v="Aceleradoras fortalecidas"/>
    <s v="El indicador mide el número de aceleradoras fortalecidas a través de los programas de iNNpulsa"/>
    <s v="Sumatoria del número de aceleradoras fortalecidas"/>
    <s v="Plan Nacional de Desarrollo - PND "/>
    <x v="0"/>
    <s v="Acumulado"/>
    <s v="Número"/>
    <s v="Producto"/>
    <s v="Contratos firmados"/>
    <s v="iNNpulsa"/>
    <s v="Anual"/>
    <n v="30"/>
    <n v="0"/>
    <n v="2"/>
    <n v="2"/>
    <n v="1"/>
    <n v="2"/>
    <n v="7"/>
    <n v="0"/>
    <n v="2"/>
    <n v="7"/>
    <n v="3.5"/>
    <n v="1"/>
    <n v="1"/>
    <s v="Cumplió la meta (=100%)"/>
    <n v="1"/>
    <n v="2"/>
    <n v="0.2857142857142857"/>
    <n v="9"/>
    <n v="1.2857142857142858"/>
    <n v="2"/>
    <n v="1"/>
    <x v="1"/>
    <n v="4"/>
    <n v="9"/>
    <n v="2.25"/>
    <n v="1"/>
    <n v="1"/>
    <s v="Superó la meta acumulada a 2020"/>
    <m/>
    <m/>
    <m/>
    <m/>
    <m/>
    <m/>
    <m/>
    <m/>
    <m/>
    <m/>
    <m/>
    <m/>
    <m/>
    <m/>
    <s v="Activo"/>
  </r>
  <r>
    <x v="6"/>
    <s v="Vicepresidencia"/>
    <s v="(en blanco)"/>
    <x v="0"/>
    <x v="0"/>
    <x v="4"/>
    <s v="D2. Facilitar el escalamiento de los emprendimientos con alto potencial"/>
    <s v="D.2.5"/>
    <s v="Aceleradoras fortalecidas"/>
    <s v="El indicador mide el número de aceleradoras fortalecidas a través de los programas de iNNpulsa"/>
    <s v="Sumatoria del número de aceleradoras fortalecidas"/>
    <s v="Plan Nacional de Desarrollo - PND "/>
    <x v="1"/>
    <s v="Acumulado"/>
    <s v="Número"/>
    <s v="Producto"/>
    <s v="Contratos firmados"/>
    <s v="iNNpulsa"/>
    <s v="Anual"/>
    <n v="30"/>
    <n v="0"/>
    <n v="2"/>
    <n v="2"/>
    <n v="1"/>
    <n v="2"/>
    <n v="7"/>
    <n v="0"/>
    <n v="2"/>
    <n v="7"/>
    <n v="3.5"/>
    <n v="1"/>
    <n v="1"/>
    <s v="Cumplió la meta (=100%)"/>
    <n v="1"/>
    <n v="2"/>
    <n v="0.2857142857142857"/>
    <n v="9"/>
    <n v="1.2857142857142858"/>
    <n v="2"/>
    <n v="1"/>
    <x v="1"/>
    <n v="4"/>
    <n v="9"/>
    <n v="2.25"/>
    <n v="1"/>
    <n v="1"/>
    <s v="Superó la meta acumulada a 2020"/>
    <m/>
    <m/>
    <m/>
    <m/>
    <m/>
    <m/>
    <m/>
    <m/>
    <m/>
    <m/>
    <m/>
    <m/>
    <m/>
    <m/>
    <s v="Activo"/>
  </r>
  <r>
    <x v="6"/>
    <s v="Vicepresidencia"/>
    <s v="(en blanco)"/>
    <x v="0"/>
    <x v="0"/>
    <x v="4"/>
    <s v="D2. Facilitar el escalamiento de los emprendimientos con alto potencial"/>
    <s v="D.2.5"/>
    <s v="Aceleradoras fortalecidas"/>
    <s v="El indicador mide el número de aceleradoras fortalecidas a través de los programas de iNNpulsa"/>
    <s v="Sumatoria del número de aceleradoras fortalecidas"/>
    <s v="Plan Nacional de Desarrollo - PND "/>
    <x v="2"/>
    <s v="Acumulado"/>
    <s v="Número"/>
    <s v="Producto"/>
    <s v="Contratos firmados"/>
    <s v="iNNpulsa"/>
    <s v="Anual"/>
    <n v="30"/>
    <n v="0"/>
    <n v="2"/>
    <n v="2"/>
    <n v="1"/>
    <n v="2"/>
    <n v="7"/>
    <n v="0"/>
    <n v="2"/>
    <n v="7"/>
    <n v="3.5"/>
    <n v="1"/>
    <n v="1"/>
    <s v="Cumplió la meta (=100%)"/>
    <n v="1"/>
    <n v="2"/>
    <n v="0.2857142857142857"/>
    <n v="9"/>
    <n v="1.2857142857142858"/>
    <n v="2"/>
    <n v="1"/>
    <x v="1"/>
    <n v="4"/>
    <n v="9"/>
    <n v="2.25"/>
    <n v="1"/>
    <n v="1"/>
    <s v="Superó la meta acumulada a 2020"/>
    <m/>
    <m/>
    <m/>
    <m/>
    <m/>
    <m/>
    <m/>
    <m/>
    <m/>
    <m/>
    <m/>
    <m/>
    <m/>
    <m/>
    <s v="Activo"/>
  </r>
  <r>
    <x v="6"/>
    <s v="Vicepresidencia"/>
    <s v="(en blanco)"/>
    <x v="0"/>
    <x v="0"/>
    <x v="4"/>
    <s v="D3. Definir política integral de emprendimiento para articular los esfuerzos y recursos del Gobierno"/>
    <s v="D.3.1"/>
    <s v="Actores de innovación fortalecidos"/>
    <s v="Actores del ecosistema de emprendimiento e innovación que durante la interacción con otros actores del ecosistema en el marco de programas o actividades de iNnpulsa se vean fortalecidos al interior de su organización o fortalezcan a terceros, ya sean empresas del sector público, sector privado, academia, emprendedores o personas naturales."/>
    <s v="Sumatoria de actores del ecosistema fortalecidos"/>
    <s v="Plan Estratégico Sectorial - PES"/>
    <x v="0"/>
    <s v="Acumulado"/>
    <s v="Número"/>
    <s v="Resultado"/>
    <s v="Base de datos, informes, contratos, convenios."/>
    <s v="iNNpulsa"/>
    <s v="Mensual"/>
    <n v="0"/>
    <n v="0"/>
    <n v="0"/>
    <n v="50"/>
    <n v="0"/>
    <n v="0"/>
    <n v="50"/>
    <n v="0"/>
    <n v="0"/>
    <n v="77"/>
    <n v="1.54"/>
    <n v="1"/>
    <s v="No tiene meta y avance 2019"/>
    <s v="No tiene meta y avance 2019"/>
    <s v="N/A"/>
    <n v="0"/>
    <n v="0"/>
    <n v="77"/>
    <n v="1.54"/>
    <n v="50"/>
    <n v="1"/>
    <x v="1"/>
    <n v="50"/>
    <n v="77"/>
    <n v="1.54"/>
    <n v="1"/>
    <n v="1"/>
    <s v="Superó la meta acumulada a 2020"/>
    <m/>
    <m/>
    <m/>
    <m/>
    <m/>
    <m/>
    <m/>
    <m/>
    <m/>
    <m/>
    <m/>
    <m/>
    <m/>
    <m/>
    <s v="Activo"/>
  </r>
  <r>
    <x v="6"/>
    <s v="Vicepresidencia"/>
    <s v="(en blanco)"/>
    <x v="0"/>
    <x v="0"/>
    <x v="4"/>
    <s v="D3. Definir política integral de emprendimiento para articular los esfuerzos y recursos del Gobierno"/>
    <s v="D.3.1"/>
    <s v="Actores de innovación fortalecidos"/>
    <s v="Actores del ecosistema de emprendimiento e innovación que durante la interacción con otros actores del ecosistema en el marco de programas o actividades de iNnpulsa se vean fortalecidos al interior de su organización o fortalezcan a terceros, ya sean empresas del sector público, sector privado, academia, emprendedores o personas naturales."/>
    <s v="Sumatoria de actores del ecosistema fortalecidos"/>
    <s v="Plan Estratégico Sectorial - PES"/>
    <x v="2"/>
    <s v="Acumulado"/>
    <s v="Número"/>
    <s v="Resultado"/>
    <s v="Base de datos, informes, contratos, convenios."/>
    <s v="iNNpulsa"/>
    <s v="Mensual"/>
    <n v="0"/>
    <n v="0"/>
    <n v="0"/>
    <n v="50"/>
    <n v="0"/>
    <n v="0"/>
    <n v="50"/>
    <n v="0"/>
    <n v="0"/>
    <n v="77"/>
    <n v="1.54"/>
    <n v="1"/>
    <s v="No tiene meta y avance 2019"/>
    <s v="No tiene meta y avance 2019"/>
    <s v="N/A"/>
    <n v="0"/>
    <n v="0"/>
    <n v="77"/>
    <n v="1.54"/>
    <n v="50"/>
    <n v="1"/>
    <x v="1"/>
    <n v="50"/>
    <n v="77"/>
    <n v="1.54"/>
    <n v="1"/>
    <n v="1"/>
    <s v="Superó la meta acumulada a 2020"/>
    <m/>
    <m/>
    <m/>
    <m/>
    <m/>
    <m/>
    <m/>
    <m/>
    <m/>
    <m/>
    <m/>
    <m/>
    <m/>
    <m/>
    <s v="Activo"/>
  </r>
  <r>
    <x v="6"/>
    <s v="Vicepresidencia"/>
    <s v="(en blanco)"/>
    <x v="0"/>
    <x v="0"/>
    <x v="1"/>
    <s v="B3. Crear políticas públicas, programas, incentivos y condiciones institucionales necesarios para el fomento de la innovación"/>
    <s v="B.3.1.4"/>
    <s v="Centros de transformación digital"/>
    <s v="Mide el número de Centros de Transformación Digital Empresarial contratados y que cuentan con la metodología para atender las empresas"/>
    <s v="Sumatoría de Centros de Transformación Digital Empresarial contratados"/>
    <s v="Plan Estratégico Sectorial - PES"/>
    <x v="0"/>
    <s v="Flujo"/>
    <s v="Número"/>
    <s v="Resultado"/>
    <s v="Contratos"/>
    <s v="iNNpulsa Colombia"/>
    <s v="Anual"/>
    <n v="0"/>
    <n v="0"/>
    <n v="18"/>
    <n v="24"/>
    <n v="28"/>
    <n v="32"/>
    <n v="32"/>
    <n v="0"/>
    <n v="18"/>
    <n v="24"/>
    <n v="1"/>
    <n v="1"/>
    <n v="1"/>
    <s v="Cumplió la meta (=100%)"/>
    <n v="1"/>
    <n v="18"/>
    <n v="0.5625"/>
    <n v="24"/>
    <n v="0.75"/>
    <n v="24"/>
    <n v="1"/>
    <x v="0"/>
    <n v="24"/>
    <n v="24"/>
    <n v="1"/>
    <n v="1"/>
    <n v="1"/>
    <s v="Cumplió la meta acumulada a 2020"/>
    <m/>
    <m/>
    <m/>
    <m/>
    <m/>
    <m/>
    <m/>
    <m/>
    <m/>
    <m/>
    <m/>
    <m/>
    <m/>
    <m/>
    <s v="Activo"/>
  </r>
  <r>
    <x v="6"/>
    <s v="Vicepresidencia"/>
    <s v="(en blanco)"/>
    <x v="0"/>
    <x v="0"/>
    <x v="1"/>
    <s v="B3. Crear políticas públicas, programas, incentivos y condiciones institucionales necesarios para el fomento de la innovación"/>
    <s v="B.3.1.4"/>
    <s v="Centros de transformación digital"/>
    <s v="Mide el número de Centros de Transformación Digital Empresarial contratados y que cuentan con la metodología para atender las empresas"/>
    <s v="Sumatoría de Centros de Transformación Digital Empresarial contratados"/>
    <s v="Plan Estratégico Sectorial - PES"/>
    <x v="2"/>
    <s v="Flujo"/>
    <s v="Número"/>
    <s v="Resultado"/>
    <s v="Contratos"/>
    <s v="iNNpulsa Colombia"/>
    <s v="Anual"/>
    <n v="0"/>
    <n v="0"/>
    <n v="18"/>
    <n v="24"/>
    <n v="28"/>
    <n v="32"/>
    <n v="32"/>
    <n v="0"/>
    <n v="18"/>
    <n v="24"/>
    <n v="1"/>
    <n v="1"/>
    <n v="1"/>
    <s v="Cumplió la meta (=100%)"/>
    <n v="1"/>
    <n v="18"/>
    <n v="0.5625"/>
    <n v="24"/>
    <n v="0.75"/>
    <n v="24"/>
    <n v="1"/>
    <x v="0"/>
    <n v="24"/>
    <n v="24"/>
    <n v="1"/>
    <n v="1"/>
    <n v="1"/>
    <s v="Cumplió la meta acumulada a 2020"/>
    <m/>
    <m/>
    <m/>
    <m/>
    <m/>
    <m/>
    <m/>
    <m/>
    <m/>
    <m/>
    <m/>
    <m/>
    <m/>
    <m/>
    <s v="Activo"/>
  </r>
  <r>
    <x v="6"/>
    <s v="Vicepresidencia"/>
    <s v="(en blanco)"/>
    <x v="0"/>
    <x v="0"/>
    <x v="1"/>
    <s v="B3. Crear políticas públicas, programas, incentivos y condiciones institucionales necesarios para el fomento de la innovación"/>
    <s v="B.3.2"/>
    <s v="Desafíos públicos caracterizados y conectados con el ecosistema de innovación del sector privado"/>
    <s v="Mide el número de retos/desafios públicos que han sido caracterizados a través de un proceso de acompañamiento de MILAB, para generar búsqueda de soluciones innovadoras."/>
    <s v="Sumatoria de desafíos públicos caracterizados y conectados con el ecosistema de innovación del sector público"/>
    <s v="Plan Nacional de Desarrollo - PND "/>
    <x v="0"/>
    <s v="Acumulado"/>
    <s v="Número"/>
    <s v="Producto"/>
    <s v="Agendas, bases de datos, fotos, actas de reunión"/>
    <s v="iNNpulsa"/>
    <s v="Anual"/>
    <n v="10"/>
    <n v="0"/>
    <n v="6"/>
    <n v="6"/>
    <n v="6"/>
    <n v="6"/>
    <n v="24"/>
    <n v="0"/>
    <n v="5"/>
    <n v="6"/>
    <n v="1"/>
    <n v="1"/>
    <n v="0.83333333333333337"/>
    <s v="Cumplió entre 80% y 89% de la meta"/>
    <n v="0.83333333333333337"/>
    <n v="5"/>
    <n v="0.20833333333333334"/>
    <n v="11"/>
    <n v="0.45833333333333331"/>
    <n v="6"/>
    <n v="1"/>
    <x v="0"/>
    <n v="12"/>
    <n v="11"/>
    <n v="0.91666666666666663"/>
    <n v="0.91666666666666663"/>
    <n v="1"/>
    <s v="No cumplió la meta acumulada a 2020"/>
    <m/>
    <m/>
    <m/>
    <m/>
    <m/>
    <m/>
    <m/>
    <m/>
    <m/>
    <m/>
    <m/>
    <m/>
    <m/>
    <m/>
    <s v="Activo"/>
  </r>
  <r>
    <x v="6"/>
    <s v="Vicepresidencia"/>
    <s v="(en blanco)"/>
    <x v="0"/>
    <x v="0"/>
    <x v="1"/>
    <s v="B3. Crear políticas públicas, programas, incentivos y condiciones institucionales necesarios para el fomento de la innovación"/>
    <s v="B.3.2"/>
    <s v="Desafíos públicos caracterizados y conectados con el ecosistema de innovación del sector privado"/>
    <s v="Mide el número de retos/desafios públicos que han sido caracterizados a través de un proceso de acompañamiento de MILAB, para generar búsqueda de soluciones innovadoras."/>
    <s v="Sumatoria de desafíos públicos caracterizados y conectados con el ecosistema de innovación del sector público"/>
    <s v="Plan Nacional de Desarrollo - PND "/>
    <x v="1"/>
    <s v="Acumulado"/>
    <s v="Número"/>
    <s v="Producto"/>
    <s v="Agendas, bases de datos, fotos, actas de reunión"/>
    <s v="iNNpulsa"/>
    <s v="Anual"/>
    <n v="10"/>
    <n v="0"/>
    <n v="6"/>
    <n v="6"/>
    <n v="6"/>
    <n v="6"/>
    <n v="24"/>
    <n v="0"/>
    <n v="5"/>
    <n v="6"/>
    <n v="1"/>
    <n v="1"/>
    <n v="0.83333333333333337"/>
    <s v="Cumplió entre 80% y 89% de la meta"/>
    <n v="0.83333333333333337"/>
    <n v="5"/>
    <n v="0.20833333333333334"/>
    <n v="11"/>
    <n v="0.45833333333333331"/>
    <n v="6"/>
    <n v="1"/>
    <x v="0"/>
    <n v="12"/>
    <n v="11"/>
    <n v="0.91666666666666663"/>
    <n v="0.91666666666666663"/>
    <n v="1"/>
    <s v="No cumplió la meta acumulada a 2020"/>
    <m/>
    <m/>
    <m/>
    <m/>
    <m/>
    <m/>
    <m/>
    <m/>
    <m/>
    <m/>
    <m/>
    <m/>
    <m/>
    <m/>
    <s v="Activo"/>
  </r>
  <r>
    <x v="6"/>
    <s v="Vicepresidencia"/>
    <s v="(en blanco)"/>
    <x v="0"/>
    <x v="0"/>
    <x v="1"/>
    <s v="B3. Crear políticas públicas, programas, incentivos y condiciones institucionales necesarios para el fomento de la innovación"/>
    <s v="B.3.2"/>
    <s v="Desafíos públicos caracterizados y conectados con el ecosistema de innovación del sector privado"/>
    <s v="Mide el número de retos/desafios públicos que han sido caracterizados a través de un proceso de acompañamiento de MILAB, para generar búsqueda de soluciones innovadoras."/>
    <s v="Sumatoria de desafíos públicos caracterizados y conectados con el ecosistema de innovación del sector público"/>
    <s v="Plan Nacional de Desarrollo - PND "/>
    <x v="2"/>
    <s v="Acumulado"/>
    <s v="Número"/>
    <s v="Producto"/>
    <s v="Agendas, bases de datos, fotos, actas de reunión"/>
    <s v="iNNpulsa"/>
    <s v="Anual"/>
    <n v="10"/>
    <n v="0"/>
    <n v="6"/>
    <n v="6"/>
    <n v="6"/>
    <n v="6"/>
    <n v="24"/>
    <n v="0"/>
    <n v="5"/>
    <n v="6"/>
    <n v="1"/>
    <n v="1"/>
    <n v="0.83333333333333337"/>
    <s v="Cumplió entre 80% y 89% de la meta"/>
    <n v="0.83333333333333337"/>
    <n v="5"/>
    <n v="0.20833333333333334"/>
    <n v="11"/>
    <n v="0.45833333333333331"/>
    <n v="6"/>
    <n v="1"/>
    <x v="0"/>
    <n v="12"/>
    <n v="11"/>
    <n v="0.91666666666666663"/>
    <n v="0.91666666666666663"/>
    <n v="1"/>
    <s v="No cumplió la meta acumulada a 2020"/>
    <m/>
    <m/>
    <m/>
    <m/>
    <m/>
    <m/>
    <m/>
    <m/>
    <m/>
    <m/>
    <m/>
    <m/>
    <m/>
    <m/>
    <s v="Activo"/>
  </r>
  <r>
    <x v="6"/>
    <s v="Vicepresidencia"/>
    <s v="(en blanco)"/>
    <x v="0"/>
    <x v="0"/>
    <x v="2"/>
    <s v="E1. Implementar la estrategia del Sector para la promoción, desarrollo e impulso de la Economía Naranja"/>
    <s v="E.1.12"/>
    <s v="Emprendedores impactados con aldea naranja"/>
    <s v="Mide el número de emprendedores que reciben asistencia técnica de los programas de aceleración."/>
    <s v="Sumatoria de empresas pertenecientes a las industrias culturales y creativas que reciben asistencia técnica."/>
    <s v="Plan Estratégico Sectorial - PES"/>
    <x v="0"/>
    <s v="Acumulado"/>
    <s v="Número"/>
    <s v="Resultado"/>
    <s v="Cartas de notificación, contratos, base de datos."/>
    <s v="iNNpulsa Colombia"/>
    <s v="Mensual"/>
    <n v="0"/>
    <n v="0"/>
    <n v="110"/>
    <n v="80"/>
    <n v="100"/>
    <n v="100"/>
    <n v="390"/>
    <n v="0"/>
    <n v="93"/>
    <n v="80"/>
    <n v="1"/>
    <n v="1"/>
    <n v="0.84545454545454546"/>
    <s v="Cumplió entre 80% y 89% de la meta"/>
    <n v="0.84545454545454546"/>
    <n v="93"/>
    <n v="0.23846153846153847"/>
    <n v="173"/>
    <n v="0.44358974358974357"/>
    <n v="80"/>
    <n v="1"/>
    <x v="0"/>
    <n v="190"/>
    <n v="173"/>
    <n v="0.91052631578947374"/>
    <n v="0.91052631578947374"/>
    <n v="1"/>
    <s v="No cumplió la meta acumulada a 2020"/>
    <m/>
    <m/>
    <m/>
    <m/>
    <m/>
    <m/>
    <m/>
    <m/>
    <m/>
    <m/>
    <m/>
    <m/>
    <m/>
    <m/>
    <s v="Activo"/>
  </r>
  <r>
    <x v="6"/>
    <s v="Vicepresidencia"/>
    <s v="(en blanco)"/>
    <x v="0"/>
    <x v="0"/>
    <x v="2"/>
    <s v="E1. Implementar la estrategia del Sector para la promoción, desarrollo e impulso de la Economía Naranja"/>
    <s v="E.1.12"/>
    <s v="Emprendedores impactados con aldea naranja"/>
    <s v="Mide el número de emprendedores que reciben asistencia técnica de los programas de aceleración."/>
    <s v="Sumatoria de empresas pertenecientes a las industrias culturales y creativas que reciben asistencia técnica."/>
    <s v="Plan Estratégico Sectorial - PES"/>
    <x v="2"/>
    <s v="Acumulado"/>
    <s v="Número"/>
    <s v="Resultado"/>
    <s v="Cartas de notificación, contratos, base de datos."/>
    <s v="iNNpulsa Colombia"/>
    <s v="Mensual"/>
    <n v="0"/>
    <n v="0"/>
    <n v="110"/>
    <n v="80"/>
    <n v="100"/>
    <n v="100"/>
    <n v="390"/>
    <n v="0"/>
    <n v="93"/>
    <n v="80"/>
    <n v="1"/>
    <n v="1"/>
    <n v="0.84545454545454546"/>
    <s v="Cumplió entre 80% y 89% de la meta"/>
    <n v="0.84545454545454546"/>
    <n v="93"/>
    <n v="0.23846153846153847"/>
    <n v="173"/>
    <n v="0.44358974358974357"/>
    <n v="80"/>
    <n v="1"/>
    <x v="0"/>
    <n v="190"/>
    <n v="173"/>
    <n v="0.91052631578947374"/>
    <n v="0.91052631578947374"/>
    <n v="1"/>
    <s v="No cumplió la meta acumulada a 2020"/>
    <m/>
    <m/>
    <m/>
    <m/>
    <m/>
    <m/>
    <m/>
    <m/>
    <m/>
    <m/>
    <m/>
    <m/>
    <m/>
    <m/>
    <s v="Activo"/>
  </r>
  <r>
    <x v="6"/>
    <s v="Vicepresidencia"/>
    <s v="(en blanco)"/>
    <x v="0"/>
    <x v="0"/>
    <x v="2"/>
    <s v="E1. Implementar la estrategia del Sector para la promoción, desarrollo e impulso de la Economía Naranja"/>
    <s v="E.1.3"/>
    <s v="Emprendedores y empresas pertenecientes a la economía naranja beneficiadas con los programas de asistencia técnica"/>
    <s v="El indicador mide el número de empresas pertenecientes a las industrias culturales y creativas beneficiadas con programas de iNNpulsa Colombia"/>
    <s v="Sumatoria de emprendedores y empresas de economía naranja beneficiadas con programas"/>
    <s v="Plan Nacional de Desarrollo - PND "/>
    <x v="0"/>
    <s v="Acumulado"/>
    <s v="Número"/>
    <s v="Producto"/>
    <s v="Contratos firmados, cartas de compromiso, llaves entregadas, convenios, listados de empresas seleccionadas."/>
    <s v="iNNpulsa"/>
    <s v="Anual"/>
    <n v="30"/>
    <n v="68"/>
    <n v="110"/>
    <n v="90"/>
    <n v="100"/>
    <n v="100"/>
    <n v="400"/>
    <n v="0"/>
    <n v="116"/>
    <n v="231"/>
    <n v="2.5666666666666669"/>
    <n v="1"/>
    <n v="1.0545454545454545"/>
    <s v="Superó la meta (&gt;100%)"/>
    <n v="1"/>
    <n v="116"/>
    <n v="0.28999999999999998"/>
    <n v="347"/>
    <n v="0.86750000000000005"/>
    <n v="90"/>
    <n v="1"/>
    <x v="1"/>
    <n v="200"/>
    <n v="347"/>
    <n v="1.7350000000000001"/>
    <n v="1"/>
    <n v="1"/>
    <s v="Superó la meta acumulada a 2020"/>
    <m/>
    <m/>
    <m/>
    <m/>
    <m/>
    <m/>
    <m/>
    <m/>
    <m/>
    <s v="x"/>
    <m/>
    <m/>
    <m/>
    <m/>
    <s v="Activo"/>
  </r>
  <r>
    <x v="6"/>
    <s v="Vicepresidencia"/>
    <s v="(en blanco)"/>
    <x v="0"/>
    <x v="0"/>
    <x v="2"/>
    <s v="E1. Implementar la estrategia del Sector para la promoción, desarrollo e impulso de la Economía Naranja"/>
    <s v="E.1.3"/>
    <s v="Emprendedores y empresas pertenecientes a la economía naranja beneficiadas con los programas de asistencia técnica"/>
    <s v="El indicador mide el número de empresas pertenecientes a las industrias culturales y creativas beneficiadas con programas de iNNpulsa Colombia"/>
    <s v="Sumatoria de emprendedores y empresas de economía naranja beneficiadas con programas"/>
    <s v="Plan Nacional de Desarrollo - PND "/>
    <x v="1"/>
    <s v="Acumulado"/>
    <s v="Número"/>
    <s v="Producto"/>
    <s v="Contratos firmados, cartas de compromiso, llaves entregadas, convenios, listados de empresas seleccionadas."/>
    <s v="iNNpulsa"/>
    <s v="Anual"/>
    <n v="30"/>
    <n v="68"/>
    <n v="110"/>
    <n v="90"/>
    <n v="100"/>
    <n v="100"/>
    <n v="400"/>
    <n v="0"/>
    <n v="116"/>
    <n v="231"/>
    <n v="2.5666666666666669"/>
    <n v="1"/>
    <n v="1.0545454545454545"/>
    <s v="Superó la meta (&gt;100%)"/>
    <n v="1"/>
    <n v="116"/>
    <n v="0.28999999999999998"/>
    <n v="347"/>
    <n v="0.86750000000000005"/>
    <n v="90"/>
    <n v="1"/>
    <x v="1"/>
    <n v="200"/>
    <n v="347"/>
    <n v="1.7350000000000001"/>
    <n v="1"/>
    <n v="1"/>
    <s v="Superó la meta acumulada a 2020"/>
    <m/>
    <m/>
    <m/>
    <m/>
    <m/>
    <m/>
    <m/>
    <m/>
    <m/>
    <s v="x"/>
    <m/>
    <m/>
    <m/>
    <m/>
    <s v="Activo"/>
  </r>
  <r>
    <x v="6"/>
    <s v="Vicepresidencia"/>
    <s v="(en blanco)"/>
    <x v="0"/>
    <x v="0"/>
    <x v="2"/>
    <s v="E1. Implementar la estrategia del Sector para la promoción, desarrollo e impulso de la Economía Naranja"/>
    <s v="E.1.3"/>
    <s v="Emprendedores y empresas pertenecientes a la economía naranja beneficiadas con los programas de asistencia técnica"/>
    <s v="El indicador mide el número de empresas pertenecientes a las industrias culturales y creativas beneficiadas con programas de iNNpulsa Colombia"/>
    <s v="Sumatoria de emprendedores y empresas de economía naranja beneficiadas con programas"/>
    <s v="Plan Nacional de Desarrollo - PND "/>
    <x v="2"/>
    <s v="Acumulado"/>
    <s v="Número"/>
    <s v="Producto"/>
    <s v="Contratos firmados, cartas de compromiso, llaves entregadas, convenios, listados de empresas seleccionadas."/>
    <s v="iNNpulsa"/>
    <s v="Anual"/>
    <n v="30"/>
    <n v="68"/>
    <n v="110"/>
    <n v="90"/>
    <n v="100"/>
    <n v="100"/>
    <n v="400"/>
    <n v="0"/>
    <n v="116"/>
    <n v="231"/>
    <n v="2.5666666666666669"/>
    <n v="1"/>
    <n v="1.0545454545454545"/>
    <s v="Superó la meta (&gt;100%)"/>
    <n v="1"/>
    <n v="116"/>
    <n v="0.28999999999999998"/>
    <n v="347"/>
    <n v="0.86750000000000005"/>
    <n v="90"/>
    <n v="1"/>
    <x v="1"/>
    <n v="200"/>
    <n v="347"/>
    <n v="1.7350000000000001"/>
    <n v="1"/>
    <n v="1"/>
    <s v="Superó la meta acumulada a 2020"/>
    <m/>
    <m/>
    <m/>
    <m/>
    <m/>
    <m/>
    <m/>
    <m/>
    <m/>
    <s v="x"/>
    <m/>
    <m/>
    <m/>
    <m/>
    <s v="Activo"/>
  </r>
  <r>
    <x v="6"/>
    <s v="Vicepresidencia"/>
    <s v="(en blanco)"/>
    <x v="0"/>
    <x v="0"/>
    <x v="4"/>
    <s v="D2. Facilitar el escalamiento de los emprendimientos con alto potencial"/>
    <s v="D.2.2"/>
    <s v="Emprendimientos dinámicos acelerados"/>
    <s v="El indicador mide el número de emprendimientos que son acelerados por parte de iNNpulsa Colombia a través de los diferentes programas e instrumentos que ejecuta"/>
    <s v="Sumatoria de emprendimientos dinámicos acelerados"/>
    <s v="Plan Nacional de Desarrollo - PND "/>
    <x v="0"/>
    <s v="Acumulado"/>
    <s v="Número"/>
    <s v="Producto"/>
    <s v="Base de datos con los beneficiarios"/>
    <s v="iNNpulsa"/>
    <s v="Mensual"/>
    <n v="15"/>
    <n v="340"/>
    <n v="420"/>
    <n v="1000"/>
    <n v="660"/>
    <n v="920"/>
    <n v="3000"/>
    <n v="0"/>
    <n v="508"/>
    <n v="1287"/>
    <n v="1.2869999999999999"/>
    <n v="1"/>
    <n v="1.2095238095238094"/>
    <s v="Superó la meta (&gt;100%)"/>
    <n v="1"/>
    <n v="508"/>
    <n v="0.16933333333333334"/>
    <n v="1795"/>
    <n v="0.59833333333333338"/>
    <n v="1000"/>
    <n v="1"/>
    <x v="1"/>
    <n v="1420"/>
    <n v="1795"/>
    <n v="1.2640845070422535"/>
    <n v="1"/>
    <n v="1"/>
    <s v="Superó la meta acumulada a 2020"/>
    <m/>
    <m/>
    <m/>
    <m/>
    <m/>
    <m/>
    <m/>
    <m/>
    <m/>
    <s v="x"/>
    <m/>
    <m/>
    <m/>
    <m/>
    <s v="Activo"/>
  </r>
  <r>
    <x v="6"/>
    <s v="Vicepresidencia"/>
    <s v="(en blanco)"/>
    <x v="0"/>
    <x v="0"/>
    <x v="4"/>
    <s v="D2. Facilitar el escalamiento de los emprendimientos con alto potencial"/>
    <s v="D.2.2"/>
    <s v="Emprendimientos dinámicos acelerados"/>
    <s v="El indicador mide el número de emprendimientos que son acelerados por parte de iNNpulsa Colombia a través de los diferentes programas e instrumentos que ejecuta"/>
    <s v="Sumatoria de emprendimientos dinámicos acelerados"/>
    <s v="Plan Nacional de Desarrollo - PND "/>
    <x v="1"/>
    <s v="Acumulado"/>
    <s v="Número"/>
    <s v="Producto"/>
    <s v="Base de datos con los beneficiarios"/>
    <s v="iNNpulsa"/>
    <s v="Mensual"/>
    <n v="15"/>
    <n v="340"/>
    <n v="420"/>
    <n v="1000"/>
    <n v="660"/>
    <n v="920"/>
    <n v="3000"/>
    <n v="0"/>
    <n v="508"/>
    <n v="1287"/>
    <n v="1.2869999999999999"/>
    <n v="1"/>
    <n v="1.2095238095238094"/>
    <s v="Superó la meta (&gt;100%)"/>
    <n v="1"/>
    <n v="508"/>
    <n v="0.16933333333333334"/>
    <n v="1795"/>
    <n v="0.59833333333333338"/>
    <n v="1000"/>
    <n v="1"/>
    <x v="1"/>
    <n v="1420"/>
    <n v="1795"/>
    <n v="1.2640845070422535"/>
    <n v="1"/>
    <n v="1"/>
    <s v="Superó la meta acumulada a 2020"/>
    <m/>
    <m/>
    <m/>
    <m/>
    <m/>
    <m/>
    <m/>
    <m/>
    <m/>
    <s v="x"/>
    <m/>
    <m/>
    <m/>
    <m/>
    <s v="Activo"/>
  </r>
  <r>
    <x v="6"/>
    <s v="Vicepresidencia"/>
    <s v="(en blanco)"/>
    <x v="0"/>
    <x v="0"/>
    <x v="4"/>
    <s v="D2. Facilitar el escalamiento de los emprendimientos con alto potencial"/>
    <s v="D.2.2"/>
    <s v="Emprendimientos dinámicos acelerados"/>
    <s v="El indicador mide el número de emprendimientos que son acelerados por parte de iNNpulsa Colombia a través de los diferentes programas e instrumentos que ejecuta"/>
    <s v="Sumatoria de emprendimientos dinámicos acelerados"/>
    <s v="Plan Nacional de Desarrollo - PND "/>
    <x v="2"/>
    <s v="Acumulado"/>
    <s v="Número"/>
    <s v="Producto"/>
    <s v="Base de datos con los beneficiarios"/>
    <s v="iNNpulsa"/>
    <s v="Mensual"/>
    <n v="15"/>
    <n v="340"/>
    <n v="420"/>
    <n v="1000"/>
    <n v="660"/>
    <n v="920"/>
    <n v="3000"/>
    <n v="0"/>
    <n v="508"/>
    <n v="1287"/>
    <n v="1.2869999999999999"/>
    <n v="1"/>
    <n v="1.2095238095238094"/>
    <s v="Superó la meta (&gt;100%)"/>
    <n v="1"/>
    <n v="508"/>
    <n v="0.16933333333333334"/>
    <n v="1795"/>
    <n v="0.59833333333333338"/>
    <n v="1000"/>
    <n v="1"/>
    <x v="1"/>
    <n v="1420"/>
    <n v="1795"/>
    <n v="1.2640845070422535"/>
    <n v="1"/>
    <n v="1"/>
    <s v="Superó la meta acumulada a 2020"/>
    <m/>
    <m/>
    <m/>
    <m/>
    <m/>
    <m/>
    <m/>
    <m/>
    <m/>
    <s v="x"/>
    <m/>
    <m/>
    <m/>
    <m/>
    <s v="Activo"/>
  </r>
  <r>
    <x v="6"/>
    <s v="Vicepresidencia"/>
    <s v="(en blanco)"/>
    <x v="0"/>
    <x v="0"/>
    <x v="4"/>
    <s v="D2. Facilitar el escalamiento de los emprendimientos con alto potencial"/>
    <s v="D.2.1"/>
    <s v="Emprendimientos escalados"/>
    <s v="El indicador mide el número de empresas que incrementan sus ventas o empleo en al menos en 20% o su rentabilidad en mínimo un 3% en uno de los tres años siguientes a su participación en programas de escalamiento."/>
    <s v="Sumatoria de empresas que incrementan sus ventas o empleo en al menos  20%  o su rentabilidad mínimo  un 3% en uno de los tres años siguientes a su participación en programas de escalamiento."/>
    <s v="Plan Nacional de Desarrollo - PND "/>
    <x v="0"/>
    <s v="Acumulado"/>
    <s v="Número"/>
    <s v="Producto"/>
    <s v="Base de datos con la medición de escalamiento"/>
    <s v="iNNpulsa"/>
    <s v="Anual"/>
    <n v="60"/>
    <n v="100"/>
    <n v="0"/>
    <n v="79"/>
    <n v="76"/>
    <n v="145"/>
    <n v="300"/>
    <n v="0"/>
    <n v="0"/>
    <n v="16"/>
    <n v="0.20253164556962025"/>
    <n v="0.20253164556962025"/>
    <s v="No tiene meta y avance 2019"/>
    <s v="No tiene meta y avance 2019"/>
    <s v="N/A"/>
    <n v="0"/>
    <n v="0"/>
    <n v="16"/>
    <n v="5.3333333333333337E-2"/>
    <n v="79"/>
    <n v="1"/>
    <x v="2"/>
    <n v="79"/>
    <n v="16"/>
    <n v="0.20253164556962025"/>
    <n v="0.20253164556962025"/>
    <n v="1"/>
    <s v="No cumplió la meta acumulada a 2020"/>
    <m/>
    <m/>
    <m/>
    <m/>
    <m/>
    <m/>
    <m/>
    <m/>
    <m/>
    <m/>
    <m/>
    <m/>
    <m/>
    <m/>
    <s v="Activo"/>
  </r>
  <r>
    <x v="6"/>
    <s v="Vicepresidencia"/>
    <s v="(en blanco)"/>
    <x v="0"/>
    <x v="0"/>
    <x v="4"/>
    <s v="D2. Facilitar el escalamiento de los emprendimientos con alto potencial"/>
    <s v="D.2.1"/>
    <s v="Emprendimientos escalados"/>
    <s v="El indicador mide el número de empresas que incrementan sus ventas o empleo en al menos en 20% o su rentabilidad en mínimo un 3% en uno de los tres años siguientes a su participación en programas de escalamiento."/>
    <s v="Sumatoria de empresas que incrementan sus ventas o empleo en al menos  20%  o su rentabilidad mínimo  un 3% en uno de los tres años siguientes a su participación en programas de escalamiento."/>
    <s v="Plan Nacional de Desarrollo - PND "/>
    <x v="1"/>
    <s v="Acumulado"/>
    <s v="Número"/>
    <s v="Producto"/>
    <s v="Base de datos con la medición de escalamiento"/>
    <s v="iNNpulsa"/>
    <s v="Anual"/>
    <n v="60"/>
    <n v="100"/>
    <n v="0"/>
    <n v="79"/>
    <n v="76"/>
    <n v="145"/>
    <n v="300"/>
    <n v="0"/>
    <n v="0"/>
    <n v="16"/>
    <n v="0.20253164556962025"/>
    <n v="0.20253164556962025"/>
    <s v="No tiene meta y avance 2019"/>
    <s v="No tiene meta y avance 2019"/>
    <s v="N/A"/>
    <n v="0"/>
    <n v="0"/>
    <n v="16"/>
    <n v="5.3333333333333337E-2"/>
    <n v="79"/>
    <n v="1"/>
    <x v="2"/>
    <n v="79"/>
    <n v="16"/>
    <n v="0.20253164556962025"/>
    <n v="0.20253164556962025"/>
    <n v="1"/>
    <s v="No cumplió la meta acumulada a 2020"/>
    <m/>
    <m/>
    <m/>
    <m/>
    <m/>
    <m/>
    <m/>
    <m/>
    <m/>
    <m/>
    <m/>
    <m/>
    <m/>
    <m/>
    <s v="Activo"/>
  </r>
  <r>
    <x v="6"/>
    <s v="Vicepresidencia"/>
    <s v="(en blanco)"/>
    <x v="0"/>
    <x v="0"/>
    <x v="4"/>
    <s v="D2. Facilitar el escalamiento de los emprendimientos con alto potencial"/>
    <s v="D.2.1"/>
    <s v="Emprendimientos escalados"/>
    <s v="El indicador mide el número de empresas que incrementan sus ventas o empleo en al menos en 20% o su rentabilidad en mínimo un 3% en uno de los tres años siguientes a su participación en programas de escalamiento."/>
    <s v="Sumatoria de empresas que incrementan sus ventas o empleo en al menos  20%  o su rentabilidad mínimo  un 3% en uno de los tres años siguientes a su participación en programas de escalamiento."/>
    <s v="Plan Nacional de Desarrollo - PND "/>
    <x v="2"/>
    <s v="Acumulado"/>
    <s v="Número"/>
    <s v="Producto"/>
    <s v="Base de datos con la medición de escalamiento"/>
    <s v="iNNpulsa"/>
    <s v="Anual"/>
    <n v="60"/>
    <n v="100"/>
    <n v="0"/>
    <n v="79"/>
    <n v="76"/>
    <n v="145"/>
    <n v="300"/>
    <n v="0"/>
    <n v="0"/>
    <n v="16"/>
    <n v="0.20253164556962025"/>
    <n v="0.20253164556962025"/>
    <s v="No tiene meta y avance 2019"/>
    <s v="No tiene meta y avance 2019"/>
    <s v="N/A"/>
    <n v="0"/>
    <n v="0"/>
    <n v="16"/>
    <n v="5.3333333333333337E-2"/>
    <n v="79"/>
    <n v="1"/>
    <x v="2"/>
    <n v="79"/>
    <n v="16"/>
    <n v="0.20253164556962025"/>
    <n v="0.20253164556962025"/>
    <n v="1"/>
    <s v="No cumplió la meta acumulada a 2020"/>
    <m/>
    <m/>
    <m/>
    <m/>
    <m/>
    <m/>
    <m/>
    <m/>
    <m/>
    <m/>
    <m/>
    <m/>
    <m/>
    <m/>
    <s v="Activo"/>
  </r>
  <r>
    <x v="6"/>
    <s v="Vicepresidencia"/>
    <s v="(en blanco)"/>
    <x v="0"/>
    <x v="0"/>
    <x v="2"/>
    <s v="E1. Implementar la estrategia del Sector para la promoción, desarrollo e impulso de la Economía Naranja"/>
    <s v="E.1.3.2"/>
    <s v="Empresas apoyadas a través de capital naranja"/>
    <s v="El indicador mide el número de empresas que reciben recursos de capital semilla"/>
    <s v="Sumatoria de empresas apoyadas a través de capital naranja"/>
    <s v="Plan de Acción Anual - PAA"/>
    <x v="0"/>
    <s v="Acumulado"/>
    <s v="Número"/>
    <s v="Producto"/>
    <s v="Contratos firmados"/>
    <s v="iNNpulsa"/>
    <s v="Semestral"/>
    <n v="30"/>
    <n v="0"/>
    <n v="5"/>
    <n v="5"/>
    <n v="10"/>
    <n v="10"/>
    <n v="30"/>
    <n v="0"/>
    <n v="6"/>
    <n v="15"/>
    <n v="3"/>
    <n v="1"/>
    <n v="1.2"/>
    <s v="Superó la meta (&gt;100%)"/>
    <n v="1"/>
    <n v="6"/>
    <n v="0.2"/>
    <n v="21"/>
    <n v="0.7"/>
    <n v="5"/>
    <n v="1"/>
    <x v="1"/>
    <n v="10"/>
    <n v="21"/>
    <n v="2.1"/>
    <n v="1"/>
    <n v="1"/>
    <s v="Superó la meta acumulada a 2020"/>
    <m/>
    <m/>
    <m/>
    <m/>
    <m/>
    <m/>
    <m/>
    <m/>
    <m/>
    <m/>
    <m/>
    <m/>
    <m/>
    <m/>
    <s v="Activo"/>
  </r>
  <r>
    <x v="6"/>
    <s v="Vicepresidencia"/>
    <s v="(en blanco)"/>
    <x v="0"/>
    <x v="0"/>
    <x v="2"/>
    <s v="E1. Implementar la estrategia del Sector para la promoción, desarrollo e impulso de la Economía Naranja"/>
    <s v="E.1.3.2"/>
    <s v="Empresas apoyadas a través de capital naranja"/>
    <s v="El indicador mide el número de empresas que reciben recursos de capital semilla"/>
    <s v="Sumatoria de empresas apoyadas a través de capital naranja"/>
    <s v="Plan de Acción Anual - PAA"/>
    <x v="2"/>
    <s v="Acumulado"/>
    <s v="Número"/>
    <s v="Producto"/>
    <s v="Contratos firmados"/>
    <s v="iNNpulsa"/>
    <s v="Semestral"/>
    <n v="30"/>
    <n v="0"/>
    <n v="5"/>
    <n v="5"/>
    <n v="10"/>
    <n v="10"/>
    <n v="30"/>
    <n v="0"/>
    <n v="6"/>
    <n v="15"/>
    <n v="3"/>
    <n v="1"/>
    <n v="1.2"/>
    <s v="Superó la meta (&gt;100%)"/>
    <n v="1"/>
    <n v="6"/>
    <n v="0.2"/>
    <n v="21"/>
    <n v="0.7"/>
    <n v="5"/>
    <n v="1"/>
    <x v="1"/>
    <n v="10"/>
    <n v="21"/>
    <n v="2.1"/>
    <n v="1"/>
    <n v="1"/>
    <s v="Superó la meta acumulada a 2020"/>
    <m/>
    <m/>
    <m/>
    <m/>
    <m/>
    <m/>
    <m/>
    <m/>
    <m/>
    <m/>
    <m/>
    <m/>
    <m/>
    <m/>
    <s v="Activo"/>
  </r>
  <r>
    <x v="6"/>
    <s v="Vicepresidencia"/>
    <s v="(en blanco)"/>
    <x v="0"/>
    <x v="0"/>
    <x v="1"/>
    <s v="B3. Crear políticas públicas, programas, incentivos y condiciones institucionales necesarios para el fomento de la innovación"/>
    <s v="B.3.1.2"/>
    <s v="Empresas atendidas a través de iniciativas Clúster"/>
    <s v="Mide el número de empresas apoyadas por medio de las iniciativas Clúster "/>
    <s v="Sumatoría de empresas participantes en los proyectos"/>
    <s v="Plan Estratégico Sectorial - PES"/>
    <x v="0"/>
    <s v="Acumulado"/>
    <s v="Número"/>
    <s v="Resultado"/>
    <s v="Bases de datos, contratos, cartas de notificación"/>
    <s v="iNNpulsa Colombia"/>
    <s v="Anual"/>
    <n v="0"/>
    <n v="0"/>
    <n v="100"/>
    <n v="120"/>
    <n v="80"/>
    <n v="100"/>
    <n v="400"/>
    <n v="0"/>
    <n v="80"/>
    <n v="214"/>
    <n v="1.7833333333333334"/>
    <n v="1"/>
    <n v="0.8"/>
    <s v="Cumplió entre 80% y 89% de la meta"/>
    <n v="0.8"/>
    <n v="80"/>
    <n v="0.2"/>
    <n v="294"/>
    <n v="0.73499999999999999"/>
    <n v="120"/>
    <n v="1"/>
    <x v="1"/>
    <n v="220"/>
    <n v="294"/>
    <n v="1.3363636363636364"/>
    <n v="1"/>
    <n v="1"/>
    <s v="Superó la meta acumulada a 2020"/>
    <m/>
    <m/>
    <m/>
    <m/>
    <m/>
    <m/>
    <m/>
    <m/>
    <m/>
    <m/>
    <m/>
    <m/>
    <m/>
    <m/>
    <s v="Activo"/>
  </r>
  <r>
    <x v="6"/>
    <s v="Vicepresidencia"/>
    <s v="(en blanco)"/>
    <x v="0"/>
    <x v="0"/>
    <x v="1"/>
    <s v="B3. Crear políticas públicas, programas, incentivos y condiciones institucionales necesarios para el fomento de la innovación"/>
    <s v="B.3.1.2"/>
    <s v="Empresas atendidas a través de iniciativas Clúster"/>
    <s v="Mide el número de empresas apoyadas por medio de las iniciativas Clúster "/>
    <s v="Sumatoría de empresas participantes en los proyectos"/>
    <s v="Plan Estratégico Sectorial - PES"/>
    <x v="2"/>
    <s v="Acumulado"/>
    <s v="Número"/>
    <s v="Resultado"/>
    <s v="Bases de datos, contratos, cartas de notificación"/>
    <s v="iNNpulsa Colombia"/>
    <s v="Anual"/>
    <n v="0"/>
    <n v="0"/>
    <n v="100"/>
    <n v="120"/>
    <n v="80"/>
    <n v="100"/>
    <n v="400"/>
    <n v="0"/>
    <n v="80"/>
    <n v="214"/>
    <n v="1.7833333333333334"/>
    <n v="1"/>
    <n v="0.8"/>
    <s v="Cumplió entre 80% y 89% de la meta"/>
    <n v="0.8"/>
    <n v="80"/>
    <n v="0.2"/>
    <n v="294"/>
    <n v="0.73499999999999999"/>
    <n v="120"/>
    <n v="1"/>
    <x v="1"/>
    <n v="220"/>
    <n v="294"/>
    <n v="1.3363636363636364"/>
    <n v="1"/>
    <n v="1"/>
    <s v="Superó la meta acumulada a 2020"/>
    <m/>
    <m/>
    <m/>
    <m/>
    <m/>
    <m/>
    <m/>
    <m/>
    <m/>
    <m/>
    <m/>
    <m/>
    <m/>
    <m/>
    <s v="Activo"/>
  </r>
  <r>
    <x v="6"/>
    <s v="Vicepresidencia"/>
    <s v="(en blanco)"/>
    <x v="0"/>
    <x v="0"/>
    <x v="4"/>
    <s v="D2. Facilitar el escalamiento de los emprendimientos con alto potencial"/>
    <s v="D.2.9"/>
    <s v="Empresas beneficiadas de escalamiento creativo"/>
    <s v="Mide el número de empresas participantes del programa Escalamiento Creativo que permita la generación de nuevos modelos de negocios."/>
    <s v="Sumatoría de empresas participantes del programa Escalamiento Creativo."/>
    <s v="Plan Estratégico Sectorial - PES"/>
    <x v="0"/>
    <s v="Acumulado"/>
    <s v="Número"/>
    <s v="Resultado"/>
    <s v="Bases de datos, cartas de notificación."/>
    <s v="iNNpulsa Colombia"/>
    <s v="Anual"/>
    <n v="0"/>
    <n v="0"/>
    <n v="0"/>
    <n v="80"/>
    <n v="0"/>
    <n v="0"/>
    <n v="80"/>
    <n v="0"/>
    <n v="0"/>
    <n v="241"/>
    <n v="3.0125000000000002"/>
    <n v="1"/>
    <s v="No tiene meta y avance 2019"/>
    <s v="No tiene meta y avance 2019"/>
    <s v="N/A"/>
    <n v="0"/>
    <n v="0"/>
    <n v="241"/>
    <n v="3.0125000000000002"/>
    <n v="80"/>
    <n v="1"/>
    <x v="1"/>
    <n v="80"/>
    <n v="241"/>
    <n v="3.0125000000000002"/>
    <n v="1"/>
    <n v="1"/>
    <s v="Superó la meta acumulada a 2020"/>
    <m/>
    <m/>
    <m/>
    <m/>
    <m/>
    <m/>
    <m/>
    <m/>
    <m/>
    <m/>
    <m/>
    <m/>
    <m/>
    <m/>
    <s v="Activo"/>
  </r>
  <r>
    <x v="6"/>
    <s v="Vicepresidencia"/>
    <s v="(en blanco)"/>
    <x v="0"/>
    <x v="0"/>
    <x v="4"/>
    <s v="D2. Facilitar el escalamiento de los emprendimientos con alto potencial"/>
    <s v="D.2.9"/>
    <s v="Empresas beneficiadas de escalamiento creativo"/>
    <s v="Mide el número de empresas participantes del programa Escalamiento Creativo que permita la generación de nuevos modelos de negocios."/>
    <s v="Sumatoría de empresas participantes del programa Escalamiento Creativo."/>
    <s v="Plan Estratégico Sectorial - PES"/>
    <x v="2"/>
    <s v="Acumulado"/>
    <s v="Número"/>
    <s v="Resultado"/>
    <s v="Bases de datos, cartas de notificación."/>
    <s v="iNNpulsa Colombia"/>
    <s v="Anual"/>
    <n v="0"/>
    <n v="0"/>
    <n v="0"/>
    <n v="80"/>
    <n v="0"/>
    <n v="0"/>
    <n v="80"/>
    <n v="0"/>
    <n v="0"/>
    <n v="241"/>
    <n v="3.0125000000000002"/>
    <n v="1"/>
    <s v="No tiene meta y avance 2019"/>
    <s v="No tiene meta y avance 2019"/>
    <s v="N/A"/>
    <n v="0"/>
    <n v="0"/>
    <n v="241"/>
    <n v="3.0125000000000002"/>
    <n v="80"/>
    <n v="1"/>
    <x v="1"/>
    <n v="80"/>
    <n v="241"/>
    <n v="3.0125000000000002"/>
    <n v="1"/>
    <n v="1"/>
    <s v="Superó la meta acumulada a 2020"/>
    <m/>
    <m/>
    <m/>
    <m/>
    <m/>
    <m/>
    <m/>
    <m/>
    <m/>
    <m/>
    <m/>
    <m/>
    <m/>
    <m/>
    <s v="Activo"/>
  </r>
  <r>
    <x v="6"/>
    <s v="Vicepresidencia"/>
    <s v="(en blanco)"/>
    <x v="0"/>
    <x v="0"/>
    <x v="1"/>
    <s v="B3. Crear políticas públicas, programas, incentivos y condiciones institucionales necesarios para el fomento de la innovación"/>
    <s v="B.3.1.5"/>
    <s v="Empresas con asesoría técnica en transformación digital (Atendidas)"/>
    <s v="Mide el número de empresas con asesoría técnica en transformación digital"/>
    <s v="Sumatoría de empresas diagnosticadas y atendidas en temas de transformación digital"/>
    <s v="Plan Estratégico Sectorial - PES"/>
    <x v="0"/>
    <s v="Flujo"/>
    <s v="Número"/>
    <s v="Resultado"/>
    <s v="Bases de datos"/>
    <s v="iNNpulsa Colombia"/>
    <s v="Semestral"/>
    <n v="0"/>
    <n v="0"/>
    <n v="7600"/>
    <n v="10000"/>
    <n v="15000"/>
    <n v="20000"/>
    <n v="20000"/>
    <n v="0"/>
    <n v="8700"/>
    <n v="2829"/>
    <n v="0.28289999999999998"/>
    <n v="0.28289999999999998"/>
    <n v="1.1447368421052631"/>
    <s v="Superó la meta (&gt;100%)"/>
    <n v="1"/>
    <n v="8700"/>
    <n v="0.435"/>
    <n v="2829"/>
    <n v="0.14144999999999999"/>
    <n v="10000"/>
    <n v="1"/>
    <x v="2"/>
    <n v="10000"/>
    <n v="2829"/>
    <n v="0.28289999999999998"/>
    <n v="0.28289999999999998"/>
    <n v="1"/>
    <s v="No cumplió la meta acumulada a 2020"/>
    <m/>
    <m/>
    <m/>
    <m/>
    <m/>
    <m/>
    <m/>
    <m/>
    <m/>
    <m/>
    <m/>
    <m/>
    <m/>
    <m/>
    <s v="Activo"/>
  </r>
  <r>
    <x v="6"/>
    <s v="Vicepresidencia"/>
    <s v="(en blanco)"/>
    <x v="0"/>
    <x v="0"/>
    <x v="1"/>
    <s v="B3. Crear políticas públicas, programas, incentivos y condiciones institucionales necesarios para el fomento de la innovación"/>
    <s v="B.3.1.5"/>
    <s v="Empresas con asesoría técnica en transformación digital (Atendidas)"/>
    <s v="Mide el número de empresas con asesoría técnica en transformación digital"/>
    <s v="Sumatoría de empresas diagnosticadas y atendidas en temas de transformación digital"/>
    <s v="Plan Estratégico Sectorial - PES"/>
    <x v="2"/>
    <s v="Flujo"/>
    <s v="Número"/>
    <s v="Resultado"/>
    <s v="Bases de datos"/>
    <s v="iNNpulsa Colombia"/>
    <s v="Semestral"/>
    <n v="0"/>
    <n v="0"/>
    <n v="7600"/>
    <n v="10000"/>
    <n v="15000"/>
    <n v="20000"/>
    <n v="20000"/>
    <n v="0"/>
    <n v="8700"/>
    <n v="2829"/>
    <n v="0.28289999999999998"/>
    <n v="0.28289999999999998"/>
    <n v="1.1447368421052631"/>
    <s v="Superó la meta (&gt;100%)"/>
    <n v="1"/>
    <n v="8700"/>
    <n v="0.435"/>
    <n v="2829"/>
    <n v="0.14144999999999999"/>
    <n v="10000"/>
    <n v="1"/>
    <x v="2"/>
    <n v="10000"/>
    <n v="2829"/>
    <n v="0.28289999999999998"/>
    <n v="0.28289999999999998"/>
    <n v="1"/>
    <s v="No cumplió la meta acumulada a 2020"/>
    <m/>
    <m/>
    <m/>
    <m/>
    <m/>
    <m/>
    <m/>
    <m/>
    <m/>
    <m/>
    <m/>
    <m/>
    <m/>
    <m/>
    <s v="Activo"/>
  </r>
  <r>
    <x v="6"/>
    <s v="Vicepresidencia"/>
    <s v="(en blanco)"/>
    <x v="0"/>
    <x v="0"/>
    <x v="4"/>
    <s v="D1. Incrementar los beneficios y reducir los costos asociados a la formalización de micro, pequeñas y medianas empresas"/>
    <s v="D.1.7"/>
    <s v="Empresas de mujeres acompañadas a través del Fondo Empodera"/>
    <s v="El indicador mide el número de empresas con equipo de trabajo heterogéneo fortalecidos e intervenidos a través del programa Empodera. Se entiende por empresas de participación femenina toda aquella que cuente con al menos un 50% de participación de mujeres"/>
    <s v="Sumatoria de empresas con equipo de trabajo heterogéneo que participan en el programa Empodera"/>
    <s v="Plan Nacional de Desarrollo - PND "/>
    <x v="0"/>
    <s v="Acumulado"/>
    <s v="Número"/>
    <s v="Producto"/>
    <s v="Carta de notificación del beneficio"/>
    <s v="iNNpulsa"/>
    <s v="Anual"/>
    <n v="15"/>
    <n v="0"/>
    <n v="80"/>
    <n v="120"/>
    <n v="120"/>
    <n v="120"/>
    <n v="440"/>
    <n v="0"/>
    <n v="86"/>
    <n v="114"/>
    <n v="0.95"/>
    <n v="0.95"/>
    <n v="1.075"/>
    <s v="Superó la meta (&gt;100%)"/>
    <n v="1"/>
    <n v="86"/>
    <n v="0.19545454545454546"/>
    <n v="200"/>
    <n v="0.45454545454545453"/>
    <n v="120"/>
    <n v="1"/>
    <x v="2"/>
    <n v="200"/>
    <n v="200"/>
    <n v="1"/>
    <n v="1"/>
    <n v="1"/>
    <s v="Cumplió la meta acumulada a 2020"/>
    <m/>
    <m/>
    <s v="x"/>
    <m/>
    <m/>
    <m/>
    <m/>
    <m/>
    <m/>
    <s v="x"/>
    <m/>
    <m/>
    <m/>
    <m/>
    <s v="Activo"/>
  </r>
  <r>
    <x v="6"/>
    <s v="Vicepresidencia"/>
    <s v="(en blanco)"/>
    <x v="0"/>
    <x v="0"/>
    <x v="4"/>
    <s v="D1. Incrementar los beneficios y reducir los costos asociados a la formalización de micro, pequeñas y medianas empresas"/>
    <s v="D.1.7"/>
    <s v="Empresas de mujeres acompañadas a través del Fondo Empodera"/>
    <s v="El indicador mide el número de empresas con equipo de trabajo heterogéneo fortalecidos e intervenidos a través del programa Empodera. Se entiende por empresas de participación femenina toda aquella que cuente con al menos un 50% de participación de mujeres"/>
    <s v="Sumatoria de empresas con equipo de trabajo heterogéneo que participan en el programa Empodera"/>
    <s v="Plan Nacional de Desarrollo - PND "/>
    <x v="1"/>
    <s v="Acumulado"/>
    <s v="Número"/>
    <s v="Producto"/>
    <s v="Carta de notificación del beneficio"/>
    <s v="iNNpulsa"/>
    <s v="Anual"/>
    <n v="15"/>
    <n v="0"/>
    <n v="80"/>
    <n v="120"/>
    <n v="120"/>
    <n v="120"/>
    <n v="440"/>
    <n v="0"/>
    <n v="86"/>
    <n v="114"/>
    <n v="0.95"/>
    <n v="0.95"/>
    <n v="1.075"/>
    <s v="Superó la meta (&gt;100%)"/>
    <n v="1"/>
    <n v="86"/>
    <n v="0.19545454545454546"/>
    <n v="200"/>
    <n v="0.45454545454545453"/>
    <n v="120"/>
    <n v="1"/>
    <x v="2"/>
    <n v="200"/>
    <n v="200"/>
    <n v="1"/>
    <n v="1"/>
    <n v="1"/>
    <s v="Cumplió la meta acumulada a 2020"/>
    <m/>
    <m/>
    <s v="x"/>
    <m/>
    <m/>
    <m/>
    <m/>
    <m/>
    <m/>
    <s v="x"/>
    <m/>
    <m/>
    <m/>
    <m/>
    <s v="Activo"/>
  </r>
  <r>
    <x v="6"/>
    <s v="Vicepresidencia"/>
    <s v="(en blanco)"/>
    <x v="0"/>
    <x v="0"/>
    <x v="4"/>
    <s v="D1. Incrementar los beneficios y reducir los costos asociados a la formalización de micro, pequeñas y medianas empresas"/>
    <s v="D.1.7"/>
    <s v="Empresas de mujeres acompañadas a través del Fondo Empodera"/>
    <s v="El indicador mide el número de empresas con equipo de trabajo heterogéneo fortalecidos e intervenidos a través del programa Empodera. Se entiende por empresas de participación femenina toda aquella que cuente con al menos un 50% de participación de mujeres"/>
    <s v="Sumatoria de empresas con equipo de trabajo heterogéneo que participan en el programa Empodera"/>
    <s v="Plan Nacional de Desarrollo - PND "/>
    <x v="2"/>
    <s v="Acumulado"/>
    <s v="Número"/>
    <s v="Producto"/>
    <s v="Carta de notificación del beneficio"/>
    <s v="iNNpulsa"/>
    <s v="Anual"/>
    <n v="15"/>
    <n v="0"/>
    <n v="80"/>
    <n v="120"/>
    <n v="120"/>
    <n v="120"/>
    <n v="440"/>
    <n v="0"/>
    <n v="86"/>
    <n v="114"/>
    <n v="0.95"/>
    <n v="0.95"/>
    <n v="1.075"/>
    <s v="Superó la meta (&gt;100%)"/>
    <n v="1"/>
    <n v="86"/>
    <n v="0.19545454545454546"/>
    <n v="200"/>
    <n v="0.45454545454545453"/>
    <n v="120"/>
    <n v="1"/>
    <x v="2"/>
    <n v="200"/>
    <n v="200"/>
    <n v="1"/>
    <n v="1"/>
    <n v="1"/>
    <s v="Cumplió la meta acumulada a 2020"/>
    <m/>
    <m/>
    <s v="x"/>
    <m/>
    <m/>
    <m/>
    <m/>
    <m/>
    <m/>
    <s v="x"/>
    <m/>
    <m/>
    <m/>
    <m/>
    <s v="Activo"/>
  </r>
  <r>
    <x v="6"/>
    <s v="Vicepresidencia"/>
    <s v="(en blanco)"/>
    <x v="0"/>
    <x v="0"/>
    <x v="4"/>
    <s v="D1. Incrementar los beneficios y reducir los costos asociados a la formalización de micro, pequeñas y medianas empresas"/>
    <s v="D.1.8"/>
    <s v="Empresas de participación femenina acompañadas por el programa Aldea"/>
    <s v="El indicador mide el número de empresas con equipo de trabajo heterogéneo fortalecidos e intervenidos a través del programa Aldea. Se entiende por empresas de participación femenina toda aquella que cuente con al menos un 50% de participación de mujeres"/>
    <s v="Sumatoria de empresas con equipo de trabajo heterogéneo que participan en el programa Aldea"/>
    <s v="Plan Nacional de Desarrollo - PND "/>
    <x v="0"/>
    <s v="Acumulado"/>
    <s v="Número"/>
    <s v="Producto"/>
    <s v="Base de datos con los beneficiarios"/>
    <s v="iNNpulsa"/>
    <s v="Anual"/>
    <n v="15"/>
    <n v="500"/>
    <n v="50"/>
    <n v="150"/>
    <n v="250"/>
    <n v="250"/>
    <n v="700"/>
    <n v="0"/>
    <n v="218"/>
    <n v="87"/>
    <n v="0.57999999999999996"/>
    <n v="0.57999999999999996"/>
    <n v="4.3600000000000003"/>
    <s v="Superó la meta (&gt;100%)"/>
    <n v="1"/>
    <n v="218"/>
    <n v="0.31142857142857144"/>
    <n v="305"/>
    <n v="0.43571428571428572"/>
    <n v="150"/>
    <n v="1"/>
    <x v="2"/>
    <n v="200"/>
    <n v="305"/>
    <n v="1.5249999999999999"/>
    <n v="1"/>
    <n v="1"/>
    <s v="Superó la meta acumulada a 2020"/>
    <m/>
    <m/>
    <s v="x"/>
    <m/>
    <m/>
    <m/>
    <m/>
    <m/>
    <m/>
    <s v="x"/>
    <m/>
    <m/>
    <m/>
    <m/>
    <s v="Activo"/>
  </r>
  <r>
    <x v="6"/>
    <s v="Vicepresidencia"/>
    <s v="(en blanco)"/>
    <x v="0"/>
    <x v="0"/>
    <x v="4"/>
    <s v="D1. Incrementar los beneficios y reducir los costos asociados a la formalización de micro, pequeñas y medianas empresas"/>
    <s v="D.1.8"/>
    <s v="Empresas de participación femenina acompañadas por el programa Aldea"/>
    <s v="El indicador mide el número de empresas con equipo de trabajo heterogéneo fortalecidos e intervenidos a través del programa Aldea. Se entiende por empresas de participación femenina toda aquella que cuente con al menos un 50% de participación de mujeres"/>
    <s v="Sumatoria de empresas con equipo de trabajo heterogéneo que participan en el programa Aldea"/>
    <s v="Plan Nacional de Desarrollo - PND "/>
    <x v="1"/>
    <s v="Acumulado"/>
    <s v="Número"/>
    <s v="Producto"/>
    <s v="Base de datos con los beneficiarios"/>
    <s v="iNNpulsa"/>
    <s v="Anual"/>
    <n v="15"/>
    <n v="500"/>
    <n v="50"/>
    <n v="150"/>
    <n v="250"/>
    <n v="250"/>
    <n v="700"/>
    <n v="0"/>
    <n v="218"/>
    <n v="87"/>
    <n v="0.57999999999999996"/>
    <n v="0.57999999999999996"/>
    <n v="4.3600000000000003"/>
    <s v="Superó la meta (&gt;100%)"/>
    <n v="1"/>
    <n v="218"/>
    <n v="0.31142857142857144"/>
    <n v="305"/>
    <n v="0.43571428571428572"/>
    <n v="150"/>
    <n v="1"/>
    <x v="2"/>
    <n v="200"/>
    <n v="305"/>
    <n v="1.5249999999999999"/>
    <n v="1"/>
    <n v="1"/>
    <s v="Superó la meta acumulada a 2020"/>
    <m/>
    <m/>
    <s v="x"/>
    <m/>
    <m/>
    <m/>
    <m/>
    <m/>
    <m/>
    <s v="x"/>
    <m/>
    <m/>
    <m/>
    <m/>
    <s v="Activo"/>
  </r>
  <r>
    <x v="6"/>
    <s v="Vicepresidencia"/>
    <s v="(en blanco)"/>
    <x v="0"/>
    <x v="0"/>
    <x v="4"/>
    <s v="D1. Incrementar los beneficios y reducir los costos asociados a la formalización de micro, pequeñas y medianas empresas"/>
    <s v="D.1.8"/>
    <s v="Empresas de participación femenina acompañadas por el programa Aldea"/>
    <s v="El indicador mide el número de empresas con equipo de trabajo heterogéneo fortalecidos e intervenidos a través del programa Aldea. Se entiende por empresas de participación femenina toda aquella que cuente con al menos un 50% de participación de mujeres"/>
    <s v="Sumatoria de empresas con equipo de trabajo heterogéneo que participan en el programa Aldea"/>
    <s v="Plan Nacional de Desarrollo - PND "/>
    <x v="2"/>
    <s v="Acumulado"/>
    <s v="Número"/>
    <s v="Producto"/>
    <s v="Base de datos con los beneficiarios"/>
    <s v="iNNpulsa"/>
    <s v="Anual"/>
    <n v="15"/>
    <n v="500"/>
    <n v="50"/>
    <n v="150"/>
    <n v="250"/>
    <n v="250"/>
    <n v="700"/>
    <n v="0"/>
    <n v="218"/>
    <n v="87"/>
    <n v="0.57999999999999996"/>
    <n v="0.57999999999999996"/>
    <n v="4.3600000000000003"/>
    <s v="Superó la meta (&gt;100%)"/>
    <n v="1"/>
    <n v="218"/>
    <n v="0.31142857142857144"/>
    <n v="305"/>
    <n v="0.43571428571428572"/>
    <n v="150"/>
    <n v="1"/>
    <x v="2"/>
    <n v="200"/>
    <n v="305"/>
    <n v="1.5249999999999999"/>
    <n v="1"/>
    <n v="1"/>
    <s v="Superó la meta acumulada a 2020"/>
    <m/>
    <m/>
    <s v="x"/>
    <m/>
    <m/>
    <m/>
    <m/>
    <m/>
    <m/>
    <s v="x"/>
    <m/>
    <m/>
    <m/>
    <m/>
    <s v="Activo"/>
  </r>
  <r>
    <x v="6"/>
    <s v="Vicepresidencia"/>
    <s v="(en blanco)"/>
    <x v="0"/>
    <x v="0"/>
    <x v="2"/>
    <s v="E1. Implementar la estrategia del Sector para la promoción, desarrollo e impulso de la Economía Naranja"/>
    <s v="E.1.3.1"/>
    <s v="Empresas naranjas seleccionadas a través de convocatorias de innovación abierta o intraemprendimiento"/>
    <s v="El indicador mide el numero de empresas beneficiadas a través de convocatorias de innovación abierta o intraemprendimiento"/>
    <s v="Sumatoria de empresas seleccionadas a través de convocatorias de innovación abierta"/>
    <s v="Plan de Acción Anual - PAA"/>
    <x v="0"/>
    <s v="Acumulado"/>
    <s v="Número"/>
    <s v="Producto"/>
    <s v="Contratos, convenios, cartas de compromiso, listado de empresas seleccionadas"/>
    <s v="iNNpulsa"/>
    <s v="Anual"/>
    <n v="30"/>
    <n v="0"/>
    <n v="25"/>
    <n v="5"/>
    <n v="10"/>
    <n v="10"/>
    <n v="50"/>
    <n v="0"/>
    <n v="51"/>
    <n v="15"/>
    <n v="3"/>
    <n v="1"/>
    <n v="2.04"/>
    <s v="Superó la meta (&gt;100%)"/>
    <n v="1"/>
    <n v="51"/>
    <n v="1.02"/>
    <n v="66"/>
    <n v="1.32"/>
    <n v="5"/>
    <n v="1"/>
    <x v="1"/>
    <n v="30"/>
    <n v="66"/>
    <n v="2.2000000000000002"/>
    <n v="1"/>
    <n v="1"/>
    <s v="Superó la meta acumulada a 2020"/>
    <m/>
    <m/>
    <m/>
    <m/>
    <m/>
    <m/>
    <m/>
    <m/>
    <m/>
    <m/>
    <m/>
    <m/>
    <m/>
    <m/>
    <s v="Activo"/>
  </r>
  <r>
    <x v="6"/>
    <s v="Vicepresidencia"/>
    <s v="(en blanco)"/>
    <x v="0"/>
    <x v="0"/>
    <x v="2"/>
    <s v="E1. Implementar la estrategia del Sector para la promoción, desarrollo e impulso de la Economía Naranja"/>
    <s v="E.1.3.1"/>
    <s v="Empresas naranjas seleccionadas a través de convocatorias de innovación abierta o intraemprendimiento"/>
    <s v="El indicador mide el numero de empresas beneficiadas a través de convocatorias de innovación abierta o intraemprendimiento"/>
    <s v="Sumatoria de empresas seleccionadas a través de convocatorias de innovación abierta"/>
    <s v="Plan de Acción Anual - PAA"/>
    <x v="2"/>
    <s v="Acumulado"/>
    <s v="Número"/>
    <s v="Producto"/>
    <s v="Contratos, convenios, cartas de compromiso, listado de empresas seleccionadas"/>
    <s v="iNNpulsa"/>
    <s v="Anual"/>
    <n v="30"/>
    <n v="0"/>
    <n v="25"/>
    <n v="5"/>
    <n v="10"/>
    <n v="10"/>
    <n v="50"/>
    <n v="0"/>
    <n v="51"/>
    <n v="15"/>
    <n v="3"/>
    <n v="1"/>
    <n v="2.04"/>
    <s v="Superó la meta (&gt;100%)"/>
    <n v="1"/>
    <n v="51"/>
    <n v="1.02"/>
    <n v="66"/>
    <n v="1.32"/>
    <n v="5"/>
    <n v="1"/>
    <x v="1"/>
    <n v="30"/>
    <n v="66"/>
    <n v="2.2000000000000002"/>
    <n v="1"/>
    <n v="1"/>
    <s v="Superó la meta acumulada a 2020"/>
    <m/>
    <m/>
    <m/>
    <m/>
    <m/>
    <m/>
    <m/>
    <m/>
    <m/>
    <m/>
    <m/>
    <m/>
    <m/>
    <m/>
    <s v="Activo"/>
  </r>
  <r>
    <x v="6"/>
    <s v="Vicepresidencia"/>
    <s v="(en blanco)"/>
    <x v="0"/>
    <x v="0"/>
    <x v="2"/>
    <s v="E1. Implementar la estrategia del Sector para la promoción, desarrollo e impulso de la Economía Naranja"/>
    <s v="E.1.3.3"/>
    <s v="Empresas que reciben llave del Programa Aldea Naranja"/>
    <s v="El indicador mide el número de emprendimientos que son acelerados por parte de iNNpulsa Colombia a través de los diferentes programas e instrumentos que ejecuta"/>
    <s v="Sumatoria de empresas que reciben llave del Programa Aldea Naranja"/>
    <s v="Plan de Acción Anual - PAA"/>
    <x v="0"/>
    <s v="Acumulado"/>
    <s v="Número"/>
    <s v="Producto"/>
    <s v="Cartas de notificación, contratos, base de datos"/>
    <s v="iNNpulsa"/>
    <s v="Mensual"/>
    <n v="15"/>
    <n v="68"/>
    <n v="80"/>
    <n v="80"/>
    <n v="80"/>
    <n v="80"/>
    <n v="320"/>
    <n v="0"/>
    <n v="93"/>
    <n v="80"/>
    <n v="1"/>
    <n v="1"/>
    <n v="1.1625000000000001"/>
    <s v="Superó la meta (&gt;100%)"/>
    <n v="1"/>
    <n v="93"/>
    <n v="0.29062500000000002"/>
    <n v="173"/>
    <n v="0.54062500000000002"/>
    <n v="80"/>
    <n v="1"/>
    <x v="0"/>
    <n v="160"/>
    <n v="173"/>
    <n v="1.08125"/>
    <n v="1"/>
    <n v="1"/>
    <s v="Superó la meta acumulada a 2020"/>
    <m/>
    <m/>
    <m/>
    <m/>
    <m/>
    <m/>
    <m/>
    <m/>
    <m/>
    <m/>
    <m/>
    <m/>
    <m/>
    <m/>
    <s v="Activo"/>
  </r>
  <r>
    <x v="6"/>
    <s v="Vicepresidencia"/>
    <s v="(en blanco)"/>
    <x v="0"/>
    <x v="0"/>
    <x v="2"/>
    <s v="E1. Implementar la estrategia del Sector para la promoción, desarrollo e impulso de la Economía Naranja"/>
    <s v="E.1.3.3"/>
    <s v="Empresas que reciben llave del Programa Aldea Naranja"/>
    <s v="El indicador mide el número de emprendimientos que son acelerados por parte de iNNpulsa Colombia a través de los diferentes programas e instrumentos que ejecuta"/>
    <s v="Sumatoria de empresas que reciben llave del Programa Aldea Naranja"/>
    <s v="Plan de Acción Anual - PAA"/>
    <x v="2"/>
    <s v="Acumulado"/>
    <s v="Número"/>
    <s v="Producto"/>
    <s v="Cartas de notificación, contratos, base de datos"/>
    <s v="iNNpulsa"/>
    <s v="Mensual"/>
    <n v="15"/>
    <n v="68"/>
    <n v="80"/>
    <n v="80"/>
    <n v="80"/>
    <n v="80"/>
    <n v="320"/>
    <n v="0"/>
    <n v="93"/>
    <n v="80"/>
    <n v="1"/>
    <n v="1"/>
    <n v="1.1625000000000001"/>
    <s v="Superó la meta (&gt;100%)"/>
    <n v="1"/>
    <n v="93"/>
    <n v="0.29062500000000002"/>
    <n v="173"/>
    <n v="0.54062500000000002"/>
    <n v="80"/>
    <n v="1"/>
    <x v="0"/>
    <n v="160"/>
    <n v="173"/>
    <n v="1.08125"/>
    <n v="1"/>
    <n v="1"/>
    <s v="Superó la meta acumulada a 2020"/>
    <m/>
    <m/>
    <m/>
    <m/>
    <m/>
    <m/>
    <m/>
    <m/>
    <m/>
    <m/>
    <m/>
    <m/>
    <m/>
    <m/>
    <s v="Activo"/>
  </r>
  <r>
    <x v="6"/>
    <s v="Vicepresidencia"/>
    <s v="(en blanco)"/>
    <x v="0"/>
    <x v="0"/>
    <x v="4"/>
    <s v="D2. Facilitar el escalamiento de los emprendimientos con alto potencial"/>
    <s v="D.2.3"/>
    <s v="Empresas que reciben llaves del Programa Aldea y/o programas de aceleración"/>
    <s v="El indicador mide el número de emprendimientos que son acelerados por parte de iNNpulsa Colombia a través de los diferentes programas e instrumentos que ejecuta"/>
    <s v="Sumatoria de emprendimientos que reciben llaves del programa Aldea"/>
    <s v="Plan Estratégico Sectorial - PES"/>
    <x v="0"/>
    <s v="Acumulado"/>
    <s v="Número"/>
    <s v="Resultado"/>
    <s v="Base de datos con los beneficiarios"/>
    <s v="iNNpulsa"/>
    <s v="Mensual"/>
    <n v="15"/>
    <n v="340"/>
    <n v="70"/>
    <n v="910"/>
    <n v="560"/>
    <n v="1160"/>
    <n v="2700"/>
    <n v="0"/>
    <n v="101"/>
    <n v="918"/>
    <n v="1.0087912087912088"/>
    <n v="1"/>
    <n v="1.4428571428571428"/>
    <s v="Superó la meta (&gt;100%)"/>
    <n v="1"/>
    <n v="101"/>
    <n v="3.740740740740741E-2"/>
    <n v="1019"/>
    <n v="0.37740740740740741"/>
    <n v="910"/>
    <n v="1"/>
    <x v="1"/>
    <n v="980"/>
    <n v="1019"/>
    <n v="1.0397959183673469"/>
    <n v="1"/>
    <n v="1"/>
    <s v="Superó la meta acumulada a 2020"/>
    <m/>
    <m/>
    <m/>
    <m/>
    <m/>
    <m/>
    <m/>
    <m/>
    <m/>
    <m/>
    <m/>
    <m/>
    <m/>
    <m/>
    <s v="Activo"/>
  </r>
  <r>
    <x v="6"/>
    <s v="Vicepresidencia"/>
    <s v="(en blanco)"/>
    <x v="0"/>
    <x v="0"/>
    <x v="4"/>
    <s v="D2. Facilitar el escalamiento de los emprendimientos con alto potencial"/>
    <s v="D.2.3"/>
    <s v="Empresas que reciben llaves del Programa Aldea y/o programas de aceleración"/>
    <s v="El indicador mide el número de emprendimientos que son acelerados por parte de iNNpulsa Colombia a través de los diferentes programas e instrumentos que ejecuta"/>
    <s v="Sumatoria de emprendimientos que reciben llaves del programa Aldea"/>
    <s v="Plan Estratégico Sectorial - PES"/>
    <x v="2"/>
    <s v="Acumulado"/>
    <s v="Número"/>
    <s v="Resultado"/>
    <s v="Base de datos con los beneficiarios"/>
    <s v="iNNpulsa"/>
    <s v="Mensual"/>
    <n v="15"/>
    <n v="340"/>
    <n v="70"/>
    <n v="910"/>
    <n v="560"/>
    <n v="1160"/>
    <n v="2700"/>
    <n v="0"/>
    <n v="101"/>
    <n v="918"/>
    <n v="1.0087912087912088"/>
    <n v="1"/>
    <n v="1.4428571428571428"/>
    <s v="Superó la meta (&gt;100%)"/>
    <n v="1"/>
    <n v="101"/>
    <n v="3.740740740740741E-2"/>
    <n v="1019"/>
    <n v="0.37740740740740741"/>
    <n v="910"/>
    <n v="1"/>
    <x v="1"/>
    <n v="980"/>
    <n v="1019"/>
    <n v="1.0397959183673469"/>
    <n v="1"/>
    <n v="1"/>
    <s v="Superó la meta acumulada a 2020"/>
    <m/>
    <m/>
    <m/>
    <m/>
    <m/>
    <m/>
    <m/>
    <m/>
    <m/>
    <m/>
    <m/>
    <m/>
    <m/>
    <m/>
    <s v="Activo"/>
  </r>
  <r>
    <x v="6"/>
    <s v="Vicepresidencia"/>
    <s v="(en blanco)"/>
    <x v="0"/>
    <x v="0"/>
    <x v="4"/>
    <s v="D2. Facilitar el escalamiento de los emprendimientos con alto potencial"/>
    <s v="D.2.4"/>
    <s v="Empresas seleccionadas a través de convocatorias que permitan acelerar emprendimientos"/>
    <s v="EL indicador mide el número de emprendimientos acelerados por medio de programas de aceleración apoyados por iNNpulsa"/>
    <s v="Sumatoria de emprendimientos seleccionados a través de convocatorias que permitan acelerar emprendimientos"/>
    <s v="Plan Estratégico Sectorial - PES"/>
    <x v="0"/>
    <s v="Acumulado"/>
    <s v="Número"/>
    <s v="Gestión"/>
    <s v="Base de datos con los beneficiarios"/>
    <s v="iNNpulsa"/>
    <s v="Trimestral"/>
    <n v="20"/>
    <n v="0"/>
    <n v="10"/>
    <n v="90"/>
    <n v="100"/>
    <n v="100"/>
    <n v="300"/>
    <n v="0"/>
    <n v="26"/>
    <n v="318"/>
    <n v="3.5333333333333332"/>
    <n v="1"/>
    <n v="2.6"/>
    <s v="Superó la meta (&gt;100%)"/>
    <n v="1"/>
    <n v="26"/>
    <n v="8.666666666666667E-2"/>
    <n v="344"/>
    <n v="1.1466666666666667"/>
    <n v="90"/>
    <n v="1"/>
    <x v="1"/>
    <n v="100"/>
    <n v="344"/>
    <n v="3.44"/>
    <n v="1"/>
    <n v="1"/>
    <s v="Superó la meta acumulada a 2020"/>
    <m/>
    <m/>
    <m/>
    <m/>
    <m/>
    <m/>
    <m/>
    <m/>
    <m/>
    <m/>
    <m/>
    <m/>
    <m/>
    <m/>
    <s v="Activo"/>
  </r>
  <r>
    <x v="6"/>
    <s v="Vicepresidencia"/>
    <s v="(en blanco)"/>
    <x v="0"/>
    <x v="0"/>
    <x v="4"/>
    <s v="D2. Facilitar el escalamiento de los emprendimientos con alto potencial"/>
    <s v="D.2.4"/>
    <s v="Empresas seleccionadas a través de convocatorias que permitan acelerar emprendimientos"/>
    <s v="EL indicador mide el número de emprendimientos acelerados por medio de programas de aceleración apoyados por iNNpulsa"/>
    <s v="Sumatoria de emprendimientos seleccionados a través de convocatorias que permitan acelerar emprendimientos"/>
    <s v="Plan Estratégico Sectorial - PES"/>
    <x v="2"/>
    <s v="Acumulado"/>
    <s v="Número"/>
    <s v="Gestión"/>
    <s v="Base de datos con los beneficiarios"/>
    <s v="iNNpulsa"/>
    <s v="Trimestral"/>
    <n v="20"/>
    <n v="0"/>
    <n v="10"/>
    <n v="90"/>
    <n v="100"/>
    <n v="100"/>
    <n v="300"/>
    <n v="0"/>
    <n v="26"/>
    <n v="318"/>
    <n v="3.5333333333333332"/>
    <n v="1"/>
    <n v="2.6"/>
    <s v="Superó la meta (&gt;100%)"/>
    <n v="1"/>
    <n v="26"/>
    <n v="8.666666666666667E-2"/>
    <n v="344"/>
    <n v="1.1466666666666667"/>
    <n v="90"/>
    <n v="1"/>
    <x v="1"/>
    <n v="100"/>
    <n v="344"/>
    <n v="3.44"/>
    <n v="1"/>
    <n v="1"/>
    <s v="Superó la meta acumulada a 2020"/>
    <m/>
    <m/>
    <m/>
    <m/>
    <m/>
    <m/>
    <m/>
    <m/>
    <m/>
    <m/>
    <m/>
    <m/>
    <m/>
    <m/>
    <s v="Activo"/>
  </r>
  <r>
    <x v="6"/>
    <s v="Vicepresidencia"/>
    <s v="(en blanco)"/>
    <x v="0"/>
    <x v="0"/>
    <x v="2"/>
    <s v="E1. Implementar la estrategia del Sector para la promoción, desarrollo e impulso de la Economía Naranja"/>
    <s v="E.1.11"/>
    <s v="Expectativas de negocio en ruedas naranja"/>
    <s v="Valor de las expectativas de negocio que surjan de las ruedas de negocio naranja realizadas."/>
    <s v="Sumatoría del valor de las expectativas de negocios acordadas en las ruedas de negocio naranja."/>
    <s v="Plan Estratégico Sectorial - PES"/>
    <x v="0"/>
    <s v="Acumulado"/>
    <s v="Millones de pesos"/>
    <s v="Resultado"/>
    <s v="Informe"/>
    <s v="iNNpulsa"/>
    <s v="Semestral"/>
    <n v="0"/>
    <n v="0"/>
    <n v="19163"/>
    <n v="30000"/>
    <n v="30000"/>
    <n v="30000"/>
    <n v="109163"/>
    <n v="0"/>
    <n v="19163"/>
    <n v="4998.33"/>
    <n v="0.16661100000000001"/>
    <n v="0.16661100000000001"/>
    <n v="1"/>
    <s v="Cumplió la meta (=100%)"/>
    <n v="1"/>
    <n v="19163"/>
    <n v="0.17554482745985361"/>
    <n v="24161.33"/>
    <n v="0.22133259437721575"/>
    <n v="30000"/>
    <n v="1"/>
    <x v="2"/>
    <n v="49163"/>
    <n v="24161.33"/>
    <n v="0.49145353212781973"/>
    <n v="0.49145353212781973"/>
    <n v="1"/>
    <s v="No cumplió la meta acumulada a 2020"/>
    <m/>
    <m/>
    <m/>
    <m/>
    <m/>
    <m/>
    <m/>
    <m/>
    <m/>
    <m/>
    <m/>
    <m/>
    <m/>
    <m/>
    <s v="Activo"/>
  </r>
  <r>
    <x v="6"/>
    <s v="Vicepresidencia"/>
    <s v="(en blanco)"/>
    <x v="0"/>
    <x v="0"/>
    <x v="2"/>
    <s v="E1. Implementar la estrategia del Sector para la promoción, desarrollo e impulso de la Economía Naranja"/>
    <s v="E.1.11"/>
    <s v="Expectativas de negocio en ruedas naranja"/>
    <s v="Valor de las expectativas de negocio que surjan de las ruedas de negocio naranja realizadas."/>
    <s v="Sumatoría del valor de las expectativas de negocios acordadas en las ruedas de negocio naranja."/>
    <s v="Plan Estratégico Sectorial - PES"/>
    <x v="2"/>
    <s v="Acumulado"/>
    <s v="Millones de pesos"/>
    <s v="Resultado"/>
    <s v="Informe"/>
    <s v="iNNpulsa"/>
    <s v="Semestral"/>
    <n v="0"/>
    <n v="0"/>
    <n v="19163"/>
    <n v="30000"/>
    <n v="30000"/>
    <n v="30000"/>
    <n v="109163"/>
    <n v="0"/>
    <n v="19163"/>
    <n v="4998.33"/>
    <n v="0.16661100000000001"/>
    <n v="0.16661100000000001"/>
    <n v="1"/>
    <s v="Cumplió la meta (=100%)"/>
    <n v="1"/>
    <n v="19163"/>
    <n v="0.17554482745985361"/>
    <n v="24161.33"/>
    <n v="0.22133259437721575"/>
    <n v="30000"/>
    <n v="1"/>
    <x v="2"/>
    <n v="49163"/>
    <n v="24161.33"/>
    <n v="0.49145353212781973"/>
    <n v="0.49145353212781973"/>
    <n v="1"/>
    <s v="No cumplió la meta acumulada a 2020"/>
    <m/>
    <m/>
    <m/>
    <m/>
    <m/>
    <m/>
    <m/>
    <m/>
    <m/>
    <m/>
    <m/>
    <m/>
    <m/>
    <m/>
    <s v="Activo"/>
  </r>
  <r>
    <x v="6"/>
    <s v="Vicepresidencia"/>
    <s v="(en blanco)"/>
    <x v="0"/>
    <x v="0"/>
    <x v="4"/>
    <s v="D2. Facilitar el escalamiento de los emprendimientos con alto potencial"/>
    <s v="D.2.6"/>
    <s v="Incubadoras fortalecidas"/>
    <s v="El indicador mide la cantidad de incubadoras que reciben una intervención y acompañamiento por parte de iNNpulsa"/>
    <s v="Sumatoria de incubadoras fortalecidas"/>
    <s v="Plan Nacional de Desarrollo - PND "/>
    <x v="0"/>
    <s v="Acumulado"/>
    <s v="Número"/>
    <s v="Producto"/>
    <s v="Informe del fortalecimiento de la aceleradora"/>
    <s v="iNNpulsa"/>
    <s v="Anual"/>
    <n v="15"/>
    <n v="0"/>
    <n v="0"/>
    <n v="2"/>
    <n v="2"/>
    <n v="2"/>
    <n v="6"/>
    <n v="0"/>
    <n v="0"/>
    <n v="6"/>
    <n v="3"/>
    <n v="1"/>
    <s v="No tiene meta y avance 2019"/>
    <s v="No tiene meta y avance 2019"/>
    <s v="N/A"/>
    <n v="0"/>
    <n v="0"/>
    <n v="6"/>
    <n v="1"/>
    <n v="2"/>
    <n v="1"/>
    <x v="1"/>
    <n v="2"/>
    <n v="6"/>
    <n v="3"/>
    <n v="1"/>
    <n v="1"/>
    <s v="Superó la meta acumulada a 2020"/>
    <m/>
    <m/>
    <m/>
    <m/>
    <m/>
    <m/>
    <m/>
    <m/>
    <m/>
    <m/>
    <m/>
    <m/>
    <m/>
    <m/>
    <s v="Activo"/>
  </r>
  <r>
    <x v="6"/>
    <s v="Vicepresidencia"/>
    <s v="(en blanco)"/>
    <x v="0"/>
    <x v="0"/>
    <x v="4"/>
    <s v="D2. Facilitar el escalamiento de los emprendimientos con alto potencial"/>
    <s v="D.2.6"/>
    <s v="Incubadoras fortalecidas"/>
    <s v="El indicador mide la cantidad de incubadoras que reciben una intervención y acompañamiento por parte de iNNpulsa"/>
    <s v="Sumatoria de incubadoras fortalecidas"/>
    <s v="Plan Nacional de Desarrollo - PND "/>
    <x v="1"/>
    <s v="Acumulado"/>
    <s v="Número"/>
    <s v="Producto"/>
    <s v="Informe del fortalecimiento de la aceleradora"/>
    <s v="iNNpulsa"/>
    <s v="Anual"/>
    <n v="15"/>
    <n v="0"/>
    <n v="0"/>
    <n v="2"/>
    <n v="2"/>
    <n v="2"/>
    <n v="6"/>
    <n v="0"/>
    <n v="0"/>
    <n v="6"/>
    <n v="3"/>
    <n v="1"/>
    <s v="No tiene meta y avance 2019"/>
    <s v="No tiene meta y avance 2019"/>
    <s v="N/A"/>
    <n v="0"/>
    <n v="0"/>
    <n v="6"/>
    <n v="1"/>
    <n v="2"/>
    <n v="1"/>
    <x v="1"/>
    <n v="2"/>
    <n v="6"/>
    <n v="3"/>
    <n v="1"/>
    <n v="1"/>
    <s v="Superó la meta acumulada a 2020"/>
    <m/>
    <m/>
    <m/>
    <m/>
    <m/>
    <m/>
    <m/>
    <m/>
    <m/>
    <m/>
    <m/>
    <m/>
    <m/>
    <m/>
    <s v="Activo"/>
  </r>
  <r>
    <x v="6"/>
    <s v="Vicepresidencia"/>
    <s v="(en blanco)"/>
    <x v="0"/>
    <x v="0"/>
    <x v="4"/>
    <s v="D2. Facilitar el escalamiento de los emprendimientos con alto potencial"/>
    <s v="D.2.6"/>
    <s v="Incubadoras fortalecidas"/>
    <s v="El indicador mide la cantidad de incubadoras que reciben una intervención y acompañamiento por parte de iNNpulsa"/>
    <s v="Sumatoria de incubadoras fortalecidas"/>
    <s v="Plan Nacional de Desarrollo - PND "/>
    <x v="2"/>
    <s v="Acumulado"/>
    <s v="Número"/>
    <s v="Producto"/>
    <s v="Informe del fortalecimiento de la aceleradora"/>
    <s v="iNNpulsa"/>
    <s v="Anual"/>
    <n v="15"/>
    <n v="0"/>
    <n v="0"/>
    <n v="2"/>
    <n v="2"/>
    <n v="2"/>
    <n v="6"/>
    <n v="0"/>
    <n v="0"/>
    <n v="6"/>
    <n v="3"/>
    <n v="1"/>
    <s v="No tiene meta y avance 2019"/>
    <s v="No tiene meta y avance 2019"/>
    <s v="N/A"/>
    <n v="0"/>
    <n v="0"/>
    <n v="6"/>
    <n v="1"/>
    <n v="2"/>
    <n v="1"/>
    <x v="1"/>
    <n v="2"/>
    <n v="6"/>
    <n v="3"/>
    <n v="1"/>
    <n v="1"/>
    <s v="Superó la meta acumulada a 2020"/>
    <m/>
    <m/>
    <m/>
    <m/>
    <m/>
    <m/>
    <m/>
    <m/>
    <m/>
    <m/>
    <m/>
    <m/>
    <m/>
    <m/>
    <s v="Activo"/>
  </r>
  <r>
    <x v="6"/>
    <s v="Vicepresidencia"/>
    <s v="(en blanco)"/>
    <x v="0"/>
    <x v="0"/>
    <x v="1"/>
    <s v="B3. Crear políticas públicas, programas, incentivos y condiciones institucionales necesarios para el fomento de la innovación"/>
    <s v="B.3.1.1"/>
    <s v="Intervenciones para el fortalecimiento en capacidades de innovación y articulación a entidades del ecosistema de emprendimiento del país."/>
    <s v="Mide el número de intervenciones realizadas a entidades del ecosistema de emprendimiento e innovación"/>
    <s v="Sumatoría de actividades o intervenciones realizadas"/>
    <s v="Plan Estratégico Sectorial - PES"/>
    <x v="0"/>
    <s v="Acumulado"/>
    <s v="Número"/>
    <s v="Resultado"/>
    <s v="Bases de datos, informe de las actividades, evaluaciones de las actividades."/>
    <s v="iNNpulsa Colombia"/>
    <s v="Semestral"/>
    <n v="0"/>
    <n v="0"/>
    <n v="15"/>
    <n v="25"/>
    <n v="0"/>
    <n v="0"/>
    <n v="40"/>
    <n v="0"/>
    <n v="22"/>
    <n v="78"/>
    <n v="3.12"/>
    <n v="1"/>
    <n v="1.4666666666666666"/>
    <s v="Superó la meta (&gt;100%)"/>
    <n v="1"/>
    <n v="22"/>
    <n v="0.55000000000000004"/>
    <n v="100"/>
    <n v="2.5"/>
    <n v="25"/>
    <n v="1"/>
    <x v="1"/>
    <n v="40"/>
    <n v="100"/>
    <n v="2.5"/>
    <n v="1"/>
    <n v="1"/>
    <s v="Superó la meta acumulada a 2020"/>
    <m/>
    <m/>
    <m/>
    <m/>
    <m/>
    <m/>
    <m/>
    <m/>
    <m/>
    <m/>
    <m/>
    <m/>
    <m/>
    <m/>
    <s v="Activo"/>
  </r>
  <r>
    <x v="6"/>
    <s v="Vicepresidencia"/>
    <s v="(en blanco)"/>
    <x v="0"/>
    <x v="0"/>
    <x v="1"/>
    <s v="B3. Crear políticas públicas, programas, incentivos y condiciones institucionales necesarios para el fomento de la innovación"/>
    <s v="B.3.1.1"/>
    <s v="Intervenciones para el fortalecimiento en capacidades de innovación y articulación a entidades del ecosistema de emprendimiento del país."/>
    <s v="Mide el número de intervenciones realizadas a entidades del ecosistema de emprendimiento e innovación"/>
    <s v="Sumatoría de actividades o intervenciones realizadas"/>
    <s v="Plan Estratégico Sectorial - PES"/>
    <x v="2"/>
    <s v="Acumulado"/>
    <s v="Número"/>
    <s v="Resultado"/>
    <s v="Bases de datos, informe de las actividades, evaluaciones de las actividades."/>
    <s v="iNNpulsa Colombia"/>
    <s v="Semestral"/>
    <n v="0"/>
    <n v="0"/>
    <n v="15"/>
    <n v="25"/>
    <n v="0"/>
    <n v="0"/>
    <n v="40"/>
    <n v="0"/>
    <n v="22"/>
    <n v="78"/>
    <n v="3.12"/>
    <n v="1"/>
    <n v="1.4666666666666666"/>
    <s v="Superó la meta (&gt;100%)"/>
    <n v="1"/>
    <n v="22"/>
    <n v="0.55000000000000004"/>
    <n v="100"/>
    <n v="2.5"/>
    <n v="25"/>
    <n v="1"/>
    <x v="1"/>
    <n v="40"/>
    <n v="100"/>
    <n v="2.5"/>
    <n v="1"/>
    <n v="1"/>
    <s v="Superó la meta acumulada a 2020"/>
    <m/>
    <m/>
    <m/>
    <m/>
    <m/>
    <m/>
    <m/>
    <m/>
    <m/>
    <m/>
    <m/>
    <m/>
    <m/>
    <m/>
    <s v="Activo"/>
  </r>
  <r>
    <x v="6"/>
    <s v="Vicepresidencia"/>
    <s v="(en blanco)"/>
    <x v="0"/>
    <x v="0"/>
    <x v="4"/>
    <s v="D0. Objetivo"/>
    <s v="D.0.1"/>
    <s v="Micro, pequeñas y medianas empresas acompañadas a través de estrategias de desarrollo empresarial"/>
    <s v="El indicador mide el número de empresas atendidas a través de los Centros de Transformación Digital"/>
    <s v="Sumatoria del número de Mipymes acompañadas a través de estrategias de desarrollo empresarial"/>
    <s v="Plan Nacional de Desarrollo - PND "/>
    <x v="0"/>
    <s v="Capacidad"/>
    <s v="Número"/>
    <s v="Resultado"/>
    <s v="Base de datos con beneficiarios"/>
    <s v="Sistema de Información Centros de Transformación Digital"/>
    <s v="Trimestral"/>
    <n v="30"/>
    <n v="700"/>
    <n v="7700"/>
    <n v="14000"/>
    <n v="15500"/>
    <n v="17000"/>
    <n v="17000"/>
    <n v="0"/>
    <n v="8857"/>
    <n v="11686"/>
    <n v="0.82601503759398498"/>
    <n v="0.82601503759398498"/>
    <n v="1.1652857142857143"/>
    <s v="Superó la meta (&gt;100%)"/>
    <n v="1"/>
    <n v="8857"/>
    <n v="0.50042944785276078"/>
    <n v="11686"/>
    <n v="0.67398773006134971"/>
    <n v="14000"/>
    <n v="1"/>
    <x v="2"/>
    <n v="14000"/>
    <n v="11686"/>
    <n v="0.82601503759398498"/>
    <n v="0.82601503759398498"/>
    <n v="1"/>
    <s v="No cumplió la meta acumulada a 2020"/>
    <m/>
    <m/>
    <m/>
    <m/>
    <m/>
    <m/>
    <s v="x"/>
    <m/>
    <m/>
    <m/>
    <m/>
    <m/>
    <m/>
    <m/>
    <s v="Activo"/>
  </r>
  <r>
    <x v="6"/>
    <s v="Vicepresidencia"/>
    <s v="(en blanco)"/>
    <x v="0"/>
    <x v="0"/>
    <x v="4"/>
    <s v="D0. Objetivo"/>
    <s v="D.0.1"/>
    <s v="Micro, pequeñas y medianas empresas acompañadas a través de estrategias de desarrollo empresarial"/>
    <s v="El indicador mide el número de empresas atendidas a través de los Centros de Transformación Digital"/>
    <s v="Sumatoria del número de Mipymes acompañadas a través de estrategias de desarrollo empresarial"/>
    <s v="Plan Nacional de Desarrollo - PND "/>
    <x v="1"/>
    <s v="Capacidad"/>
    <s v="Número"/>
    <s v="Resultado"/>
    <s v="Base de datos con beneficiarios"/>
    <s v="Sistema de Información Centros de Transformación Digital"/>
    <s v="Trimestral"/>
    <n v="30"/>
    <n v="700"/>
    <n v="7700"/>
    <n v="14000"/>
    <n v="15500"/>
    <n v="17000"/>
    <n v="17000"/>
    <n v="0"/>
    <n v="8857"/>
    <n v="11686"/>
    <n v="0.82601503759398498"/>
    <n v="0.82601503759398498"/>
    <n v="1.1652857142857143"/>
    <s v="Superó la meta (&gt;100%)"/>
    <n v="1"/>
    <n v="8857"/>
    <n v="0.50042944785276078"/>
    <n v="11686"/>
    <n v="0.67398773006134971"/>
    <n v="14000"/>
    <n v="1"/>
    <x v="2"/>
    <n v="14000"/>
    <n v="11686"/>
    <n v="0.82601503759398498"/>
    <n v="0.82601503759398498"/>
    <n v="1"/>
    <s v="No cumplió la meta acumulada a 2020"/>
    <m/>
    <m/>
    <m/>
    <m/>
    <m/>
    <m/>
    <s v="x"/>
    <m/>
    <m/>
    <m/>
    <m/>
    <m/>
    <m/>
    <m/>
    <s v="Activo"/>
  </r>
  <r>
    <x v="6"/>
    <s v="Vicepresidencia"/>
    <s v="(en blanco)"/>
    <x v="0"/>
    <x v="0"/>
    <x v="4"/>
    <s v="D0. Objetivo"/>
    <s v="D.0.1"/>
    <s v="Micro, pequeñas y medianas empresas acompañadas a través de estrategias de desarrollo empresarial"/>
    <s v="El indicador mide el número de empresas atendidas a través de los Centros de Transformación Digital"/>
    <s v="Sumatoria del número de Mipymes acompañadas a través de estrategias de desarrollo empresarial"/>
    <s v="Plan Nacional de Desarrollo - PND "/>
    <x v="2"/>
    <s v="Capacidad"/>
    <s v="Número"/>
    <s v="Resultado"/>
    <s v="Base de datos con beneficiarios"/>
    <s v="Sistema de Información Centros de Transformación Digital"/>
    <s v="Trimestral"/>
    <n v="30"/>
    <n v="700"/>
    <n v="7700"/>
    <n v="14000"/>
    <n v="15500"/>
    <n v="17000"/>
    <n v="17000"/>
    <n v="0"/>
    <n v="8857"/>
    <n v="11686"/>
    <n v="0.82601503759398498"/>
    <n v="0.82601503759398498"/>
    <n v="1.1652857142857143"/>
    <s v="Superó la meta (&gt;100%)"/>
    <n v="1"/>
    <n v="8857"/>
    <n v="0.50042944785276078"/>
    <n v="11686"/>
    <n v="0.67398773006134971"/>
    <n v="14000"/>
    <n v="1"/>
    <x v="2"/>
    <n v="14000"/>
    <n v="11686"/>
    <n v="0.82601503759398498"/>
    <n v="0.82601503759398498"/>
    <n v="1"/>
    <s v="No cumplió la meta acumulada a 2020"/>
    <m/>
    <m/>
    <m/>
    <m/>
    <m/>
    <m/>
    <s v="x"/>
    <m/>
    <m/>
    <m/>
    <m/>
    <m/>
    <m/>
    <m/>
    <s v="Activo"/>
  </r>
  <r>
    <x v="6"/>
    <s v="Vicepresidencia"/>
    <s v="(en blanco)"/>
    <x v="0"/>
    <x v="0"/>
    <x v="4"/>
    <s v="D1. Incrementar los beneficios y reducir los costos asociados a la formalización de micro, pequeñas y medianas empresas"/>
    <s v="D.1.12"/>
    <s v="Mujeres participantes en actividades de mentalidad y cultura"/>
    <s v="El indicador mide el número de mujeres que participan en programas, actividades, talleres, iniciativas de mentalidad y cultura, como por ejemplo: Heroes Fest, Horoes Talk, emprendetones, charlas inspiracionales y otras iniciativas"/>
    <s v="Sumatoria de mujeres participantes en programas, actividades, talleres, iniciativas de mentalidad y cultura"/>
    <s v="Plan Nacional de Desarrollo - PND "/>
    <x v="0"/>
    <s v="Acumulado"/>
    <s v="Número"/>
    <s v="Producto"/>
    <s v="Base de datos con beneficiarios"/>
    <s v="iNNpulsa"/>
    <s v="Anual"/>
    <n v="15"/>
    <n v="4931"/>
    <n v="5000"/>
    <n v="8000"/>
    <n v="7500"/>
    <n v="7500"/>
    <n v="28000"/>
    <n v="0"/>
    <n v="18334"/>
    <n v="20321"/>
    <n v="2.5401250000000002"/>
    <n v="1"/>
    <n v="3.6667999999999998"/>
    <s v="Superó la meta (&gt;100%)"/>
    <n v="1"/>
    <n v="18334"/>
    <n v="0.6547857142857143"/>
    <n v="38655"/>
    <n v="1.3805357142857142"/>
    <n v="8000"/>
    <n v="1"/>
    <x v="1"/>
    <n v="13000"/>
    <n v="38655"/>
    <n v="2.9734615384615384"/>
    <n v="1"/>
    <n v="1"/>
    <s v="Superó la meta acumulada a 2020"/>
    <m/>
    <m/>
    <s v="x"/>
    <m/>
    <m/>
    <m/>
    <m/>
    <m/>
    <m/>
    <s v="x"/>
    <m/>
    <m/>
    <m/>
    <m/>
    <s v="Activo"/>
  </r>
  <r>
    <x v="6"/>
    <s v="Vicepresidencia"/>
    <s v="(en blanco)"/>
    <x v="0"/>
    <x v="0"/>
    <x v="4"/>
    <s v="D1. Incrementar los beneficios y reducir los costos asociados a la formalización de micro, pequeñas y medianas empresas"/>
    <s v="D.1.12"/>
    <s v="Mujeres participantes en actividades de mentalidad y cultura"/>
    <s v="El indicador mide el número de mujeres que participan en programas, actividades, talleres, iniciativas de mentalidad y cultura, como por ejemplo: Heroes Fest, Horoes Talk, emprendetones, charlas inspiracionales y otras iniciativas"/>
    <s v="Sumatoria de mujeres participantes en programas, actividades, talleres, iniciativas de mentalidad y cultura"/>
    <s v="Plan Nacional de Desarrollo - PND "/>
    <x v="1"/>
    <s v="Acumulado"/>
    <s v="Número"/>
    <s v="Producto"/>
    <s v="Base de datos con beneficiarios"/>
    <s v="iNNpulsa"/>
    <s v="Anual"/>
    <n v="15"/>
    <n v="4931"/>
    <n v="5000"/>
    <n v="8000"/>
    <n v="7500"/>
    <n v="7500"/>
    <n v="28000"/>
    <n v="0"/>
    <n v="18334"/>
    <n v="20321"/>
    <n v="2.5401250000000002"/>
    <n v="1"/>
    <n v="3.6667999999999998"/>
    <s v="Superó la meta (&gt;100%)"/>
    <n v="1"/>
    <n v="18334"/>
    <n v="0.6547857142857143"/>
    <n v="38655"/>
    <n v="1.3805357142857142"/>
    <n v="8000"/>
    <n v="1"/>
    <x v="1"/>
    <n v="13000"/>
    <n v="38655"/>
    <n v="2.9734615384615384"/>
    <n v="1"/>
    <n v="1"/>
    <s v="Superó la meta acumulada a 2020"/>
    <m/>
    <m/>
    <s v="x"/>
    <m/>
    <m/>
    <m/>
    <m/>
    <m/>
    <m/>
    <s v="x"/>
    <m/>
    <m/>
    <m/>
    <m/>
    <s v="Activo"/>
  </r>
  <r>
    <x v="6"/>
    <s v="Vicepresidencia"/>
    <s v="(en blanco)"/>
    <x v="0"/>
    <x v="0"/>
    <x v="4"/>
    <s v="D1. Incrementar los beneficios y reducir los costos asociados a la formalización de micro, pequeñas y medianas empresas"/>
    <s v="D.1.12"/>
    <s v="Mujeres participantes en actividades de mentalidad y cultura"/>
    <s v="El indicador mide el número de mujeres que participan en programas, actividades, talleres, iniciativas de mentalidad y cultura, como por ejemplo: Heroes Fest, Horoes Talk, emprendetones, charlas inspiracionales y otras iniciativas"/>
    <s v="Sumatoria de mujeres participantes en programas, actividades, talleres, iniciativas de mentalidad y cultura"/>
    <s v="Plan Nacional de Desarrollo - PND "/>
    <x v="2"/>
    <s v="Acumulado"/>
    <s v="Número"/>
    <s v="Producto"/>
    <s v="Base de datos con beneficiarios"/>
    <s v="iNNpulsa"/>
    <s v="Anual"/>
    <n v="15"/>
    <n v="4931"/>
    <n v="5000"/>
    <n v="8000"/>
    <n v="7500"/>
    <n v="7500"/>
    <n v="28000"/>
    <n v="0"/>
    <n v="18334"/>
    <n v="20321"/>
    <n v="2.5401250000000002"/>
    <n v="1"/>
    <n v="3.6667999999999998"/>
    <s v="Superó la meta (&gt;100%)"/>
    <n v="1"/>
    <n v="18334"/>
    <n v="0.6547857142857143"/>
    <n v="38655"/>
    <n v="1.3805357142857142"/>
    <n v="8000"/>
    <n v="1"/>
    <x v="1"/>
    <n v="13000"/>
    <n v="38655"/>
    <n v="2.9734615384615384"/>
    <n v="1"/>
    <n v="1"/>
    <s v="Superó la meta acumulada a 2020"/>
    <m/>
    <m/>
    <s v="x"/>
    <m/>
    <m/>
    <m/>
    <m/>
    <m/>
    <m/>
    <s v="x"/>
    <m/>
    <m/>
    <m/>
    <m/>
    <s v="Activo"/>
  </r>
  <r>
    <x v="6"/>
    <s v="Vicepresidencia"/>
    <s v="(en blanco)"/>
    <x v="0"/>
    <x v="0"/>
    <x v="1"/>
    <s v="B3. Crear políticas públicas, programas, incentivos y condiciones institucionales necesarios para el fomento de la innovación"/>
    <s v="B.3.1.3"/>
    <s v="Nuevos modelos de negocio con metodología clúster en las regiones"/>
    <s v="Mide el número de reestructuraciones realizadas a los modelos de negocios para los clústeres"/>
    <s v="Sumatoría de los modelos reestructurados."/>
    <s v="Plan Estratégico Sectorial - PES"/>
    <x v="0"/>
    <s v="Acumulado"/>
    <s v="Número"/>
    <s v="Resultado"/>
    <s v="Documento de modelo de negocio"/>
    <s v="iNNpulsa Colombia"/>
    <s v="Anual"/>
    <n v="0"/>
    <n v="0"/>
    <n v="0"/>
    <n v="12"/>
    <n v="0"/>
    <n v="0"/>
    <n v="12"/>
    <n v="0"/>
    <n v="0"/>
    <n v="12"/>
    <n v="1"/>
    <n v="1"/>
    <s v="No tiene meta y avance 2019"/>
    <s v="No tiene meta y avance 2019"/>
    <s v="N/A"/>
    <n v="0"/>
    <n v="0"/>
    <n v="12"/>
    <n v="1"/>
    <n v="12"/>
    <n v="1"/>
    <x v="0"/>
    <n v="12"/>
    <n v="12"/>
    <n v="1"/>
    <n v="1"/>
    <n v="1"/>
    <s v="Cumplió la meta acumulada a 2020"/>
    <m/>
    <m/>
    <m/>
    <m/>
    <m/>
    <m/>
    <m/>
    <m/>
    <m/>
    <m/>
    <m/>
    <m/>
    <m/>
    <m/>
    <s v="Activo"/>
  </r>
  <r>
    <x v="6"/>
    <s v="Vicepresidencia"/>
    <s v="(en blanco)"/>
    <x v="0"/>
    <x v="0"/>
    <x v="1"/>
    <s v="B3. Crear políticas públicas, programas, incentivos y condiciones institucionales necesarios para el fomento de la innovación"/>
    <s v="B.3.1.3"/>
    <s v="Nuevos modelos de negocio con metodología clúster en las regiones"/>
    <s v="Mide el número de reestructuraciones realizadas a los modelos de negocios para los clústeres"/>
    <s v="Sumatoría de los modelos reestructurados."/>
    <s v="Plan Estratégico Sectorial - PES"/>
    <x v="2"/>
    <s v="Acumulado"/>
    <s v="Número"/>
    <s v="Resultado"/>
    <s v="Documento de modelo de negocio"/>
    <s v="iNNpulsa Colombia"/>
    <s v="Anual"/>
    <n v="0"/>
    <n v="0"/>
    <n v="0"/>
    <n v="12"/>
    <n v="0"/>
    <n v="0"/>
    <n v="12"/>
    <n v="0"/>
    <n v="0"/>
    <n v="12"/>
    <n v="1"/>
    <n v="1"/>
    <s v="No tiene meta y avance 2019"/>
    <s v="No tiene meta y avance 2019"/>
    <s v="N/A"/>
    <n v="0"/>
    <n v="0"/>
    <n v="12"/>
    <n v="1"/>
    <n v="12"/>
    <n v="1"/>
    <x v="0"/>
    <n v="12"/>
    <n v="12"/>
    <n v="1"/>
    <n v="1"/>
    <n v="1"/>
    <s v="Cumplió la meta acumulada a 2020"/>
    <m/>
    <m/>
    <m/>
    <m/>
    <m/>
    <m/>
    <m/>
    <m/>
    <m/>
    <m/>
    <m/>
    <m/>
    <m/>
    <m/>
    <s v="Activo"/>
  </r>
  <r>
    <x v="6"/>
    <s v="Vicepresidencia"/>
    <s v="(en blanco)"/>
    <x v="0"/>
    <x v="0"/>
    <x v="3"/>
    <s v="F4. Desarrollar del sentido de pertenencia del capital humano frente al registro oportuno de las operaciones y toma de decisiones de la entidad"/>
    <s v="F.4.2.11"/>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
    <s v="Plan Estratégico Sectorial - PES"/>
    <x v="0"/>
    <s v="Flujo"/>
    <s v="Porcentaje "/>
    <s v="Resultado"/>
    <s v="Base de datos con la información de la respuesta brindada a los PQRSD que llegan a iNNpulsa Colombia"/>
    <s v="iNNpulsa"/>
    <s v="Trimestral"/>
    <n v="20"/>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6"/>
    <s v="Vicepresidencia"/>
    <s v="(en blanco)"/>
    <x v="0"/>
    <x v="0"/>
    <x v="3"/>
    <s v="F4. Desarrollar del sentido de pertenencia del capital humano frente al registro oportuno de las operaciones y toma de decisiones de la entidad"/>
    <s v="F.4.2.11"/>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
    <s v="Plan Estratégico Sectorial - PES"/>
    <x v="2"/>
    <s v="Flujo"/>
    <s v="Porcentaje "/>
    <s v="Resultado"/>
    <s v="Base de datos con la información de la respuesta brindada a los PQRSD que llegan a iNNpulsa Colombia"/>
    <s v="iNNpulsa"/>
    <s v="Trimestral"/>
    <n v="20"/>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6"/>
    <s v="Vicepresidencia"/>
    <s v="(en blanco)"/>
    <x v="0"/>
    <x v="0"/>
    <x v="3"/>
    <s v="F5. Promover mecanismos para la innovación y gestión del conocimiento para aprovechar los activos de información"/>
    <s v="F.5.1.11"/>
    <s v="Porcentaje de programas en Gestión del Conocimiento e innovación implementados en las entidades sector"/>
    <s v="Mide la proporción de funcionarios que participan en espacios de innovación de la entidad, por medio de una relación entre el número de funcionarios que han participado en un año y el total de funcionarios de la entidad."/>
    <s v="(Número de programas de Gestión del Conocimiento e innovación implementados/ Número de programas de Gestión del Conocimiento e innovación programados) X 100"/>
    <s v="Plan Estratégico Sectorial - PES"/>
    <x v="0"/>
    <s v="Flujo"/>
    <s v="Porcentaje "/>
    <s v="Eficacia,Producto"/>
    <s v="Informe con las acciones ejecutadas"/>
    <s v="iNNpulsa"/>
    <s v="Semestral"/>
    <n v="20"/>
    <n v="0"/>
    <n v="10"/>
    <n v="30"/>
    <n v="70"/>
    <n v="100"/>
    <n v="100"/>
    <n v="0"/>
    <n v="10"/>
    <n v="36"/>
    <n v="1.2"/>
    <n v="1"/>
    <n v="1"/>
    <s v="Cumplió la meta (=100%)"/>
    <n v="1"/>
    <n v="10"/>
    <n v="0.1"/>
    <n v="36"/>
    <n v="0.36"/>
    <n v="30"/>
    <n v="1"/>
    <x v="1"/>
    <n v="30"/>
    <n v="36"/>
    <n v="1.2"/>
    <n v="1"/>
    <n v="1"/>
    <s v="Superó la meta acumulada a 2020"/>
    <m/>
    <m/>
    <m/>
    <m/>
    <m/>
    <m/>
    <m/>
    <m/>
    <m/>
    <m/>
    <m/>
    <m/>
    <m/>
    <m/>
    <s v="Activo"/>
  </r>
  <r>
    <x v="6"/>
    <s v="Vicepresidencia"/>
    <s v="(en blanco)"/>
    <x v="0"/>
    <x v="0"/>
    <x v="3"/>
    <s v="F5. Promover mecanismos para la innovación y gestión del conocimiento para aprovechar los activos de información"/>
    <s v="F.5.1.11"/>
    <s v="Porcentaje de programas en Gestión del Conocimiento e innovación implementados en las entidades sector"/>
    <s v="Mide la proporción de funcionarios que participan en espacios de innovación de la entidad, por medio de una relación entre el número de funcionarios que han participado en un año y el total de funcionarios de la entidad."/>
    <s v="(Número de programas de Gestión del Conocimiento e innovación implementados/ Número de programas de Gestión del Conocimiento e innovación programados) X 100"/>
    <s v="Plan Estratégico Sectorial - PES"/>
    <x v="2"/>
    <s v="Flujo"/>
    <s v="Porcentaje "/>
    <s v="Eficacia,Producto"/>
    <s v="Informe con las acciones ejecutadas"/>
    <s v="iNNpulsa"/>
    <s v="Semestral"/>
    <n v="20"/>
    <n v="0"/>
    <n v="10"/>
    <n v="30"/>
    <n v="70"/>
    <n v="100"/>
    <n v="100"/>
    <n v="0"/>
    <n v="10"/>
    <n v="36"/>
    <n v="1.2"/>
    <n v="1"/>
    <n v="1"/>
    <s v="Cumplió la meta (=100%)"/>
    <n v="1"/>
    <n v="10"/>
    <n v="0.1"/>
    <n v="36"/>
    <n v="0.36"/>
    <n v="30"/>
    <n v="1"/>
    <x v="1"/>
    <n v="30"/>
    <n v="36"/>
    <n v="1.2"/>
    <n v="1"/>
    <n v="1"/>
    <s v="Superó la meta acumulada a 2020"/>
    <m/>
    <m/>
    <m/>
    <m/>
    <m/>
    <m/>
    <m/>
    <m/>
    <m/>
    <m/>
    <m/>
    <m/>
    <m/>
    <m/>
    <s v="Activo"/>
  </r>
  <r>
    <x v="6"/>
    <s v="Vicepresidencia"/>
    <s v="(en blanco)"/>
    <x v="0"/>
    <x v="0"/>
    <x v="3"/>
    <s v="F5. Promover mecanismos para la innovación y gestión del conocimiento para aprovechar los activos de información"/>
    <s v="F.5.2.11"/>
    <s v="Porcentaje de servidores públicos del sector que participan en espacios de innovación"/>
    <s v="El indicador mide el número de funcionarios de iNNpulsa que participan en actividades de innovación"/>
    <s v="(Servidores públicos que participan en espacios de innovación/ Meta de servidores públicos que participan en espacios de innovación) X 100"/>
    <s v="Plan Estratégico Sectorial - PES"/>
    <x v="0"/>
    <s v="Flujo"/>
    <s v="Porcentaje "/>
    <s v="Gestión"/>
    <s v="Base de datos con los funcionarios que participan en las actividades"/>
    <s v="iNNpulsa"/>
    <s v="Trimestral"/>
    <n v="15"/>
    <n v="0"/>
    <n v="50"/>
    <n v="80"/>
    <n v="80"/>
    <n v="90"/>
    <n v="90"/>
    <n v="0"/>
    <n v="62"/>
    <n v="86"/>
    <n v="1.075"/>
    <n v="1"/>
    <n v="1.24"/>
    <s v="Superó la meta (&gt;100%)"/>
    <n v="1"/>
    <n v="62"/>
    <n v="0.68888888888888888"/>
    <n v="86"/>
    <n v="0.9555555555555556"/>
    <n v="80"/>
    <n v="1"/>
    <x v="1"/>
    <n v="80"/>
    <n v="86"/>
    <n v="1.075"/>
    <n v="1"/>
    <n v="1"/>
    <s v="Superó la meta acumulada a 2020"/>
    <m/>
    <m/>
    <m/>
    <m/>
    <m/>
    <m/>
    <m/>
    <m/>
    <m/>
    <m/>
    <m/>
    <m/>
    <m/>
    <m/>
    <s v="Activo"/>
  </r>
  <r>
    <x v="6"/>
    <s v="Vicepresidencia"/>
    <s v="(en blanco)"/>
    <x v="0"/>
    <x v="0"/>
    <x v="3"/>
    <s v="F5. Promover mecanismos para la innovación y gestión del conocimiento para aprovechar los activos de información"/>
    <s v="F.5.2.11"/>
    <s v="Porcentaje de servidores públicos del sector que participan en espacios de innovación"/>
    <s v="El indicador mide el número de funcionarios de iNNpulsa que participan en actividades de innovación"/>
    <s v="(Servidores públicos que participan en espacios de innovación/ Meta de servidores públicos que participan en espacios de innovación) X 100"/>
    <s v="Plan Estratégico Sectorial - PES"/>
    <x v="2"/>
    <s v="Flujo"/>
    <s v="Porcentaje "/>
    <s v="Gestión"/>
    <s v="Base de datos con los funcionarios que participan en las actividades"/>
    <s v="iNNpulsa"/>
    <s v="Trimestral"/>
    <n v="15"/>
    <n v="0"/>
    <n v="50"/>
    <n v="80"/>
    <n v="80"/>
    <n v="90"/>
    <n v="90"/>
    <n v="0"/>
    <n v="62"/>
    <n v="86"/>
    <n v="1.075"/>
    <n v="1"/>
    <n v="1.24"/>
    <s v="Superó la meta (&gt;100%)"/>
    <n v="1"/>
    <n v="62"/>
    <n v="0.68888888888888888"/>
    <n v="86"/>
    <n v="0.9555555555555556"/>
    <n v="80"/>
    <n v="1"/>
    <x v="1"/>
    <n v="80"/>
    <n v="86"/>
    <n v="1.075"/>
    <n v="1"/>
    <n v="1"/>
    <s v="Superó la meta acumulada a 2020"/>
    <m/>
    <m/>
    <m/>
    <m/>
    <m/>
    <m/>
    <m/>
    <m/>
    <m/>
    <m/>
    <m/>
    <m/>
    <m/>
    <m/>
    <s v="Activo"/>
  </r>
  <r>
    <x v="6"/>
    <s v="Vicepresidencia"/>
    <s v="(en blanco)"/>
    <x v="0"/>
    <x v="0"/>
    <x v="4"/>
    <s v="D2. Facilitar el escalamiento de los emprendimientos con alto potencial"/>
    <s v="D.2.6.2"/>
    <s v="Proyecto de innovación en turismo ejecutado"/>
    <s v="El indicador mide el porcentaje de avance en la ejecución de un proyecto de innovación de clúster de turismo"/>
    <s v="Sumatoria del % de avance del proyecto"/>
    <s v="Plan de Acción Anual - PAA"/>
    <x v="0"/>
    <s v="Acumulado"/>
    <s v="Porcentaje "/>
    <s v="Gestión"/>
    <s v="Informe periódico de ejecución del proyecto"/>
    <s v="Interventoría iNNpulsa"/>
    <s v="Trimestral"/>
    <n v="30"/>
    <n v="0"/>
    <n v="5"/>
    <n v="20"/>
    <n v="35"/>
    <n v="40"/>
    <n v="100"/>
    <n v="0"/>
    <n v="10"/>
    <n v="20"/>
    <n v="1"/>
    <n v="1"/>
    <n v="2"/>
    <s v="Superó la meta (&gt;100%)"/>
    <n v="1"/>
    <n v="10"/>
    <n v="0.1"/>
    <n v="30"/>
    <n v="0.3"/>
    <n v="20"/>
    <n v="1"/>
    <x v="0"/>
    <n v="25"/>
    <n v="30"/>
    <n v="1.2"/>
    <n v="1"/>
    <n v="1"/>
    <s v="Superó la meta acumulada a 2020"/>
    <m/>
    <m/>
    <m/>
    <m/>
    <m/>
    <m/>
    <m/>
    <m/>
    <m/>
    <m/>
    <m/>
    <m/>
    <m/>
    <m/>
    <s v="Activo"/>
  </r>
  <r>
    <x v="6"/>
    <s v="Vicepresidencia"/>
    <s v="(en blanco)"/>
    <x v="0"/>
    <x v="0"/>
    <x v="4"/>
    <s v="D2. Facilitar el escalamiento de los emprendimientos con alto potencial"/>
    <s v="D.2.6.2"/>
    <s v="Proyecto de innovación en turismo ejecutado"/>
    <s v="El indicador mide el porcentaje de avance en la ejecución de un proyecto de innovación de clúster de turismo"/>
    <s v="Sumatoria del % de avance del proyecto"/>
    <s v="Plan de Acción Anual - PAA"/>
    <x v="2"/>
    <s v="Acumulado"/>
    <s v="Porcentaje "/>
    <s v="Gestión"/>
    <s v="Informe periódico de ejecución del proyecto"/>
    <s v="Interventoría iNNpulsa"/>
    <s v="Trimestral"/>
    <n v="30"/>
    <n v="0"/>
    <n v="5"/>
    <n v="20"/>
    <n v="35"/>
    <n v="40"/>
    <n v="100"/>
    <n v="0"/>
    <n v="10"/>
    <n v="20"/>
    <n v="1"/>
    <n v="1"/>
    <n v="2"/>
    <s v="Superó la meta (&gt;100%)"/>
    <n v="1"/>
    <n v="10"/>
    <n v="0.1"/>
    <n v="30"/>
    <n v="0.3"/>
    <n v="20"/>
    <n v="1"/>
    <x v="0"/>
    <n v="25"/>
    <n v="30"/>
    <n v="1.2"/>
    <n v="1"/>
    <n v="1"/>
    <s v="Superó la meta acumulada a 2020"/>
    <m/>
    <m/>
    <m/>
    <m/>
    <m/>
    <m/>
    <m/>
    <m/>
    <m/>
    <m/>
    <m/>
    <m/>
    <m/>
    <m/>
    <s v="Activo"/>
  </r>
  <r>
    <x v="6"/>
    <s v="Vicepresidencia"/>
    <s v="(en blanco)"/>
    <x v="0"/>
    <x v="0"/>
    <x v="1"/>
    <s v="B3. Crear políticas públicas, programas, incentivos y condiciones institucionales necesarios para el fomento de la innovación"/>
    <s v="B.3.1"/>
    <s v="Proyectos de innovación y desarrollo tecnológico cofinanciados"/>
    <s v="El indicador mide el número de proyectos de innovación y desarrollo tecnológico cofinanciados"/>
    <s v="Sumatoria de proyectos de innovación y desarrollo tecnológico cofinanciados"/>
    <s v="Plan Nacional de Desarrollo - PND "/>
    <x v="0"/>
    <s v="Acumulado"/>
    <s v="Número"/>
    <s v="Producto"/>
    <s v="Contratos de cofinanciación firmados, cartas de inscripción y/o compromiso, informes de ejecución de programas"/>
    <s v="iNNpulsa"/>
    <s v="Anual"/>
    <n v="30"/>
    <n v="20"/>
    <n v="20"/>
    <n v="20"/>
    <n v="20"/>
    <n v="20"/>
    <n v="80"/>
    <n v="0"/>
    <n v="33"/>
    <n v="49"/>
    <n v="2.4500000000000002"/>
    <n v="1"/>
    <n v="1.65"/>
    <s v="Superó la meta (&gt;100%)"/>
    <n v="1"/>
    <n v="33"/>
    <n v="0.41249999999999998"/>
    <n v="82"/>
    <n v="1.0249999999999999"/>
    <n v="20"/>
    <n v="1"/>
    <x v="1"/>
    <n v="40"/>
    <n v="82"/>
    <n v="2.0499999999999998"/>
    <n v="1"/>
    <n v="1"/>
    <s v="Superó la meta acumulada a 2020"/>
    <m/>
    <m/>
    <m/>
    <m/>
    <m/>
    <m/>
    <m/>
    <m/>
    <m/>
    <s v="x"/>
    <m/>
    <m/>
    <m/>
    <m/>
    <s v="Activo"/>
  </r>
  <r>
    <x v="6"/>
    <s v="Vicepresidencia"/>
    <s v="(en blanco)"/>
    <x v="0"/>
    <x v="0"/>
    <x v="1"/>
    <s v="B3. Crear políticas públicas, programas, incentivos y condiciones institucionales necesarios para el fomento de la innovación"/>
    <s v="B.3.1"/>
    <s v="Proyectos de innovación y desarrollo tecnológico cofinanciados"/>
    <s v="El indicador mide el número de proyectos de innovación y desarrollo tecnológico cofinanciados"/>
    <s v="Sumatoria de proyectos de innovación y desarrollo tecnológico cofinanciados"/>
    <s v="Plan Nacional de Desarrollo - PND "/>
    <x v="1"/>
    <s v="Acumulado"/>
    <s v="Número"/>
    <s v="Producto"/>
    <s v="Contratos de cofinanciación firmados, cartas de inscripción y/o compromiso, informes de ejecución de programas"/>
    <s v="iNNpulsa"/>
    <s v="Anual"/>
    <n v="30"/>
    <n v="20"/>
    <n v="20"/>
    <n v="20"/>
    <n v="20"/>
    <n v="20"/>
    <n v="80"/>
    <n v="0"/>
    <n v="33"/>
    <n v="49"/>
    <n v="2.4500000000000002"/>
    <n v="1"/>
    <n v="1.65"/>
    <s v="Superó la meta (&gt;100%)"/>
    <n v="1"/>
    <n v="33"/>
    <n v="0.41249999999999998"/>
    <n v="82"/>
    <n v="1.0249999999999999"/>
    <n v="20"/>
    <n v="1"/>
    <x v="1"/>
    <n v="40"/>
    <n v="82"/>
    <n v="2.0499999999999998"/>
    <n v="1"/>
    <n v="1"/>
    <s v="Superó la meta acumulada a 2020"/>
    <m/>
    <m/>
    <m/>
    <m/>
    <m/>
    <m/>
    <m/>
    <m/>
    <m/>
    <s v="x"/>
    <m/>
    <m/>
    <m/>
    <m/>
    <s v="Activo"/>
  </r>
  <r>
    <x v="6"/>
    <s v="Vicepresidencia"/>
    <s v="(en blanco)"/>
    <x v="0"/>
    <x v="0"/>
    <x v="1"/>
    <s v="B3. Crear políticas públicas, programas, incentivos y condiciones institucionales necesarios para el fomento de la innovación"/>
    <s v="B.3.1"/>
    <s v="Proyectos de innovación y desarrollo tecnológico cofinanciados"/>
    <s v="El indicador mide el número de proyectos de innovación y desarrollo tecnológico cofinanciados"/>
    <s v="Sumatoria de proyectos de innovación y desarrollo tecnológico cofinanciados"/>
    <s v="Plan Nacional de Desarrollo - PND "/>
    <x v="2"/>
    <s v="Acumulado"/>
    <s v="Número"/>
    <s v="Producto"/>
    <s v="Contratos de cofinanciación firmados, cartas de inscripción y/o compromiso, informes de ejecución de programas"/>
    <s v="iNNpulsa"/>
    <s v="Anual"/>
    <n v="30"/>
    <n v="20"/>
    <n v="20"/>
    <n v="20"/>
    <n v="20"/>
    <n v="20"/>
    <n v="80"/>
    <n v="0"/>
    <n v="33"/>
    <n v="49"/>
    <n v="2.4500000000000002"/>
    <n v="1"/>
    <n v="1.65"/>
    <s v="Superó la meta (&gt;100%)"/>
    <n v="1"/>
    <n v="33"/>
    <n v="0.41249999999999998"/>
    <n v="82"/>
    <n v="1.0249999999999999"/>
    <n v="20"/>
    <n v="1"/>
    <x v="1"/>
    <n v="40"/>
    <n v="82"/>
    <n v="2.0499999999999998"/>
    <n v="1"/>
    <n v="1"/>
    <s v="Superó la meta acumulada a 2020"/>
    <m/>
    <m/>
    <m/>
    <m/>
    <m/>
    <m/>
    <m/>
    <m/>
    <m/>
    <s v="x"/>
    <m/>
    <m/>
    <m/>
    <m/>
    <s v="Activo"/>
  </r>
  <r>
    <x v="6"/>
    <s v="Vicepresidencia"/>
    <s v="(en blanco)"/>
    <x v="0"/>
    <x v="0"/>
    <x v="2"/>
    <s v="E1. Implementar la estrategia del Sector para la promoción, desarrollo e impulso de la Economía Naranja"/>
    <s v="E.1.10"/>
    <s v="Ruedas de negocios naranja"/>
    <s v="Mide el número de eventos de conexión entre empresas, emprendedores y grandes corporaciones, con el fin de realizar acuerdos de negocio."/>
    <s v="Sumatoria de ruedas de negocio naranja realizadas."/>
    <s v="Plan Estratégico Sectorial - PES"/>
    <x v="0"/>
    <s v="Acumulado"/>
    <s v="Número"/>
    <s v="Resultado"/>
    <s v="Informe, bases de datos y fotos"/>
    <s v="iNNpulsa"/>
    <s v="Semestral"/>
    <n v="0"/>
    <n v="0"/>
    <n v="4"/>
    <n v="10"/>
    <n v="10"/>
    <n v="6"/>
    <n v="30"/>
    <n v="0"/>
    <n v="6"/>
    <n v="11"/>
    <n v="1.1000000000000001"/>
    <n v="1"/>
    <n v="1.5"/>
    <s v="Superó la meta (&gt;100%)"/>
    <n v="1"/>
    <n v="6"/>
    <n v="0.2"/>
    <n v="17"/>
    <n v="0.56666666666666665"/>
    <n v="10"/>
    <n v="1"/>
    <x v="1"/>
    <n v="14"/>
    <n v="17"/>
    <n v="1.2142857142857142"/>
    <n v="1"/>
    <n v="1"/>
    <s v="Superó la meta acumulada a 2020"/>
    <m/>
    <m/>
    <m/>
    <m/>
    <m/>
    <m/>
    <m/>
    <m/>
    <m/>
    <m/>
    <m/>
    <m/>
    <m/>
    <m/>
    <s v="Activo"/>
  </r>
  <r>
    <x v="6"/>
    <s v="Vicepresidencia"/>
    <s v="(en blanco)"/>
    <x v="0"/>
    <x v="0"/>
    <x v="2"/>
    <s v="E1. Implementar la estrategia del Sector para la promoción, desarrollo e impulso de la Economía Naranja"/>
    <s v="E.1.10"/>
    <s v="Ruedas de negocios naranja"/>
    <s v="Mide el número de eventos de conexión entre empresas, emprendedores y grandes corporaciones, con el fin de realizar acuerdos de negocio."/>
    <s v="Sumatoria de ruedas de negocio naranja realizadas."/>
    <s v="Plan Estratégico Sectorial - PES"/>
    <x v="2"/>
    <s v="Acumulado"/>
    <s v="Número"/>
    <s v="Resultado"/>
    <s v="Informe, bases de datos y fotos"/>
    <s v="iNNpulsa"/>
    <s v="Semestral"/>
    <n v="0"/>
    <n v="0"/>
    <n v="4"/>
    <n v="10"/>
    <n v="10"/>
    <n v="6"/>
    <n v="30"/>
    <n v="0"/>
    <n v="6"/>
    <n v="11"/>
    <n v="1.1000000000000001"/>
    <n v="1"/>
    <n v="1.5"/>
    <s v="Superó la meta (&gt;100%)"/>
    <n v="1"/>
    <n v="6"/>
    <n v="0.2"/>
    <n v="17"/>
    <n v="0.56666666666666665"/>
    <n v="10"/>
    <n v="1"/>
    <x v="1"/>
    <n v="14"/>
    <n v="17"/>
    <n v="1.2142857142857142"/>
    <n v="1"/>
    <n v="1"/>
    <s v="Superó la meta acumulada a 2020"/>
    <m/>
    <m/>
    <m/>
    <m/>
    <m/>
    <m/>
    <m/>
    <m/>
    <m/>
    <m/>
    <m/>
    <m/>
    <m/>
    <m/>
    <s v="Activo"/>
  </r>
  <r>
    <x v="6"/>
    <s v="Vicepresidencia"/>
    <s v="(en blanco)"/>
    <x v="0"/>
    <x v="0"/>
    <x v="4"/>
    <s v="D3. Definir política integral de emprendimiento para articular los esfuerzos y recursos del Gobierno"/>
    <s v="D.3.8"/>
    <s v="Sedes C-Emprende"/>
    <s v="Mide el número de nodos, laboratorios, satélites y sedes C-Emprende inaugurados."/>
    <s v="Sumatoría de nodos, laboratorios, satélites y sedes C-Emprende inaugurados"/>
    <s v="Plan Estratégico Sectorial - PES"/>
    <x v="0"/>
    <s v="Acumulado"/>
    <s v="Número"/>
    <s v="Resultado"/>
    <s v="Fotos y convenios"/>
    <s v="iNNpulsa"/>
    <s v="Semestral"/>
    <n v="0"/>
    <n v="0"/>
    <n v="4"/>
    <n v="2"/>
    <n v="6"/>
    <n v="0"/>
    <n v="12"/>
    <n v="0"/>
    <n v="4"/>
    <n v="1"/>
    <n v="0.5"/>
    <n v="0.5"/>
    <n v="1"/>
    <s v="Cumplió la meta (=100%)"/>
    <n v="1"/>
    <n v="4"/>
    <n v="0.33333333333333331"/>
    <n v="5"/>
    <n v="0.41666666666666669"/>
    <n v="2"/>
    <n v="1"/>
    <x v="2"/>
    <n v="6"/>
    <n v="5"/>
    <n v="0.83333333333333337"/>
    <n v="0.83333333333333337"/>
    <n v="1"/>
    <s v="No cumplió la meta acumulada a 2020"/>
    <m/>
    <m/>
    <m/>
    <m/>
    <m/>
    <m/>
    <m/>
    <m/>
    <m/>
    <m/>
    <m/>
    <m/>
    <m/>
    <m/>
    <s v="Activo"/>
  </r>
  <r>
    <x v="6"/>
    <s v="Vicepresidencia"/>
    <s v="(en blanco)"/>
    <x v="0"/>
    <x v="0"/>
    <x v="4"/>
    <s v="D3. Definir política integral de emprendimiento para articular los esfuerzos y recursos del Gobierno"/>
    <s v="D.3.8"/>
    <s v="Sedes C-Emprende"/>
    <s v="Mide el número de nodos, laboratorios, satélites y sedes C-Emprende inaugurados."/>
    <s v="Sumatoría de nodos, laboratorios, satélites y sedes C-Emprende inaugurados"/>
    <s v="Plan Estratégico Sectorial - PES"/>
    <x v="2"/>
    <s v="Acumulado"/>
    <s v="Número"/>
    <s v="Resultado"/>
    <s v="Fotos y convenios"/>
    <s v="iNNpulsa"/>
    <s v="Semestral"/>
    <n v="0"/>
    <n v="0"/>
    <n v="4"/>
    <n v="2"/>
    <n v="6"/>
    <n v="0"/>
    <n v="12"/>
    <n v="0"/>
    <n v="4"/>
    <n v="1"/>
    <n v="0.5"/>
    <n v="0.5"/>
    <n v="1"/>
    <s v="Cumplió la meta (=100%)"/>
    <n v="1"/>
    <n v="4"/>
    <n v="0.33333333333333331"/>
    <n v="5"/>
    <n v="0.41666666666666669"/>
    <n v="2"/>
    <n v="1"/>
    <x v="2"/>
    <n v="6"/>
    <n v="5"/>
    <n v="0.83333333333333337"/>
    <n v="0.83333333333333337"/>
    <n v="1"/>
    <s v="No cumplió la meta acumulada a 2020"/>
    <m/>
    <m/>
    <m/>
    <m/>
    <m/>
    <m/>
    <m/>
    <m/>
    <m/>
    <m/>
    <m/>
    <m/>
    <m/>
    <m/>
    <s v="Activo"/>
  </r>
  <r>
    <x v="7"/>
    <s v="Oficina Asesora de Planeación"/>
    <s v="(en blanco)"/>
    <x v="0"/>
    <x v="0"/>
    <x v="2"/>
    <s v="E3. Expandir y diversificar la oferta exportable, a partir del aprovechamiento de las ventajas competitivas regionales y los TLCs vigentes"/>
    <s v="E.3.3"/>
    <s v="Certificados de aprobación del Sistemas de Gestión de la Calidad ante el Sistema Interamericano de Metrología (SIM)"/>
    <s v="Mide el número de certificados de aprobación del Sistemas de Gestión de la Calidad ante el Sistema Interamericano de Metrología (SIM)"/>
    <s v="Sumatoria del número de certificados de aprobación del Sistemas de Gestión de la Calidad ante el Sistema Interamericano de Metrología (SIM)"/>
    <s v="Plan de Acción Anual - PAA"/>
    <x v="0"/>
    <s v="Acumulado"/>
    <s v="Número"/>
    <s v="Producto"/>
    <s v="Certificado del SIM aprobando el Sistema de Gestión de la Calidad para la magnitud presentada"/>
    <s v="(PENDIENTE)"/>
    <s v="Trimestral"/>
    <n v="0"/>
    <n v="5"/>
    <n v="0"/>
    <n v="1"/>
    <n v="5"/>
    <n v="2"/>
    <n v="8"/>
    <s v="(en blanco)"/>
    <n v="0"/>
    <n v="0"/>
    <n v="0"/>
    <n v="0"/>
    <s v="No tiene meta y avance 2019"/>
    <s v="No tiene meta y avance 2019"/>
    <s v="N/A"/>
    <n v="0"/>
    <n v="0"/>
    <n v="0"/>
    <n v="0"/>
    <n v="1"/>
    <n v="1"/>
    <x v="2"/>
    <n v="1"/>
    <n v="0"/>
    <n v="0"/>
    <n v="0"/>
    <n v="1"/>
    <s v="No cumplió la meta acumulada a 2020"/>
    <m/>
    <m/>
    <m/>
    <m/>
    <m/>
    <m/>
    <m/>
    <m/>
    <m/>
    <m/>
    <m/>
    <m/>
    <m/>
    <m/>
    <s v="Activo"/>
  </r>
  <r>
    <x v="7"/>
    <s v="Oficina Asesora de Planeación"/>
    <s v="(en blanco)"/>
    <x v="0"/>
    <x v="0"/>
    <x v="0"/>
    <s v="A5. Mejorar los servicios de la calidad"/>
    <s v="A.5.4"/>
    <s v="Empresas o laboratorios fortalecidos en Departamentos Priorizados"/>
    <s v="Mide el número de empresas o laboratorios fortalecidos en Departamentos Priorizados"/>
    <s v="Sumatoria de empresas o laboratorios fortalecidos en Departamentos Priorizados"/>
    <s v="Plan Estratégico Sectorial - PES"/>
    <x v="0"/>
    <s v="Acumulado"/>
    <s v="Número"/>
    <s v="Resultado"/>
    <s v="Reporte de evaluación, intervención y generación del fortalecimiento en laboratorios"/>
    <s v="(en blanco)"/>
    <s v="Semestral"/>
    <n v="30"/>
    <n v="0"/>
    <n v="0"/>
    <n v="10"/>
    <n v="0"/>
    <n v="10"/>
    <n v="20"/>
    <n v="0"/>
    <n v="0"/>
    <n v="13"/>
    <n v="1.3"/>
    <n v="1"/>
    <s v="No tiene meta y avance 2019"/>
    <s v="No tiene meta y avance 2019"/>
    <s v="N/A"/>
    <n v="0"/>
    <n v="0"/>
    <n v="13"/>
    <n v="0.65"/>
    <n v="10"/>
    <n v="1"/>
    <x v="1"/>
    <n v="10"/>
    <n v="13"/>
    <n v="1.3"/>
    <n v="1"/>
    <n v="1"/>
    <s v="Superó la meta acumulada a 2020"/>
    <m/>
    <m/>
    <m/>
    <m/>
    <m/>
    <m/>
    <m/>
    <m/>
    <m/>
    <m/>
    <m/>
    <m/>
    <m/>
    <m/>
    <s v="Activo"/>
  </r>
  <r>
    <x v="7"/>
    <s v="Oficina Asesora de Planeación"/>
    <s v="(en blanco)"/>
    <x v="0"/>
    <x v="0"/>
    <x v="1"/>
    <s v="B1. Diseñar e implementar intervenciones que incrementen la productividad de las empresas"/>
    <s v="B.1.5"/>
    <s v="Estudios de identificación de necesidades metrológicas elaborados para sectores o productos priorizados"/>
    <s v="Mide el número de estudios realizados para la identificación de necesidades y brechas metrológicas en sectores o productos priorizados, considerando puntos de vista de gremios, asociaciones y grupos de valor, en un período determinado"/>
    <s v="Número de estudios realizados para la identificación de necesidades y brechas metrológicas en el periodo"/>
    <s v="Plan Estratégico Sectorial - PES"/>
    <x v="0"/>
    <s v="Acumulado"/>
    <s v="Número"/>
    <s v="Producto"/>
    <s v="Estudio de identificación de necesidades y brechas metrológicas en sectores o productos identificados"/>
    <s v="(PENDIENTE)"/>
    <s v="Trimestral"/>
    <n v="0"/>
    <n v="0"/>
    <n v="3"/>
    <n v="2"/>
    <n v="4"/>
    <n v="4"/>
    <n v="13"/>
    <n v="0"/>
    <n v="3"/>
    <n v="2"/>
    <n v="1"/>
    <n v="1"/>
    <n v="1"/>
    <s v="Cumplió la meta (=100%)"/>
    <n v="1"/>
    <n v="3"/>
    <n v="0.23076923076923078"/>
    <n v="5"/>
    <n v="0.38461538461538464"/>
    <n v="2"/>
    <n v="1"/>
    <x v="0"/>
    <n v="5"/>
    <n v="5"/>
    <n v="1"/>
    <n v="1"/>
    <n v="1"/>
    <s v="Cumplió la meta acumulada a 2020"/>
    <m/>
    <m/>
    <m/>
    <m/>
    <m/>
    <m/>
    <m/>
    <m/>
    <m/>
    <m/>
    <m/>
    <m/>
    <m/>
    <m/>
    <s v="Activo"/>
  </r>
  <r>
    <x v="7"/>
    <s v="Oficina Asesora de Planeación"/>
    <s v="(en blanco)"/>
    <x v="0"/>
    <x v="0"/>
    <x v="3"/>
    <s v="F2. Gestionar recursos físicos y servicios internos en un marco de eficiencia  del gasto público"/>
    <s v="F.2.1.5"/>
    <s v="Índice de Desempeño Institucional Sectorial de la vigencia anterior"/>
    <s v="Mide el desempeño institucional en el marco del Modelo Integrado de Planeación y Gestión de la entidad a través del índice obtenido como resultado de la calificación del Formulario Único de Reporte y Avance de Gestión FURAG en la vigencia inmediatamente anterior._x000a_"/>
    <s v="Resultado obtenido en el Índice de Desempeño Institucional del FURAG en la vigencia anterior_x000a_"/>
    <s v="Plan Estratégico Sectorial - PES"/>
    <x v="0"/>
    <s v="Flujo"/>
    <s v="Índice"/>
    <s v="Resultado"/>
    <s v="Reporte del FURAG para la vigencia anterior"/>
    <s v="Informe Función Pública"/>
    <s v="Anual"/>
    <n v="0"/>
    <n v="0"/>
    <n v="72"/>
    <n v="74"/>
    <n v="79"/>
    <n v="82"/>
    <n v="82"/>
    <n v="0"/>
    <n v="72"/>
    <n v="78.7"/>
    <n v="1.0635135135135136"/>
    <n v="1"/>
    <n v="1"/>
    <s v="Cumplió la meta (=100%)"/>
    <n v="1"/>
    <n v="72"/>
    <n v="0.87804878048780488"/>
    <n v="78.7"/>
    <n v="0.95975609756097569"/>
    <n v="74"/>
    <n v="1"/>
    <x v="1"/>
    <n v="74"/>
    <n v="78.7"/>
    <n v="1.0635135135135136"/>
    <n v="1"/>
    <n v="1"/>
    <s v="Superó la meta acumulada a 2020"/>
    <m/>
    <m/>
    <m/>
    <m/>
    <m/>
    <m/>
    <m/>
    <m/>
    <m/>
    <m/>
    <m/>
    <m/>
    <m/>
    <m/>
    <s v="Activo"/>
  </r>
  <r>
    <x v="7"/>
    <s v="Oficina Asesora de Planeación"/>
    <s v="(en blanco)"/>
    <x v="0"/>
    <x v="0"/>
    <x v="0"/>
    <s v="A5. Mejorar los servicios de la calidad"/>
    <s v="A.5.3"/>
    <s v="Laboratorios asistidos para el mejoramiento de sus capacidades empresariales"/>
    <s v="Mide el N° de laboratorios asistidos para el mejoramiento de sus capacidades empresariales"/>
    <s v="Sumatoria de laboratorios asistidos para el mejoramiento de sus capacidades empresariales"/>
    <s v="Plan Nacional de Desarrollo - PND "/>
    <x v="0"/>
    <s v="Acumulado"/>
    <s v="Número"/>
    <s v="Resultado"/>
    <s v="Reporte de la Subdirección de Innovación y Servicios Tecnológicos (SIST) con los laboratorios asistidos"/>
    <s v="(en blanco)"/>
    <s v="Trimestral"/>
    <n v="30"/>
    <n v="0"/>
    <n v="25"/>
    <n v="25"/>
    <n v="25"/>
    <n v="25"/>
    <n v="100"/>
    <n v="0"/>
    <n v="48"/>
    <n v="88"/>
    <n v="3.52"/>
    <n v="1"/>
    <n v="1.92"/>
    <s v="Superó la meta (&gt;100%)"/>
    <n v="1"/>
    <n v="48"/>
    <n v="0.48"/>
    <n v="136"/>
    <n v="1.36"/>
    <n v="25"/>
    <n v="1"/>
    <x v="1"/>
    <n v="50"/>
    <n v="136"/>
    <n v="2.72"/>
    <n v="1"/>
    <n v="1"/>
    <s v="Superó la meta acumulada a 2020"/>
    <m/>
    <m/>
    <m/>
    <m/>
    <m/>
    <m/>
    <m/>
    <m/>
    <m/>
    <m/>
    <m/>
    <m/>
    <m/>
    <m/>
    <s v="Activo"/>
  </r>
  <r>
    <x v="7"/>
    <s v="Oficina Asesora de Planeación"/>
    <s v="(en blanco)"/>
    <x v="0"/>
    <x v="0"/>
    <x v="0"/>
    <s v="A5. Mejorar los servicios de la calidad"/>
    <s v="A.5.3"/>
    <s v="Laboratorios asistidos para el mejoramiento de sus capacidades empresariales"/>
    <s v="Mide el N° de laboratorios asistidos para el mejoramiento de sus capacidades empresariales"/>
    <s v="Sumatoria de laboratorios asistidos para el mejoramiento de sus capacidades empresariales"/>
    <s v="Plan Nacional de Desarrollo - PND "/>
    <x v="1"/>
    <s v="Acumulado"/>
    <s v="Número"/>
    <s v="Resultado"/>
    <s v="Reporte de la Subdirección de Innovación y Servicios Tecnológicos (SIST) con los laboratorios asistidos"/>
    <s v="(en blanco)"/>
    <s v="Trimestral"/>
    <n v="30"/>
    <n v="0"/>
    <n v="25"/>
    <n v="25"/>
    <n v="25"/>
    <n v="25"/>
    <n v="100"/>
    <n v="0"/>
    <n v="48"/>
    <n v="88"/>
    <n v="3.52"/>
    <n v="1"/>
    <n v="1.92"/>
    <s v="Superó la meta (&gt;100%)"/>
    <n v="1"/>
    <n v="48"/>
    <n v="0.48"/>
    <n v="136"/>
    <n v="1.36"/>
    <n v="25"/>
    <n v="1"/>
    <x v="1"/>
    <n v="50"/>
    <n v="136"/>
    <n v="2.72"/>
    <n v="1"/>
    <n v="1"/>
    <s v="Superó la meta acumulada a 2020"/>
    <m/>
    <m/>
    <m/>
    <m/>
    <m/>
    <m/>
    <m/>
    <m/>
    <m/>
    <m/>
    <m/>
    <m/>
    <m/>
    <m/>
    <s v="Activo"/>
  </r>
  <r>
    <x v="7"/>
    <s v="Oficina Asesora de Planeación"/>
    <s v="(en blanco)"/>
    <x v="0"/>
    <x v="0"/>
    <x v="2"/>
    <s v="E3. Expandir y diversificar la oferta exportable, a partir del aprovechamiento de las ventajas competitivas regionales y los TLCs vigentes"/>
    <s v="E.3.4.1"/>
    <s v="Materiales de referencia nuevos para comercializar"/>
    <s v="pendiente"/>
    <s v="Sumatoria del número de materiales de referencia nuevos y de ítems de Ensayo de Aptitud desarrollados."/>
    <s v="Plan de Acción Anual - PAA"/>
    <x v="0"/>
    <s v="Acumulado"/>
    <s v="Número"/>
    <s v="Producto"/>
    <s v="Informe de producción de Materiales de Referencia  y publicación en página web el material"/>
    <s v="(en blanco)"/>
    <s v="Trimestral"/>
    <n v="0"/>
    <n v="0"/>
    <n v="1"/>
    <n v="1"/>
    <n v="1"/>
    <n v="1"/>
    <n v="4"/>
    <s v="(en blanco)"/>
    <n v="1"/>
    <n v="1"/>
    <n v="1"/>
    <n v="1"/>
    <n v="1"/>
    <s v="Cumplió la meta (=100%)"/>
    <n v="1"/>
    <n v="1"/>
    <n v="0.25"/>
    <n v="2"/>
    <n v="0.5"/>
    <n v="1"/>
    <n v="1"/>
    <x v="0"/>
    <n v="2"/>
    <n v="2"/>
    <n v="1"/>
    <n v="1"/>
    <n v="1"/>
    <s v="Cumplió la meta acumulada a 2020"/>
    <m/>
    <m/>
    <m/>
    <m/>
    <m/>
    <m/>
    <m/>
    <m/>
    <m/>
    <m/>
    <m/>
    <m/>
    <m/>
    <m/>
    <s v="Activo"/>
  </r>
  <r>
    <x v="7"/>
    <s v="Oficina Asesora de Planeación"/>
    <s v="(en blanco)"/>
    <x v="0"/>
    <x v="0"/>
    <x v="2"/>
    <s v="E3. Expandir y diversificar la oferta exportable, a partir del aprovechamiento de las ventajas competitivas regionales y los TLCs vigentes"/>
    <s v="E.3.4.3"/>
    <s v="Nuevos cursos de capacitación"/>
    <s v="pendiente"/>
    <s v="Sumatoria del número de cursos de capacitación nuevos en metrología"/>
    <s v="Plan de Acción Anual - PAA"/>
    <x v="0"/>
    <s v="Acumulado"/>
    <s v="Número"/>
    <s v="Producto"/>
    <s v="Listado de asistentes o informe de evaluación y seguimiento"/>
    <s v="(en blanco)"/>
    <s v="Trimestral"/>
    <n v="0"/>
    <n v="0"/>
    <n v="1"/>
    <n v="1"/>
    <n v="1"/>
    <n v="1"/>
    <n v="4"/>
    <s v="(en blanco)"/>
    <n v="1"/>
    <n v="1"/>
    <n v="1"/>
    <n v="1"/>
    <n v="1"/>
    <s v="Cumplió la meta (=100%)"/>
    <n v="1"/>
    <n v="1"/>
    <n v="0.25"/>
    <n v="2"/>
    <n v="0.5"/>
    <n v="1"/>
    <n v="1"/>
    <x v="0"/>
    <n v="2"/>
    <n v="2"/>
    <n v="1"/>
    <n v="1"/>
    <n v="1"/>
    <s v="Cumplió la meta acumulada a 2020"/>
    <m/>
    <m/>
    <m/>
    <m/>
    <m/>
    <m/>
    <m/>
    <m/>
    <m/>
    <m/>
    <m/>
    <m/>
    <m/>
    <m/>
    <s v="Activo"/>
  </r>
  <r>
    <x v="7"/>
    <s v="Oficina Asesora de Planeación"/>
    <s v="(en blanco)"/>
    <x v="0"/>
    <x v="0"/>
    <x v="2"/>
    <s v="E3. Expandir y diversificar la oferta exportable, a partir del aprovechamiento de las ventajas competitivas regionales y los TLCs vigentes"/>
    <s v="E.3.4.2"/>
    <s v="Nuevos servicios de calibración"/>
    <s v="Mide el número de nuevos servicios de calibración (pendiente)"/>
    <s v="Sumatoria del número de nuevos servicios de calibración"/>
    <s v="Plan de Acción Anual - PAA"/>
    <x v="0"/>
    <s v="Acumulado"/>
    <s v="Número"/>
    <s v="Producto"/>
    <s v="Oferta de nuevo servicio a través de la resolución de tasas o costeo del servicio y catálogo del servicio nuevo."/>
    <s v="(en blanco)"/>
    <s v="Trimestral"/>
    <n v="0"/>
    <n v="0"/>
    <n v="1"/>
    <n v="1"/>
    <n v="1"/>
    <n v="1"/>
    <n v="4"/>
    <s v="(en blanco)"/>
    <n v="1"/>
    <n v="1"/>
    <n v="1"/>
    <n v="1"/>
    <n v="1"/>
    <s v="Cumplió la meta (=100%)"/>
    <n v="1"/>
    <n v="1"/>
    <n v="0.25"/>
    <n v="2"/>
    <n v="0.5"/>
    <n v="1"/>
    <n v="1"/>
    <x v="0"/>
    <n v="2"/>
    <n v="2"/>
    <n v="1"/>
    <n v="1"/>
    <n v="1"/>
    <s v="Cumplió la meta acumulada a 2020"/>
    <m/>
    <m/>
    <m/>
    <m/>
    <m/>
    <m/>
    <m/>
    <m/>
    <m/>
    <m/>
    <m/>
    <m/>
    <m/>
    <m/>
    <s v="Activo"/>
  </r>
  <r>
    <x v="7"/>
    <s v="Oficina Asesora de Planeación"/>
    <s v="(en blanco)"/>
    <x v="0"/>
    <x v="0"/>
    <x v="2"/>
    <s v="E3. Expandir y diversificar la oferta exportable, a partir del aprovechamiento de las ventajas competitivas regionales y los TLCs vigentes"/>
    <s v="E.3.4"/>
    <s v="Nuevos servicios metrológicos ofertados"/>
    <s v="Mide el número de nuevos servicios metrológicos ofertados por INM"/>
    <s v="Sumatoria del número de nuevos servicios metrológicos ofertados"/>
    <s v="Plan Estratégico Sectorial - PES"/>
    <x v="0"/>
    <s v="Acumulado"/>
    <s v="Número"/>
    <s v="Producto"/>
    <s v="Descripción del nuevo servicio ofertado / Informe de producción / Resolución de tasas / Registro de oferta del nuevo servicios ofertado"/>
    <s v="(en blanco)"/>
    <s v="Trimestral"/>
    <n v="0"/>
    <n v="0"/>
    <n v="3"/>
    <n v="3"/>
    <n v="3"/>
    <n v="3"/>
    <n v="12"/>
    <n v="0"/>
    <n v="3"/>
    <n v="3"/>
    <n v="1"/>
    <n v="1"/>
    <n v="1"/>
    <s v="Cumplió la meta (=100%)"/>
    <n v="1"/>
    <n v="3"/>
    <n v="0.25"/>
    <n v="6"/>
    <n v="0.5"/>
    <n v="3"/>
    <n v="1"/>
    <x v="0"/>
    <n v="6"/>
    <n v="6"/>
    <n v="1"/>
    <n v="1"/>
    <n v="1"/>
    <s v="Cumplió la meta acumulada a 2020"/>
    <m/>
    <m/>
    <m/>
    <m/>
    <m/>
    <m/>
    <m/>
    <m/>
    <m/>
    <m/>
    <m/>
    <m/>
    <m/>
    <m/>
    <s v="Activo"/>
  </r>
  <r>
    <x v="7"/>
    <s v="Oficina Asesora de Planeación"/>
    <s v="(en blanco)"/>
    <x v="0"/>
    <x v="0"/>
    <x v="1"/>
    <s v="B1. Diseñar e implementar intervenciones que incrementen la productividad de las empresas"/>
    <s v="B.1.4.1"/>
    <s v="Número de Asistencias Técnicas  a laboratorios brindadas"/>
    <s v="Mide el número de asistencias técnicas que brinda el INM a laboratorios"/>
    <s v="Sumatoria de servicios de Asistencia Técnica a laboratorios brindados"/>
    <s v="Plan de Acción Anual - PAA"/>
    <x v="0"/>
    <s v="Acumulado"/>
    <s v="Número"/>
    <s v="Producto"/>
    <s v="Informe de servicios de asistencia brindados"/>
    <s v="(en blanco)"/>
    <s v="Trimestral"/>
    <n v="0"/>
    <n v="0"/>
    <n v="5"/>
    <n v="5"/>
    <n v="5"/>
    <n v="5"/>
    <n v="20"/>
    <n v="0"/>
    <n v="20"/>
    <n v="3"/>
    <n v="0.6"/>
    <n v="0.6"/>
    <n v="4"/>
    <s v="Superó la meta (&gt;100%)"/>
    <n v="1"/>
    <n v="20"/>
    <n v="1"/>
    <n v="23"/>
    <n v="1.1499999999999999"/>
    <n v="5"/>
    <n v="1"/>
    <x v="2"/>
    <n v="10"/>
    <n v="23"/>
    <n v="2.2999999999999998"/>
    <n v="1"/>
    <n v="1"/>
    <s v="Superó la meta acumulada a 2020"/>
    <m/>
    <m/>
    <m/>
    <m/>
    <m/>
    <m/>
    <m/>
    <m/>
    <m/>
    <m/>
    <m/>
    <m/>
    <m/>
    <m/>
    <s v="Activo"/>
  </r>
  <r>
    <x v="7"/>
    <s v="Oficina Asesora de Planeación"/>
    <s v="(en blanco)"/>
    <x v="0"/>
    <x v="0"/>
    <x v="0"/>
    <s v="A5. Mejorar los servicios de la calidad"/>
    <s v="A.5.2"/>
    <s v="Número de documentos técnicos del SICAL apoyados para su expedición"/>
    <s v="Mide el N° de Reglamentos Técnicos, Normas Técnicas y/o otros documentos que vinculen temas de metrología que se expiden con la intervención de dos o más entidades del SICAL"/>
    <s v="Sumatoria de Reglamentos Técnicos, Normas Técnicas, Guías, decretos, reglamentos de acreditación  y/o otros documentos que vinculen temas de metrología que se expiden con la intervención de dos o más entidades del SICAL"/>
    <s v="Plan Estratégico Sectorial - PES"/>
    <x v="0"/>
    <s v="Acumulado"/>
    <s v="Número"/>
    <s v="Gestión"/>
    <s v="Reglamentos Técnicos, Normas Técnicas, Guías, decretos, reglamentos de acreditación  y/o otros documentos que vinculen temas de metrología"/>
    <s v="(en blanco)"/>
    <s v="Trimestral"/>
    <n v="0"/>
    <n v="0"/>
    <n v="5"/>
    <n v="5"/>
    <n v="5"/>
    <n v="5"/>
    <n v="20"/>
    <n v="0"/>
    <n v="5"/>
    <n v="1"/>
    <n v="0.2"/>
    <n v="0.2"/>
    <n v="1"/>
    <s v="Cumplió la meta (=100%)"/>
    <n v="1"/>
    <n v="5"/>
    <n v="0.25"/>
    <n v="6"/>
    <n v="0.3"/>
    <n v="5"/>
    <n v="1"/>
    <x v="2"/>
    <n v="10"/>
    <n v="6"/>
    <n v="0.6"/>
    <n v="0.6"/>
    <n v="1"/>
    <s v="No cumplió la meta acumulada a 2020"/>
    <m/>
    <m/>
    <m/>
    <m/>
    <m/>
    <m/>
    <m/>
    <m/>
    <m/>
    <m/>
    <m/>
    <m/>
    <m/>
    <m/>
    <s v="Activo"/>
  </r>
  <r>
    <x v="7"/>
    <s v="Oficina Asesora de Planeación"/>
    <s v="(en blanco)"/>
    <x v="0"/>
    <x v="0"/>
    <x v="3"/>
    <s v="F1. Promover el desarrollo de las capacidades de los colaboradores del Sector por medio del compromiso y la motivación institucional"/>
    <s v="F.1.2.5"/>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
    <s v="Número de puntos porcentuales de incremento en la dimensión de talento humano del Índice de Desempeño Institucional."/>
    <s v="Plan Estratégico Sectorial - PES"/>
    <x v="0"/>
    <s v="Acumulado"/>
    <s v="Número"/>
    <s v="Eficacia,Producto"/>
    <s v="Resultado del FURAG"/>
    <s v="(en blanco)"/>
    <s v="Anual"/>
    <n v="0"/>
    <n v="0"/>
    <n v="0.5"/>
    <n v="0.5"/>
    <n v="0.5"/>
    <n v="0.5"/>
    <n v="2"/>
    <n v="0"/>
    <n v="1.06"/>
    <n v="9.1"/>
    <n v="18.2"/>
    <n v="1"/>
    <n v="2.1200000000000045"/>
    <s v="Superó la meta (&gt;100%)"/>
    <n v="1"/>
    <n v="1.0600000000000023"/>
    <n v="0.53000000000000114"/>
    <n v="10.160000000000002"/>
    <n v="5.080000000000001"/>
    <n v="0.5"/>
    <n v="1"/>
    <x v="1"/>
    <n v="1"/>
    <n v="10.160000000000002"/>
    <n v="10.160000000000002"/>
    <n v="1"/>
    <n v="1"/>
    <s v="Superó la meta acumulada a 2020"/>
    <m/>
    <m/>
    <m/>
    <m/>
    <m/>
    <m/>
    <m/>
    <m/>
    <m/>
    <m/>
    <m/>
    <m/>
    <m/>
    <m/>
    <s v="Activo"/>
  </r>
  <r>
    <x v="7"/>
    <s v="Oficina Asesora de Planeación"/>
    <s v="(en blanco)"/>
    <x v="0"/>
    <x v="0"/>
    <x v="1"/>
    <s v="B1. Diseñar e implementar intervenciones que incrementen la productividad de las empresas"/>
    <s v="B.1.4.2"/>
    <s v="Número de servicios de ensayos de aptitud prestados"/>
    <s v="Mide el número de servicios de ensayos de aptitud iniciados con el protocolo final."/>
    <s v="Sumatoria de servicios de ensayos de aptitud o comparaciones interlaboratorios iniciadas y publicado el protocolo final"/>
    <s v="Plan de Acción Anual - PAA"/>
    <x v="0"/>
    <s v="Acumulado"/>
    <s v="Número"/>
    <s v="Resultado"/>
    <s v="Informe de gestión del servicio o protocolo final del ensayo de aptitud publicado"/>
    <s v="(PENDIENTE)"/>
    <s v="Trimestral"/>
    <n v="0"/>
    <n v="0"/>
    <n v="6"/>
    <n v="9"/>
    <n v="6"/>
    <n v="9"/>
    <n v="30"/>
    <n v="0"/>
    <n v="7"/>
    <n v="12"/>
    <n v="1.3333333333333333"/>
    <n v="1"/>
    <n v="1.1666666666666667"/>
    <s v="Superó la meta (&gt;100%)"/>
    <n v="1"/>
    <n v="7"/>
    <n v="0.23333333333333334"/>
    <n v="19"/>
    <n v="0.6333333333333333"/>
    <n v="9"/>
    <n v="1"/>
    <x v="1"/>
    <n v="15"/>
    <n v="19"/>
    <n v="1.2666666666666666"/>
    <n v="1"/>
    <n v="1"/>
    <s v="Superó la meta acumulada a 2020"/>
    <m/>
    <m/>
    <m/>
    <m/>
    <m/>
    <m/>
    <m/>
    <m/>
    <m/>
    <m/>
    <m/>
    <m/>
    <m/>
    <m/>
    <s v="Activo"/>
  </r>
  <r>
    <x v="7"/>
    <s v="Oficina Asesora de Planeación"/>
    <s v="(en blanco)"/>
    <x v="0"/>
    <x v="0"/>
    <x v="1"/>
    <s v="B1. Diseñar e implementar intervenciones que incrementen la productividad de las empresas"/>
    <s v="B.1.4.3"/>
    <s v="Número de talleres dirigidos a los sectores productivos (con participación de los laboratorios acreditados) en las regiones para la transferencia de conocimiento en metrología realizados"/>
    <s v="Mide el número de talleres dirigidos a los sectores productivos en las regiones para la transferencia de conocimiento en metrología realizados"/>
    <s v="Sumatoria de talleres dirigidos a los sectores productivos (con participación de los laboratorios acreditados) en las regiones para la transferencia de conocimiento en metrología realizados"/>
    <s v="Plan de Acción Anual - PAA"/>
    <x v="0"/>
    <s v="Acumulado"/>
    <s v="Número"/>
    <s v="Producto"/>
    <s v="Informe de gestión del taller realizado y el listado de asistencia"/>
    <s v="(en blanco)"/>
    <s v="Trimestral"/>
    <n v="0"/>
    <n v="0"/>
    <n v="3"/>
    <n v="3"/>
    <n v="3"/>
    <n v="3"/>
    <n v="12"/>
    <s v="(en blanco)"/>
    <n v="5"/>
    <n v="3"/>
    <n v="1"/>
    <n v="1"/>
    <n v="1.6666666666666667"/>
    <s v="Superó la meta (&gt;100%)"/>
    <n v="1"/>
    <n v="5"/>
    <n v="0.41666666666666669"/>
    <n v="8"/>
    <n v="0.66666666666666663"/>
    <n v="3"/>
    <n v="1"/>
    <x v="0"/>
    <n v="6"/>
    <n v="8"/>
    <n v="1.3333333333333333"/>
    <n v="1"/>
    <n v="1"/>
    <s v="Superó la meta acumulada a 2020"/>
    <m/>
    <m/>
    <m/>
    <m/>
    <m/>
    <m/>
    <m/>
    <m/>
    <m/>
    <m/>
    <m/>
    <m/>
    <m/>
    <m/>
    <s v="Activo"/>
  </r>
  <r>
    <x v="7"/>
    <s v="Oficina Asesora de Planeación"/>
    <s v="(en blanco)"/>
    <x v="0"/>
    <x v="0"/>
    <x v="3"/>
    <s v="F2. Gestionar recursos físicos y servicios internos en un marco de eficiencia  del gasto público"/>
    <s v="F.2.3.5"/>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en los rubros establecidos / Presupuesto de ahorro proyectado en los rubros establecidos) X100_x000a_"/>
    <s v="Plan Estratégico Sectorial - PES"/>
    <x v="0"/>
    <s v="Flujo"/>
    <s v="Porcentaje "/>
    <s v="Eficacia,Producto"/>
    <s v="Reporte y correo de reporte del plan de austeridad"/>
    <s v="(en blanco)"/>
    <s v="Semestral"/>
    <n v="30"/>
    <n v="0"/>
    <n v="100"/>
    <n v="100"/>
    <n v="100"/>
    <n v="100"/>
    <n v="100"/>
    <n v="0"/>
    <n v="100"/>
    <n v="100"/>
    <n v="1"/>
    <n v="1"/>
    <n v="1"/>
    <s v="Cumplió la meta (=100%)"/>
    <n v="1"/>
    <n v="100"/>
    <n v="1"/>
    <n v="100"/>
    <n v="1"/>
    <n v="100"/>
    <n v="1"/>
    <x v="0"/>
    <n v="100"/>
    <n v="100"/>
    <n v="1"/>
    <n v="1"/>
    <n v="1"/>
    <s v="Cumplió la meta acumulada a 2020"/>
    <m/>
    <m/>
    <m/>
    <m/>
    <m/>
    <m/>
    <m/>
    <m/>
    <m/>
    <m/>
    <m/>
    <m/>
    <m/>
    <m/>
    <s v="Activo"/>
  </r>
  <r>
    <x v="7"/>
    <s v="Oficina Asesora de Planeación"/>
    <s v="(en blanco)"/>
    <x v="0"/>
    <x v="0"/>
    <x v="3"/>
    <s v="F4. Desarrollar del sentido de pertenencia del capital humano frente al registro oportuno de las operaciones y toma de decisiones de la entidad"/>
    <s v="F.4.1.5"/>
    <s v="Porcentaje de cumplimiento en el plan de Implementación de Instrumentos Archivísticos en todas las Entidades del Sector"/>
    <s v="Mide el porcentaje de cumplimiento en la implementación de los instrumentos archivísticos en la Entidad, alineado a la normatividad vigente."/>
    <s v="(Implementación del Plan de Instrumentos Archivísticos al periodo de corte/Meta de implementación del Plan de Instrumentos Archivísticos) X 100"/>
    <s v="Plan Estratégico Sectorial - PES"/>
    <x v="0"/>
    <s v="Flujo"/>
    <s v="Porcentaje "/>
    <s v="Eficacia,Producto"/>
    <s v="Instrumento archivístico implementado en la entidad"/>
    <s v="(en blanco)"/>
    <s v="Trimestral"/>
    <n v="0"/>
    <n v="0"/>
    <n v="10"/>
    <n v="75"/>
    <n v="75"/>
    <n v="100"/>
    <n v="100"/>
    <n v="0"/>
    <n v="63.9"/>
    <n v="86.1"/>
    <n v="1.1479999999999999"/>
    <n v="1"/>
    <n v="6.39"/>
    <s v="Superó la meta (&gt;100%)"/>
    <n v="1"/>
    <n v="63.9"/>
    <n v="0.63900000000000001"/>
    <n v="86.1"/>
    <n v="0.86099999999999999"/>
    <n v="75"/>
    <n v="1"/>
    <x v="1"/>
    <n v="75"/>
    <n v="86.1"/>
    <n v="1.1479999999999999"/>
    <n v="1"/>
    <n v="1"/>
    <s v="Superó la meta acumulada a 2020"/>
    <m/>
    <m/>
    <m/>
    <m/>
    <m/>
    <m/>
    <m/>
    <m/>
    <m/>
    <m/>
    <m/>
    <m/>
    <m/>
    <m/>
    <s v="Activo"/>
  </r>
  <r>
    <x v="7"/>
    <s v="Oficina Asesora de Planeación"/>
    <s v="(en blanco)"/>
    <x v="0"/>
    <x v="0"/>
    <x v="3"/>
    <s v="F2. Gestionar recursos físicos y servicios internos en un marco de eficiencia  del gasto público"/>
    <s v="F.2.4.5"/>
    <s v="Porcentaje de ejecución del Plan Estratégico de Tecnologías de la Información y las Comunicaciones - PETI, con proyectos actualizados de acuerdo con los recursos asignados"/>
    <s v="(en blanco)"/>
    <s v="(Ejecución del Plan Estratégico de Tecnologías de la Información y las Comunicaciones - PETI/Meta de implementación del Plan Estratégico de Tecnologías de la Información y las Comunicaciones - PETI) X100"/>
    <s v="Plan Estratégico Sectorial - PES"/>
    <x v="0"/>
    <s v="Flujo"/>
    <s v="Porcentaje "/>
    <s v="Eficacia,Producto"/>
    <s v="Informe de seguimiento al cumplimiento del PETI"/>
    <s v="(en blanco)"/>
    <s v="Trimestral"/>
    <n v="0"/>
    <n v="0"/>
    <n v="100"/>
    <n v="100"/>
    <n v="100"/>
    <n v="100"/>
    <n v="100"/>
    <s v="(en blanco)"/>
    <n v="92.3"/>
    <n v="100"/>
    <n v="1"/>
    <n v="1"/>
    <n v="0.92299999999999993"/>
    <s v="Cumplió entre 90% y 94% de la meta"/>
    <n v="0.92299999999999993"/>
    <n v="92.3"/>
    <n v="0.92299999999999993"/>
    <n v="100"/>
    <n v="1"/>
    <n v="100"/>
    <n v="1"/>
    <x v="0"/>
    <n v="100"/>
    <n v="100"/>
    <n v="1"/>
    <n v="1"/>
    <n v="1"/>
    <s v="Cumplió la meta acumulada a 2020"/>
    <m/>
    <m/>
    <m/>
    <m/>
    <m/>
    <m/>
    <m/>
    <m/>
    <m/>
    <m/>
    <m/>
    <m/>
    <m/>
    <m/>
    <s v="Activo"/>
  </r>
  <r>
    <x v="7"/>
    <s v="Oficina Asesora de Planeación"/>
    <s v="(en blanco)"/>
    <x v="0"/>
    <x v="0"/>
    <x v="3"/>
    <s v="F2. Gestionar recursos físicos y servicios internos en un marco de eficiencia  del gasto público"/>
    <s v="F.2.2.5"/>
    <s v="Porcentaje de ejecución del presupuesto público del sector CIT"/>
    <s v="(en blanco)"/>
    <s v="Presupuesto obligado / (Presupuesto Apropiado - Presupuesto aplazado) X 100"/>
    <s v="Plan Estratégico Sectorial - PES"/>
    <x v="0"/>
    <s v="Flujo"/>
    <s v="Porcentaje "/>
    <s v="Gestión"/>
    <s v="Reporte del SIIF"/>
    <s v="(en blanco)"/>
    <s v="Trimestral"/>
    <n v="0"/>
    <n v="85.2"/>
    <n v="96.2"/>
    <n v="94"/>
    <n v="94"/>
    <n v="94"/>
    <n v="94"/>
    <s v="(en blanco)"/>
    <n v="82"/>
    <n v="89"/>
    <n v="0.94680851063829785"/>
    <n v="0.94680851063829785"/>
    <n v="0.85239085239085233"/>
    <s v="Cumplió entre 80% y 89% de la meta"/>
    <n v="0.85239085239085233"/>
    <n v="82"/>
    <n v="0.87234042553191493"/>
    <n v="89"/>
    <n v="0.94680851063829785"/>
    <n v="94"/>
    <n v="1"/>
    <x v="2"/>
    <n v="94"/>
    <n v="89"/>
    <n v="0.94680851063829785"/>
    <n v="0.94680851063829785"/>
    <n v="1"/>
    <s v="No cumplió la meta acumulada a 2020"/>
    <m/>
    <m/>
    <m/>
    <m/>
    <m/>
    <m/>
    <m/>
    <m/>
    <m/>
    <m/>
    <m/>
    <m/>
    <m/>
    <m/>
    <s v="Activo"/>
  </r>
  <r>
    <x v="7"/>
    <s v="Oficina Asesora de Planeación"/>
    <s v="(en blanco)"/>
    <x v="0"/>
    <x v="0"/>
    <x v="3"/>
    <s v="F4. Desarrollar del sentido de pertenencia del capital humano frente al registro oportuno de las operaciones y toma de decisiones de la entidad"/>
    <s v="F.4.2.5"/>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s v="Plan Estratégico Sectorial - PES"/>
    <x v="0"/>
    <s v="Flujo"/>
    <s v="Porcentaje "/>
    <s v="Resultado"/>
    <s v="Informe de seguimiento a las PQRDS"/>
    <s v="(en blanco)"/>
    <s v="Trimestral"/>
    <n v="0"/>
    <n v="0"/>
    <n v="97"/>
    <n v="98"/>
    <n v="99"/>
    <n v="100"/>
    <n v="100"/>
    <n v="0"/>
    <n v="97.75"/>
    <n v="100"/>
    <n v="1.0204081632653061"/>
    <n v="1"/>
    <n v="1.0077319587628866"/>
    <s v="Superó la meta (&gt;100%)"/>
    <n v="1"/>
    <n v="97.75"/>
    <n v="0.97750000000000004"/>
    <n v="100"/>
    <n v="1"/>
    <n v="98"/>
    <n v="1"/>
    <x v="1"/>
    <n v="98"/>
    <n v="100"/>
    <n v="1.0204081632653061"/>
    <n v="1"/>
    <n v="1"/>
    <s v="Superó la meta acumulada a 2020"/>
    <m/>
    <m/>
    <m/>
    <m/>
    <m/>
    <m/>
    <m/>
    <m/>
    <m/>
    <m/>
    <m/>
    <m/>
    <m/>
    <m/>
    <s v="Activo"/>
  </r>
  <r>
    <x v="7"/>
    <s v="Oficina Asesora de Planeación"/>
    <s v="(en blanco)"/>
    <x v="0"/>
    <x v="0"/>
    <x v="3"/>
    <s v="F5. Promover mecanismos para la innovación y gestión del conocimiento para aprovechar los activos de información"/>
    <s v="F.5.1.5"/>
    <s v="Porcentaje de programas en Gestión del Conocimiento e innovación implementados en las entidades sector"/>
    <s v="(en blanco)"/>
    <s v="(Programas de Gestión del Conocimiento e innovación implementados/ Programas de Gestión del Conocimiento e innovación programados) X 100"/>
    <s v="Plan Estratégico Sectorial - PES"/>
    <x v="0"/>
    <s v="Flujo"/>
    <s v="Porcentaje "/>
    <s v="Eficacia,Producto"/>
    <s v="Autodiagnóstico de la Política y el Programa para la Gestión del Conocimiento y la Innovación"/>
    <s v="(en blanco)"/>
    <s v="Trimestral"/>
    <n v="0"/>
    <n v="0"/>
    <n v="10"/>
    <n v="30"/>
    <n v="70"/>
    <n v="100"/>
    <n v="100"/>
    <s v="(en blanco)"/>
    <n v="10"/>
    <n v="30"/>
    <n v="1"/>
    <n v="1"/>
    <n v="1"/>
    <s v="Cumplió la meta (=100%)"/>
    <n v="1"/>
    <n v="10"/>
    <n v="0.1"/>
    <n v="30"/>
    <n v="0.3"/>
    <n v="30"/>
    <n v="1"/>
    <x v="0"/>
    <n v="30"/>
    <n v="30"/>
    <n v="1"/>
    <n v="1"/>
    <n v="1"/>
    <s v="Cumplió la meta acumulada a 2020"/>
    <m/>
    <m/>
    <m/>
    <m/>
    <m/>
    <m/>
    <m/>
    <m/>
    <m/>
    <m/>
    <m/>
    <m/>
    <m/>
    <m/>
    <s v="Activo"/>
  </r>
  <r>
    <x v="7"/>
    <s v="Oficina Asesora de Planeación"/>
    <s v="(en blanco)"/>
    <x v="0"/>
    <x v="0"/>
    <x v="3"/>
    <s v="F5. Promover mecanismos para la innovación y gestión del conocimiento para aprovechar los activos de información"/>
    <s v="F.5.2.5"/>
    <s v="Porcentaje de servidores públicos del sector que participan en espacios de innovación"/>
    <s v="Midel la participación de servidores publicos de la entidad en espacios con tematicas de innovación_x000a_"/>
    <s v="(Servidores públicos que participan en espacios de innovación/ Meta de servidores públicos que participan en espacios de innovación) X 100"/>
    <s v="Plan Estratégico Sectorial - PES"/>
    <x v="0"/>
    <s v="Flujo"/>
    <s v="Porcentaje "/>
    <s v="Gestión"/>
    <s v="Reporte de participantes en comisiones de intercambio técnico científico y en capacitaciones o taller de innovación"/>
    <s v="(en blanco)"/>
    <s v="Trimestral"/>
    <n v="0"/>
    <n v="0"/>
    <n v="50"/>
    <n v="80"/>
    <n v="20"/>
    <n v="90"/>
    <n v="90"/>
    <n v="0"/>
    <n v="50"/>
    <n v="80"/>
    <n v="1"/>
    <n v="1"/>
    <n v="1"/>
    <s v="Cumplió la meta (=100%)"/>
    <n v="1"/>
    <n v="50"/>
    <n v="0.55555555555555558"/>
    <n v="80"/>
    <n v="0.88888888888888884"/>
    <n v="80"/>
    <n v="1"/>
    <x v="0"/>
    <n v="80"/>
    <n v="80"/>
    <n v="1"/>
    <n v="1"/>
    <n v="1"/>
    <s v="Cumplió la meta acumulada a 2020"/>
    <m/>
    <m/>
    <m/>
    <m/>
    <m/>
    <m/>
    <m/>
    <m/>
    <m/>
    <m/>
    <m/>
    <m/>
    <m/>
    <m/>
    <s v="Activo"/>
  </r>
  <r>
    <x v="7"/>
    <s v="Oficina Asesora de Planeación"/>
    <s v="(en blanco)"/>
    <x v="0"/>
    <x v="0"/>
    <x v="1"/>
    <s v="B1. Diseñar e implementar intervenciones que incrementen la productividad de las empresas"/>
    <s v="B.1.5.2"/>
    <s v="Programa nacional de asistencia técnica y transferencia de conocimiento orientado a micro, pequeñas y medianas empresas y laboratorios públicos diseñado e implementado"/>
    <s v="Mide el avance en el diseño y formulación del programa de asistencia técnica para MiPymes"/>
    <s v="Porcentaje de avance en el diseño y formulación del programa de asistencia técnica para mipymes"/>
    <s v="Plan de Acción Anual - PAA"/>
    <x v="0"/>
    <s v="Flujo"/>
    <s v="Porcentaje "/>
    <s v="Gestión"/>
    <s v="Documento de análisis comparativo con programas de asistencia técnica en otros países"/>
    <s v="(en blanco)"/>
    <s v="Trimestral"/>
    <n v="0"/>
    <n v="0"/>
    <n v="20"/>
    <n v="40"/>
    <n v="85"/>
    <n v="100"/>
    <n v="100"/>
    <n v="0"/>
    <n v="20"/>
    <n v="40"/>
    <n v="1"/>
    <n v="1"/>
    <n v="1"/>
    <s v="Cumplió la meta (=100%)"/>
    <n v="1"/>
    <n v="20"/>
    <n v="0.2"/>
    <n v="40"/>
    <n v="0.4"/>
    <n v="40"/>
    <n v="1"/>
    <x v="0"/>
    <n v="40"/>
    <n v="40"/>
    <n v="1"/>
    <n v="1"/>
    <n v="1"/>
    <s v="Cumplió la meta acumulada a 2020"/>
    <m/>
    <m/>
    <m/>
    <m/>
    <m/>
    <m/>
    <m/>
    <m/>
    <m/>
    <m/>
    <m/>
    <m/>
    <m/>
    <m/>
    <s v="Activo"/>
  </r>
  <r>
    <x v="8"/>
    <s v="Oficina Asesora de Planeación"/>
    <s v="(en blanco)"/>
    <x v="0"/>
    <x v="0"/>
    <x v="0"/>
    <s v="A4. Implementar y coordinar acciones para la promoción del comercio legal y leal"/>
    <s v="A.4.8"/>
    <s v="Actos administrativos de fondo proferidos y notificados en término"/>
    <s v="Mide los fallos definitivos generados por el tribunal disciplinario, cuando se presentan denuncias por ejercicio indebido de la profesión contable"/>
    <s v="Sumatoria del número de actos administrativos de fondo proferidos y notificados"/>
    <s v="Plan Estratégico Sectorial - PES"/>
    <x v="0"/>
    <s v="Acumulado"/>
    <s v="Número"/>
    <s v="Eficacia,Producto"/>
    <s v="Informe de cumplimiento"/>
    <s v="Plataforma SPI- Proyecto de inversión inspeción y vigilancia"/>
    <s v="Mensual"/>
    <n v="5"/>
    <n v="254"/>
    <n v="314"/>
    <n v="400"/>
    <n v="824"/>
    <n v="1024"/>
    <n v="2562"/>
    <n v="0"/>
    <n v="314"/>
    <n v="431"/>
    <n v="1.0774999999999999"/>
    <n v="1"/>
    <n v="1"/>
    <s v="Cumplió la meta (=100%)"/>
    <n v="1"/>
    <n v="314"/>
    <n v="0.12256049960967993"/>
    <n v="745"/>
    <n v="0.29078844652615143"/>
    <n v="400"/>
    <n v="1"/>
    <x v="1"/>
    <n v="714"/>
    <n v="745"/>
    <n v="1.0434173669467788"/>
    <n v="1"/>
    <n v="1"/>
    <s v="Superó la meta acumulada a 2020"/>
    <m/>
    <m/>
    <m/>
    <m/>
    <m/>
    <m/>
    <m/>
    <m/>
    <m/>
    <m/>
    <m/>
    <m/>
    <m/>
    <m/>
    <s v="Activo"/>
  </r>
  <r>
    <x v="8"/>
    <s v="Oficina Asesora de Planeación"/>
    <s v="(en blanco)"/>
    <x v="0"/>
    <x v="0"/>
    <x v="3"/>
    <s v="F2. Gestionar recursos físicos y servicios internos en un marco de eficiencia  del gasto público"/>
    <s v="F.2.1.6"/>
    <s v="Índice de Desempeño Institucional Sectorial de la vigencia anterior"/>
    <s v="Mide el desempeño institucional en el marco del Modelo Integrado de Planeación y Gestión de la entidad a través del índice obtenido como resultado de la calificación del Formulario Único de Reporte y Avance de Gestión FURAG en la vigencia inmediatamente anterior."/>
    <s v="(Resultado obtenido en la medición FURAG de la entidad el año anterior)"/>
    <s v="Plan Estratégico Sectorial - PES"/>
    <x v="0"/>
    <s v="Flujo"/>
    <s v="Índice"/>
    <s v="Resultado"/>
    <s v="Acciones para obtener un índice de 92,8 en la medición FURAG 2019 de la entidad frente a la medición de la vigencia anterior (y presentar un incremento en 0.3 pp anualmente) a ejecutarse en 2020: Estas acciones sólo podrán definirse a partir de mayo de 20"/>
    <s v="FURAG"/>
    <s v="Anual"/>
    <n v="0"/>
    <n v="0"/>
    <n v="75"/>
    <n v="78"/>
    <n v="84"/>
    <n v="90"/>
    <n v="90"/>
    <n v="0"/>
    <n v="75.900000000000006"/>
    <n v="72"/>
    <n v="0.92307692307692313"/>
    <n v="0.92307692307692313"/>
    <n v="1.012"/>
    <s v="Superó la meta (&gt;100%)"/>
    <n v="1"/>
    <n v="75.900000000000006"/>
    <n v="0.84333333333333338"/>
    <n v="72"/>
    <n v="0.8"/>
    <n v="78"/>
    <n v="1"/>
    <x v="2"/>
    <n v="78"/>
    <n v="72"/>
    <n v="0.92307692307692313"/>
    <n v="0.92307692307692313"/>
    <n v="1"/>
    <s v="No cumplió la meta acumulada a 2020"/>
    <m/>
    <m/>
    <m/>
    <m/>
    <m/>
    <m/>
    <m/>
    <m/>
    <m/>
    <m/>
    <m/>
    <m/>
    <m/>
    <m/>
    <s v="Activo"/>
  </r>
  <r>
    <x v="8"/>
    <s v="Oficina Asesora de Planeación"/>
    <s v="(en blanco)"/>
    <x v="0"/>
    <x v="0"/>
    <x v="0"/>
    <s v="A4. Implementar y coordinar acciones para la promoción del comercio legal y leal"/>
    <s v="A.4.5"/>
    <s v="Informes para contrarestar el ejercicio ilegal de la profesión contable publicados"/>
    <s v="Mide el número de Informes para contrarestar el ejercicio ilegal de la profesión contable"/>
    <s v="Sumatoria de informes para contrarestar el ejercicio ilegal de la profesión contable publicados"/>
    <s v="Plan de Acción Anual - PAA"/>
    <x v="0"/>
    <s v="Acumulado"/>
    <s v="Número"/>
    <s v="Gestión"/>
    <s v="T2: Diagnóstico de situaciones_x000a_T4: Documento de definición de mecanismos"/>
    <s v="Carpeta de evidencias PES/En Compartida Planeación"/>
    <s v="Semestral"/>
    <n v="8"/>
    <n v="0"/>
    <n v="2"/>
    <n v="2"/>
    <n v="2"/>
    <n v="2"/>
    <n v="8"/>
    <n v="0"/>
    <n v="2"/>
    <n v="2"/>
    <n v="1"/>
    <n v="1"/>
    <n v="1"/>
    <s v="Cumplió la meta (=100%)"/>
    <n v="1"/>
    <n v="2"/>
    <n v="0.25"/>
    <n v="4"/>
    <n v="0.5"/>
    <n v="2"/>
    <n v="1"/>
    <x v="0"/>
    <n v="4"/>
    <n v="4"/>
    <n v="1"/>
    <n v="1"/>
    <n v="1"/>
    <s v="Cumplió la meta acumulada a 2020"/>
    <m/>
    <m/>
    <m/>
    <m/>
    <m/>
    <m/>
    <m/>
    <m/>
    <m/>
    <m/>
    <m/>
    <m/>
    <m/>
    <m/>
    <s v="Activo"/>
  </r>
  <r>
    <x v="8"/>
    <s v="Oficina Asesora de Planeación"/>
    <s v="(en blanco)"/>
    <x v="0"/>
    <x v="0"/>
    <x v="3"/>
    <s v="F1. Promover el desarrollo de las capacidades de los colaboradores del Sector por medio del compromiso y la motivación institucional"/>
    <s v="F.1.1.3"/>
    <s v="Número de dimensiones del modelo de empresa familiarmente responsable implementado"/>
    <s v="Corresponde  al número de  dimensiones del modelo de empresa familiarmente responsable implementado en la entidad"/>
    <s v="Sumatoria del número de dimensiones del modelo de empresa familiarmente responsable implementadas al periodo de corte"/>
    <s v="Plan Estratégico Sectorial - PES"/>
    <x v="0"/>
    <s v="Acumulado"/>
    <s v="Número"/>
    <s v="Resultado"/>
    <s v="Acciones del modelo de empresas familiarmente responsables ejecutadas por la entidad en la vigencia 2020 para su implementación en lo relativo a &quot;Flexibilidad temporal y espacial&quot; en la que se busca generar políticas que contribuyan en distribuir y organi"/>
    <s v="Grupo Gestión Talento Humano"/>
    <s v="Trimestral"/>
    <n v="15"/>
    <n v="0"/>
    <n v="1"/>
    <n v="1"/>
    <n v="1"/>
    <n v="1"/>
    <n v="4"/>
    <n v="0"/>
    <n v="1"/>
    <n v="2"/>
    <n v="2"/>
    <n v="1"/>
    <n v="1"/>
    <s v="Cumplió la meta (=100%)"/>
    <n v="1"/>
    <n v="1"/>
    <n v="0.25"/>
    <n v="3"/>
    <n v="0.75"/>
    <n v="1"/>
    <n v="1"/>
    <x v="1"/>
    <n v="2"/>
    <n v="3"/>
    <n v="1.5"/>
    <n v="1"/>
    <n v="1"/>
    <s v="Superó la meta acumulada a 2020"/>
    <m/>
    <m/>
    <m/>
    <m/>
    <m/>
    <m/>
    <m/>
    <m/>
    <m/>
    <m/>
    <m/>
    <m/>
    <m/>
    <m/>
    <s v="Activo"/>
  </r>
  <r>
    <x v="8"/>
    <s v="Oficina Asesora de Planeación"/>
    <s v="(en blanco)"/>
    <x v="0"/>
    <x v="0"/>
    <x v="3"/>
    <s v="F1. Promover el desarrollo de las capacidades de los colaboradores del Sector por medio del compromiso y la motivación institucional"/>
    <s v="F.1.2.9"/>
    <s v="Número de puntos porcentuales de incremento en la dimensión de talento humano del Índice de Desempeño Institucional del Sector Comercio, Industria y Turismo"/>
    <s v="Mide el avance en el cumplimiento de los requerimientos dela Dimensión de Talento Humano del Modelo Integrado de Planeación y gestión"/>
    <s v="(Resultado de la dimensión de TH Vigencia 2020-Resultado de la dimensión de talento humano vigencia 2019)/ Resultado de la dimensión de talento humano vigencia 2019"/>
    <s v="Plan Estratégico Sectorial - PES"/>
    <x v="0"/>
    <s v="Acumulado"/>
    <s v="Número"/>
    <s v="Eficacia,Producto"/>
    <s v="Informe de resultados Indice de desempeño Institucional: Dimensión de Talento Humano"/>
    <s v="Informe de resultados de Indice de Desempeño Institucional: Función Pública"/>
    <s v="Anual"/>
    <n v="0"/>
    <n v="0"/>
    <n v="0.5"/>
    <n v="0.5"/>
    <n v="0.5"/>
    <n v="0.5"/>
    <n v="2"/>
    <n v="0"/>
    <n v="3.79"/>
    <n v="-11.6"/>
    <n v="-23.200000000000003"/>
    <n v="0"/>
    <n v="7.58"/>
    <s v="Superó la meta (&gt;100%)"/>
    <n v="1"/>
    <n v="3.79"/>
    <n v="1.895"/>
    <n v="-7.8100000000000014"/>
    <n v="-3.9050000000000007"/>
    <n v="0.5"/>
    <n v="1"/>
    <x v="2"/>
    <n v="1"/>
    <n v="-7.8100000000000014"/>
    <n v="-7.8100000000000014"/>
    <n v="0"/>
    <n v="1"/>
    <s v="No cumplió la meta acumulada a 2020"/>
    <m/>
    <m/>
    <m/>
    <m/>
    <m/>
    <m/>
    <m/>
    <m/>
    <m/>
    <m/>
    <m/>
    <m/>
    <m/>
    <m/>
    <s v="Activo"/>
  </r>
  <r>
    <x v="8"/>
    <s v="Oficina Asesora de Planeación"/>
    <s v="(en blanco)"/>
    <x v="0"/>
    <x v="0"/>
    <x v="3"/>
    <s v="F2. Gestionar recursos físicos y servicios internos en un marco de eficiencia  del gasto público"/>
    <s v="F.2.3.18"/>
    <s v="Porcentaje de cumplimiento de los planes institucionales de austeridad"/>
    <s v="Corresponde al porcentaje de cumplimiento de la entidad en la vigencia evaluada frente al cupo de ejecución asignado en cada item, dentro del plan institucional de austeridad."/>
    <s v="(Presupuesto ahorro obtenido / Presupuesto de ahorro proyectado) X100"/>
    <s v="Plan Estratégico Sectorial - PES"/>
    <x v="0"/>
    <s v="Flujo"/>
    <s v="Porcentaje "/>
    <s v="Eficacia,Producto"/>
    <s v="Reporte del porcentaje de cumplimiento al cupo de ejecución asiganada en cada item (2020)"/>
    <s v="Informe de cumplimiento anual plan de austeridad"/>
    <s v="Trimestral"/>
    <n v="14"/>
    <n v="0"/>
    <n v="100"/>
    <n v="100"/>
    <n v="100"/>
    <n v="100"/>
    <n v="100"/>
    <n v="0"/>
    <n v="100"/>
    <n v="100"/>
    <n v="1"/>
    <n v="1"/>
    <n v="1"/>
    <s v="Cumplió la meta (=100%)"/>
    <n v="1"/>
    <n v="100"/>
    <n v="1"/>
    <n v="100"/>
    <n v="1"/>
    <n v="100"/>
    <n v="1"/>
    <x v="0"/>
    <n v="100"/>
    <n v="100"/>
    <n v="1"/>
    <n v="1"/>
    <n v="1"/>
    <s v="Cumplió la meta acumulada a 2020"/>
    <m/>
    <m/>
    <m/>
    <m/>
    <m/>
    <m/>
    <m/>
    <m/>
    <m/>
    <m/>
    <m/>
    <m/>
    <m/>
    <m/>
    <s v="Activo"/>
  </r>
  <r>
    <x v="8"/>
    <s v="Oficina Asesora de Planeación"/>
    <s v="(en blanco)"/>
    <x v="0"/>
    <x v="0"/>
    <x v="3"/>
    <s v="F4. Desarrollar del sentido de pertenencia del capital humano frente al registro oportuno de las operaciones y toma de decisiones de la entidad"/>
    <s v="F.4.1.9"/>
    <s v="Porcentaje de cumplimiento en el plan de Implementación de Instrumentos Archivísticos en todas las Entidades del Sector"/>
    <s v="Mide el cumplimiento de implementación de Instrumentos Archivísticos"/>
    <s v="(Número de actividades ejecutadas del plan de Instrumentos Archivísticos al periodo de corte/ Número de actividades programadas en el Plan de Instrumentos Archivísticos) X 100"/>
    <s v="Plan Estratégico Sectorial - PES"/>
    <x v="0"/>
    <s v="Flujo"/>
    <s v="Porcentaje "/>
    <s v="Eficacia,Producto"/>
    <s v="Informe que dé cuenta del cumplimiento en el plan de Implementación de Instrumentos Archivísticos de la entidad"/>
    <s v="Ficha del proyecto"/>
    <s v="Anual"/>
    <n v="6"/>
    <n v="0"/>
    <n v="10"/>
    <n v="50"/>
    <n v="75"/>
    <n v="100"/>
    <n v="100"/>
    <n v="0"/>
    <n v="65.44"/>
    <n v="100"/>
    <n v="2"/>
    <n v="1"/>
    <n v="6.5439999999999996"/>
    <s v="Superó la meta (&gt;100%)"/>
    <n v="1"/>
    <n v="65.44"/>
    <n v="0.65439999999999998"/>
    <n v="100"/>
    <n v="1"/>
    <n v="50"/>
    <n v="1"/>
    <x v="1"/>
    <n v="50"/>
    <n v="100"/>
    <n v="2"/>
    <n v="1"/>
    <n v="1"/>
    <s v="Superó la meta acumulada a 2020"/>
    <m/>
    <m/>
    <m/>
    <m/>
    <m/>
    <m/>
    <m/>
    <m/>
    <m/>
    <m/>
    <m/>
    <m/>
    <m/>
    <m/>
    <s v="Activo"/>
  </r>
  <r>
    <x v="8"/>
    <s v="Oficina Asesora de Planeación"/>
    <s v="(en blanco)"/>
    <x v="0"/>
    <x v="0"/>
    <x v="3"/>
    <s v="F2. Gestionar recursos físicos y servicios internos en un marco de eficiencia  del gasto público"/>
    <s v="F.2.4.6"/>
    <s v="Porcentaje de ejecución del Plan Estratégico de Tecnologías de la Información y las Comunicaciones - PETI, con proyectos actualizados de acuerdo con los recursos asignados"/>
    <s v="Corresponde al avance en la  ejecución del Plan Estratégico de Tecnologías de la Información y las Comunicaciones - PETI en la vigencia evaluada."/>
    <s v="(Ejecución del Plan Estratégico de Tecnologías de la Información y las Comunicaciones - PETI/Meta de implementación del Plan Estratégico de Tecnologías de la Información y las Comunicaciones - PETI) X100"/>
    <s v="Plan Estratégico Sectorial - PES"/>
    <x v="0"/>
    <s v="Flujo"/>
    <s v="Porcentaje "/>
    <s v="Eficacia,Producto"/>
    <s v="Cronograma de ejecución del proyecto estratégico en la vigencia 2020."/>
    <s v="Intranet"/>
    <s v="Anual"/>
    <n v="15"/>
    <n v="0"/>
    <n v="85"/>
    <n v="85"/>
    <n v="85"/>
    <n v="85"/>
    <n v="85"/>
    <n v="0"/>
    <n v="57"/>
    <n v="57"/>
    <n v="0.6705882352941176"/>
    <n v="0.6705882352941176"/>
    <n v="0.6705882352941176"/>
    <s v="Cumplió entre 60% y 79% de la meta"/>
    <n v="0.6705882352941176"/>
    <n v="57"/>
    <n v="0.6705882352941176"/>
    <n v="57"/>
    <n v="0.6705882352941176"/>
    <n v="85"/>
    <n v="1"/>
    <x v="2"/>
    <n v="85"/>
    <n v="57"/>
    <n v="0.6705882352941176"/>
    <n v="0.6705882352941176"/>
    <n v="1"/>
    <s v="No cumplió la meta acumulada a 2020"/>
    <m/>
    <m/>
    <m/>
    <m/>
    <m/>
    <m/>
    <m/>
    <m/>
    <m/>
    <m/>
    <m/>
    <m/>
    <m/>
    <m/>
    <s v="Activo"/>
  </r>
  <r>
    <x v="8"/>
    <s v="Oficina Asesora de Planeación"/>
    <s v="(en blanco)"/>
    <x v="0"/>
    <x v="0"/>
    <x v="3"/>
    <s v="F2. Gestionar recursos físicos y servicios internos en un marco de eficiencia  del gasto público"/>
    <s v="F.2.2.6"/>
    <s v="Porcentaje de ejecución del presupuesto público del sector CIT"/>
    <s v="Corresponde al porcentaje de ejecución del presupuesto en la vigencia evaluada frente a las metas de Ejecución Presupuestal determinadas como meta final en el indicador trimestral fijado para la Superintendencia de Sociedades."/>
    <s v="Presupuesto obligado / (Presupuesto Apropiado - Presupuesto aplazado) X 100"/>
    <s v="Plan Estratégico Sectorial - PES"/>
    <x v="0"/>
    <s v="Flujo"/>
    <s v="Porcentaje "/>
    <s v="Gestión"/>
    <s v="Reporte del porcentaje de cumplimiento de la Ejecución Presupuestal de la entidad frente a las metas finales fijadas para la entidad en el indicador trimestral. (2020)"/>
    <s v="SIIF"/>
    <s v="Trimestral"/>
    <n v="15"/>
    <n v="93.6"/>
    <n v="90"/>
    <n v="92"/>
    <n v="94"/>
    <n v="94"/>
    <n v="94"/>
    <n v="93.6"/>
    <n v="91"/>
    <n v="85.71"/>
    <n v="0.93163043478260865"/>
    <n v="0.93163043478260865"/>
    <n v="1.0111111111111111"/>
    <s v="Superó la meta (&gt;100%)"/>
    <n v="1"/>
    <n v="91"/>
    <n v="0.96808510638297873"/>
    <n v="85.71"/>
    <n v="0.91180851063829782"/>
    <n v="92"/>
    <n v="1"/>
    <x v="2"/>
    <n v="92"/>
    <n v="85.71"/>
    <n v="0.93163043478260865"/>
    <n v="0.93163043478260865"/>
    <n v="1"/>
    <s v="No cumplió la meta acumulada a 2020"/>
    <m/>
    <m/>
    <m/>
    <m/>
    <m/>
    <m/>
    <m/>
    <m/>
    <m/>
    <m/>
    <m/>
    <m/>
    <m/>
    <m/>
    <s v="Activo"/>
  </r>
  <r>
    <x v="8"/>
    <s v="Oficina Asesora de Planeación"/>
    <s v="(en blanco)"/>
    <x v="0"/>
    <x v="0"/>
    <x v="3"/>
    <s v="F4. Desarrollar del sentido de pertenencia del capital humano frente al registro oportuno de las operaciones y toma de decisiones de la entidad"/>
    <s v="F.4.2.15"/>
    <s v="Porcentaje de PQRSD contestadas dentro del término de Ley"/>
    <s v="Mide el cumplimiento de respuesta oportuna de las PQRSD conforme a lo establecido en la normatividad aplicable"/>
    <s v="(Número de PQRSD contestadas dentro de los términos de ley / Número total de PQRSD recibidas) X 100"/>
    <s v="Plan Estratégico Sectorial - PES"/>
    <x v="0"/>
    <s v="Flujo"/>
    <s v="Porcentaje "/>
    <s v="Resultado"/>
    <s v="Informe trimestral de PQRSDF_x000a_"/>
    <s v="Página Web de la entidad"/>
    <s v="Anual"/>
    <n v="6"/>
    <n v="0"/>
    <n v="100"/>
    <n v="100"/>
    <n v="99"/>
    <n v="100"/>
    <n v="100"/>
    <n v="0"/>
    <n v="100"/>
    <n v="99.45"/>
    <n v="0.99450000000000005"/>
    <n v="0.99450000000000005"/>
    <n v="1"/>
    <s v="Cumplió la meta (=100%)"/>
    <n v="1"/>
    <n v="100"/>
    <n v="1"/>
    <n v="99.45"/>
    <n v="0.99450000000000005"/>
    <n v="100"/>
    <n v="1"/>
    <x v="2"/>
    <n v="100"/>
    <n v="99.45"/>
    <n v="0.99450000000000005"/>
    <n v="0.99450000000000005"/>
    <n v="1"/>
    <s v="No cumplió la meta acumulada a 2020"/>
    <m/>
    <m/>
    <m/>
    <m/>
    <m/>
    <m/>
    <m/>
    <m/>
    <m/>
    <m/>
    <m/>
    <m/>
    <m/>
    <m/>
    <s v="Activo"/>
  </r>
  <r>
    <x v="8"/>
    <s v="Oficina Asesora de Planeación"/>
    <s v="(en blanco)"/>
    <x v="0"/>
    <x v="0"/>
    <x v="3"/>
    <s v="F4. Desarrollar del sentido de pertenencia del capital humano frente al registro oportuno de las operaciones y toma de decisiones de la entidad"/>
    <s v="F.5.1.16"/>
    <s v="Porcentaje de programas en Gestión del Conocimiento e innovación implementados en las entidades sector"/>
    <s v="Mide la implementación del programa de gestión del conocimiento e innovación. Proyectos de innovación implementados"/>
    <s v="(Número actividades implementadas del programa de Gestión del Conocimiento e innovación/ Número de actividades planedas del programa Gestión del Conocimiento e innovación) X 100"/>
    <s v="Plan Estratégico Sectorial - PES"/>
    <x v="0"/>
    <s v="Acumulado"/>
    <s v="Porcentaje "/>
    <s v="Eficacia,Producto"/>
    <s v="FORMATO DE INICIATIVAS CON EL DETALLE DE LA FORMULACIÓN DE LOS PROYECTOS"/>
    <s v="Informe de implementación"/>
    <s v="Anual"/>
    <n v="10"/>
    <n v="0"/>
    <n v="10"/>
    <n v="20"/>
    <n v="40"/>
    <n v="30"/>
    <n v="100"/>
    <n v="0"/>
    <n v="6"/>
    <n v="18.2"/>
    <n v="0.90999999999999992"/>
    <n v="0.90999999999999992"/>
    <n v="0.6"/>
    <s v="Cumplió entre 60% y 79% de la meta"/>
    <n v="0.6"/>
    <n v="6"/>
    <n v="0.06"/>
    <n v="24.2"/>
    <n v="0.24199999999999999"/>
    <n v="30"/>
    <n v="1"/>
    <x v="2"/>
    <n v="30"/>
    <n v="24.2"/>
    <n v="0.80666666666666664"/>
    <n v="0.80666666666666664"/>
    <n v="1"/>
    <s v="No cumplió la meta acumulada a 2020"/>
    <m/>
    <m/>
    <m/>
    <m/>
    <m/>
    <m/>
    <m/>
    <m/>
    <m/>
    <m/>
    <m/>
    <m/>
    <m/>
    <m/>
    <s v="Activo"/>
  </r>
  <r>
    <x v="8"/>
    <s v="Oficina Asesora de Planeación"/>
    <s v="(en blanco)"/>
    <x v="0"/>
    <x v="0"/>
    <x v="3"/>
    <s v="F4. Desarrollar del sentido de pertenencia del capital humano frente al registro oportuno de las operaciones y toma de decisiones de la entidad"/>
    <s v="F.5.2.19"/>
    <s v="Porcentaje de servidores públicos del sector que participan en espacios de innovación"/>
    <s v="Mide participación de los colaboradores en espacios de innovación formalizados por la entidad. Servidores públicos que participan en las actividades de innovación definidas en la vigencia._x000a_"/>
    <s v="(Servidores públicos que participan en espacios de innovación/ Meta de servidores públicos que participan en espacios de innovación) X 100"/>
    <s v="Plan Estratégico Sectorial - PES"/>
    <x v="0"/>
    <s v="Flujo"/>
    <s v="Porcentaje "/>
    <s v="Gestión"/>
    <s v="Hoja de cálculo con información de número de participantes por evento"/>
    <s v="Intranet"/>
    <s v="Anual"/>
    <n v="10"/>
    <n v="0"/>
    <n v="50"/>
    <n v="80"/>
    <n v="80"/>
    <n v="90"/>
    <n v="90"/>
    <n v="0"/>
    <n v="76"/>
    <n v="98"/>
    <n v="1.2250000000000001"/>
    <n v="1"/>
    <n v="1.52"/>
    <s v="Superó la meta (&gt;100%)"/>
    <n v="1"/>
    <n v="76"/>
    <n v="0.84444444444444444"/>
    <n v="98"/>
    <n v="1.0888888888888888"/>
    <n v="80"/>
    <n v="1"/>
    <x v="1"/>
    <n v="80"/>
    <n v="98"/>
    <n v="1.2250000000000001"/>
    <n v="1"/>
    <n v="1"/>
    <s v="Superó la meta acumulada a 2020"/>
    <m/>
    <m/>
    <m/>
    <m/>
    <m/>
    <m/>
    <m/>
    <m/>
    <m/>
    <m/>
    <m/>
    <m/>
    <m/>
    <m/>
    <s v="Activo"/>
  </r>
  <r>
    <x v="8"/>
    <s v="Oficina Asesora de Planeación"/>
    <s v="SIG - Gestión de Calidad"/>
    <x v="0"/>
    <x v="0"/>
    <x v="0"/>
    <s v="A1. Diseñar, implementar y coordinar políticas, programas e instrumentos que promuevan un entorno competitivo para el país"/>
    <s v="A.1.8"/>
    <s v="Sociedades que ejercen de manera ilegal la profesión contable disminuida"/>
    <s v="Mide las sociedades que prestan servicios de asesorías o gestión contable sin los permisos legales._x000a_"/>
    <s v="Sumatoria del número de empresas que ejercen ejercicio ilegal de la profesión contable"/>
    <s v="Plan Estratégico Sectorial - PES"/>
    <x v="0"/>
    <s v="Disminución"/>
    <s v="Número"/>
    <s v="Producto"/>
    <s v="Informe de cumplimiento"/>
    <s v="Intranet de la Entidad"/>
    <s v="Mensual"/>
    <n v="5"/>
    <n v="3231"/>
    <n v="3134"/>
    <n v="2120"/>
    <n v="1120"/>
    <n v="1120"/>
    <n v="1120"/>
    <n v="0"/>
    <n v="3134"/>
    <n v="2106"/>
    <n v="1.0126012601260126"/>
    <n v="1"/>
    <n v="1"/>
    <s v="Cumplió la meta (=100%)"/>
    <n v="1"/>
    <n v="3134"/>
    <n v="4.5949786830885839E-2"/>
    <n v="2106"/>
    <n v="0.53292278540975846"/>
    <n v="2120"/>
    <n v="1"/>
    <x v="1"/>
    <n v="2120"/>
    <n v="2106"/>
    <n v="1.0126012601260126"/>
    <n v="1"/>
    <n v="1"/>
    <s v="Superó la meta acumulada a 2020"/>
    <m/>
    <m/>
    <m/>
    <m/>
    <m/>
    <m/>
    <m/>
    <m/>
    <m/>
    <m/>
    <m/>
    <m/>
    <m/>
    <m/>
    <s v="Activo"/>
  </r>
  <r>
    <x v="9"/>
    <s v="Despacho Ministro"/>
    <s v="SIG - Gestión de Calidad"/>
    <x v="1"/>
    <x v="1"/>
    <x v="1"/>
    <s v="B3. Crear políticas públicas, programas, incentivos y condiciones institucionales necesarios para el fomento de la innovación"/>
    <s v="B.3.2.5"/>
    <s v="Acciones implementadas en el marco del C4RI"/>
    <s v="Mide el número de acciones implementadas por el Ministerio en el desarrollo del Centro para la Cuarta Revolución._x000a_1. Participar en las reuniones de decisión del centro_x000a_2. Priorizar los proyectos_x000a_3. Suscripción del convenio_x000a_4. Asuntos o acciones priorizadas por el Despacho"/>
    <s v="Sumatoria del número de acciones implementadas por el Ministerio en el desarrollo del Centro para la Cuarta Revolución."/>
    <s v="Plan Estratégico Sectorial - PES"/>
    <x v="0"/>
    <s v="Flujo"/>
    <s v="Número"/>
    <s v="Resultado"/>
    <s v="Informes de supervisión del convenio suscrito con el centro. Actas de priorización o del comité directivo o documentos elaborados como resultado de las priorizaciones._x000a_"/>
    <s v="Documentos del Despacho"/>
    <s v="Mensual"/>
    <n v="15"/>
    <n v="0"/>
    <n v="4"/>
    <n v="4"/>
    <n v="4"/>
    <n v="4"/>
    <n v="4"/>
    <n v="0"/>
    <n v="4"/>
    <n v="4"/>
    <n v="1"/>
    <n v="1"/>
    <n v="1"/>
    <s v="Cumplió la meta (=100%)"/>
    <n v="1"/>
    <n v="4"/>
    <n v="1"/>
    <n v="4"/>
    <n v="1"/>
    <n v="4"/>
    <n v="1"/>
    <x v="0"/>
    <n v="4"/>
    <n v="4"/>
    <n v="1"/>
    <n v="1"/>
    <n v="1"/>
    <s v="Cumplió la meta acumulada a 2020"/>
    <m/>
    <m/>
    <m/>
    <m/>
    <m/>
    <m/>
    <m/>
    <m/>
    <m/>
    <m/>
    <m/>
    <m/>
    <m/>
    <m/>
    <s v="Activo"/>
  </r>
  <r>
    <x v="9"/>
    <s v="Despacho Ministro"/>
    <s v="SIG - Gestión de Calidad"/>
    <x v="1"/>
    <x v="1"/>
    <x v="1"/>
    <s v="B3. Crear políticas públicas, programas, incentivos y condiciones institucionales necesarios para el fomento de la innovación"/>
    <s v="B.3.2.5"/>
    <s v="Acciones implementadas en el marco del C4RI"/>
    <s v="Mide el número de acciones implementadas por el Ministerio en el desarrollo del Centro para la Cuarta Revolución._x000a_1. Participar en las reuniones de decisión del centro_x000a_2. Priorizar los proyectos_x000a_3. Suscripción del convenio_x000a_4. Asuntos o acciones priorizadas por el Despacho"/>
    <s v="Sumatoria del número de acciones implementadas por el Ministerio en el desarrollo del Centro para la Cuarta Revolución."/>
    <s v="Plan Estratégico Sectorial - PES"/>
    <x v="2"/>
    <s v="Flujo"/>
    <s v="Número"/>
    <s v="Resultado"/>
    <s v="Informes de supervisión del convenio suscrito con el centro. Actas de priorización o del comité directivo o documentos elaborados como resultado de las priorizaciones._x000a_"/>
    <s v="Documentos del Despacho"/>
    <s v="Mensual"/>
    <n v="15"/>
    <n v="0"/>
    <n v="4"/>
    <n v="4"/>
    <n v="4"/>
    <n v="4"/>
    <n v="4"/>
    <n v="0"/>
    <n v="4"/>
    <n v="4"/>
    <n v="1"/>
    <n v="1"/>
    <n v="1"/>
    <s v="Cumplió la meta (=100%)"/>
    <n v="1"/>
    <n v="4"/>
    <n v="1"/>
    <n v="4"/>
    <n v="1"/>
    <n v="4"/>
    <n v="1"/>
    <x v="0"/>
    <n v="4"/>
    <n v="4"/>
    <n v="1"/>
    <n v="1"/>
    <n v="1"/>
    <s v="Cumplió la meta acumulada a 2020"/>
    <m/>
    <m/>
    <m/>
    <m/>
    <m/>
    <m/>
    <m/>
    <m/>
    <m/>
    <m/>
    <m/>
    <m/>
    <m/>
    <m/>
    <s v="Activo"/>
  </r>
  <r>
    <x v="9"/>
    <s v="Oficina Asesora de Planeación Sectorial"/>
    <s v="SIG - Gestión de Calidad"/>
    <x v="2"/>
    <x v="2"/>
    <x v="3"/>
    <s v="F3. Promover  el seguimiento  al desempeño y las metas estratégicas del sector"/>
    <s v="F.3.5"/>
    <s v="Acompañamientos efectuados por parte de la OAPS en la estructuración y validación de los planes institucionales (12 Planes)"/>
    <s v="Mide el número de planes que acompaña la OAPS para la estructuración y validación de los 12 planes institucionales que establece el decreto 612 de 2018. "/>
    <s v="Número de acompañamientos realizados por la OAPS para la estructuración y validación de los 12 planes institucionales"/>
    <s v="Plan de Acción Anual - PAA"/>
    <x v="0"/>
    <s v="Flujo"/>
    <s v="Número"/>
    <s v="Gestión"/>
    <s v="Correos, reuniones y validaciones realizadas con las diferentes dependencias para estructurar los 12 planes institucionales."/>
    <s v="Oficina Asesora de Planeación Sectorial"/>
    <s v="Anual"/>
    <n v="0"/>
    <n v="12"/>
    <n v="12"/>
    <n v="12"/>
    <n v="12"/>
    <n v="12"/>
    <n v="12"/>
    <n v="0"/>
    <n v="12"/>
    <n v="12"/>
    <n v="1"/>
    <n v="1"/>
    <n v="1"/>
    <s v="Cumplió la meta (=100%)"/>
    <n v="1"/>
    <n v="12"/>
    <n v="1"/>
    <n v="12"/>
    <n v="1"/>
    <n v="12"/>
    <n v="1"/>
    <x v="0"/>
    <n v="12"/>
    <n v="12"/>
    <n v="1"/>
    <n v="1"/>
    <n v="1"/>
    <s v="Cumplió la meta acumulada a 2020"/>
    <m/>
    <m/>
    <m/>
    <m/>
    <m/>
    <m/>
    <m/>
    <m/>
    <m/>
    <m/>
    <m/>
    <m/>
    <m/>
    <m/>
    <s v="Activo"/>
  </r>
  <r>
    <x v="9"/>
    <s v="Oficina Asesora de Planeación Sectorial"/>
    <s v="SIG - Gestión de Calidad"/>
    <x v="2"/>
    <x v="2"/>
    <x v="3"/>
    <s v="F3. Promover  el seguimiento  al desempeño y las metas estratégicas del sector"/>
    <s v="F.3.5"/>
    <s v="Acompañamientos efectuados por parte de la OAPS en la estructuración y validación de los planes institucionales (12 Planes)"/>
    <s v="Mide el número de planes que acompaña la OAPS para la estructuración y validación de los 12 planes institucionales que establece el decreto 612 de 2018. "/>
    <s v="Número de acompañamientos realizados por la OAPS para la estructuración y validación de los 12 planes institucionales"/>
    <s v="Plan de Acción Anual - PAA"/>
    <x v="2"/>
    <s v="Flujo"/>
    <s v="Número"/>
    <s v="Gestión"/>
    <s v="Correos, reuniones y validaciones realizadas con las diferentes dependencias para estructurar los 12 planes institucionales."/>
    <s v="Oficina Asesora de Planeación Sectorial"/>
    <s v="Anual"/>
    <n v="0"/>
    <n v="12"/>
    <n v="12"/>
    <n v="12"/>
    <n v="12"/>
    <n v="12"/>
    <n v="12"/>
    <n v="0"/>
    <n v="12"/>
    <n v="12"/>
    <n v="1"/>
    <n v="1"/>
    <n v="1"/>
    <s v="Cumplió la meta (=100%)"/>
    <n v="1"/>
    <n v="12"/>
    <n v="1"/>
    <n v="12"/>
    <n v="1"/>
    <n v="12"/>
    <n v="1"/>
    <x v="0"/>
    <n v="12"/>
    <n v="12"/>
    <n v="1"/>
    <n v="1"/>
    <n v="1"/>
    <s v="Cumplió la meta acumulada a 2020"/>
    <m/>
    <m/>
    <m/>
    <m/>
    <m/>
    <m/>
    <m/>
    <m/>
    <m/>
    <m/>
    <m/>
    <m/>
    <m/>
    <m/>
    <s v="Activo"/>
  </r>
  <r>
    <x v="9"/>
    <s v="Oficina de Asuntos Legales Internacionales"/>
    <s v="SIG - Gestión de Calidad"/>
    <x v="1"/>
    <x v="3"/>
    <x v="0"/>
    <s v="A3. Diseñar, coordinar e implementar medidas de facilitación del comercio"/>
    <s v="A.3.9"/>
    <s v="Controversias comerciales internacionales atendidas oportunamente"/>
    <s v="Mide el número de controversias comerciales atendidas oportunamente por la OALI en el marco de mecanismo de solución de controversias de la OMC o de la CAN, y si Colombia es Parte directa o interesada."/>
    <s v="Número de controversias comerciales atendidas oportunamente /Número de Controversias comerciales que requieren ser atendidas en cada vigencia."/>
    <s v="Plan Estratégico Sectorial - PES"/>
    <x v="0"/>
    <s v="Flujo"/>
    <s v="Porcentaje "/>
    <s v="Gestión"/>
    <s v="El informe final para 2020, mostrará las actuaciones desplegadas durante las etapas procesales (Tribunal de Justicia) o reclamaciones (Secretaria General) para el caso de la CAN,  y las actuaciones ante la OMC."/>
    <s v="Oficina de Asuntos Legales Internacionales"/>
    <s v="Anual"/>
    <n v="0"/>
    <n v="100"/>
    <n v="100"/>
    <n v="100"/>
    <n v="100"/>
    <n v="100"/>
    <n v="100"/>
    <n v="0"/>
    <n v="100"/>
    <n v="100"/>
    <n v="1"/>
    <n v="1"/>
    <n v="1"/>
    <s v="Cumplió la meta (=100%)"/>
    <n v="1"/>
    <n v="100"/>
    <n v="1"/>
    <n v="100"/>
    <n v="1"/>
    <n v="100"/>
    <n v="1"/>
    <x v="0"/>
    <n v="100"/>
    <n v="100"/>
    <n v="1"/>
    <n v="1"/>
    <n v="1"/>
    <s v="Cumplió la meta acumulada a 2020"/>
    <m/>
    <m/>
    <m/>
    <m/>
    <m/>
    <m/>
    <m/>
    <m/>
    <m/>
    <m/>
    <m/>
    <m/>
    <m/>
    <m/>
    <s v="Activo"/>
  </r>
  <r>
    <x v="9"/>
    <s v="Oficina de Asuntos Legales Internacionales"/>
    <s v="SIG - Gestión de Calidad"/>
    <x v="1"/>
    <x v="3"/>
    <x v="0"/>
    <s v="A3. Diseñar, coordinar e implementar medidas de facilitación del comercio"/>
    <s v="A.3.9"/>
    <s v="Controversias comerciales internacionales atendidas oportunamente"/>
    <s v="Mide el número de controversias comerciales atendidas oportunamente por la OALI en el marco de mecanismo de solución de controversias de la OMC o de la CAN, y si Colombia es Parte directa o interesada."/>
    <s v="Número de controversias comerciales atendidas oportunamente /Número de Controversias comerciales que requieren ser atendidas en cada vigencia."/>
    <s v="Plan Estratégico Sectorial - PES"/>
    <x v="2"/>
    <s v="Flujo"/>
    <s v="Porcentaje "/>
    <s v="Gestión"/>
    <s v="El informe final para 2020, mostrará las actuaciones desplegadas durante las etapas procesales (Tribunal de Justicia) o reclamaciones (Secretaria General) para el caso de la CAN,  y las actuaciones ante la OMC."/>
    <s v="Oficina de Asuntos Legales Internacionales"/>
    <s v="Anual"/>
    <n v="0"/>
    <n v="100"/>
    <n v="100"/>
    <n v="100"/>
    <n v="100"/>
    <n v="100"/>
    <n v="100"/>
    <n v="0"/>
    <n v="100"/>
    <n v="100"/>
    <n v="1"/>
    <n v="1"/>
    <n v="1"/>
    <s v="Cumplió la meta (=100%)"/>
    <n v="1"/>
    <n v="100"/>
    <n v="1"/>
    <n v="100"/>
    <n v="1"/>
    <n v="100"/>
    <n v="1"/>
    <x v="0"/>
    <n v="100"/>
    <n v="100"/>
    <n v="1"/>
    <n v="1"/>
    <n v="1"/>
    <s v="Cumplió la meta acumulada a 2020"/>
    <m/>
    <m/>
    <m/>
    <m/>
    <m/>
    <m/>
    <m/>
    <m/>
    <m/>
    <m/>
    <m/>
    <m/>
    <m/>
    <m/>
    <s v="Activo"/>
  </r>
  <r>
    <x v="9"/>
    <s v="Despacho Ministro"/>
    <s v="(en blanco)"/>
    <x v="2"/>
    <x v="2"/>
    <x v="0"/>
    <s v="A0. Objetivo"/>
    <s v="A.0.1"/>
    <s v="Distancia de la frontera del indicador de apertura de negocios del Doing Business (T)"/>
    <s v="El indicador mide el componente de &quot;Apertura de empresas&quot; del escalafón Doing Business. El cálculo de este indicador se obtiene de la brecha entre Colombia y el país con la mejor práctica internacional. La calificación es de 0 a 100, donde 100 es la mejor"/>
    <s v="El cálculo de este índice se obtiene de un promedio simple de las puntuaciones de cada uno de los sub-indicadores que lo componen (tiempo, costos, procedimientos, capital inicial requerido) dándole el 25% de ponderación a cada uno."/>
    <s v="Plan Nacional de Desarrollo - PND "/>
    <x v="0"/>
    <s v="Flujo"/>
    <s v="Índice"/>
    <s v="Resultado"/>
    <s v="Intervenciones realizadas y medición del Doing Business 2020-2021."/>
    <s v="Informe 2021 del Banco Mundial -Doing Business"/>
    <s v="Anual"/>
    <n v="0"/>
    <n v="85.3"/>
    <n v="85.7"/>
    <n v="86.4"/>
    <n v="87.1"/>
    <n v="88"/>
    <n v="88"/>
    <n v="0"/>
    <n v="87"/>
    <n v="0"/>
    <s v="No tiene avance 2020"/>
    <s v="N/A"/>
    <n v="1.015169194865811"/>
    <s v="Superó la meta (&gt;100%)"/>
    <n v="1"/>
    <n v="87"/>
    <n v="0.98863636363636365"/>
    <n v="87"/>
    <n v="0.98863636363636365"/>
    <n v="86.4"/>
    <n v="1"/>
    <x v="3"/>
    <n v="86.4"/>
    <n v="0"/>
    <s v="No tiene avance 2020"/>
    <s v="N/A"/>
    <n v="1"/>
    <s v="No aplica para el año 2020"/>
    <m/>
    <m/>
    <m/>
    <m/>
    <m/>
    <m/>
    <m/>
    <m/>
    <m/>
    <m/>
    <m/>
    <m/>
    <m/>
    <m/>
    <s v="Activo"/>
  </r>
  <r>
    <x v="9"/>
    <s v="Despacho Ministro"/>
    <s v="(en blanco)"/>
    <x v="2"/>
    <x v="2"/>
    <x v="0"/>
    <s v="A0. Objetivo"/>
    <s v="A.0.1"/>
    <s v="Distancia de la frontera del indicador de apertura de negocios del Doing Business (T)"/>
    <s v="El indicador mide el componente de &quot;Apertura de empresas&quot; del escalafón Doing Business. El cálculo de este indicador se obtiene de la brecha entre Colombia y el país con la mejor práctica internacional. La calificación es de 0 a 100, donde 100 es la mejor"/>
    <s v="El cálculo de este índice se obtiene de un promedio simple de las puntuaciones de cada uno de los sub-indicadores que lo componen (tiempo, costos, procedimientos, capital inicial requerido) dándole el 25% de ponderación a cada uno."/>
    <s v="Plan Nacional de Desarrollo - PND "/>
    <x v="1"/>
    <s v="Flujo"/>
    <s v="Índice"/>
    <s v="Resultado"/>
    <s v="Intervenciones realizadas y medición del Doing Business 2020-2021."/>
    <s v="Informe 2021 del Banco Mundial -Doing Business"/>
    <s v="Anual"/>
    <n v="0"/>
    <n v="85.3"/>
    <n v="85.7"/>
    <n v="86.4"/>
    <n v="87.1"/>
    <n v="88"/>
    <n v="88"/>
    <n v="0"/>
    <n v="87"/>
    <n v="0"/>
    <s v="No tiene avance 2020"/>
    <s v="N/A"/>
    <n v="1.015169194865811"/>
    <s v="Superó la meta (&gt;100%)"/>
    <n v="1"/>
    <n v="87"/>
    <n v="0.98863636363636365"/>
    <n v="87"/>
    <n v="0.98863636363636365"/>
    <n v="86.4"/>
    <n v="1"/>
    <x v="3"/>
    <n v="86.4"/>
    <n v="0"/>
    <s v="No tiene avance 2020"/>
    <s v="N/A"/>
    <n v="1"/>
    <s v="No aplica para el año 2020"/>
    <m/>
    <m/>
    <m/>
    <m/>
    <m/>
    <m/>
    <m/>
    <m/>
    <m/>
    <m/>
    <m/>
    <m/>
    <m/>
    <m/>
    <s v="Activo"/>
  </r>
  <r>
    <x v="9"/>
    <s v="Despacho Ministro"/>
    <s v="(en blanco)"/>
    <x v="2"/>
    <x v="2"/>
    <x v="0"/>
    <s v="A0. Objetivo"/>
    <s v="A.0.1"/>
    <s v="Distancia de la frontera del indicador de apertura de negocios del Doing Business (T)"/>
    <s v="El indicador mide el componente de &quot;Apertura de empresas&quot; del escalafón Doing Business. El cálculo de este indicador se obtiene de la brecha entre Colombia y el país con la mejor práctica internacional. La calificación es de 0 a 100, donde 100 es la mejor"/>
    <s v="El cálculo de este índice se obtiene de un promedio simple de las puntuaciones de cada uno de los sub-indicadores que lo componen (tiempo, costos, procedimientos, capital inicial requerido) dándole el 25% de ponderación a cada uno."/>
    <s v="Plan Nacional de Desarrollo - PND "/>
    <x v="2"/>
    <s v="Flujo"/>
    <s v="Índice"/>
    <s v="Resultado"/>
    <s v="Intervenciones realizadas y medición del Doing Business 2020-2021."/>
    <s v="Informe 2021 del Banco Mundial -Doing Business"/>
    <s v="Anual"/>
    <n v="0"/>
    <n v="85.3"/>
    <n v="85.7"/>
    <n v="86.4"/>
    <n v="87.1"/>
    <n v="88"/>
    <n v="88"/>
    <n v="0"/>
    <n v="87"/>
    <n v="0"/>
    <s v="No tiene avance 2020"/>
    <s v="N/A"/>
    <n v="1.015169194865811"/>
    <s v="Superó la meta (&gt;100%)"/>
    <n v="1"/>
    <n v="87"/>
    <n v="0.98863636363636365"/>
    <n v="87"/>
    <n v="0.98863636363636365"/>
    <n v="86.4"/>
    <n v="1"/>
    <x v="3"/>
    <n v="86.4"/>
    <n v="0"/>
    <s v="No tiene avance 2020"/>
    <s v="N/A"/>
    <n v="1"/>
    <s v="No aplica para el año 2020"/>
    <m/>
    <m/>
    <m/>
    <m/>
    <m/>
    <m/>
    <m/>
    <m/>
    <m/>
    <m/>
    <m/>
    <m/>
    <m/>
    <m/>
    <s v="Activo"/>
  </r>
  <r>
    <x v="9"/>
    <s v="Oficina de Estudios Económicos"/>
    <s v="SIG - Gestión de Calidad"/>
    <x v="2"/>
    <x v="4"/>
    <x v="3"/>
    <s v="F5. Promover mecanismos para la innovación y gestión del conocimiento para aprovechar los activos de información"/>
    <s v="F.5.3.1"/>
    <s v="Estudios económicos elaborados"/>
    <s v="Mide los estudios sectoriales elaborados por la Oficina de Estudios Económicos "/>
    <s v="Sumatoria del número de estudios sectoriales elaborados por la Oficina de Estudios Económicos "/>
    <s v="Plan Estratégico Sectorial - PES"/>
    <x v="0"/>
    <s v="Acumulado"/>
    <s v="Número"/>
    <s v="Eficacia,Producto"/>
    <s v="Documentos elaborados y priorizados por la Oficina de Estudios Económicos (OEE) del Ministerio"/>
    <s v="Documentos OEE"/>
    <s v="Trimestral"/>
    <n v="0"/>
    <n v="0"/>
    <n v="6"/>
    <n v="12"/>
    <n v="6"/>
    <n v="6"/>
    <n v="30"/>
    <n v="0"/>
    <n v="8"/>
    <n v="14"/>
    <n v="1.1666666666666667"/>
    <n v="1"/>
    <n v="1.3333333333333333"/>
    <s v="Superó la meta (&gt;100%)"/>
    <n v="1"/>
    <n v="8"/>
    <n v="0.26666666666666666"/>
    <n v="22"/>
    <n v="0.73333333333333328"/>
    <n v="12"/>
    <n v="1"/>
    <x v="1"/>
    <n v="18"/>
    <n v="22"/>
    <n v="1.2222222222222223"/>
    <n v="1"/>
    <n v="1"/>
    <s v="Superó la meta acumulada a 2020"/>
    <m/>
    <m/>
    <m/>
    <m/>
    <m/>
    <m/>
    <m/>
    <m/>
    <m/>
    <m/>
    <m/>
    <m/>
    <m/>
    <m/>
    <s v="Activo"/>
  </r>
  <r>
    <x v="9"/>
    <s v="Oficina de Estudios Económicos"/>
    <s v="SIG - Gestión de Calidad"/>
    <x v="2"/>
    <x v="4"/>
    <x v="3"/>
    <s v="F5. Promover mecanismos para la innovación y gestión del conocimiento para aprovechar los activos de información"/>
    <s v="F.5.3.1"/>
    <s v="Estudios económicos elaborados"/>
    <s v="Mide los estudios sectoriales elaborados por la Oficina de Estudios Económicos "/>
    <s v="Sumatoria del número de estudios sectoriales elaborados por la Oficina de Estudios Económicos "/>
    <s v="Plan Estratégico Sectorial - PES"/>
    <x v="2"/>
    <s v="Acumulado"/>
    <s v="Número"/>
    <s v="Eficacia,Producto"/>
    <s v="Documentos elaborados y priorizados por la Oficina de Estudios Económicos (OEE) del Ministerio"/>
    <s v="Documentos OEE"/>
    <s v="Trimestral"/>
    <n v="0"/>
    <n v="0"/>
    <n v="6"/>
    <n v="12"/>
    <n v="6"/>
    <n v="6"/>
    <n v="30"/>
    <n v="0"/>
    <n v="8"/>
    <n v="14"/>
    <n v="1.1666666666666667"/>
    <n v="1"/>
    <n v="1.3333333333333333"/>
    <s v="Superó la meta (&gt;100%)"/>
    <n v="1"/>
    <n v="8"/>
    <n v="0.26666666666666666"/>
    <n v="22"/>
    <n v="0.73333333333333328"/>
    <n v="12"/>
    <n v="1"/>
    <x v="1"/>
    <n v="18"/>
    <n v="22"/>
    <n v="1.2222222222222223"/>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1.1"/>
    <s v="Índice de Desempeño Institucional Sectorial de la vigencia anterior"/>
    <s v="Mide el desempeño institucional en el marco del Modelo Integrado de Planeación y Gestión a través del resultado o calificación obtenida en el Formulario Único de Reporte y Avance de Gestión FURAG."/>
    <s v="Resultado obtenido en el Índice de Desempeño Institucional del FURAG en la vigencia anterior"/>
    <s v="Plan Estratégico Sectorial - PES"/>
    <x v="0"/>
    <s v="Flujo"/>
    <s v="Índice"/>
    <s v="Resultado"/>
    <s v="Resultados FURAG publicados por e el Departamento Administrativo de la Función Pública"/>
    <s v="Departamento Administrativo de la Función Pública"/>
    <s v="Anual"/>
    <n v="0"/>
    <n v="74.709999999999994"/>
    <n v="80.900000000000006"/>
    <n v="85"/>
    <n v="89"/>
    <n v="91"/>
    <n v="91"/>
    <n v="0"/>
    <n v="80.900000000000006"/>
    <n v="88.4"/>
    <n v="1.04"/>
    <n v="1"/>
    <n v="1"/>
    <s v="Cumplió la meta (=100%)"/>
    <n v="1"/>
    <n v="80.900000000000006"/>
    <n v="0.88901098901098907"/>
    <n v="88.4"/>
    <n v="0.97142857142857153"/>
    <n v="85"/>
    <n v="1"/>
    <x v="1"/>
    <n v="85"/>
    <n v="88.4"/>
    <n v="1.04"/>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1.1"/>
    <s v="Índice de Desempeño Institucional Sectorial de la vigencia anterior"/>
    <s v="Mide el desempeño institucional en el marco del Modelo Integrado de Planeación y Gestión a través del resultado o calificación obtenida en el Formulario Único de Reporte y Avance de Gestión FURAG."/>
    <s v="Resultado obtenido en el Índice de Desempeño Institucional del FURAG en la vigencia anterior"/>
    <s v="Plan Estratégico Sectorial - PES"/>
    <x v="2"/>
    <s v="Flujo"/>
    <s v="Índice"/>
    <s v="Resultado"/>
    <s v="Resultados FURAG publicados por e el Departamento Administrativo de la Función Pública"/>
    <s v="Departamento Administrativo de la Función Pública"/>
    <s v="Anual"/>
    <n v="0"/>
    <n v="74.709999999999994"/>
    <n v="80.900000000000006"/>
    <n v="85"/>
    <n v="89"/>
    <n v="91"/>
    <n v="91"/>
    <n v="0"/>
    <n v="80.900000000000006"/>
    <n v="88.4"/>
    <n v="1.04"/>
    <n v="1"/>
    <n v="1"/>
    <s v="Cumplió la meta (=100%)"/>
    <n v="1"/>
    <n v="80.900000000000006"/>
    <n v="0.88901098901098907"/>
    <n v="88.4"/>
    <n v="0.97142857142857153"/>
    <n v="85"/>
    <n v="1"/>
    <x v="1"/>
    <n v="85"/>
    <n v="88.4"/>
    <n v="1.04"/>
    <n v="1"/>
    <n v="1"/>
    <s v="Super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9"/>
    <s v="Porcentaje de actos administrativos sin errores"/>
    <s v="Mide el numero de actos administrativos realizados para identificar reprocesos que permitan obtener actos administrativos definitivos"/>
    <s v="Numero de actos administrativos sin errores / Total de actos administrativos del periodo *100"/>
    <s v="Plan de Acción Anual - PAA"/>
    <x v="0"/>
    <s v="Flujo"/>
    <s v="Porcentaje "/>
    <s v="Eficacia,Producto"/>
    <s v="Listado consolidado de documentos definitivos con fechas de solicitudes adicionales por proceso"/>
    <s v="Base de datos de conceptos"/>
    <s v="Mensual"/>
    <n v="10"/>
    <n v="100"/>
    <n v="0"/>
    <n v="100"/>
    <n v="100"/>
    <n v="100"/>
    <n v="100"/>
    <n v="0"/>
    <n v="0"/>
    <n v="98"/>
    <n v="0.98"/>
    <n v="0.98"/>
    <s v="No tiene meta y avance 2019"/>
    <s v="No tiene meta y avance 2019"/>
    <s v="N/A"/>
    <n v="0"/>
    <n v="0"/>
    <n v="98"/>
    <n v="0.98"/>
    <n v="100"/>
    <n v="1"/>
    <x v="2"/>
    <n v="100"/>
    <n v="98"/>
    <n v="0.98"/>
    <n v="0.98"/>
    <n v="1"/>
    <s v="No cumpli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9"/>
    <s v="Porcentaje de actos administrativos sin errores"/>
    <s v="Mide el numero de actos administrativos realizados para identificar reprocesos que permitan obtener actos administrativos definitivos"/>
    <s v="Numero de actos administrativos sin errores / Total de actos administrativos del periodo *100"/>
    <s v="Plan de Acción Anual - PAA"/>
    <x v="2"/>
    <s v="Flujo"/>
    <s v="Porcentaje "/>
    <s v="Eficacia,Producto"/>
    <s v="Listado consolidado de documentos definitivos con fechas de solicitudes adicionales por proceso"/>
    <s v="Base de datos de conceptos"/>
    <s v="Mensual"/>
    <n v="10"/>
    <n v="100"/>
    <n v="0"/>
    <n v="100"/>
    <n v="100"/>
    <n v="100"/>
    <n v="100"/>
    <n v="0"/>
    <n v="0"/>
    <n v="98"/>
    <n v="0.98"/>
    <n v="0.98"/>
    <s v="No tiene meta y avance 2019"/>
    <s v="No tiene meta y avance 2019"/>
    <s v="N/A"/>
    <n v="0"/>
    <n v="0"/>
    <n v="98"/>
    <n v="0.98"/>
    <n v="100"/>
    <n v="1"/>
    <x v="2"/>
    <n v="100"/>
    <n v="98"/>
    <n v="0.98"/>
    <n v="0.98"/>
    <n v="1"/>
    <s v="No cumpli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8"/>
    <s v="Porcentaje de actuaciones administrativas que impulsan el proceso"/>
    <s v="Mide el numero de actuaciones realizadas en las demandas en proceso para lograr actuaciones judicales que permitan obtener los fallos correspondientes"/>
    <s v="(Numero de impulsos procesales realizados en el período / Total de procesos activos) *100"/>
    <s v="Plan de Acción Anual - PAA"/>
    <x v="0"/>
    <s v="Flujo"/>
    <s v="Porcentaje "/>
    <s v="Gestión"/>
    <s v="Listado consolidado de procesos con fecha de última actualización realizada"/>
    <s v="Base de datos de procesos"/>
    <s v="Mensual"/>
    <n v="10"/>
    <n v="10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8"/>
    <s v="Porcentaje de actuaciones administrativas que impulsan el proceso"/>
    <s v="Mide el numero de actuaciones realizadas en las demandas en proceso para lograr actuaciones judicales que permitan obtener los fallos correspondientes"/>
    <s v="(Numero de impulsos procesales realizados en el período / Total de procesos activos) *100"/>
    <s v="Plan de Acción Anual - PAA"/>
    <x v="2"/>
    <s v="Flujo"/>
    <s v="Porcentaje "/>
    <s v="Gestión"/>
    <s v="Listado consolidado de procesos con fecha de última actualización realizada"/>
    <s v="Base de datos de procesos"/>
    <s v="Mensual"/>
    <n v="10"/>
    <n v="10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9"/>
    <s v="Oficina Asesora de Planeación Sectorial"/>
    <s v="SIG - Gestión de Calidad"/>
    <x v="2"/>
    <x v="2"/>
    <x v="3"/>
    <s v="F2. Gestionar recursos físicos y servicios internos en un marco de eficiencia  del gasto público"/>
    <s v="F.2.9"/>
    <s v="Porcentaje de compromiso del presupuesto público del Ministerio de Comercio, Industria y Turismo"/>
    <s v="Mide los recursos del Presupuesto General de la Nación (PGN) del Ministerio que se comprometen en la cada vigencia."/>
    <s v="Presupuesto comprometido / (Presupuesto Apropiado - Presupuesto aplazado) x 100_x000a_"/>
    <s v="Plan Estratégico Sectorial - PES"/>
    <x v="0"/>
    <s v="Flujo"/>
    <s v="Número"/>
    <s v="Eficacia"/>
    <s v="Información tomada de los reportes generados por el SIIF Nación."/>
    <s v="SIIF"/>
    <s v="Mensual"/>
    <n v="0"/>
    <n v="0"/>
    <n v="97"/>
    <n v="98"/>
    <n v="98"/>
    <n v="99"/>
    <n v="99"/>
    <n v="0"/>
    <n v="99"/>
    <n v="99"/>
    <n v="1.010204081632653"/>
    <n v="1"/>
    <n v="1.0206185567010309"/>
    <s v="Superó la meta (&gt;100%)"/>
    <n v="1"/>
    <n v="99"/>
    <n v="1"/>
    <n v="99"/>
    <n v="1"/>
    <n v="98"/>
    <n v="1"/>
    <x v="1"/>
    <n v="98"/>
    <n v="99"/>
    <n v="1.010204081632653"/>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9"/>
    <s v="Porcentaje de compromiso del presupuesto público del Ministerio de Comercio, Industria y Turismo"/>
    <s v="Mide los recursos del Presupuesto General de la Nación (PGN) del Ministerio que se comprometen en la cada vigencia."/>
    <s v="Presupuesto comprometido / (Presupuesto Apropiado - Presupuesto aplazado) x 100_x000a_"/>
    <s v="Plan Estratégico Sectorial - PES"/>
    <x v="2"/>
    <s v="Flujo"/>
    <s v="Número"/>
    <s v="Eficacia"/>
    <s v="Información tomada de los reportes generados por el SIIF Nación."/>
    <s v="SIIF"/>
    <s v="Mensual"/>
    <n v="0"/>
    <n v="0"/>
    <n v="97"/>
    <n v="98"/>
    <n v="98"/>
    <n v="99"/>
    <n v="99"/>
    <n v="0"/>
    <n v="99"/>
    <n v="99"/>
    <n v="1.010204081632653"/>
    <n v="1"/>
    <n v="1.0206185567010309"/>
    <s v="Superó la meta (&gt;100%)"/>
    <n v="1"/>
    <n v="99"/>
    <n v="1"/>
    <n v="99"/>
    <n v="1"/>
    <n v="98"/>
    <n v="1"/>
    <x v="1"/>
    <n v="98"/>
    <n v="99"/>
    <n v="1.010204081632653"/>
    <n v="1"/>
    <n v="1"/>
    <s v="Superó la meta acumulada a 2020"/>
    <m/>
    <m/>
    <m/>
    <m/>
    <m/>
    <m/>
    <m/>
    <m/>
    <m/>
    <m/>
    <m/>
    <m/>
    <m/>
    <m/>
    <s v="Activo"/>
  </r>
  <r>
    <x v="9"/>
    <s v="Oficina Asesora de Planeación Sectorial"/>
    <s v="SIG - Gestión de Calidad"/>
    <x v="2"/>
    <x v="2"/>
    <x v="3"/>
    <s v="F3. Promover  el seguimiento  al desempeño y las metas estratégicas del sector"/>
    <s v="F.3.1.1"/>
    <s v="Porcentaje de cumplimiento de los indicadores del PND transformacionales"/>
    <s v="Mide el porcentaje de avance de los indicadores del sector clasificados como transformacionales por presidencia de la república."/>
    <s v="Número de indicadores del PND transformacionales que cumplieron con más del 90% la meta programada anual /Total de indicadores PND transformacionales."/>
    <s v="Plan Estratégico Sectorial - PES"/>
    <x v="0"/>
    <s v="Flujo"/>
    <s v="Porcentaje "/>
    <s v="Gestión"/>
    <s v="Reporte del avance de los indicadores PND transformacionales (Marzo del siguiente año a reportar)"/>
    <s v="ER+ y SINERGIA"/>
    <s v="Anual"/>
    <n v="160"/>
    <n v="0"/>
    <n v="92"/>
    <n v="94"/>
    <n v="96"/>
    <n v="98"/>
    <n v="98"/>
    <n v="0"/>
    <n v="97"/>
    <s v="Dato no disponible"/>
    <s v="No tiene avance 2020"/>
    <s v="N/A"/>
    <n v="1.0543478260869565"/>
    <s v="Superó la meta (&gt;100%)"/>
    <n v="1"/>
    <n v="97"/>
    <n v="0.98979591836734693"/>
    <n v="0"/>
    <n v="0"/>
    <n v="94"/>
    <n v="1"/>
    <x v="4"/>
    <n v="94"/>
    <s v="Dato no disponible"/>
    <s v="No tiene avance 2020"/>
    <s v="N/A"/>
    <n v="1"/>
    <s v="Indicador de rezago"/>
    <m/>
    <m/>
    <m/>
    <m/>
    <m/>
    <m/>
    <m/>
    <m/>
    <m/>
    <m/>
    <m/>
    <m/>
    <m/>
    <m/>
    <s v="Activo"/>
  </r>
  <r>
    <x v="9"/>
    <s v="Oficina Asesora de Planeación Sectorial"/>
    <s v="SIG - Gestión de Calidad"/>
    <x v="2"/>
    <x v="2"/>
    <x v="3"/>
    <s v="F3. Promover  el seguimiento  al desempeño y las metas estratégicas del sector"/>
    <s v="F.3.1.1"/>
    <s v="Porcentaje de cumplimiento de los indicadores del PND transformacionales"/>
    <s v="Mide el porcentaje de avance de los indicadores del sector clasificados como transformacionales por presidencia de la república."/>
    <s v="Número de indicadores del PND transformacionales que cumplieron con más del 90% la meta programada anual /Total de indicadores PND transformacionales."/>
    <s v="Plan Estratégico Sectorial - PES"/>
    <x v="2"/>
    <s v="Flujo"/>
    <s v="Porcentaje "/>
    <s v="Gestión"/>
    <s v="Reporte del avance de los indicadores PND transformacionales (Marzo del siguiente año a reportar)"/>
    <s v="ER+ y SINERGIA"/>
    <s v="Anual"/>
    <n v="160"/>
    <n v="0"/>
    <n v="92"/>
    <n v="94"/>
    <n v="96"/>
    <n v="98"/>
    <n v="98"/>
    <n v="0"/>
    <n v="97"/>
    <s v="Dato no disponible"/>
    <s v="No tiene avance 2020"/>
    <s v="N/A"/>
    <n v="1.0543478260869565"/>
    <s v="Superó la meta (&gt;100%)"/>
    <n v="1"/>
    <n v="97"/>
    <n v="0.98979591836734693"/>
    <n v="0"/>
    <n v="0"/>
    <n v="94"/>
    <n v="1"/>
    <x v="4"/>
    <n v="94"/>
    <s v="Dato no disponible"/>
    <s v="No tiene avance 2020"/>
    <s v="N/A"/>
    <n v="1"/>
    <s v="Indicador de rezago"/>
    <m/>
    <m/>
    <m/>
    <m/>
    <m/>
    <m/>
    <m/>
    <m/>
    <m/>
    <m/>
    <m/>
    <m/>
    <m/>
    <m/>
    <s v="Activo"/>
  </r>
  <r>
    <x v="9"/>
    <s v="Oficina Asesora de Planeación Sectorial"/>
    <s v="SIG - Gestión de Calidad"/>
    <x v="2"/>
    <x v="2"/>
    <x v="3"/>
    <s v="F3. Promover  el seguimiento  al desempeño y las metas estratégicas del sector"/>
    <s v="F.3.2.1"/>
    <s v="Porcentaje de cumplimiento del Plan Estratégico Sectorial 2019 - 2022 (MinCIT)"/>
    <s v="Mide el porcentaje de avance de los indicadores del plan estratégico sectorial de MinCIT y que superan un 90% en su cumplimiento respecto a la meta anual."/>
    <s v="Número de indicadores del Plan Estratégico Sectorial (MinCIT) reportados con más del 90% de cumplimiento/ Total de indicadores del Plan Estratégico Sectorial a cargo de MinCIT"/>
    <s v="Plan Estratégico Sectorial - PES"/>
    <x v="0"/>
    <s v="Flujo"/>
    <s v="Porcentaje "/>
    <s v="Resultado"/>
    <s v="Reporte total de los indicadores a cargo de MinCIT para la vigencia en curso desagregado por la periodicidad de reporte de cada indicador."/>
    <s v="ER+"/>
    <s v="Anual"/>
    <n v="160"/>
    <n v="100"/>
    <n v="90"/>
    <n v="95"/>
    <n v="98"/>
    <n v="100"/>
    <n v="100"/>
    <n v="0"/>
    <n v="93.43"/>
    <s v="Dato no disponible"/>
    <s v="No tiene avance 2020"/>
    <s v="N/A"/>
    <n v="1.0381111111111112"/>
    <s v="Superó la meta (&gt;100%)"/>
    <n v="1"/>
    <n v="93.43"/>
    <n v="0.93430000000000002"/>
    <n v="0"/>
    <n v="0"/>
    <n v="95"/>
    <n v="1"/>
    <x v="4"/>
    <n v="95"/>
    <s v="Dato no disponible"/>
    <s v="No tiene avance 2020"/>
    <s v="N/A"/>
    <n v="1"/>
    <s v="Indicador de rezago"/>
    <m/>
    <m/>
    <m/>
    <m/>
    <m/>
    <m/>
    <m/>
    <m/>
    <m/>
    <m/>
    <m/>
    <m/>
    <m/>
    <m/>
    <s v="Activo"/>
  </r>
  <r>
    <x v="9"/>
    <s v="Oficina Asesora de Planeación Sectorial"/>
    <s v="SIG - Gestión de Calidad"/>
    <x v="2"/>
    <x v="2"/>
    <x v="3"/>
    <s v="F3. Promover  el seguimiento  al desempeño y las metas estratégicas del sector"/>
    <s v="F.3.2.1"/>
    <s v="Porcentaje de cumplimiento del Plan Estratégico Sectorial 2019 - 2022 (MinCIT)"/>
    <s v="Mide el porcentaje de avance de los indicadores del plan estratégico sectorial de MinCIT y que superan un 90% en su cumplimiento respecto a la meta anual."/>
    <s v="Número de indicadores del Plan Estratégico Sectorial (MinCIT) reportados con más del 90% de cumplimiento/ Total de indicadores del Plan Estratégico Sectorial a cargo de MinCIT"/>
    <s v="Plan Estratégico Sectorial - PES"/>
    <x v="2"/>
    <s v="Flujo"/>
    <s v="Porcentaje "/>
    <s v="Resultado"/>
    <s v="Reporte total de los indicadores a cargo de MinCIT para la vigencia en curso desagregado por la periodicidad de reporte de cada indicador."/>
    <s v="ER+"/>
    <s v="Anual"/>
    <n v="160"/>
    <n v="100"/>
    <n v="90"/>
    <n v="95"/>
    <n v="98"/>
    <n v="100"/>
    <n v="100"/>
    <n v="0"/>
    <n v="93.43"/>
    <s v="Dato no disponible"/>
    <s v="No tiene avance 2020"/>
    <s v="N/A"/>
    <n v="1.0381111111111112"/>
    <s v="Superó la meta (&gt;100%)"/>
    <n v="1"/>
    <n v="93.43"/>
    <n v="0.93430000000000002"/>
    <n v="0"/>
    <n v="0"/>
    <n v="95"/>
    <n v="1"/>
    <x v="4"/>
    <n v="95"/>
    <s v="Dato no disponible"/>
    <s v="No tiene avance 2020"/>
    <s v="N/A"/>
    <n v="1"/>
    <s v="Indicador de rezago"/>
    <m/>
    <m/>
    <m/>
    <m/>
    <m/>
    <m/>
    <m/>
    <m/>
    <m/>
    <m/>
    <m/>
    <m/>
    <m/>
    <m/>
    <s v="Activo"/>
  </r>
  <r>
    <x v="9"/>
    <s v="Oficina Asesora de Planeación Sectorial"/>
    <s v="SIG - Gestión de Calidad"/>
    <x v="2"/>
    <x v="2"/>
    <x v="3"/>
    <s v="F3. Promover  el seguimiento  al desempeño y las metas estratégicas del sector"/>
    <s v="F.3.2"/>
    <s v="Porcentaje de cumplimiento del Plan Estratégico Sectorial 2019 - 2022 (Sector)"/>
    <s v="Mide el porcentaje de avance de los indicadores del plan estratégico sectorial en el que participan todas las entidades del sector y que superan un 90% en su cumplimiento respecto a la meta anual."/>
    <s v="Número de indicadores del Plan Estratégico Sectorial (Sector) reportados con más del 90% de cumplimiento/ Total de indicadores del Plan Estratégico Sectorial"/>
    <s v="Plan Estratégico Sectorial - PES"/>
    <x v="0"/>
    <s v="Flujo"/>
    <s v="Porcentaje "/>
    <s v="Resultado"/>
    <s v="Reporte total de los indicadores del Plan Estratégico Sectorial para la vigencia en curso, desagregado por la periodicidad de reporte de cada indicador."/>
    <s v="ER+"/>
    <s v="Anual"/>
    <n v="160"/>
    <n v="96"/>
    <n v="90"/>
    <n v="95"/>
    <n v="98"/>
    <n v="100"/>
    <n v="100"/>
    <n v="0"/>
    <n v="94.62"/>
    <s v="Dato no disponible"/>
    <s v="No tiene avance 2020"/>
    <s v="N/A"/>
    <n v="1.0513333333333335"/>
    <s v="Superó la meta (&gt;100%)"/>
    <n v="1"/>
    <n v="94.62"/>
    <n v="0.94620000000000004"/>
    <n v="0"/>
    <n v="0"/>
    <n v="95"/>
    <n v="1"/>
    <x v="4"/>
    <n v="95"/>
    <s v="Dato no disponible"/>
    <s v="No tiene avance 2020"/>
    <s v="N/A"/>
    <n v="1"/>
    <s v="Indicador de rezago"/>
    <m/>
    <m/>
    <m/>
    <m/>
    <m/>
    <m/>
    <m/>
    <m/>
    <m/>
    <m/>
    <m/>
    <m/>
    <m/>
    <m/>
    <s v="Activo"/>
  </r>
  <r>
    <x v="9"/>
    <s v="Oficina Asesora de Planeación Sectorial"/>
    <s v="SIG - Gestión de Calidad"/>
    <x v="2"/>
    <x v="2"/>
    <x v="3"/>
    <s v="F3. Promover  el seguimiento  al desempeño y las metas estratégicas del sector"/>
    <s v="F.3.2"/>
    <s v="Porcentaje de cumplimiento del Plan Estratégico Sectorial 2019 - 2022 (Sector)"/>
    <s v="Mide el porcentaje de avance de los indicadores del plan estratégico sectorial en el que participan todas las entidades del sector y que superan un 90% en su cumplimiento respecto a la meta anual."/>
    <s v="Número de indicadores del Plan Estratégico Sectorial (Sector) reportados con más del 90% de cumplimiento/ Total de indicadores del Plan Estratégico Sectorial"/>
    <s v="Plan Estratégico Sectorial - PES"/>
    <x v="2"/>
    <s v="Flujo"/>
    <s v="Porcentaje "/>
    <s v="Resultado"/>
    <s v="Reporte total de los indicadores del Plan Estratégico Sectorial para la vigencia en curso, desagregado por la periodicidad de reporte de cada indicador."/>
    <s v="ER+"/>
    <s v="Anual"/>
    <n v="160"/>
    <n v="96"/>
    <n v="90"/>
    <n v="95"/>
    <n v="98"/>
    <n v="100"/>
    <n v="100"/>
    <n v="0"/>
    <n v="94.62"/>
    <s v="Dato no disponible"/>
    <s v="No tiene avance 2020"/>
    <s v="N/A"/>
    <n v="1.0513333333333335"/>
    <s v="Superó la meta (&gt;100%)"/>
    <n v="1"/>
    <n v="94.62"/>
    <n v="0.94620000000000004"/>
    <n v="0"/>
    <n v="0"/>
    <n v="95"/>
    <n v="1"/>
    <x v="4"/>
    <n v="95"/>
    <s v="Dato no disponible"/>
    <s v="No tiene avance 2020"/>
    <s v="N/A"/>
    <n v="1"/>
    <s v="Indicador de rezago"/>
    <m/>
    <m/>
    <m/>
    <m/>
    <m/>
    <m/>
    <m/>
    <m/>
    <m/>
    <m/>
    <m/>
    <m/>
    <m/>
    <m/>
    <s v="Activo"/>
  </r>
  <r>
    <x v="9"/>
    <s v="Oficina de Sistemas de Información"/>
    <s v="SIG - Gestión de Calidad"/>
    <x v="2"/>
    <x v="4"/>
    <x v="3"/>
    <s v="F2. Gestionar recursos físicos y servicios internos en un marco de eficiencia  del gasto público"/>
    <s v="F.2.4.1"/>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Número de actividades ejecutadas del Plan Estratégico de Tecnologías de la Información y las Comunicaciones - PETI/ Número de actividades programadas en el Plan Estratégico de Tecnologías de la Información y las Comunicaciones - PETI) X100"/>
    <s v="Plan Estratégico Sectorial - PES"/>
    <x v="0"/>
    <s v="Flujo"/>
    <s v="Porcentaje "/>
    <s v="Eficacia,Producto"/>
    <s v="Informe"/>
    <s v="PETI - OSI"/>
    <s v="Semestral"/>
    <n v="0"/>
    <n v="0"/>
    <n v="10"/>
    <n v="100"/>
    <n v="100"/>
    <n v="100"/>
    <n v="100"/>
    <n v="0"/>
    <n v="10"/>
    <n v="100"/>
    <n v="1"/>
    <n v="1"/>
    <n v="1"/>
    <s v="Cumplió la meta (=100%)"/>
    <n v="1"/>
    <n v="10"/>
    <n v="0.1"/>
    <n v="100"/>
    <n v="1"/>
    <n v="100"/>
    <n v="1"/>
    <x v="0"/>
    <n v="100"/>
    <n v="100"/>
    <n v="1"/>
    <n v="1"/>
    <n v="1"/>
    <s v="Cumplió la meta acumulada a 2020"/>
    <m/>
    <m/>
    <m/>
    <m/>
    <m/>
    <m/>
    <m/>
    <m/>
    <m/>
    <m/>
    <m/>
    <m/>
    <m/>
    <m/>
    <s v="Activo"/>
  </r>
  <r>
    <x v="9"/>
    <s v="Oficina de Sistemas de Información"/>
    <s v="SIG - Gestión de Calidad"/>
    <x v="2"/>
    <x v="4"/>
    <x v="3"/>
    <s v="F2. Gestionar recursos físicos y servicios internos en un marco de eficiencia  del gasto público"/>
    <s v="F.2.4.1"/>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Número de actividades ejecutadas del Plan Estratégico de Tecnologías de la Información y las Comunicaciones - PETI/ Número de actividades programadas en el Plan Estratégico de Tecnologías de la Información y las Comunicaciones - PETI) X100"/>
    <s v="Plan Estratégico Sectorial - PES"/>
    <x v="2"/>
    <s v="Flujo"/>
    <s v="Porcentaje "/>
    <s v="Eficacia,Producto"/>
    <s v="Informe"/>
    <s v="PETI - OSI"/>
    <s v="Semestral"/>
    <n v="0"/>
    <n v="0"/>
    <n v="10"/>
    <n v="100"/>
    <n v="100"/>
    <n v="100"/>
    <n v="100"/>
    <n v="0"/>
    <n v="10"/>
    <n v="100"/>
    <n v="1"/>
    <n v="1"/>
    <n v="1"/>
    <s v="Cumplió la meta (=100%)"/>
    <n v="1"/>
    <n v="10"/>
    <n v="0.1"/>
    <n v="100"/>
    <n v="1"/>
    <n v="100"/>
    <n v="1"/>
    <x v="0"/>
    <n v="100"/>
    <n v="100"/>
    <n v="1"/>
    <n v="1"/>
    <n v="1"/>
    <s v="Cumplió la meta acumulada a 2020"/>
    <m/>
    <m/>
    <m/>
    <m/>
    <m/>
    <m/>
    <m/>
    <m/>
    <m/>
    <m/>
    <m/>
    <m/>
    <m/>
    <m/>
    <s v="Activo"/>
  </r>
  <r>
    <x v="9"/>
    <s v="Oficina Asesora de Planeación Sectorial"/>
    <s v="SIG - Gestión de Calidad"/>
    <x v="2"/>
    <x v="2"/>
    <x v="3"/>
    <s v="F2. Gestionar recursos físicos y servicios internos en un marco de eficiencia  del gasto público"/>
    <s v="F.2.2.1"/>
    <s v="Porcentaje de ejecución del presupuesto público del sector CIT"/>
    <s v="Mide la ejecución del presupuesto de la entidad en términos de obligaciones"/>
    <s v="Presupuesto obligado / (Presupuesto Apropiado - Presupuesto aplazado) X 100"/>
    <s v="Plan Estratégico Sectorial - PES"/>
    <x v="0"/>
    <s v="Flujo"/>
    <s v="Porcentaje "/>
    <s v="Gestión"/>
    <s v="Información tomada de los reportes generados por el SIIF Nación"/>
    <s v="SIIF"/>
    <s v="Anual"/>
    <n v="0"/>
    <n v="88"/>
    <n v="90"/>
    <n v="78"/>
    <n v="94"/>
    <n v="94"/>
    <n v="94"/>
    <n v="0"/>
    <n v="81"/>
    <n v="79"/>
    <n v="1.0128205128205128"/>
    <n v="1"/>
    <n v="0.9"/>
    <s v="Cumplió entre 90% y 94% de la meta"/>
    <n v="0.9"/>
    <n v="81"/>
    <n v="0.86170212765957444"/>
    <n v="79"/>
    <n v="0.84042553191489366"/>
    <n v="78"/>
    <n v="1"/>
    <x v="1"/>
    <n v="78"/>
    <n v="79"/>
    <n v="1.0128205128205128"/>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2.1"/>
    <s v="Porcentaje de ejecución del presupuesto público del sector CIT"/>
    <s v="Mide la ejecución del presupuesto de la entidad en términos de obligaciones"/>
    <s v="Presupuesto obligado / (Presupuesto Apropiado - Presupuesto aplazado) X 100"/>
    <s v="Plan Estratégico Sectorial - PES"/>
    <x v="2"/>
    <s v="Flujo"/>
    <s v="Porcentaje "/>
    <s v="Gestión"/>
    <s v="Información tomada de los reportes generados por el SIIF Nación"/>
    <s v="SIIF"/>
    <s v="Anual"/>
    <n v="0"/>
    <n v="88"/>
    <n v="90"/>
    <n v="78"/>
    <n v="94"/>
    <n v="94"/>
    <n v="94"/>
    <n v="0"/>
    <n v="81"/>
    <n v="79"/>
    <n v="1.0128205128205128"/>
    <n v="1"/>
    <n v="0.9"/>
    <s v="Cumplió entre 90% y 94% de la meta"/>
    <n v="0.9"/>
    <n v="81"/>
    <n v="0.86170212765957444"/>
    <n v="79"/>
    <n v="0.84042553191489366"/>
    <n v="78"/>
    <n v="1"/>
    <x v="1"/>
    <n v="78"/>
    <n v="79"/>
    <n v="1.0128205128205128"/>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2"/>
    <s v="Porcentaje de ejecución del presupuesto público del sector CIT (Sector)"/>
    <s v="Mide la ejecución del presupuesto de las entidades del sector en términos de las obligaciones y establece un promedio general."/>
    <s v="Presupuesto obligado / (Presupuesto Apropiado - Presupuesto aplazado) X 100"/>
    <s v="Plan Estratégico Sectorial - PES"/>
    <x v="0"/>
    <s v="Flujo"/>
    <s v="Porcentaje "/>
    <s v="Gestión"/>
    <s v="Información tomada de los reportes generados por el SIIF Nación"/>
    <s v="SIIF"/>
    <s v="Anual"/>
    <n v="0"/>
    <n v="83"/>
    <n v="90"/>
    <n v="80"/>
    <n v="94"/>
    <n v="94"/>
    <n v="94"/>
    <n v="0"/>
    <n v="86"/>
    <n v="84"/>
    <n v="1.05"/>
    <n v="1"/>
    <n v="0.9555555555555556"/>
    <s v="Cumplió entre 95% y 99% de la meta"/>
    <n v="0.9555555555555556"/>
    <n v="86"/>
    <n v="0.91489361702127658"/>
    <n v="84"/>
    <n v="0.8936170212765957"/>
    <n v="80"/>
    <n v="1"/>
    <x v="1"/>
    <n v="80"/>
    <n v="84"/>
    <n v="1.05"/>
    <n v="1"/>
    <n v="1"/>
    <s v="Superó la meta acumulada a 2020"/>
    <m/>
    <m/>
    <m/>
    <m/>
    <m/>
    <m/>
    <m/>
    <m/>
    <m/>
    <m/>
    <m/>
    <m/>
    <m/>
    <m/>
    <s v="Activo"/>
  </r>
  <r>
    <x v="9"/>
    <s v="Oficina Asesora de Planeación Sectorial"/>
    <s v="SIG - Gestión de Calidad"/>
    <x v="2"/>
    <x v="2"/>
    <x v="3"/>
    <s v="F2. Gestionar recursos físicos y servicios internos en un marco de eficiencia  del gasto público"/>
    <s v="F.2.2"/>
    <s v="Porcentaje de ejecución del presupuesto público del sector CIT (Sector)"/>
    <s v="Mide la ejecución del presupuesto de las entidades del sector en términos de las obligaciones y establece un promedio general."/>
    <s v="Presupuesto obligado / (Presupuesto Apropiado - Presupuesto aplazado) X 100"/>
    <s v="Plan Estratégico Sectorial - PES"/>
    <x v="2"/>
    <s v="Flujo"/>
    <s v="Porcentaje "/>
    <s v="Gestión"/>
    <s v="Información tomada de los reportes generados por el SIIF Nación"/>
    <s v="SIIF"/>
    <s v="Anual"/>
    <n v="0"/>
    <n v="83"/>
    <n v="90"/>
    <n v="80"/>
    <n v="94"/>
    <n v="94"/>
    <n v="94"/>
    <n v="0"/>
    <n v="86"/>
    <n v="84"/>
    <n v="1.05"/>
    <n v="1"/>
    <n v="0.9555555555555556"/>
    <s v="Cumplió entre 95% y 99% de la meta"/>
    <n v="0.9555555555555556"/>
    <n v="86"/>
    <n v="0.91489361702127658"/>
    <n v="84"/>
    <n v="0.8936170212765957"/>
    <n v="80"/>
    <n v="1"/>
    <x v="1"/>
    <n v="80"/>
    <n v="84"/>
    <n v="1.05"/>
    <n v="1"/>
    <n v="1"/>
    <s v="Superó la meta acumulada a 2020"/>
    <m/>
    <m/>
    <m/>
    <m/>
    <m/>
    <m/>
    <m/>
    <m/>
    <m/>
    <m/>
    <m/>
    <m/>
    <m/>
    <m/>
    <s v="Activo"/>
  </r>
  <r>
    <x v="9"/>
    <s v="Oficina de Control Interno"/>
    <s v="SIG - Gestión de Calidad"/>
    <x v="4"/>
    <x v="6"/>
    <x v="3"/>
    <s v="F3. Promover  el seguimiento  al desempeño y las metas estratégicas del sector"/>
    <s v="F.3.3"/>
    <s v="Porcentaje de Ejecución del Programa Anual de Auditorías y Seguimientos"/>
    <s v="Mide el nivel de ejecución del Programa Anual de Auditorías y Seguimiento de conformidad con los informes de evaluación y seguimientos de ley elaborados por la Oficina de Control Interno y que se han programado para cada trimestre. Los informes y evaluaci"/>
    <s v="(Ejecución del Plan Anual de Auditorías y Seguimientos de la vigencia / Meta de ejecución Programada para el trimestre)*100"/>
    <s v="Plan de Acción Anual - PAA"/>
    <x v="0"/>
    <s v="Flujo"/>
    <s v="Porcentaje "/>
    <s v="Gestión"/>
    <s v="Informes de evaluación y seguimientos de Ley alcanzados en el trimeste que evidencian o soportan la gestión."/>
    <s v="Oficina de Control Interno"/>
    <s v="Trimestral"/>
    <n v="0"/>
    <n v="10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9"/>
    <s v="Oficina de Control Interno"/>
    <s v="SIG - Gestión de Calidad"/>
    <x v="4"/>
    <x v="6"/>
    <x v="3"/>
    <s v="F3. Promover  el seguimiento  al desempeño y las metas estratégicas del sector"/>
    <s v="F.3.3"/>
    <s v="Porcentaje de Ejecución del Programa Anual de Auditorías y Seguimientos"/>
    <s v="Mide el nivel de ejecución del Programa Anual de Auditorías y Seguimiento de conformidad con los informes de evaluación y seguimientos de ley elaborados por la Oficina de Control Interno y que se han programado para cada trimestre. Los informes y evaluaci"/>
    <s v="(Ejecución del Plan Anual de Auditorías y Seguimientos de la vigencia / Meta de ejecución Programada para el trimestre)*100"/>
    <s v="Plan de Acción Anual - PAA"/>
    <x v="2"/>
    <s v="Flujo"/>
    <s v="Porcentaje "/>
    <s v="Gestión"/>
    <s v="Informes de evaluación y seguimientos de Ley alcanzados en el trimeste que evidencian o soportan la gestión."/>
    <s v="Oficina de Control Interno"/>
    <s v="Trimestral"/>
    <n v="0"/>
    <n v="10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9"/>
    <s v="Oficina de Sistemas de Información"/>
    <s v="SIG - Gestión de Calidad"/>
    <x v="2"/>
    <x v="4"/>
    <x v="3"/>
    <s v="F2. Gestionar recursos físicos y servicios internos en un marco de eficiencia  del gasto público"/>
    <s v="F.2.6.1"/>
    <s v="Porcentaje de implementación al Plan de integración al Portal Único del Estado Colombiano .GOV.CO"/>
    <s v="Mide el porcentaje de avance en la integración de cada Entidad con el portal único del estado colombiano cuyo objetivo consolidar y mejorar la información y la interacción que el ciudadano tiene con el estado"/>
    <s v="(Avance en la Implementación del Plan de integración al Portal Único del Estado Colombiano .GOV.CO/ Avance programado en la Implementación del Plan de integración al Portal Único del Estado Colombiano .GOV.CO) X 100"/>
    <s v="Plan Estratégico Sectorial - PES"/>
    <x v="0"/>
    <s v="Acumulado"/>
    <s v="Porcentaje "/>
    <s v="Eficacia,Producto"/>
    <s v="Informe de Implementación del Plan de integración al Portal Único del Estado Colombiano .GOV.CO"/>
    <s v="Plan de Integración https://www.gov.co/plandeintegracion"/>
    <s v="Semestral"/>
    <n v="0"/>
    <n v="0"/>
    <n v="10"/>
    <n v="15"/>
    <n v="25"/>
    <n v="30"/>
    <n v="80"/>
    <n v="0"/>
    <n v="10"/>
    <n v="15.5"/>
    <n v="1.0333333333333334"/>
    <n v="1"/>
    <n v="1"/>
    <s v="Cumplió la meta (=100%)"/>
    <n v="1"/>
    <n v="10"/>
    <n v="0.125"/>
    <n v="25.5"/>
    <n v="0.31874999999999998"/>
    <n v="15"/>
    <n v="1"/>
    <x v="1"/>
    <n v="25"/>
    <n v="25.5"/>
    <n v="1.02"/>
    <n v="1"/>
    <n v="1"/>
    <s v="Superó la meta acumulada a 2020"/>
    <m/>
    <m/>
    <m/>
    <m/>
    <m/>
    <m/>
    <m/>
    <m/>
    <m/>
    <m/>
    <m/>
    <m/>
    <m/>
    <m/>
    <s v="Activo"/>
  </r>
  <r>
    <x v="9"/>
    <s v="Oficina de Sistemas de Información"/>
    <s v="SIG - Gestión de Calidad"/>
    <x v="2"/>
    <x v="4"/>
    <x v="3"/>
    <s v="F2. Gestionar recursos físicos y servicios internos en un marco de eficiencia  del gasto público"/>
    <s v="F.2.6.1"/>
    <s v="Porcentaje de implementación al Plan de integración al Portal Único del Estado Colombiano .GOV.CO"/>
    <s v="Mide el porcentaje de avance en la integración de cada Entidad con el portal único del estado colombiano cuyo objetivo consolidar y mejorar la información y la interacción que el ciudadano tiene con el estado"/>
    <s v="(Avance en la Implementación del Plan de integración al Portal Único del Estado Colombiano .GOV.CO/ Avance programado en la Implementación del Plan de integración al Portal Único del Estado Colombiano .GOV.CO) X 100"/>
    <s v="Plan Estratégico Sectorial - PES"/>
    <x v="2"/>
    <s v="Acumulado"/>
    <s v="Porcentaje "/>
    <s v="Eficacia,Producto"/>
    <s v="Informe de Implementación del Plan de integración al Portal Único del Estado Colombiano .GOV.CO"/>
    <s v="Plan de Integración https://www.gov.co/plandeintegracion"/>
    <s v="Semestral"/>
    <n v="0"/>
    <n v="0"/>
    <n v="10"/>
    <n v="15"/>
    <n v="25"/>
    <n v="30"/>
    <n v="80"/>
    <n v="0"/>
    <n v="10"/>
    <n v="15.5"/>
    <n v="1.0333333333333334"/>
    <n v="1"/>
    <n v="1"/>
    <s v="Cumplió la meta (=100%)"/>
    <n v="1"/>
    <n v="10"/>
    <n v="0.125"/>
    <n v="25.5"/>
    <n v="0.31874999999999998"/>
    <n v="15"/>
    <n v="1"/>
    <x v="1"/>
    <n v="25"/>
    <n v="25.5"/>
    <n v="1.02"/>
    <n v="1"/>
    <n v="1"/>
    <s v="Superó la meta acumulada a 2020"/>
    <m/>
    <m/>
    <m/>
    <m/>
    <m/>
    <m/>
    <m/>
    <m/>
    <m/>
    <m/>
    <m/>
    <m/>
    <m/>
    <m/>
    <s v="Activo"/>
  </r>
  <r>
    <x v="9"/>
    <s v="Oficina de Sistemas de Información"/>
    <s v="SIG - Seguridad y Privacidad de la Información"/>
    <x v="2"/>
    <x v="4"/>
    <x v="3"/>
    <s v="F2. Gestionar recursos físicos y servicios internos en un marco de eficiencia  del gasto público"/>
    <s v="F.2.5.1"/>
    <s v="Porcentaje de implementación del Plan de Seguridad y Privacidad de la Información"/>
    <s v="Mide el porcentaje de avance en la implementación del Modelo de Seguridad y Privacidad de la Información que conduce a la preservación de la confidencialidad, integridad, disponibilidad de la información, permitiendo garantizar la privacidad de los datos"/>
    <s v="(Número de actividades ejecutadas del Plan de Seguridad y Privacidad de la Información/ Número de actividades programadas en la Implementación del Plan de Seguridad y Privacidad de la Información) X 100"/>
    <s v="Plan Estratégico Sectorial - PES"/>
    <x v="0"/>
    <s v="Flujo"/>
    <s v="Porcentaje "/>
    <s v="Eficacia,Producto"/>
    <s v="Informe Plan de Seguridad y Privacidad de la Información"/>
    <s v="Informes de supervisión"/>
    <s v="Trimestral"/>
    <n v="0"/>
    <n v="0"/>
    <n v="100"/>
    <n v="100"/>
    <n v="100"/>
    <n v="100"/>
    <n v="100"/>
    <n v="0"/>
    <n v="93"/>
    <n v="100"/>
    <n v="1"/>
    <n v="1"/>
    <n v="0.93"/>
    <s v="Cumplió entre 90% y 94% de la meta"/>
    <n v="0.93"/>
    <n v="93"/>
    <n v="0.93"/>
    <n v="100"/>
    <n v="1"/>
    <n v="100"/>
    <n v="1"/>
    <x v="0"/>
    <n v="100"/>
    <n v="100"/>
    <n v="1"/>
    <n v="1"/>
    <n v="1"/>
    <s v="Cumplió la meta acumulada a 2020"/>
    <m/>
    <m/>
    <m/>
    <m/>
    <m/>
    <m/>
    <m/>
    <m/>
    <m/>
    <m/>
    <m/>
    <m/>
    <m/>
    <m/>
    <s v="Activo"/>
  </r>
  <r>
    <x v="9"/>
    <s v="Oficina de Sistemas de Información"/>
    <s v="SIG - Seguridad y Privacidad de la Información"/>
    <x v="2"/>
    <x v="4"/>
    <x v="3"/>
    <s v="F2. Gestionar recursos físicos y servicios internos en un marco de eficiencia  del gasto público"/>
    <s v="F.2.5.1"/>
    <s v="Porcentaje de implementación del Plan de Seguridad y Privacidad de la Información"/>
    <s v="Mide el porcentaje de avance en la implementación del Modelo de Seguridad y Privacidad de la Información que conduce a la preservación de la confidencialidad, integridad, disponibilidad de la información, permitiendo garantizar la privacidad de los datos"/>
    <s v="(Número de actividades ejecutadas del Plan de Seguridad y Privacidad de la Información/ Número de actividades programadas en la Implementación del Plan de Seguridad y Privacidad de la Información) X 100"/>
    <s v="Plan Estratégico Sectorial - PES"/>
    <x v="2"/>
    <s v="Flujo"/>
    <s v="Porcentaje "/>
    <s v="Eficacia,Producto"/>
    <s v="Informe Plan de Seguridad y Privacidad de la Información"/>
    <s v="Informes de supervisión"/>
    <s v="Trimestral"/>
    <n v="0"/>
    <n v="0"/>
    <n v="100"/>
    <n v="100"/>
    <n v="100"/>
    <n v="100"/>
    <n v="100"/>
    <n v="0"/>
    <n v="93"/>
    <n v="100"/>
    <n v="1"/>
    <n v="1"/>
    <n v="0.93"/>
    <s v="Cumplió entre 90% y 94% de la meta"/>
    <n v="0.93"/>
    <n v="93"/>
    <n v="0.93"/>
    <n v="100"/>
    <n v="1"/>
    <n v="100"/>
    <n v="1"/>
    <x v="0"/>
    <n v="100"/>
    <n v="100"/>
    <n v="1"/>
    <n v="1"/>
    <n v="1"/>
    <s v="Cumplió la meta acumulada a 2020"/>
    <m/>
    <m/>
    <m/>
    <m/>
    <m/>
    <m/>
    <m/>
    <m/>
    <m/>
    <m/>
    <m/>
    <m/>
    <m/>
    <m/>
    <s v="Activo"/>
  </r>
  <r>
    <x v="9"/>
    <s v="Oficina Asesora de Planeación Sectorial"/>
    <s v="SIG - Gestión de Calidad"/>
    <x v="2"/>
    <x v="2"/>
    <x v="3"/>
    <s v="F3. Promover  el seguimiento  al desempeño y las metas estratégicas del sector"/>
    <s v="F.3.6"/>
    <s v="Porcentaje de los riesgos identificados y gestionados en la Entidad"/>
    <s v="El indicador mide la gestión de riesgos necesaria para el correcto funcionamiento del Sistema de Gestión de la Calidad. "/>
    <s v="Número de riesgos actualizados/ Número de riesgos susceptibles de actualización *100"/>
    <s v="Plan Estratégico Sectorial - PES"/>
    <x v="0"/>
    <s v="Flujo"/>
    <s v="Porcentaje "/>
    <s v="Eficiencia,Producto"/>
    <s v="Actas, procedimientos, resoluciones o/y ajustes en ISOLUCION."/>
    <s v="Aplicativo Isolucion"/>
    <s v="Trimestral"/>
    <n v="0"/>
    <n v="100"/>
    <n v="100"/>
    <n v="100"/>
    <n v="100"/>
    <n v="100"/>
    <n v="100"/>
    <n v="0"/>
    <n v="100"/>
    <n v="100"/>
    <n v="1"/>
    <n v="1"/>
    <n v="1"/>
    <s v="Cumplió la meta (=100%)"/>
    <n v="1"/>
    <n v="100"/>
    <n v="1"/>
    <n v="100"/>
    <n v="1"/>
    <n v="100"/>
    <n v="1"/>
    <x v="0"/>
    <n v="100"/>
    <n v="100"/>
    <n v="1"/>
    <n v="1"/>
    <n v="1"/>
    <s v="Cumplió la meta acumulada a 2020"/>
    <m/>
    <m/>
    <m/>
    <m/>
    <m/>
    <m/>
    <m/>
    <m/>
    <m/>
    <m/>
    <m/>
    <m/>
    <m/>
    <m/>
    <s v="Activo"/>
  </r>
  <r>
    <x v="9"/>
    <s v="Oficina Asesora de Planeación Sectorial"/>
    <s v="SIG - Gestión de Calidad"/>
    <x v="2"/>
    <x v="2"/>
    <x v="3"/>
    <s v="F3. Promover  el seguimiento  al desempeño y las metas estratégicas del sector"/>
    <s v="F.3.6"/>
    <s v="Porcentaje de los riesgos identificados y gestionados en la Entidad"/>
    <s v="El indicador mide la gestión de riesgos necesaria para el correcto funcionamiento del Sistema de Gestión de la Calidad. "/>
    <s v="Número de riesgos actualizados/ Número de riesgos susceptibles de actualización *100"/>
    <s v="Plan Estratégico Sectorial - PES"/>
    <x v="2"/>
    <s v="Flujo"/>
    <s v="Porcentaje "/>
    <s v="Eficiencia,Producto"/>
    <s v="Actas, procedimientos, resoluciones o/y ajustes en ISOLUCION."/>
    <s v="Aplicativo Isolucion"/>
    <s v="Trimestral"/>
    <n v="0"/>
    <n v="100"/>
    <n v="100"/>
    <n v="100"/>
    <n v="100"/>
    <n v="100"/>
    <n v="100"/>
    <n v="0"/>
    <n v="100"/>
    <n v="100"/>
    <n v="1"/>
    <n v="1"/>
    <n v="1"/>
    <s v="Cumplió la meta (=100%)"/>
    <n v="1"/>
    <n v="100"/>
    <n v="1"/>
    <n v="100"/>
    <n v="1"/>
    <n v="100"/>
    <n v="1"/>
    <x v="0"/>
    <n v="100"/>
    <n v="100"/>
    <n v="1"/>
    <n v="1"/>
    <n v="1"/>
    <s v="Cumpli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10"/>
    <s v="Porcentaje de procesos activos con liquidación de créditos"/>
    <s v="Mide el numero de procesos con liquidación de crédito para tener control de las actuaciones realizadas en cada proceso que conlleven al recaudo"/>
    <s v="Numero de procesos activos con liquidación de créditos/Totalidad de procesos activos * 100"/>
    <s v="Plan de Acción Anual - PAA"/>
    <x v="0"/>
    <s v="Flujo"/>
    <s v="Porcentaje "/>
    <s v="Eficacia,Producto"/>
    <s v="Listado consolidado de procesos activos que incluye la fecha de la liquidacion del credito"/>
    <s v="Base de datos de cobro coactivo"/>
    <s v="Mensual"/>
    <n v="10"/>
    <n v="0"/>
    <n v="0"/>
    <n v="100"/>
    <n v="100"/>
    <n v="100"/>
    <n v="100"/>
    <n v="0"/>
    <n v="0"/>
    <n v="99.22"/>
    <n v="0.99219999999999997"/>
    <n v="0.99219999999999997"/>
    <s v="No tiene meta y avance 2019"/>
    <s v="No tiene meta y avance 2019"/>
    <s v="N/A"/>
    <n v="0"/>
    <n v="0"/>
    <n v="99.22"/>
    <n v="0.99219999999999997"/>
    <n v="100"/>
    <n v="1"/>
    <x v="2"/>
    <n v="100"/>
    <n v="99.22"/>
    <n v="0.99219999999999997"/>
    <n v="0.99219999999999997"/>
    <n v="1"/>
    <s v="No cumplió la meta acumulada a 2020"/>
    <m/>
    <m/>
    <m/>
    <m/>
    <m/>
    <m/>
    <m/>
    <m/>
    <m/>
    <m/>
    <m/>
    <m/>
    <m/>
    <m/>
    <s v="Activo"/>
  </r>
  <r>
    <x v="9"/>
    <s v="Oficina Asesora Jurídica"/>
    <s v="SIG - Gestión de Calidad"/>
    <x v="3"/>
    <x v="5"/>
    <x v="3"/>
    <s v="F4. Desarrollar del sentido de pertenencia del capital humano frente al registro oportuno de las operaciones y toma de decisiones de la entidad"/>
    <s v="F.4.3.10"/>
    <s v="Porcentaje de procesos activos con liquidación de créditos"/>
    <s v="Mide el numero de procesos con liquidación de crédito para tener control de las actuaciones realizadas en cada proceso que conlleven al recaudo"/>
    <s v="Numero de procesos activos con liquidación de créditos/Totalidad de procesos activos * 100"/>
    <s v="Plan de Acción Anual - PAA"/>
    <x v="2"/>
    <s v="Flujo"/>
    <s v="Porcentaje "/>
    <s v="Eficacia,Producto"/>
    <s v="Listado consolidado de procesos activos que incluye la fecha de la liquidacion del credito"/>
    <s v="Base de datos de cobro coactivo"/>
    <s v="Mensual"/>
    <n v="10"/>
    <n v="0"/>
    <n v="0"/>
    <n v="100"/>
    <n v="100"/>
    <n v="100"/>
    <n v="100"/>
    <n v="0"/>
    <n v="0"/>
    <n v="99.22"/>
    <n v="0.99219999999999997"/>
    <n v="0.99219999999999997"/>
    <s v="No tiene meta y avance 2019"/>
    <s v="No tiene meta y avance 2019"/>
    <s v="N/A"/>
    <n v="0"/>
    <n v="0"/>
    <n v="99.22"/>
    <n v="0.99219999999999997"/>
    <n v="100"/>
    <n v="1"/>
    <x v="2"/>
    <n v="100"/>
    <n v="99.22"/>
    <n v="0.99219999999999997"/>
    <n v="0.99219999999999997"/>
    <n v="1"/>
    <s v="No cumplió la meta acumulada a 2020"/>
    <m/>
    <m/>
    <m/>
    <m/>
    <m/>
    <m/>
    <m/>
    <m/>
    <m/>
    <m/>
    <m/>
    <m/>
    <m/>
    <m/>
    <s v="Activo"/>
  </r>
  <r>
    <x v="9"/>
    <s v="Despacho Ministro"/>
    <s v="(en blanco)"/>
    <x v="2"/>
    <x v="2"/>
    <x v="0"/>
    <s v="A0. Objetivo"/>
    <s v="A.0.2"/>
    <s v="Posición en el ranking de Doing Business en América Latina"/>
    <s v="Mide los 10 indicadores  (11 a partir del próximo informe) que afectan las áreas del ciclo de vida de una empresa, las cuales son: (i) apertura de negocios, (ii) manejo de permisos de construcción, (iii) obtención de electricidad, (iv) registro de propied"/>
    <s v="Se le asigna un puntaje a cada área de 0 a 100, en donde 100 es la mejor calificación, y el puntaje final se obtiene a partir del promedio simple de los puntajes de cada área. Con ello el ranking da herramientas para hacer una comparación relativa a las d"/>
    <s v="Plan Estratégico Sectorial - PES"/>
    <x v="0"/>
    <s v="Flujo"/>
    <s v="Número"/>
    <s v="Resultado"/>
    <s v="Intervenciones realizadas y medición del Doing Business 2020-2021."/>
    <s v="Informe 2021 del Banco Mundial -Doing Business"/>
    <s v="Anual"/>
    <n v="0"/>
    <n v="0"/>
    <n v="0"/>
    <n v="2"/>
    <n v="2"/>
    <n v="2"/>
    <n v="2"/>
    <n v="0"/>
    <n v="3"/>
    <n v="0"/>
    <s v="No tiene avance 2020"/>
    <s v="N/A"/>
    <s v="No tiene meta 2019 pero hay avance 2019"/>
    <s v="No tiene meta 2019 pero hay avance 2019"/>
    <s v="N/A"/>
    <n v="3"/>
    <n v="1.5"/>
    <n v="0"/>
    <n v="0"/>
    <n v="2"/>
    <n v="1"/>
    <x v="3"/>
    <n v="2"/>
    <n v="0"/>
    <s v="No tiene avance 2020"/>
    <s v="N/A"/>
    <n v="1"/>
    <s v="No aplica para el año 2020"/>
    <m/>
    <m/>
    <m/>
    <m/>
    <m/>
    <m/>
    <m/>
    <m/>
    <m/>
    <m/>
    <m/>
    <m/>
    <m/>
    <m/>
    <s v="Activo"/>
  </r>
  <r>
    <x v="9"/>
    <s v="Despacho Ministro"/>
    <s v="(en blanco)"/>
    <x v="2"/>
    <x v="2"/>
    <x v="0"/>
    <s v="A0. Objetivo"/>
    <s v="A.0.2"/>
    <s v="Posición en el ranking de Doing Business en América Latina"/>
    <s v="Mide los 10 indicadores  (11 a partir del próximo informe) que afectan las áreas del ciclo de vida de una empresa, las cuales son: (i) apertura de negocios, (ii) manejo de permisos de construcción, (iii) obtención de electricidad, (iv) registro de propied"/>
    <s v="Se le asigna un puntaje a cada área de 0 a 100, en donde 100 es la mejor calificación, y el puntaje final se obtiene a partir del promedio simple de los puntajes de cada área. Con ello el ranking da herramientas para hacer una comparación relativa a las d"/>
    <s v="Plan Estratégico Sectorial - PES"/>
    <x v="2"/>
    <s v="Flujo"/>
    <s v="Número"/>
    <s v="Resultado"/>
    <s v="Intervenciones realizadas y medición del Doing Business 2020-2021."/>
    <s v="Informe 2021 del Banco Mundial -Doing Business"/>
    <s v="Anual"/>
    <n v="0"/>
    <n v="0"/>
    <n v="0"/>
    <n v="2"/>
    <n v="2"/>
    <n v="2"/>
    <n v="2"/>
    <n v="0"/>
    <n v="3"/>
    <n v="0"/>
    <s v="No tiene avance 2020"/>
    <s v="N/A"/>
    <s v="No tiene meta 2019 pero hay avance 2019"/>
    <s v="No tiene meta 2019 pero hay avance 2019"/>
    <s v="N/A"/>
    <n v="3"/>
    <n v="1.5"/>
    <n v="0"/>
    <n v="0"/>
    <n v="2"/>
    <n v="1"/>
    <x v="3"/>
    <n v="2"/>
    <n v="0"/>
    <s v="No tiene avance 2020"/>
    <s v="N/A"/>
    <n v="1"/>
    <s v="No aplica para el año 2020"/>
    <m/>
    <m/>
    <m/>
    <m/>
    <m/>
    <m/>
    <m/>
    <m/>
    <m/>
    <m/>
    <m/>
    <m/>
    <m/>
    <m/>
    <s v="Activo"/>
  </r>
  <r>
    <x v="9"/>
    <s v="Despacho Ministro"/>
    <s v="SIG - Gestión de Calidad"/>
    <x v="1"/>
    <x v="1"/>
    <x v="1"/>
    <s v="B3. Crear políticas públicas, programas, incentivos y condiciones institucionales necesarios para el fomento de la innovación"/>
    <s v="B.3.2.3"/>
    <s v="Proyectos de innovación cofinanciados"/>
    <s v="Mide el número proyectos priorizados y ejecutados por el centro para la cuarta revoluación industrial C4RI_x000a_"/>
    <s v="Sumatoria del número de proyectos priorizados y ejecutados por el centro para la cuarta revoluación industrial C4RI_x000a_"/>
    <s v="Plan Estratégico Sectorial - PES"/>
    <x v="0"/>
    <s v="Acumulado"/>
    <s v="Número"/>
    <s v="Resultado"/>
    <s v="Documentos estratégicos asociados a la ejecución de los proyectos confinanciados"/>
    <s v="Documentos del Despacho"/>
    <s v="Anual"/>
    <n v="0"/>
    <n v="0"/>
    <n v="1"/>
    <n v="3"/>
    <n v="3"/>
    <n v="3"/>
    <n v="10"/>
    <n v="0"/>
    <n v="1"/>
    <n v="3"/>
    <n v="1"/>
    <n v="1"/>
    <n v="1"/>
    <s v="Cumplió la meta (=100%)"/>
    <n v="1"/>
    <n v="1"/>
    <n v="0.1"/>
    <n v="4"/>
    <n v="0.4"/>
    <n v="3"/>
    <n v="1"/>
    <x v="0"/>
    <n v="4"/>
    <n v="4"/>
    <n v="1"/>
    <n v="1"/>
    <n v="1"/>
    <s v="Cumplió la meta acumulada a 2020"/>
    <m/>
    <m/>
    <m/>
    <m/>
    <m/>
    <m/>
    <m/>
    <m/>
    <m/>
    <m/>
    <m/>
    <m/>
    <m/>
    <m/>
    <s v="Activo"/>
  </r>
  <r>
    <x v="9"/>
    <s v="Despacho Ministro"/>
    <s v="SIG - Gestión de Calidad"/>
    <x v="1"/>
    <x v="1"/>
    <x v="1"/>
    <s v="B3. Crear políticas públicas, programas, incentivos y condiciones institucionales necesarios para el fomento de la innovación"/>
    <s v="B.3.2.3"/>
    <s v="Proyectos de innovación cofinanciados"/>
    <s v="Mide el número proyectos priorizados y ejecutados por el centro para la cuarta revoluación industrial C4RI_x000a_"/>
    <s v="Sumatoria del número de proyectos priorizados y ejecutados por el centro para la cuarta revoluación industrial C4RI_x000a_"/>
    <s v="Plan Estratégico Sectorial - PES"/>
    <x v="2"/>
    <s v="Acumulado"/>
    <s v="Número"/>
    <s v="Resultado"/>
    <s v="Documentos estratégicos asociados a la ejecución de los proyectos confinanciados"/>
    <s v="Documentos del Despacho"/>
    <s v="Anual"/>
    <n v="0"/>
    <n v="0"/>
    <n v="1"/>
    <n v="3"/>
    <n v="3"/>
    <n v="3"/>
    <n v="10"/>
    <n v="0"/>
    <n v="1"/>
    <n v="3"/>
    <n v="1"/>
    <n v="1"/>
    <n v="1"/>
    <s v="Cumplió la meta (=100%)"/>
    <n v="1"/>
    <n v="1"/>
    <n v="0.1"/>
    <n v="4"/>
    <n v="0.4"/>
    <n v="3"/>
    <n v="1"/>
    <x v="0"/>
    <n v="4"/>
    <n v="4"/>
    <n v="1"/>
    <n v="1"/>
    <n v="1"/>
    <s v="Cumplió la meta acumulada a 2020"/>
    <m/>
    <m/>
    <m/>
    <m/>
    <m/>
    <m/>
    <m/>
    <m/>
    <m/>
    <m/>
    <m/>
    <m/>
    <m/>
    <m/>
    <s v="Activo"/>
  </r>
  <r>
    <x v="9"/>
    <s v="Despacho Ministro"/>
    <s v="SIG - Gestión de Calidad"/>
    <x v="2"/>
    <x v="2"/>
    <x v="0"/>
    <s v="A2. Intervenir trámites y normas para mejorar condiciones para hacer negocios (Estado simple Colombia ágil)"/>
    <s v="A.2.1"/>
    <s v="Trámites, barreras o procedimientos administrativos, normas de alto impacto y normas obsoletas intervenidos"/>
    <s v="Mide la cantidad de intervenciones realizadas a trámites, barreras, normas o procedimientos administrativos. Estos son requisitos que han sido modernizados,  simplificados o eliminados para que los ciudadanos y los empresarios adelanten sus diligencias o"/>
    <s v="Número de intervenciones realizadas a trámites, barreras, normas y otros procedimientos administrativos, reportadas bajo la estrategia de &quot;Estado Simple, Colombia Ágil&quot;"/>
    <s v="Plan Estratégico Sectorial - PES"/>
    <x v="0"/>
    <s v="Capacidad"/>
    <s v="Número"/>
    <s v="Eficacia,Producto"/>
    <s v="Reportes realizados en la página oficial de la estrategia www.colombiaagil.gov.co"/>
    <s v="Página oficial de la estrategia www.colombiaagil.gov.co"/>
    <s v="Mensual"/>
    <n v="15"/>
    <n v="100"/>
    <n v="900"/>
    <n v="2500"/>
    <n v="3600"/>
    <n v="3600"/>
    <n v="3600"/>
    <n v="0"/>
    <n v="1951"/>
    <n v="2913"/>
    <n v="1.1720833333333334"/>
    <n v="1"/>
    <n v="2.3137500000000002"/>
    <s v="Superó la meta (&gt;100%)"/>
    <n v="1"/>
    <n v="1951"/>
    <n v="0.5288571428571428"/>
    <n v="2913"/>
    <n v="0.80371428571428571"/>
    <n v="2500"/>
    <n v="1"/>
    <x v="1"/>
    <n v="2500"/>
    <n v="2913"/>
    <n v="1.1720833333333334"/>
    <n v="1"/>
    <n v="1"/>
    <s v="Superó la meta acumulada a 2020"/>
    <m/>
    <m/>
    <m/>
    <m/>
    <m/>
    <m/>
    <m/>
    <m/>
    <s v="x"/>
    <s v="x"/>
    <m/>
    <m/>
    <m/>
    <m/>
    <s v="Activo"/>
  </r>
  <r>
    <x v="9"/>
    <s v="Despacho Ministro"/>
    <s v="SIG - Gestión de Calidad"/>
    <x v="2"/>
    <x v="2"/>
    <x v="0"/>
    <s v="A2. Intervenir trámites y normas para mejorar condiciones para hacer negocios (Estado simple Colombia ágil)"/>
    <s v="A.2.1"/>
    <s v="Trámites, barreras o procedimientos administrativos, normas de alto impacto y normas obsoletas intervenidos"/>
    <s v="Mide la cantidad de intervenciones realizadas a trámites, barreras, normas o procedimientos administrativos. Estos son requisitos que han sido modernizados,  simplificados o eliminados para que los ciudadanos y los empresarios adelanten sus diligencias o"/>
    <s v="Número de intervenciones realizadas a trámites, barreras, normas y otros procedimientos administrativos, reportadas bajo la estrategia de &quot;Estado Simple, Colombia Ágil&quot;"/>
    <s v="Plan Estratégico Sectorial - PES"/>
    <x v="2"/>
    <s v="Capacidad"/>
    <s v="Número"/>
    <s v="Eficacia,Producto"/>
    <s v="Reportes realizados en la página oficial de la estrategia www.colombiaagil.gov.co"/>
    <s v="Página oficial de la estrategia www.colombiaagil.gov.co"/>
    <s v="Mensual"/>
    <n v="15"/>
    <n v="100"/>
    <n v="900"/>
    <n v="2500"/>
    <n v="3600"/>
    <n v="3600"/>
    <n v="3600"/>
    <n v="0"/>
    <n v="1951"/>
    <n v="2913"/>
    <n v="1.1720833333333334"/>
    <n v="1"/>
    <n v="2.3137500000000002"/>
    <s v="Superó la meta (&gt;100%)"/>
    <n v="1"/>
    <n v="1951"/>
    <n v="0.5288571428571428"/>
    <n v="2913"/>
    <n v="0.80371428571428571"/>
    <n v="2500"/>
    <n v="1"/>
    <x v="1"/>
    <n v="2500"/>
    <n v="2913"/>
    <n v="1.1720833333333334"/>
    <n v="1"/>
    <n v="1"/>
    <s v="Superó la meta acumulada a 2020"/>
    <m/>
    <m/>
    <m/>
    <m/>
    <m/>
    <m/>
    <m/>
    <m/>
    <s v="x"/>
    <s v="x"/>
    <m/>
    <m/>
    <m/>
    <m/>
    <s v="Activo"/>
  </r>
  <r>
    <x v="10"/>
    <s v="Área funcional administrativa"/>
    <s v="SIG - Gestión Ambiental"/>
    <x v="3"/>
    <x v="7"/>
    <x v="3"/>
    <s v="F2. Gestionar recursos físicos y servicios internos en un marco de eficiencia  del gasto público"/>
    <s v="F.2.14"/>
    <s v="Actividades para la gestión del Índice de Desempeño Ambiental cumplidas"/>
    <s v="El indicador mide el grado de cumplimiento frente a las actividades Ambientales.  El Sistema de Gestión Ambiental es la parte del Sistema Integrado de Gestión que_x000a_emplea el MinCIT para desarrollar e implementar la política ambiental, basada en la prevención de la contaminación y la mejora continua del comportamiento ambiental."/>
    <s v="(N° actividades ejecutadas en el periodo/ N° de actividades planeadas en el periodo)"/>
    <s v="Plan de Acción Anual - PAA"/>
    <x v="0"/>
    <s v="Flujo"/>
    <s v="Porcentaje "/>
    <s v="Gestión"/>
    <s v="Informe de seguimiento a la ejecución de actividades de gestión del indice de desempeño ambiental."/>
    <s v="Grupo Administrativa"/>
    <s v="Trimestral"/>
    <n v="0"/>
    <n v="0"/>
    <n v="0"/>
    <n v="100"/>
    <n v="0"/>
    <n v="0"/>
    <n v="100"/>
    <n v="0"/>
    <n v="0"/>
    <n v="100"/>
    <n v="1"/>
    <n v="1"/>
    <s v="No tiene meta y avance 2019"/>
    <s v="No tiene meta y avance 2019"/>
    <s v="N/A"/>
    <n v="0"/>
    <n v="0"/>
    <n v="100"/>
    <n v="1"/>
    <n v="100"/>
    <n v="1"/>
    <x v="0"/>
    <n v="100"/>
    <n v="100"/>
    <n v="1"/>
    <n v="1"/>
    <n v="1"/>
    <s v="Cumplió la meta acumulada a 2020"/>
    <m/>
    <m/>
    <m/>
    <m/>
    <m/>
    <m/>
    <m/>
    <m/>
    <m/>
    <m/>
    <m/>
    <m/>
    <m/>
    <m/>
    <s v="Activo"/>
  </r>
  <r>
    <x v="10"/>
    <s v="Área funcional administrativa"/>
    <s v="SIG - Gestión Ambiental"/>
    <x v="3"/>
    <x v="7"/>
    <x v="3"/>
    <s v="F2. Gestionar recursos físicos y servicios internos en un marco de eficiencia  del gasto público"/>
    <s v="F.2.14"/>
    <s v="Actividades para la gestión del Índice de Desempeño Ambiental cumplidas"/>
    <s v="El indicador mide el grado de cumplimiento frente a las actividades Ambientales.  El Sistema de Gestión Ambiental es la parte del Sistema Integrado de Gestión que_x000a_emplea el MinCIT para desarrollar e implementar la política ambiental, basada en la prevención de la contaminación y la mejora continua del comportamiento ambiental."/>
    <s v="(N° actividades ejecutadas en el periodo/ N° de actividades planeadas en el periodo)"/>
    <s v="Plan de Acción Anual - PAA"/>
    <x v="2"/>
    <s v="Flujo"/>
    <s v="Porcentaje "/>
    <s v="Gestión"/>
    <s v="Informe de seguimiento a la ejecución de actividades de gestión del indice de desempeño ambiental."/>
    <s v="Grupo Administrativa"/>
    <s v="Trimestral"/>
    <n v="0"/>
    <n v="0"/>
    <n v="0"/>
    <n v="100"/>
    <n v="0"/>
    <n v="0"/>
    <n v="100"/>
    <n v="0"/>
    <n v="0"/>
    <n v="100"/>
    <n v="1"/>
    <n v="1"/>
    <s v="No tiene meta y avance 2019"/>
    <s v="No tiene meta y avance 2019"/>
    <s v="N/A"/>
    <n v="0"/>
    <n v="0"/>
    <n v="100"/>
    <n v="1"/>
    <n v="100"/>
    <n v="1"/>
    <x v="0"/>
    <n v="100"/>
    <n v="100"/>
    <n v="1"/>
    <n v="1"/>
    <n v="1"/>
    <s v="Cumplió la meta acumulada a 2020"/>
    <m/>
    <m/>
    <m/>
    <m/>
    <m/>
    <m/>
    <m/>
    <m/>
    <m/>
    <m/>
    <m/>
    <m/>
    <m/>
    <m/>
    <s v="Activo"/>
  </r>
  <r>
    <x v="10"/>
    <s v="Área Funcional Zonas Francas"/>
    <s v="SIG - Gestión de Calidad"/>
    <x v="3"/>
    <x v="8"/>
    <x v="3"/>
    <s v="F2. Gestionar recursos físicos y servicios internos en un marco de eficiencia  del gasto público"/>
    <s v="F.2.10"/>
    <s v="Actualización Aplicativo de Bienes Inmuebles"/>
    <s v="Medir el avance en la actualización de la información general de los bienes inmuebles del Mincit en el aplicativo creado para este fin"/>
    <s v="Numero de bienes inmuebles actualizados en el aplicativo/ Total de Bienes Inmuebles del Mincit"/>
    <s v="Plan de Acción Anual - PAA"/>
    <x v="0"/>
    <s v="Flujo"/>
    <s v="Porcentaje "/>
    <s v="Gestión"/>
    <s v="Informe de actualización"/>
    <s v="Aplicativo de Bienes Inmuebles"/>
    <s v="Trimestral"/>
    <n v="0"/>
    <n v="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10"/>
    <s v="Área Funcional Zonas Francas"/>
    <s v="SIG - Gestión de Calidad"/>
    <x v="3"/>
    <x v="8"/>
    <x v="3"/>
    <s v="F2. Gestionar recursos físicos y servicios internos en un marco de eficiencia  del gasto público"/>
    <s v="F.2.10"/>
    <s v="Actualización Aplicativo de Bienes Inmuebles"/>
    <s v="Medir el avance en la actualización de la información general de los bienes inmuebles del Mincit en el aplicativo creado para este fin"/>
    <s v="Numero de bienes inmuebles actualizados en el aplicativo/ Total de Bienes Inmuebles del Mincit"/>
    <s v="Plan de Acción Anual - PAA"/>
    <x v="2"/>
    <s v="Flujo"/>
    <s v="Porcentaje "/>
    <s v="Gestión"/>
    <s v="Informe de actualización"/>
    <s v="Aplicativo de Bienes Inmuebles"/>
    <s v="Trimestral"/>
    <n v="0"/>
    <n v="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10"/>
    <s v="Área funcional pasajes y viáticos"/>
    <s v="SIG - Gestión de Calidad"/>
    <x v="3"/>
    <x v="7"/>
    <x v="3"/>
    <s v="F2. Gestionar recursos físicos y servicios internos en un marco de eficiencia  del gasto público"/>
    <s v="F.2.12"/>
    <s v="Austeridad del gasto del rubro de pasajes y viáticos"/>
    <s v="Medir el cumplimiento de lineamientos de austeridad en el rubro de pasajes y viaticos"/>
    <s v="((total gasto vigencia actual-total gasto anterior) / total gasto vigencia anterior)*100"/>
    <s v="Plan de Acción Anual - PAA"/>
    <x v="0"/>
    <s v="Flujo"/>
    <s v="Porcentaje "/>
    <s v="Resultado"/>
    <s v="Informe ejecución de gastos del rubro de pasajes y viáticos"/>
    <s v="Aplicativo de Pasajes y Viaticos"/>
    <s v="Trimestral"/>
    <n v="0"/>
    <n v="0"/>
    <n v="20"/>
    <n v="100"/>
    <n v="100"/>
    <n v="100"/>
    <n v="100"/>
    <n v="0"/>
    <n v="21"/>
    <n v="79.180000000000007"/>
    <n v="0.79180000000000006"/>
    <n v="0.79180000000000006"/>
    <n v="1.05"/>
    <s v="Superó la meta (&gt;100%)"/>
    <n v="1"/>
    <n v="21"/>
    <n v="0.21"/>
    <n v="79.180000000000007"/>
    <n v="0.79180000000000006"/>
    <n v="100"/>
    <n v="1"/>
    <x v="2"/>
    <n v="100"/>
    <n v="79.180000000000007"/>
    <n v="0.79180000000000006"/>
    <n v="0.79180000000000006"/>
    <n v="1"/>
    <s v="No cumplió la meta acumulada a 2020"/>
    <m/>
    <m/>
    <m/>
    <m/>
    <m/>
    <m/>
    <m/>
    <m/>
    <m/>
    <m/>
    <m/>
    <m/>
    <m/>
    <m/>
    <s v="Activo"/>
  </r>
  <r>
    <x v="10"/>
    <s v="Área funcional pasajes y viáticos"/>
    <s v="SIG - Gestión de Calidad"/>
    <x v="3"/>
    <x v="7"/>
    <x v="3"/>
    <s v="F2. Gestionar recursos físicos y servicios internos en un marco de eficiencia  del gasto público"/>
    <s v="F.2.12"/>
    <s v="Austeridad del gasto del rubro de pasajes y viáticos"/>
    <s v="Medir el cumplimiento de lineamientos de austeridad en el rubro de pasajes y viaticos"/>
    <s v="((total gasto vigencia actual-total gasto anterior) / total gasto vigencia anterior)*100"/>
    <s v="Plan de Acción Anual - PAA"/>
    <x v="2"/>
    <s v="Flujo"/>
    <s v="Porcentaje "/>
    <s v="Resultado"/>
    <s v="Informe ejecución de gastos del rubro de pasajes y viáticos"/>
    <s v="Aplicativo de Pasajes y Viaticos"/>
    <s v="Trimestral"/>
    <n v="0"/>
    <n v="0"/>
    <n v="20"/>
    <n v="100"/>
    <n v="100"/>
    <n v="100"/>
    <n v="100"/>
    <n v="0"/>
    <n v="21"/>
    <n v="79.180000000000007"/>
    <n v="0.79180000000000006"/>
    <n v="0.79180000000000006"/>
    <n v="1.05"/>
    <s v="Superó la meta (&gt;100%)"/>
    <n v="1"/>
    <n v="21"/>
    <n v="0.21"/>
    <n v="79.180000000000007"/>
    <n v="0.79180000000000006"/>
    <n v="100"/>
    <n v="1"/>
    <x v="2"/>
    <n v="100"/>
    <n v="79.180000000000007"/>
    <n v="0.79180000000000006"/>
    <n v="0.79180000000000006"/>
    <n v="1"/>
    <s v="No cumplió la meta acumulada a 2020"/>
    <m/>
    <m/>
    <m/>
    <m/>
    <m/>
    <m/>
    <m/>
    <m/>
    <m/>
    <m/>
    <m/>
    <m/>
    <m/>
    <m/>
    <s v="Activo"/>
  </r>
  <r>
    <x v="10"/>
    <s v="Área funcional talento humano"/>
    <s v="SIG - Seguridad y Salud en el Trabajo"/>
    <x v="2"/>
    <x v="9"/>
    <x v="3"/>
    <s v="F1. Promover el desarrollo de las capacidades de los colaboradores del Sector por medio del compromiso y la motivación institucional"/>
    <s v="F.1.18"/>
    <s v="Cobertura Elementos de Protección Personal (EPP) COVID-19"/>
    <s v="Mide la cobertura porcentual de entrega de elementos de protección personal (EPP) identificados en la emergencia sanitaria (covid-19) respecto a los lineamientos de salud. "/>
    <s v="(Número de personas con entrega de EPP / total población expuesta) * 100"/>
    <s v="Plan Estratégico Sectorial - PES"/>
    <x v="0"/>
    <s v="Flujo"/>
    <s v="Porcentaje "/>
    <s v="Producto"/>
    <s v="Formato entrega de elementos de protección personal "/>
    <s v="Base de datos de la población expuesta"/>
    <s v="Trimestral"/>
    <n v="0"/>
    <n v="0"/>
    <n v="0"/>
    <n v="100"/>
    <n v="0"/>
    <n v="0"/>
    <n v="100"/>
    <n v="0"/>
    <n v="0"/>
    <n v="96.4"/>
    <n v="0.96400000000000008"/>
    <n v="0.96400000000000008"/>
    <s v="No tiene meta y avance 2019"/>
    <s v="No tiene meta y avance 2019"/>
    <s v="N/A"/>
    <n v="0"/>
    <n v="0"/>
    <n v="96.4"/>
    <n v="0.96400000000000008"/>
    <n v="100"/>
    <n v="1"/>
    <x v="2"/>
    <n v="100"/>
    <n v="96.4"/>
    <n v="0.96400000000000008"/>
    <n v="0.96400000000000008"/>
    <n v="1"/>
    <s v="No cumplió la meta acumulada a 2020"/>
    <m/>
    <m/>
    <m/>
    <m/>
    <m/>
    <m/>
    <m/>
    <m/>
    <m/>
    <m/>
    <m/>
    <m/>
    <m/>
    <m/>
    <s v="Activo"/>
  </r>
  <r>
    <x v="10"/>
    <s v="Área funcional talento humano"/>
    <s v="SIG - Seguridad y Salud en el Trabajo"/>
    <x v="2"/>
    <x v="9"/>
    <x v="3"/>
    <s v="F1. Promover el desarrollo de las capacidades de los colaboradores del Sector por medio del compromiso y la motivación institucional"/>
    <s v="F.1.18"/>
    <s v="Cobertura Elementos de Protección Personal (EPP) COVID-19"/>
    <s v="Mide la cobertura porcentual de entrega de elementos de protección personal (EPP) identificados en la emergencia sanitaria (covid-19) respecto a los lineamientos de salud. "/>
    <s v="(Número de personas con entrega de EPP / total población expuesta) * 100"/>
    <s v="Plan Estratégico Sectorial - PES"/>
    <x v="2"/>
    <s v="Flujo"/>
    <s v="Porcentaje "/>
    <s v="Producto"/>
    <s v="Formato entrega de elementos de protección personal "/>
    <s v="Base de datos de la población expuesta"/>
    <s v="Trimestral"/>
    <n v="0"/>
    <n v="0"/>
    <n v="0"/>
    <n v="100"/>
    <n v="0"/>
    <n v="0"/>
    <n v="100"/>
    <n v="0"/>
    <n v="0"/>
    <n v="96.4"/>
    <n v="0.96400000000000008"/>
    <n v="0.96400000000000008"/>
    <s v="No tiene meta y avance 2019"/>
    <s v="No tiene meta y avance 2019"/>
    <s v="N/A"/>
    <n v="0"/>
    <n v="0"/>
    <n v="96.4"/>
    <n v="0.96400000000000008"/>
    <n v="100"/>
    <n v="1"/>
    <x v="2"/>
    <n v="100"/>
    <n v="96.4"/>
    <n v="0.96400000000000008"/>
    <n v="0.96400000000000008"/>
    <n v="1"/>
    <s v="No cumpli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1"/>
    <s v="Contenidos periodísticos (boletines-fotonoticias) producidos y difundidos en medios masivos de comunicación"/>
    <s v="Mide el nivel de producción de las herramientas periodísticas más representativas del Grupo"/>
    <s v="Número de boletines y fotonoficias producidos"/>
    <s v="Plan de Acción Anual - PAA"/>
    <x v="0"/>
    <s v="Acumulado"/>
    <s v="Número"/>
    <s v="Gestión"/>
    <s v="Documento pdf en el cual se muestran todos los archivos de word de boletines y fotonoticias producidos"/>
    <s v="Archivo digital Grupo Comunicaciones"/>
    <s v="Trimestral"/>
    <n v="15"/>
    <n v="0"/>
    <n v="360"/>
    <n v="400"/>
    <n v="420"/>
    <n v="440"/>
    <n v="1620"/>
    <n v="0"/>
    <n v="443"/>
    <n v="423"/>
    <n v="1.0575000000000001"/>
    <n v="1"/>
    <n v="1.2305555555555556"/>
    <s v="Superó la meta (&gt;100%)"/>
    <n v="1"/>
    <n v="443"/>
    <n v="0.27345679012345681"/>
    <n v="866"/>
    <n v="0.53456790123456788"/>
    <n v="400"/>
    <n v="1"/>
    <x v="1"/>
    <n v="760"/>
    <n v="866"/>
    <n v="1.1394736842105264"/>
    <n v="1"/>
    <n v="1"/>
    <s v="Super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1"/>
    <s v="Contenidos periodísticos (boletines-fotonoticias) producidos y difundidos en medios masivos de comunicación"/>
    <s v="Mide el nivel de producción de las herramientas periodísticas más representativas del Grupo"/>
    <s v="Número de boletines y fotonoficias producidos"/>
    <s v="Plan de Acción Anual - PAA"/>
    <x v="2"/>
    <s v="Acumulado"/>
    <s v="Número"/>
    <s v="Gestión"/>
    <s v="Documento pdf en el cual se muestran todos los archivos de word de boletines y fotonoticias producidos"/>
    <s v="Archivo digital Grupo Comunicaciones"/>
    <s v="Trimestral"/>
    <n v="15"/>
    <n v="0"/>
    <n v="360"/>
    <n v="400"/>
    <n v="420"/>
    <n v="440"/>
    <n v="1620"/>
    <n v="0"/>
    <n v="443"/>
    <n v="423"/>
    <n v="1.0575000000000001"/>
    <n v="1"/>
    <n v="1.2305555555555556"/>
    <s v="Superó la meta (&gt;100%)"/>
    <n v="1"/>
    <n v="443"/>
    <n v="0.27345679012345681"/>
    <n v="866"/>
    <n v="0.53456790123456788"/>
    <n v="400"/>
    <n v="1"/>
    <x v="1"/>
    <n v="760"/>
    <n v="866"/>
    <n v="1.1394736842105264"/>
    <n v="1"/>
    <n v="1"/>
    <s v="Superó la meta acumulada a 2020"/>
    <m/>
    <m/>
    <m/>
    <m/>
    <m/>
    <m/>
    <m/>
    <m/>
    <m/>
    <m/>
    <m/>
    <m/>
    <m/>
    <m/>
    <s v="Activo"/>
  </r>
  <r>
    <x v="10"/>
    <s v="Área funcional contratos"/>
    <s v="SIG - Gestión de Calidad"/>
    <x v="3"/>
    <x v="7"/>
    <x v="3"/>
    <s v="F2. Gestionar recursos físicos y servicios internos en un marco de eficiencia  del gasto público"/>
    <s v="F.2.11"/>
    <s v="Eficiencia en la gestión de contratación directa"/>
    <s v="Mide el tiempo de trámite de las solicitudes de contratación directa"/>
    <s v="(No. Procesos de contratación directa con tiempo de gestión igual o inferior a 20 días (tiempo entre la radicación de la solicitud y la firma del contrato)/ No. Total del procesos de contratación directa radicados)*100"/>
    <s v="Plan de Acción Anual - PAA"/>
    <x v="0"/>
    <s v="Flujo"/>
    <s v="Porcentaje "/>
    <s v="Resultado"/>
    <s v="Informe de contratación directa"/>
    <s v="Matriz de Contratación institucional"/>
    <s v="Trimestral"/>
    <n v="0"/>
    <n v="0"/>
    <n v="0"/>
    <n v="90"/>
    <n v="90"/>
    <n v="90"/>
    <n v="90"/>
    <n v="0"/>
    <n v="0"/>
    <n v="77.12"/>
    <n v="0.85688888888888892"/>
    <n v="0.85688888888888892"/>
    <s v="No tiene meta y avance 2019"/>
    <s v="No tiene meta y avance 2019"/>
    <s v="N/A"/>
    <n v="0"/>
    <n v="0"/>
    <n v="77.12"/>
    <n v="0.85688888888888892"/>
    <n v="90"/>
    <n v="1"/>
    <x v="2"/>
    <n v="90"/>
    <n v="77.12"/>
    <n v="0.85688888888888892"/>
    <n v="0.85688888888888892"/>
    <n v="1"/>
    <s v="No cumplió la meta acumulada a 2020"/>
    <m/>
    <m/>
    <m/>
    <m/>
    <m/>
    <m/>
    <m/>
    <m/>
    <m/>
    <m/>
    <m/>
    <m/>
    <m/>
    <m/>
    <s v="Activo"/>
  </r>
  <r>
    <x v="10"/>
    <s v="Área funcional contratos"/>
    <s v="SIG - Gestión de Calidad"/>
    <x v="3"/>
    <x v="7"/>
    <x v="3"/>
    <s v="F2. Gestionar recursos físicos y servicios internos en un marco de eficiencia  del gasto público"/>
    <s v="F.2.11"/>
    <s v="Eficiencia en la gestión de contratación directa"/>
    <s v="Mide el tiempo de trámite de las solicitudes de contratación directa"/>
    <s v="(No. Procesos de contratación directa con tiempo de gestión igual o inferior a 20 días (tiempo entre la radicación de la solicitud y la firma del contrato)/ No. Total del procesos de contratación directa radicados)*100"/>
    <s v="Plan de Acción Anual - PAA"/>
    <x v="2"/>
    <s v="Flujo"/>
    <s v="Porcentaje "/>
    <s v="Resultado"/>
    <s v="Informe de contratación directa"/>
    <s v="Matriz de Contratación institucional"/>
    <s v="Trimestral"/>
    <n v="0"/>
    <n v="0"/>
    <n v="0"/>
    <n v="90"/>
    <n v="90"/>
    <n v="90"/>
    <n v="90"/>
    <n v="0"/>
    <n v="0"/>
    <n v="77.12"/>
    <n v="0.85688888888888892"/>
    <n v="0.85688888888888892"/>
    <s v="No tiene meta y avance 2019"/>
    <s v="No tiene meta y avance 2019"/>
    <s v="N/A"/>
    <n v="0"/>
    <n v="0"/>
    <n v="77.12"/>
    <n v="0.85688888888888892"/>
    <n v="90"/>
    <n v="1"/>
    <x v="2"/>
    <n v="90"/>
    <n v="77.12"/>
    <n v="0.85688888888888892"/>
    <n v="0.85688888888888892"/>
    <n v="1"/>
    <s v="No cumplió la meta acumulada a 2020"/>
    <m/>
    <m/>
    <m/>
    <m/>
    <m/>
    <m/>
    <m/>
    <m/>
    <m/>
    <m/>
    <m/>
    <m/>
    <m/>
    <m/>
    <s v="Activo"/>
  </r>
  <r>
    <x v="10"/>
    <s v="Área funcional financiera"/>
    <s v="SIG - Gestión de Calidad"/>
    <x v="3"/>
    <x v="10"/>
    <x v="3"/>
    <s v="F2. Gestionar recursos físicos y servicios internos en un marco de eficiencia  del gasto público"/>
    <s v="F.2.7.1"/>
    <s v="Ejecución Presupuestal de recursos de Inversión"/>
    <s v="Medir el nivel de ejecución presupuestal de recursos de inversión"/>
    <s v="(Compromisos de Inversión/ Apropiación Total Inversión)*100"/>
    <s v="Plan de Acción Anual - PAA"/>
    <x v="0"/>
    <s v="Flujo"/>
    <s v="Porcentaje "/>
    <s v="Gestión"/>
    <s v="Informe de Ejecución Presupuestal de Inversión acumulado al corte de cada trimestre"/>
    <s v="SIIF Nación"/>
    <s v="Trimestral"/>
    <n v="10"/>
    <n v="0"/>
    <n v="0"/>
    <n v="100"/>
    <n v="100"/>
    <n v="100"/>
    <n v="100"/>
    <n v="0"/>
    <n v="0"/>
    <n v="99.16"/>
    <n v="0.99159999999999993"/>
    <n v="0.99159999999999993"/>
    <s v="No tiene meta y avance 2019"/>
    <s v="No tiene meta y avance 2019"/>
    <s v="N/A"/>
    <n v="0"/>
    <n v="0"/>
    <n v="99.16"/>
    <n v="0.99159999999999993"/>
    <n v="100"/>
    <n v="1"/>
    <x v="2"/>
    <n v="100"/>
    <n v="99.16"/>
    <n v="0.99159999999999993"/>
    <n v="0.99159999999999993"/>
    <n v="1"/>
    <s v="No cumplió la meta acumulada a 2020"/>
    <m/>
    <m/>
    <m/>
    <m/>
    <m/>
    <m/>
    <m/>
    <m/>
    <m/>
    <m/>
    <m/>
    <m/>
    <m/>
    <m/>
    <s v="Activo"/>
  </r>
  <r>
    <x v="10"/>
    <s v="Área funcional financiera"/>
    <s v="SIG - Gestión de Calidad"/>
    <x v="3"/>
    <x v="10"/>
    <x v="3"/>
    <s v="F2. Gestionar recursos físicos y servicios internos en un marco de eficiencia  del gasto público"/>
    <s v="F.2.7.1"/>
    <s v="Ejecución Presupuestal de recursos de Inversión"/>
    <s v="Medir el nivel de ejecución presupuestal de recursos de inversión"/>
    <s v="(Compromisos de Inversión/ Apropiación Total Inversión)*100"/>
    <s v="Plan de Acción Anual - PAA"/>
    <x v="2"/>
    <s v="Flujo"/>
    <s v="Porcentaje "/>
    <s v="Gestión"/>
    <s v="Informe de Ejecución Presupuestal de Inversión acumulado al corte de cada trimestre"/>
    <s v="SIIF Nación"/>
    <s v="Trimestral"/>
    <n v="10"/>
    <n v="0"/>
    <n v="0"/>
    <n v="100"/>
    <n v="100"/>
    <n v="100"/>
    <n v="100"/>
    <n v="0"/>
    <n v="0"/>
    <n v="99.16"/>
    <n v="0.99159999999999993"/>
    <n v="0.99159999999999993"/>
    <s v="No tiene meta y avance 2019"/>
    <s v="No tiene meta y avance 2019"/>
    <s v="N/A"/>
    <n v="0"/>
    <n v="0"/>
    <n v="99.16"/>
    <n v="0.99159999999999993"/>
    <n v="100"/>
    <n v="1"/>
    <x v="2"/>
    <n v="100"/>
    <n v="99.16"/>
    <n v="0.99159999999999993"/>
    <n v="0.99159999999999993"/>
    <n v="1"/>
    <s v="No cumpli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12"/>
    <s v="Gestión del Ministerio a través de Conexiones directas del Ministro y Directivos del Sector socializada"/>
    <s v="Mide el numero de Facebook Live liderados por el Ministro para difundir la gestión del Ministerio y del Sector."/>
    <s v="Número de Facebook Live realizados_x000a_"/>
    <s v="Plan de Acción Anual - PAA"/>
    <x v="0"/>
    <s v="Acumulado"/>
    <s v="Número"/>
    <s v="Gestión"/>
    <s v="Documento pdf que reúne pantallazos de la realización de los Facebook Live. "/>
    <s v="Grupo Comunicaciones: Informe de seguimiento de mecanismos de socializacion de gestión del Ministerio"/>
    <s v="Trimestral"/>
    <n v="0"/>
    <n v="0"/>
    <n v="0"/>
    <n v="18"/>
    <n v="0"/>
    <n v="0"/>
    <n v="18"/>
    <n v="0"/>
    <n v="0"/>
    <n v="28"/>
    <n v="1.5555555555555556"/>
    <n v="1"/>
    <s v="No tiene meta y avance 2019"/>
    <s v="No tiene meta y avance 2019"/>
    <s v="N/A"/>
    <n v="0"/>
    <n v="0"/>
    <n v="28"/>
    <n v="1.5555555555555556"/>
    <n v="18"/>
    <n v="1"/>
    <x v="1"/>
    <n v="18"/>
    <n v="28"/>
    <n v="1.5555555555555556"/>
    <n v="1"/>
    <n v="1"/>
    <s v="Super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12"/>
    <s v="Gestión del Ministerio a través de Conexiones directas del Ministro y Directivos del Sector socializada"/>
    <s v="Mide el numero de Facebook Live liderados por el Ministro para difundir la gestión del Ministerio y del Sector."/>
    <s v="Número de Facebook Live realizados_x000a_"/>
    <s v="Plan de Acción Anual - PAA"/>
    <x v="2"/>
    <s v="Acumulado"/>
    <s v="Número"/>
    <s v="Gestión"/>
    <s v="Documento pdf que reúne pantallazos de la realización de los Facebook Live. "/>
    <s v="Grupo Comunicaciones: Informe de seguimiento de mecanismos de socializacion de gestión del Ministerio"/>
    <s v="Trimestral"/>
    <n v="0"/>
    <n v="0"/>
    <n v="0"/>
    <n v="18"/>
    <n v="0"/>
    <n v="0"/>
    <n v="18"/>
    <n v="0"/>
    <n v="0"/>
    <n v="28"/>
    <n v="1.5555555555555556"/>
    <n v="1"/>
    <s v="No tiene meta y avance 2019"/>
    <s v="No tiene meta y avance 2019"/>
    <s v="N/A"/>
    <n v="0"/>
    <n v="0"/>
    <n v="28"/>
    <n v="1.5555555555555556"/>
    <n v="18"/>
    <n v="1"/>
    <x v="1"/>
    <n v="18"/>
    <n v="28"/>
    <n v="1.5555555555555556"/>
    <n v="1"/>
    <n v="1"/>
    <s v="Superó la meta acumulada a 2020"/>
    <m/>
    <m/>
    <m/>
    <m/>
    <m/>
    <m/>
    <m/>
    <m/>
    <m/>
    <m/>
    <m/>
    <m/>
    <m/>
    <m/>
    <s v="Activo"/>
  </r>
  <r>
    <x v="10"/>
    <s v="Principal Secretaría General"/>
    <s v="SIG - Gestión de Calidad"/>
    <x v="2"/>
    <x v="4"/>
    <x v="3"/>
    <s v="F4. Desarrollar del sentido de pertenencia del capital humano frente al registro oportuno de las operaciones y toma de decisiones de la entidad"/>
    <s v="F.4.6"/>
    <s v="Incremento de visitas intranet"/>
    <s v="Medir el nivel de consulta de la Intranet institucional"/>
    <s v="((Visitas realizadas en el año 2020- Visitas realizadas en el año 2018)/Visitas realizadas en el año 2018 "/>
    <s v="Plan de Acción Anual - PAA"/>
    <x v="0"/>
    <s v="Flujo"/>
    <s v="Porcentaje "/>
    <s v="Gestión"/>
    <s v="Informe de visitas a la Mintranet"/>
    <s v="Mintranet"/>
    <s v="Trimestral"/>
    <n v="0"/>
    <n v="0"/>
    <n v="0"/>
    <n v="10"/>
    <n v="10"/>
    <n v="10"/>
    <n v="10"/>
    <n v="0"/>
    <n v="0"/>
    <n v="145.91999999999999"/>
    <n v="14.591999999999999"/>
    <n v="1"/>
    <s v="No tiene meta y avance 2019"/>
    <s v="No tiene meta y avance 2019"/>
    <s v="N/A"/>
    <n v="0"/>
    <n v="0"/>
    <n v="145.91999999999999"/>
    <n v="14.591999999999999"/>
    <n v="10"/>
    <n v="1"/>
    <x v="1"/>
    <n v="10"/>
    <n v="145.91999999999999"/>
    <n v="14.591999999999999"/>
    <n v="1"/>
    <n v="1"/>
    <s v="Superó la meta acumulada a 2020"/>
    <m/>
    <m/>
    <m/>
    <m/>
    <m/>
    <m/>
    <m/>
    <m/>
    <m/>
    <m/>
    <m/>
    <m/>
    <m/>
    <m/>
    <s v="Activo"/>
  </r>
  <r>
    <x v="10"/>
    <s v="Principal Secretaría General"/>
    <s v="SIG - Gestión de Calidad"/>
    <x v="2"/>
    <x v="4"/>
    <x v="3"/>
    <s v="F4. Desarrollar del sentido de pertenencia del capital humano frente al registro oportuno de las operaciones y toma de decisiones de la entidad"/>
    <s v="F.4.6"/>
    <s v="Incremento de visitas intranet"/>
    <s v="Medir el nivel de consulta de la Intranet institucional"/>
    <s v="((Visitas realizadas en el año 2020- Visitas realizadas en el año 2018)/Visitas realizadas en el año 2018 "/>
    <s v="Plan de Acción Anual - PAA"/>
    <x v="2"/>
    <s v="Flujo"/>
    <s v="Porcentaje "/>
    <s v="Gestión"/>
    <s v="Informe de visitas a la Mintranet"/>
    <s v="Mintranet"/>
    <s v="Trimestral"/>
    <n v="0"/>
    <n v="0"/>
    <n v="0"/>
    <n v="10"/>
    <n v="10"/>
    <n v="10"/>
    <n v="10"/>
    <n v="0"/>
    <n v="0"/>
    <n v="145.91999999999999"/>
    <n v="14.591999999999999"/>
    <n v="1"/>
    <s v="No tiene meta y avance 2019"/>
    <s v="No tiene meta y avance 2019"/>
    <s v="N/A"/>
    <n v="0"/>
    <n v="0"/>
    <n v="145.91999999999999"/>
    <n v="14.591999999999999"/>
    <n v="10"/>
    <n v="1"/>
    <x v="1"/>
    <n v="10"/>
    <n v="145.91999999999999"/>
    <n v="14.591999999999999"/>
    <n v="1"/>
    <n v="1"/>
    <s v="Superó la meta acumulada a 2020"/>
    <m/>
    <m/>
    <m/>
    <m/>
    <m/>
    <m/>
    <m/>
    <m/>
    <m/>
    <m/>
    <m/>
    <m/>
    <m/>
    <m/>
    <s v="Activo"/>
  </r>
  <r>
    <x v="10"/>
    <s v="Área funcional de tesorería"/>
    <s v="SIG - Gestión de Calidad"/>
    <x v="3"/>
    <x v="10"/>
    <x v="3"/>
    <s v="F2. Gestionar recursos físicos y servicios internos en un marco de eficiencia  del gasto público"/>
    <s v="F.2.8.1"/>
    <s v="Nivel de ejecución del PAC"/>
    <s v="Medir el nivel de ejecucion del Pac aprobado"/>
    <s v="(PAC Ejecutado/ PAC Aprobado) *100"/>
    <s v="Plan de Acción Anual - PAA"/>
    <x v="0"/>
    <s v="Flujo"/>
    <s v="Porcentaje "/>
    <s v="Eficacia,Producto"/>
    <s v="Reporte PAC No Utilizado- SIIF Nación"/>
    <s v="Reporte SIIF"/>
    <s v="Trimestral"/>
    <n v="10"/>
    <n v="0"/>
    <n v="90"/>
    <n v="90"/>
    <n v="90"/>
    <n v="90"/>
    <n v="90"/>
    <n v="0"/>
    <n v="296.19"/>
    <n v="99.38"/>
    <n v="1.1042222222222222"/>
    <n v="1"/>
    <n v="3.2909999999999999"/>
    <s v="Superó la meta (&gt;100%)"/>
    <n v="1"/>
    <n v="296.19"/>
    <n v="3.2909999999999999"/>
    <n v="99.38"/>
    <n v="1.1042222222222222"/>
    <n v="90"/>
    <n v="1"/>
    <x v="1"/>
    <n v="90"/>
    <n v="99.38"/>
    <n v="1.1042222222222222"/>
    <n v="1"/>
    <n v="1"/>
    <s v="Superó la meta acumulada a 2020"/>
    <m/>
    <m/>
    <m/>
    <m/>
    <m/>
    <m/>
    <m/>
    <m/>
    <m/>
    <m/>
    <m/>
    <m/>
    <m/>
    <m/>
    <s v="Activo"/>
  </r>
  <r>
    <x v="10"/>
    <s v="Área funcional de tesorería"/>
    <s v="SIG - Gestión de Calidad"/>
    <x v="3"/>
    <x v="10"/>
    <x v="3"/>
    <s v="F2. Gestionar recursos físicos y servicios internos en un marco de eficiencia  del gasto público"/>
    <s v="F.2.8.1"/>
    <s v="Nivel de ejecución del PAC"/>
    <s v="Medir el nivel de ejecucion del Pac aprobado"/>
    <s v="(PAC Ejecutado/ PAC Aprobado) *100"/>
    <s v="Plan de Acción Anual - PAA"/>
    <x v="2"/>
    <s v="Flujo"/>
    <s v="Porcentaje "/>
    <s v="Eficacia,Producto"/>
    <s v="Reporte PAC No Utilizado- SIIF Nación"/>
    <s v="Reporte SIIF"/>
    <s v="Trimestral"/>
    <n v="10"/>
    <n v="0"/>
    <n v="90"/>
    <n v="90"/>
    <n v="90"/>
    <n v="90"/>
    <n v="90"/>
    <n v="0"/>
    <n v="296.19"/>
    <n v="99.38"/>
    <n v="1.1042222222222222"/>
    <n v="1"/>
    <n v="3.2909999999999999"/>
    <s v="Superó la meta (&gt;100%)"/>
    <n v="1"/>
    <n v="296.19"/>
    <n v="3.2909999999999999"/>
    <n v="99.38"/>
    <n v="1.1042222222222222"/>
    <n v="90"/>
    <n v="1"/>
    <x v="1"/>
    <n v="90"/>
    <n v="99.38"/>
    <n v="1.1042222222222222"/>
    <n v="1"/>
    <n v="1"/>
    <s v="Superó la meta acumulada a 2020"/>
    <m/>
    <m/>
    <m/>
    <m/>
    <m/>
    <m/>
    <m/>
    <m/>
    <m/>
    <m/>
    <m/>
    <m/>
    <m/>
    <m/>
    <s v="Activo"/>
  </r>
  <r>
    <x v="10"/>
    <s v="Área funcional control interno disciplinario"/>
    <s v="SIG - Gestión de Calidad"/>
    <x v="2"/>
    <x v="9"/>
    <x v="3"/>
    <s v="F4. Desarrollar del sentido de pertenencia del capital humano frente al registro oportuno de las operaciones y toma de decisiones de la entidad"/>
    <s v="F.4.7"/>
    <s v="Número de participantes en las actividades de sensibilización y capacitaciones en materia disciplinaria realizadas."/>
    <s v="Mide el nivel de desarrollo de la cartilla virtual disciplinaria en prevención en temas disciplinarios por funcionarios del MinCIT"/>
    <s v="Sumatoria del número de participaciones por parte de los funcionarios del MINCIT en las actividades de sensibilización que previenen la falta disciplinaria."/>
    <s v="Plan de Acción Anual - PAA"/>
    <x v="0"/>
    <s v="Flujo"/>
    <s v="Número"/>
    <s v="Resultado"/>
    <s v="Pantallazo en el que se evidencia el número de ingresos a consultar y participar en las actividades de sensibilización en la web, mintranet y cartelera virtual."/>
    <s v="Plataforma de cursos virtuales"/>
    <s v="Trimestral"/>
    <n v="0"/>
    <n v="0"/>
    <n v="0"/>
    <n v="500"/>
    <n v="70"/>
    <n v="80"/>
    <n v="80"/>
    <n v="0"/>
    <n v="0"/>
    <n v="2213"/>
    <n v="4.4260000000000002"/>
    <n v="1"/>
    <s v="No tiene meta y avance 2019"/>
    <s v="No tiene meta y avance 2019"/>
    <s v="N/A"/>
    <n v="0"/>
    <n v="0"/>
    <n v="2213"/>
    <n v="27.662500000000001"/>
    <n v="500"/>
    <n v="1"/>
    <x v="1"/>
    <n v="500"/>
    <n v="2213"/>
    <n v="4.4260000000000002"/>
    <n v="1"/>
    <n v="1"/>
    <s v="Superó la meta acumulada a 2020"/>
    <m/>
    <m/>
    <m/>
    <m/>
    <m/>
    <m/>
    <m/>
    <m/>
    <m/>
    <m/>
    <m/>
    <m/>
    <m/>
    <m/>
    <s v="Activo"/>
  </r>
  <r>
    <x v="10"/>
    <s v="Área funcional control interno disciplinario"/>
    <s v="SIG - Gestión de Calidad"/>
    <x v="2"/>
    <x v="9"/>
    <x v="3"/>
    <s v="F4. Desarrollar del sentido de pertenencia del capital humano frente al registro oportuno de las operaciones y toma de decisiones de la entidad"/>
    <s v="F.4.7"/>
    <s v="Número de participantes en las actividades de sensibilización y capacitaciones en materia disciplinaria realizadas."/>
    <s v="Mide el nivel de desarrollo de la cartilla virtual disciplinaria en prevención en temas disciplinarios por funcionarios del MinCIT"/>
    <s v="Sumatoria del número de participaciones por parte de los funcionarios del MINCIT en las actividades de sensibilización que previenen la falta disciplinaria."/>
    <s v="Plan de Acción Anual - PAA"/>
    <x v="2"/>
    <s v="Flujo"/>
    <s v="Número"/>
    <s v="Resultado"/>
    <s v="Pantallazo en el que se evidencia el número de ingresos a consultar y participar en las actividades de sensibilización en la web, mintranet y cartelera virtual."/>
    <s v="Plataforma de cursos virtuales"/>
    <s v="Trimestral"/>
    <n v="0"/>
    <n v="0"/>
    <n v="0"/>
    <n v="500"/>
    <n v="70"/>
    <n v="80"/>
    <n v="80"/>
    <n v="0"/>
    <n v="0"/>
    <n v="2213"/>
    <n v="4.4260000000000002"/>
    <n v="1"/>
    <s v="No tiene meta y avance 2019"/>
    <s v="No tiene meta y avance 2019"/>
    <s v="N/A"/>
    <n v="0"/>
    <n v="0"/>
    <n v="2213"/>
    <n v="27.662500000000001"/>
    <n v="500"/>
    <n v="1"/>
    <x v="1"/>
    <n v="500"/>
    <n v="2213"/>
    <n v="4.4260000000000002"/>
    <n v="1"/>
    <n v="1"/>
    <s v="Superó la meta acumulada a 2020"/>
    <m/>
    <m/>
    <m/>
    <m/>
    <m/>
    <m/>
    <m/>
    <m/>
    <m/>
    <m/>
    <m/>
    <m/>
    <m/>
    <m/>
    <s v="Activo"/>
  </r>
  <r>
    <x v="10"/>
    <s v="Área funcional talento humano"/>
    <s v="SIG - Gestión de Calidad"/>
    <x v="2"/>
    <x v="9"/>
    <x v="3"/>
    <s v="F1. Promover el desarrollo de las capacidades de los colaboradores del Sector por medio del compromiso y la motivación institucional"/>
    <s v="F.1.2.1"/>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
    <s v="Resultado Porcentual obtenido en N1- Resultado Porcentual Obtenido en N"/>
    <s v="Plan Estratégico Sectorial - PES"/>
    <x v="0"/>
    <s v="Acumulado"/>
    <s v="Número"/>
    <s v="Eficacia,Producto"/>
    <s v="Informe de resultados Indice de desempeño Institucional: Dimensión de Talento Humano"/>
    <s v="Informe de resultados de Indice de Desempeño Institucional: Función Pública"/>
    <s v="Anual"/>
    <n v="0"/>
    <n v="0"/>
    <n v="0.5"/>
    <n v="0.3"/>
    <n v="0.5"/>
    <n v="0.5"/>
    <n v="1.8"/>
    <n v="0"/>
    <n v="-2.3199999999999998"/>
    <n v="16.5"/>
    <n v="55"/>
    <n v="1"/>
    <n v="-4.6399999999999997"/>
    <s v="No cumplió la meta (&lt;60%)"/>
    <n v="0"/>
    <n v="-2.3199999999999998"/>
    <n v="-1.2888888888888888"/>
    <n v="14.18"/>
    <n v="7.8777777777777773"/>
    <n v="0.3"/>
    <n v="1"/>
    <x v="1"/>
    <n v="0.8"/>
    <n v="14.18"/>
    <n v="17.724999999999998"/>
    <n v="1"/>
    <n v="1"/>
    <s v="Superó la meta acumulada a 2020"/>
    <m/>
    <m/>
    <m/>
    <m/>
    <m/>
    <m/>
    <m/>
    <m/>
    <m/>
    <m/>
    <m/>
    <m/>
    <m/>
    <m/>
    <s v="Activo"/>
  </r>
  <r>
    <x v="10"/>
    <s v="Área funcional talento humano"/>
    <s v="SIG - Gestión de Calidad"/>
    <x v="2"/>
    <x v="9"/>
    <x v="3"/>
    <s v="F1. Promover el desarrollo de las capacidades de los colaboradores del Sector por medio del compromiso y la motivación institucional"/>
    <s v="F.1.2.1"/>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indice de Desempeño Institucional (Encuesta FURAG) al comparar el resultado obtenido en la vigencia más reciente con respecto al porcentaje obtenido en la vigencia inmediatamente anterior"/>
    <s v="Resultado Porcentual obtenido en N1- Resultado Porcentual Obtenido en N"/>
    <s v="Plan Estratégico Sectorial - PES"/>
    <x v="2"/>
    <s v="Acumulado"/>
    <s v="Número"/>
    <s v="Eficacia,Producto"/>
    <s v="Informe de resultados Indice de desempeño Institucional: Dimensión de Talento Humano"/>
    <s v="Informe de resultados de Indice de Desempeño Institucional: Función Pública"/>
    <s v="Anual"/>
    <n v="0"/>
    <n v="0"/>
    <n v="0.5"/>
    <n v="0.3"/>
    <n v="0.5"/>
    <n v="0.5"/>
    <n v="1.8"/>
    <n v="0"/>
    <n v="-2.3199999999999998"/>
    <n v="16.5"/>
    <n v="55"/>
    <n v="1"/>
    <n v="-4.6399999999999997"/>
    <s v="No cumplió la meta (&lt;60%)"/>
    <n v="0"/>
    <n v="-2.3199999999999998"/>
    <n v="-1.2888888888888888"/>
    <n v="14.18"/>
    <n v="7.8777777777777773"/>
    <n v="0.3"/>
    <n v="1"/>
    <x v="1"/>
    <n v="0.8"/>
    <n v="14.18"/>
    <n v="17.724999999999998"/>
    <n v="1"/>
    <n v="1"/>
    <s v="Superó la meta acumulada a 2020"/>
    <m/>
    <m/>
    <m/>
    <m/>
    <m/>
    <m/>
    <m/>
    <m/>
    <m/>
    <m/>
    <m/>
    <m/>
    <m/>
    <m/>
    <s v="Activo"/>
  </r>
  <r>
    <x v="10"/>
    <s v="Área funcional contabilidad"/>
    <s v="SIG - Gestión de Calidad"/>
    <x v="3"/>
    <x v="10"/>
    <x v="3"/>
    <s v="F2. Gestionar recursos físicos y servicios internos en un marco de eficiencia  del gasto público"/>
    <s v="F.2.9.1"/>
    <s v="Oportunidad en el reporte de informes financieros y contables"/>
    <s v="Mide la oportunidad en el reporte de estados financieros y contables a la Contaduria General de la Nación"/>
    <s v="Número de Estados Finacieros trimestrales reportados oportunamente a la Contaduría General de la Nación/Número total de Estados Finacieros  a reportar a la Contaduría General de la Nación"/>
    <s v="Plan de Acción Anual - PAA"/>
    <x v="0"/>
    <s v="Acumulado"/>
    <s v="Número"/>
    <s v="Gestión"/>
    <s v="Acuse de recibido de estados financieros y contables"/>
    <s v="Aplicativo Chip de la Contaduria General"/>
    <s v="Trimestral"/>
    <n v="75"/>
    <n v="0"/>
    <n v="4"/>
    <n v="4"/>
    <n v="4"/>
    <n v="4"/>
    <n v="16"/>
    <n v="0"/>
    <n v="1"/>
    <n v="4"/>
    <n v="1"/>
    <n v="1"/>
    <n v="0.25"/>
    <s v="No cumplió la meta (&lt;60%)"/>
    <n v="0.25"/>
    <n v="1"/>
    <n v="6.25E-2"/>
    <n v="5"/>
    <n v="0.3125"/>
    <n v="4"/>
    <n v="1"/>
    <x v="0"/>
    <n v="8"/>
    <n v="5"/>
    <n v="0.625"/>
    <n v="0.625"/>
    <n v="1"/>
    <s v="No cumplió la meta acumulada a 2020"/>
    <m/>
    <m/>
    <m/>
    <m/>
    <m/>
    <m/>
    <m/>
    <m/>
    <m/>
    <m/>
    <m/>
    <m/>
    <m/>
    <m/>
    <s v="Activo"/>
  </r>
  <r>
    <x v="10"/>
    <s v="Área funcional contabilidad"/>
    <s v="SIG - Gestión de Calidad"/>
    <x v="3"/>
    <x v="10"/>
    <x v="3"/>
    <s v="F2. Gestionar recursos físicos y servicios internos en un marco de eficiencia  del gasto público"/>
    <s v="F.2.9.1"/>
    <s v="Oportunidad en el reporte de informes financieros y contables"/>
    <s v="Mide la oportunidad en el reporte de estados financieros y contables a la Contaduria General de la Nación"/>
    <s v="Número de Estados Finacieros trimestrales reportados oportunamente a la Contaduría General de la Nación/Número total de Estados Finacieros  a reportar a la Contaduría General de la Nación"/>
    <s v="Plan de Acción Anual - PAA"/>
    <x v="2"/>
    <s v="Acumulado"/>
    <s v="Número"/>
    <s v="Gestión"/>
    <s v="Acuse de recibido de estados financieros y contables"/>
    <s v="Aplicativo Chip de la Contaduria General"/>
    <s v="Trimestral"/>
    <n v="75"/>
    <n v="0"/>
    <n v="4"/>
    <n v="4"/>
    <n v="4"/>
    <n v="4"/>
    <n v="16"/>
    <n v="0"/>
    <n v="1"/>
    <n v="4"/>
    <n v="1"/>
    <n v="1"/>
    <n v="0.25"/>
    <s v="No cumplió la meta (&lt;60%)"/>
    <n v="0.25"/>
    <n v="1"/>
    <n v="6.25E-2"/>
    <n v="5"/>
    <n v="0.3125"/>
    <n v="4"/>
    <n v="1"/>
    <x v="0"/>
    <n v="8"/>
    <n v="5"/>
    <n v="0.625"/>
    <n v="0.625"/>
    <n v="1"/>
    <s v="No cumplió la meta acumulada a 2020"/>
    <m/>
    <m/>
    <m/>
    <m/>
    <m/>
    <m/>
    <m/>
    <m/>
    <m/>
    <m/>
    <m/>
    <m/>
    <m/>
    <m/>
    <s v="Activo"/>
  </r>
  <r>
    <x v="10"/>
    <s v="Área funcional Pasivo Pensional"/>
    <s v="SIG - Gestión de Calidad"/>
    <x v="2"/>
    <x v="9"/>
    <x v="3"/>
    <s v="F4. Desarrollar del sentido de pertenencia del capital humano frente al registro oportuno de las operaciones y toma de decisiones de la entidad"/>
    <s v="F.4.4"/>
    <s v="Oportunidad en la expedición de certificaciones de tiempos laborados"/>
    <s v="Mide el cumplimiento de los tiempos legales en la expedición de las certificaciones de tiempos laborados"/>
    <s v="Nro. De solicitudes de expedición de certificaciones sin solicitud de prórroga para respuesta /Nro. De solicitudes de expedición de certificaciones"/>
    <s v="Plan de Acción Anual - PAA"/>
    <x v="0"/>
    <s v="Flujo"/>
    <s v="Porcentaje "/>
    <s v="Gestión"/>
    <s v="Relación de Certificaciones de tiempos expedidas"/>
    <s v="Aplicativo Cetil"/>
    <s v="Trimestral"/>
    <n v="0"/>
    <n v="0"/>
    <n v="90"/>
    <n v="90"/>
    <n v="90"/>
    <n v="90"/>
    <n v="90"/>
    <n v="0"/>
    <n v="100"/>
    <n v="100"/>
    <n v="1.1111111111111112"/>
    <n v="1"/>
    <n v="1.1111111111111112"/>
    <s v="Superó la meta (&gt;100%)"/>
    <n v="1"/>
    <n v="100"/>
    <n v="1.1111111111111112"/>
    <n v="100"/>
    <n v="1.1111111111111112"/>
    <n v="90"/>
    <n v="1"/>
    <x v="1"/>
    <n v="90"/>
    <n v="100"/>
    <n v="1.1111111111111112"/>
    <n v="1"/>
    <n v="1"/>
    <s v="Superó la meta acumulada a 2020"/>
    <m/>
    <m/>
    <m/>
    <m/>
    <m/>
    <m/>
    <m/>
    <m/>
    <m/>
    <m/>
    <m/>
    <m/>
    <m/>
    <m/>
    <s v="Activo"/>
  </r>
  <r>
    <x v="10"/>
    <s v="Área funcional Pasivo Pensional"/>
    <s v="SIG - Gestión de Calidad"/>
    <x v="2"/>
    <x v="9"/>
    <x v="3"/>
    <s v="F4. Desarrollar del sentido de pertenencia del capital humano frente al registro oportuno de las operaciones y toma de decisiones de la entidad"/>
    <s v="F.4.4"/>
    <s v="Oportunidad en la expedición de certificaciones de tiempos laborados"/>
    <s v="Mide el cumplimiento de los tiempos legales en la expedición de las certificaciones de tiempos laborados"/>
    <s v="Nro. De solicitudes de expedición de certificaciones sin solicitud de prórroga para respuesta /Nro. De solicitudes de expedición de certificaciones"/>
    <s v="Plan de Acción Anual - PAA"/>
    <x v="2"/>
    <s v="Flujo"/>
    <s v="Porcentaje "/>
    <s v="Gestión"/>
    <s v="Relación de Certificaciones de tiempos expedidas"/>
    <s v="Aplicativo Cetil"/>
    <s v="Trimestral"/>
    <n v="0"/>
    <n v="0"/>
    <n v="90"/>
    <n v="90"/>
    <n v="90"/>
    <n v="90"/>
    <n v="90"/>
    <n v="0"/>
    <n v="100"/>
    <n v="100"/>
    <n v="1.1111111111111112"/>
    <n v="1"/>
    <n v="1.1111111111111112"/>
    <s v="Superó la meta (&gt;100%)"/>
    <n v="1"/>
    <n v="100"/>
    <n v="1.1111111111111112"/>
    <n v="100"/>
    <n v="1.1111111111111112"/>
    <n v="90"/>
    <n v="1"/>
    <x v="1"/>
    <n v="90"/>
    <n v="100"/>
    <n v="1.1111111111111112"/>
    <n v="1"/>
    <n v="1"/>
    <s v="Superó la meta acumulada a 2020"/>
    <m/>
    <m/>
    <m/>
    <m/>
    <m/>
    <m/>
    <m/>
    <m/>
    <m/>
    <m/>
    <m/>
    <m/>
    <m/>
    <m/>
    <s v="Activo"/>
  </r>
  <r>
    <x v="10"/>
    <s v="Área funcional administrativa"/>
    <s v="SIG - Gestión de Calidad"/>
    <x v="3"/>
    <x v="8"/>
    <x v="3"/>
    <s v="F2. Gestionar recursos físicos y servicios internos en un marco de eficiencia  del gasto público"/>
    <s v="F.2.3.1"/>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 Presupuesto de ahorro proyectado) X100"/>
    <s v="Plan Estratégico Sectorial - PES"/>
    <x v="0"/>
    <s v="Flujo"/>
    <s v="Porcentaje "/>
    <s v="Eficacia,Producto"/>
    <s v="Cuadro consolidado medidas tomadas Austeridad del gasto_x000a_- Reporte medidas de Austeridad_x000a_- Pantallazo aplicativo Austeridad"/>
    <s v="SIIF Nación"/>
    <s v="Trimestral"/>
    <n v="20"/>
    <n v="100"/>
    <n v="100"/>
    <n v="100"/>
    <n v="100"/>
    <n v="100"/>
    <n v="100"/>
    <n v="0"/>
    <n v="100"/>
    <n v="100"/>
    <n v="1"/>
    <n v="1"/>
    <n v="1"/>
    <s v="Cumplió la meta (=100%)"/>
    <n v="1"/>
    <n v="100"/>
    <n v="1"/>
    <n v="100"/>
    <n v="1"/>
    <n v="100"/>
    <n v="1"/>
    <x v="0"/>
    <n v="100"/>
    <n v="100"/>
    <n v="1"/>
    <n v="1"/>
    <n v="1"/>
    <s v="Cumplió la meta acumulada a 2020"/>
    <m/>
    <m/>
    <m/>
    <m/>
    <m/>
    <m/>
    <m/>
    <m/>
    <m/>
    <m/>
    <m/>
    <m/>
    <m/>
    <m/>
    <s v="Activo"/>
  </r>
  <r>
    <x v="10"/>
    <s v="Área funcional administrativa"/>
    <s v="SIG - Gestión de Calidad"/>
    <x v="3"/>
    <x v="8"/>
    <x v="3"/>
    <s v="F2. Gestionar recursos físicos y servicios internos en un marco de eficiencia  del gasto público"/>
    <s v="F.2.3.1"/>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 Presupuesto de ahorro proyectado) X100"/>
    <s v="Plan Estratégico Sectorial - PES"/>
    <x v="2"/>
    <s v="Flujo"/>
    <s v="Porcentaje "/>
    <s v="Eficacia,Producto"/>
    <s v="Cuadro consolidado medidas tomadas Austeridad del gasto_x000a_- Reporte medidas de Austeridad_x000a_- Pantallazo aplicativo Austeridad"/>
    <s v="SIIF Nación"/>
    <s v="Trimestral"/>
    <n v="20"/>
    <n v="100"/>
    <n v="100"/>
    <n v="100"/>
    <n v="100"/>
    <n v="100"/>
    <n v="100"/>
    <n v="0"/>
    <n v="100"/>
    <n v="100"/>
    <n v="1"/>
    <n v="1"/>
    <n v="1"/>
    <s v="Cumplió la meta (=100%)"/>
    <n v="1"/>
    <n v="100"/>
    <n v="1"/>
    <n v="100"/>
    <n v="1"/>
    <n v="100"/>
    <n v="1"/>
    <x v="0"/>
    <n v="100"/>
    <n v="100"/>
    <n v="1"/>
    <n v="1"/>
    <n v="1"/>
    <s v="Cumplió la meta acumulada a 2020"/>
    <m/>
    <m/>
    <m/>
    <m/>
    <m/>
    <m/>
    <m/>
    <m/>
    <m/>
    <m/>
    <m/>
    <m/>
    <m/>
    <m/>
    <s v="Activo"/>
  </r>
  <r>
    <x v="10"/>
    <s v="Área funcional gestión documental"/>
    <s v="SIG - Gestión de Calidad"/>
    <x v="3"/>
    <x v="11"/>
    <x v="3"/>
    <s v="F4. Desarrollar del sentido de pertenencia del capital humano frente al registro oportuno de las operaciones y toma de decisiones de la entidad"/>
    <s v="F.4.1.1"/>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Implementación del Plan de Instrumentos Archivísticos al periodo de corte/Meta de implementación del Plan de Instrumentos Archivísticos) X 100"/>
    <s v="Plan Estratégico Sectorial - PES"/>
    <x v="0"/>
    <s v="Acumulado"/>
    <s v="Porcentaje "/>
    <s v="Gestión"/>
    <s v="Informe de avance en la ejecución del plan de implementación de instrumentos archivisticos"/>
    <s v="Grupo de Gestión Documental"/>
    <s v="Trimestral"/>
    <n v="0"/>
    <n v="0"/>
    <n v="10"/>
    <n v="50"/>
    <n v="20"/>
    <n v="20"/>
    <n v="100"/>
    <n v="0"/>
    <n v="68"/>
    <n v="50"/>
    <n v="1"/>
    <n v="1"/>
    <n v="6.8"/>
    <s v="Superó la meta (&gt;100%)"/>
    <n v="1"/>
    <n v="68"/>
    <n v="0.68"/>
    <n v="118"/>
    <n v="1.18"/>
    <n v="50"/>
    <n v="1"/>
    <x v="0"/>
    <n v="60"/>
    <n v="118"/>
    <n v="1.9666666666666666"/>
    <n v="1"/>
    <n v="1"/>
    <s v="Superó la meta acumulada a 2020"/>
    <m/>
    <m/>
    <m/>
    <m/>
    <m/>
    <m/>
    <m/>
    <m/>
    <m/>
    <m/>
    <m/>
    <m/>
    <m/>
    <m/>
    <s v="Activo"/>
  </r>
  <r>
    <x v="10"/>
    <s v="Área funcional gestión documental"/>
    <s v="SIG - Gestión de Calidad"/>
    <x v="3"/>
    <x v="11"/>
    <x v="3"/>
    <s v="F4. Desarrollar del sentido de pertenencia del capital humano frente al registro oportuno de las operaciones y toma de decisiones de la entidad"/>
    <s v="F.4.1.1"/>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Implementación del Plan de Instrumentos Archivísticos al periodo de corte/Meta de implementación del Plan de Instrumentos Archivísticos) X 100"/>
    <s v="Plan Estratégico Sectorial - PES"/>
    <x v="2"/>
    <s v="Acumulado"/>
    <s v="Porcentaje "/>
    <s v="Gestión"/>
    <s v="Informe de avance en la ejecución del plan de implementación de instrumentos archivisticos"/>
    <s v="Grupo de Gestión Documental"/>
    <s v="Trimestral"/>
    <n v="0"/>
    <n v="0"/>
    <n v="10"/>
    <n v="50"/>
    <n v="20"/>
    <n v="20"/>
    <n v="100"/>
    <n v="0"/>
    <n v="68"/>
    <n v="50"/>
    <n v="1"/>
    <n v="1"/>
    <n v="6.8"/>
    <s v="Superó la meta (&gt;100%)"/>
    <n v="1"/>
    <n v="68"/>
    <n v="0.68"/>
    <n v="118"/>
    <n v="1.18"/>
    <n v="50"/>
    <n v="1"/>
    <x v="0"/>
    <n v="60"/>
    <n v="118"/>
    <n v="1.9666666666666666"/>
    <n v="1"/>
    <n v="1"/>
    <s v="Super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7"/>
    <s v="Porcentaje de entidades del Sector alineadas a la directriz de manejo de imagen y plan de medios de la Presidencia de la República"/>
    <s v="Mide el seguimiento periodístico de las acciones de las oficinas de prensa de las entidades adscritas y vinculadas, para realizar una difusión alineada con las políticas del Ministerio"/>
    <s v="(Número de entidades alineadas a la directriz de manejo de imagen y plan de medios de Presidencia / Número de entidades que deben alinearse a la directriz de manejo de imagen y plan de medios de Presidencia) * 100"/>
    <s v="Plan Estratégico Sectorial - PES"/>
    <x v="0"/>
    <s v="Acumulado"/>
    <s v="Porcentaje "/>
    <s v="Resultado"/>
    <s v="Listas de asistencia y ayudas de memoria de las reuniones sectoriales realizadas"/>
    <s v="Seguimiento a desarrollo del trabajo sectorial por parte de la Coordinadora del Grupo y la funcionaria Diamilia Aguirre"/>
    <s v="Trimestral"/>
    <n v="15"/>
    <n v="0"/>
    <n v="20"/>
    <n v="100"/>
    <n v="100"/>
    <n v="100"/>
    <n v="320"/>
    <n v="0"/>
    <n v="17"/>
    <n v="100"/>
    <n v="1"/>
    <n v="1"/>
    <n v="0.85"/>
    <s v="Cumplió entre 80% y 89% de la meta"/>
    <n v="0.85"/>
    <n v="17"/>
    <n v="5.3124999999999999E-2"/>
    <n v="117"/>
    <n v="0.36562499999999998"/>
    <n v="100"/>
    <n v="1"/>
    <x v="0"/>
    <n v="120"/>
    <n v="117"/>
    <n v="0.97499999999999998"/>
    <n v="0.97499999999999998"/>
    <n v="1"/>
    <s v="No cumpli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7"/>
    <s v="Porcentaje de entidades del Sector alineadas a la directriz de manejo de imagen y plan de medios de la Presidencia de la República"/>
    <s v="Mide el seguimiento periodístico de las acciones de las oficinas de prensa de las entidades adscritas y vinculadas, para realizar una difusión alineada con las políticas del Ministerio"/>
    <s v="(Número de entidades alineadas a la directriz de manejo de imagen y plan de medios de Presidencia / Número de entidades que deben alinearse a la directriz de manejo de imagen y plan de medios de Presidencia) * 100"/>
    <s v="Plan Estratégico Sectorial - PES"/>
    <x v="2"/>
    <s v="Acumulado"/>
    <s v="Porcentaje "/>
    <s v="Resultado"/>
    <s v="Listas de asistencia y ayudas de memoria de las reuniones sectoriales realizadas"/>
    <s v="Seguimiento a desarrollo del trabajo sectorial por parte de la Coordinadora del Grupo y la funcionaria Diamilia Aguirre"/>
    <s v="Trimestral"/>
    <n v="15"/>
    <n v="0"/>
    <n v="20"/>
    <n v="100"/>
    <n v="100"/>
    <n v="100"/>
    <n v="320"/>
    <n v="0"/>
    <n v="17"/>
    <n v="100"/>
    <n v="1"/>
    <n v="1"/>
    <n v="0.85"/>
    <s v="Cumplió entre 80% y 89% de la meta"/>
    <n v="0.85"/>
    <n v="17"/>
    <n v="5.3124999999999999E-2"/>
    <n v="117"/>
    <n v="0.36562499999999998"/>
    <n v="100"/>
    <n v="1"/>
    <x v="0"/>
    <n v="120"/>
    <n v="117"/>
    <n v="0.97499999999999998"/>
    <n v="0.97499999999999998"/>
    <n v="1"/>
    <s v="No cumplió la meta acumulada a 2020"/>
    <m/>
    <m/>
    <m/>
    <m/>
    <m/>
    <m/>
    <m/>
    <m/>
    <m/>
    <m/>
    <m/>
    <m/>
    <m/>
    <m/>
    <s v="Activo"/>
  </r>
  <r>
    <x v="10"/>
    <s v="Área funcional administrativa"/>
    <s v="SIG - Gestión Ambiental"/>
    <x v="2"/>
    <x v="2"/>
    <x v="3"/>
    <s v="F2. Gestionar recursos físicos y servicios internos en un marco de eficiencia  del gasto público"/>
    <s v="F.2.8"/>
    <s v="Porcentaje de estudios previos con criterios de sostenibilidad ambiental verificados (Compras Públicas Sostenibles)"/>
    <s v="El indicador mide la implementación de la estrategia de Compras públicas sostenibles en los procesos contractuales del Ministerio"/>
    <s v="(Número de estudios previos verificados durante el periodo /Número total de estudios previos con criterios de sostenibilidad que llegaron en el periodo) * 100%"/>
    <s v="Plan Estratégico Sectorial - PES"/>
    <x v="0"/>
    <s v="Flujo"/>
    <s v="Porcentaje "/>
    <s v="Eficiencia,Producto"/>
    <s v="Documento seguimiento metas del SGA"/>
    <s v="Reporte de Seguimiento Ambiental"/>
    <s v="Trimestral"/>
    <n v="0"/>
    <n v="83"/>
    <n v="75"/>
    <n v="76"/>
    <n v="78"/>
    <n v="80"/>
    <n v="80"/>
    <n v="0"/>
    <n v="83"/>
    <n v="75"/>
    <n v="0.98684210526315785"/>
    <n v="0.98684210526315785"/>
    <n v="1.1066666666666667"/>
    <s v="Superó la meta (&gt;100%)"/>
    <n v="1"/>
    <n v="83"/>
    <n v="1.0375000000000001"/>
    <n v="75"/>
    <n v="0.9375"/>
    <n v="76"/>
    <n v="1"/>
    <x v="2"/>
    <n v="76"/>
    <n v="75"/>
    <n v="0.98684210526315785"/>
    <n v="0.98684210526315785"/>
    <n v="1"/>
    <s v="No cumplió la meta acumulada a 2020"/>
    <m/>
    <m/>
    <m/>
    <m/>
    <m/>
    <m/>
    <m/>
    <m/>
    <m/>
    <m/>
    <m/>
    <m/>
    <m/>
    <m/>
    <s v="Activo"/>
  </r>
  <r>
    <x v="10"/>
    <s v="Área funcional administrativa"/>
    <s v="SIG - Gestión Ambiental"/>
    <x v="2"/>
    <x v="2"/>
    <x v="3"/>
    <s v="F2. Gestionar recursos físicos y servicios internos en un marco de eficiencia  del gasto público"/>
    <s v="F.2.8"/>
    <s v="Porcentaje de estudios previos con criterios de sostenibilidad ambiental verificados (Compras Públicas Sostenibles)"/>
    <s v="El indicador mide la implementación de la estrategia de Compras públicas sostenibles en los procesos contractuales del Ministerio"/>
    <s v="(Número de estudios previos verificados durante el periodo /Número total de estudios previos con criterios de sostenibilidad que llegaron en el periodo) * 100%"/>
    <s v="Plan Estratégico Sectorial - PES"/>
    <x v="2"/>
    <s v="Flujo"/>
    <s v="Porcentaje "/>
    <s v="Eficiencia,Producto"/>
    <s v="Documento seguimiento metas del SGA"/>
    <s v="Reporte de Seguimiento Ambiental"/>
    <s v="Trimestral"/>
    <n v="0"/>
    <n v="83"/>
    <n v="75"/>
    <n v="76"/>
    <n v="78"/>
    <n v="80"/>
    <n v="80"/>
    <n v="0"/>
    <n v="83"/>
    <n v="75"/>
    <n v="0.98684210526315785"/>
    <n v="0.98684210526315785"/>
    <n v="1.1066666666666667"/>
    <s v="Superó la meta (&gt;100%)"/>
    <n v="1"/>
    <n v="83"/>
    <n v="1.0375000000000001"/>
    <n v="75"/>
    <n v="0.9375"/>
    <n v="76"/>
    <n v="1"/>
    <x v="2"/>
    <n v="76"/>
    <n v="75"/>
    <n v="0.98684210526315785"/>
    <n v="0.98684210526315785"/>
    <n v="1"/>
    <s v="No cumplió la meta acumulada a 2020"/>
    <m/>
    <m/>
    <m/>
    <m/>
    <m/>
    <m/>
    <m/>
    <m/>
    <m/>
    <m/>
    <m/>
    <m/>
    <m/>
    <m/>
    <s v="Activo"/>
  </r>
  <r>
    <x v="10"/>
    <s v="Área funcional atención al ciudadano"/>
    <s v="SIG - Gestión de Calidad"/>
    <x v="2"/>
    <x v="4"/>
    <x v="3"/>
    <s v="F4. Desarrollar del sentido de pertenencia del capital humano frente al registro oportuno de las operaciones y toma de decisiones de la entidad"/>
    <s v="F.4.2.1"/>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 (Número total de PQRSD contestadas dentro de los términos de ley / Número de PQRSD recibidas) X 100"/>
    <s v="Plan Estratégico Sectorial - PES"/>
    <x v="0"/>
    <s v="Flujo"/>
    <s v="Porcentaje "/>
    <s v="Resultado"/>
    <s v="Reporte mensual de PQRSD_x000a_Informe trimestral de PQRSD"/>
    <s v="Sistema de Gestion Documental"/>
    <s v="Trimestral"/>
    <n v="0"/>
    <n v="90"/>
    <n v="97"/>
    <n v="98"/>
    <n v="99"/>
    <n v="100"/>
    <n v="100"/>
    <n v="0"/>
    <n v="97"/>
    <n v="98.94"/>
    <n v="1.0095918367346939"/>
    <n v="1"/>
    <n v="1"/>
    <s v="Cumplió la meta (=100%)"/>
    <n v="1"/>
    <n v="97"/>
    <n v="0.97"/>
    <n v="98.94"/>
    <n v="0.98939999999999995"/>
    <n v="98"/>
    <n v="1"/>
    <x v="1"/>
    <n v="98"/>
    <n v="98.94"/>
    <n v="1.0095918367346939"/>
    <n v="1"/>
    <n v="1"/>
    <s v="Superó la meta acumulada a 2020"/>
    <m/>
    <m/>
    <m/>
    <m/>
    <m/>
    <m/>
    <m/>
    <m/>
    <m/>
    <m/>
    <m/>
    <m/>
    <m/>
    <m/>
    <s v="Activo"/>
  </r>
  <r>
    <x v="10"/>
    <s v="Área funcional atención al ciudadano"/>
    <s v="SIG - Gestión de Calidad"/>
    <x v="2"/>
    <x v="4"/>
    <x v="3"/>
    <s v="F4. Desarrollar del sentido de pertenencia del capital humano frente al registro oportuno de las operaciones y toma de decisiones de la entidad"/>
    <s v="F.4.2.1"/>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 (Número total de PQRSD contestadas dentro de los términos de ley / Número de PQRSD recibidas) X 100"/>
    <s v="Plan Estratégico Sectorial - PES"/>
    <x v="2"/>
    <s v="Flujo"/>
    <s v="Porcentaje "/>
    <s v="Resultado"/>
    <s v="Reporte mensual de PQRSD_x000a_Informe trimestral de PQRSD"/>
    <s v="Sistema de Gestion Documental"/>
    <s v="Trimestral"/>
    <n v="0"/>
    <n v="90"/>
    <n v="97"/>
    <n v="98"/>
    <n v="99"/>
    <n v="100"/>
    <n v="100"/>
    <n v="0"/>
    <n v="97"/>
    <n v="98.94"/>
    <n v="1.0095918367346939"/>
    <n v="1"/>
    <n v="1"/>
    <s v="Cumplió la meta (=100%)"/>
    <n v="1"/>
    <n v="97"/>
    <n v="0.97"/>
    <n v="98.94"/>
    <n v="0.98939999999999995"/>
    <n v="98"/>
    <n v="1"/>
    <x v="1"/>
    <n v="98"/>
    <n v="98.94"/>
    <n v="1.0095918367346939"/>
    <n v="1"/>
    <n v="1"/>
    <s v="Superó la meta acumulada a 2020"/>
    <m/>
    <m/>
    <m/>
    <m/>
    <m/>
    <m/>
    <m/>
    <m/>
    <m/>
    <m/>
    <m/>
    <m/>
    <m/>
    <m/>
    <s v="Activo"/>
  </r>
  <r>
    <x v="10"/>
    <s v="Principal Secretaría General"/>
    <s v="SIG - Gestión de Calidad"/>
    <x v="2"/>
    <x v="9"/>
    <x v="3"/>
    <s v="F5. Promover mecanismos para la innovación y gestión del conocimiento para aprovechar los activos de información"/>
    <s v="F.5.1.1"/>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Informe de programas de gestión del conocimiento e innovación implementados"/>
    <s v="Fichas de Programas en Gestión del Conocimiento e innovación"/>
    <s v="Trimestral"/>
    <n v="0"/>
    <n v="0"/>
    <n v="10"/>
    <n v="30"/>
    <n v="70"/>
    <n v="100"/>
    <n v="100"/>
    <n v="0"/>
    <n v="5"/>
    <n v="30"/>
    <n v="1"/>
    <n v="1"/>
    <n v="0.5"/>
    <s v="No cumplió la meta (&lt;60%)"/>
    <n v="0.5"/>
    <n v="5"/>
    <n v="0.05"/>
    <n v="30"/>
    <n v="0.3"/>
    <n v="30"/>
    <n v="1"/>
    <x v="0"/>
    <n v="30"/>
    <n v="30"/>
    <n v="1"/>
    <n v="1"/>
    <n v="1"/>
    <s v="Cumplió la meta acumulada a 2020"/>
    <m/>
    <m/>
    <m/>
    <m/>
    <m/>
    <m/>
    <m/>
    <m/>
    <m/>
    <m/>
    <m/>
    <m/>
    <m/>
    <m/>
    <s v="Activo"/>
  </r>
  <r>
    <x v="10"/>
    <s v="Principal Secretaría General"/>
    <s v="SIG - Gestión de Calidad"/>
    <x v="2"/>
    <x v="9"/>
    <x v="3"/>
    <s v="F5. Promover mecanismos para la innovación y gestión del conocimiento para aprovechar los activos de información"/>
    <s v="F.5.1.1"/>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2"/>
    <s v="Flujo"/>
    <s v="Porcentaje "/>
    <s v="Eficacia,Producto"/>
    <s v="Informe de programas de gestión del conocimiento e innovación implementados"/>
    <s v="Fichas de Programas en Gestión del Conocimiento e innovación"/>
    <s v="Trimestral"/>
    <n v="0"/>
    <n v="0"/>
    <n v="10"/>
    <n v="30"/>
    <n v="70"/>
    <n v="100"/>
    <n v="100"/>
    <n v="0"/>
    <n v="5"/>
    <n v="30"/>
    <n v="1"/>
    <n v="1"/>
    <n v="0.5"/>
    <s v="No cumplió la meta (&lt;60%)"/>
    <n v="0.5"/>
    <n v="5"/>
    <n v="0.05"/>
    <n v="30"/>
    <n v="0.3"/>
    <n v="30"/>
    <n v="1"/>
    <x v="0"/>
    <n v="30"/>
    <n v="30"/>
    <n v="1"/>
    <n v="1"/>
    <n v="1"/>
    <s v="Cumplió la meta acumulada a 2020"/>
    <m/>
    <m/>
    <m/>
    <m/>
    <m/>
    <m/>
    <m/>
    <m/>
    <m/>
    <m/>
    <m/>
    <m/>
    <m/>
    <m/>
    <s v="Activo"/>
  </r>
  <r>
    <x v="10"/>
    <s v="Área funcional atención al ciudadano"/>
    <s v="SIG - Gestión de Calidad"/>
    <x v="2"/>
    <x v="4"/>
    <x v="3"/>
    <s v="F4. Desarrollar del sentido de pertenencia del capital humano frente al registro oportuno de las operaciones y toma de decisiones de la entidad"/>
    <s v="F.4.5"/>
    <s v="Satisfacción del usuario"/>
    <s v="Mide la satisfacción del usuario frente a los tramites y servicios del MinCIT"/>
    <s v="(Número total de usuarios que calificaron la satisfacción entre 4 y 5 / Número total de usuarios que respondieron la encuesta de satisfacción)* 100"/>
    <s v="Plan de Acción Anual - PAA"/>
    <x v="0"/>
    <s v="Flujo"/>
    <s v="Porcentaje "/>
    <s v="Resultado"/>
    <s v="Reporte mensual de resultados de  encuesta de satisfacción_x000a_Informe trimetral de resultados de encuesta de satisfacción"/>
    <s v="Aplicativo de Caracterización de usuarios"/>
    <s v="Trimestral"/>
    <n v="0"/>
    <n v="0"/>
    <n v="0"/>
    <n v="80"/>
    <n v="82"/>
    <n v="83"/>
    <n v="83"/>
    <n v="0"/>
    <n v="0"/>
    <n v="97.02000000000001"/>
    <n v="1.2127500000000002"/>
    <n v="1"/>
    <s v="No tiene meta y avance 2019"/>
    <s v="No tiene meta y avance 2019"/>
    <s v="N/A"/>
    <n v="0"/>
    <n v="0"/>
    <n v="97.02000000000001"/>
    <n v="1.1689156626506025"/>
    <n v="80"/>
    <n v="1"/>
    <x v="1"/>
    <n v="80"/>
    <n v="97.02000000000001"/>
    <n v="1.2127500000000002"/>
    <n v="1"/>
    <n v="1"/>
    <s v="Superó la meta acumulada a 2020"/>
    <m/>
    <m/>
    <m/>
    <m/>
    <m/>
    <m/>
    <m/>
    <m/>
    <m/>
    <m/>
    <m/>
    <m/>
    <m/>
    <m/>
    <s v="Activo"/>
  </r>
  <r>
    <x v="10"/>
    <s v="Área funcional atención al ciudadano"/>
    <s v="SIG - Gestión de Calidad"/>
    <x v="2"/>
    <x v="4"/>
    <x v="3"/>
    <s v="F4. Desarrollar del sentido de pertenencia del capital humano frente al registro oportuno de las operaciones y toma de decisiones de la entidad"/>
    <s v="F.4.5"/>
    <s v="Satisfacción del usuario"/>
    <s v="Mide la satisfacción del usuario frente a los tramites y servicios del MinCIT"/>
    <s v="(Número total de usuarios que calificaron la satisfacción entre 4 y 5 / Número total de usuarios que respondieron la encuesta de satisfacción)* 100"/>
    <s v="Plan de Acción Anual - PAA"/>
    <x v="2"/>
    <s v="Flujo"/>
    <s v="Porcentaje "/>
    <s v="Resultado"/>
    <s v="Reporte mensual de resultados de  encuesta de satisfacción_x000a_Informe trimetral de resultados de encuesta de satisfacción"/>
    <s v="Aplicativo de Caracterización de usuarios"/>
    <s v="Trimestral"/>
    <n v="0"/>
    <n v="0"/>
    <n v="0"/>
    <n v="80"/>
    <n v="82"/>
    <n v="83"/>
    <n v="83"/>
    <n v="0"/>
    <n v="0"/>
    <n v="97.02000000000001"/>
    <n v="1.2127500000000002"/>
    <n v="1"/>
    <s v="No tiene meta y avance 2019"/>
    <s v="No tiene meta y avance 2019"/>
    <s v="N/A"/>
    <n v="0"/>
    <n v="0"/>
    <n v="97.02000000000001"/>
    <n v="1.1689156626506025"/>
    <n v="80"/>
    <n v="1"/>
    <x v="1"/>
    <n v="80"/>
    <n v="97.02000000000001"/>
    <n v="1.2127500000000002"/>
    <n v="1"/>
    <n v="1"/>
    <s v="Super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3"/>
    <s v="Videos grabados, producidos, editados y difundidos en los diferentes medios propios de comunicación externa (Página web y Cuentas Institucionales en Redes Sociales)"/>
    <s v="Mide la producción de videos de intervenciones de los voceros y de realizaciones de eventos o lanzamientos sobre acciones de gestión del Ministerio"/>
    <s v="Número de videos grabados, producidos, editados y difundidos"/>
    <s v="Plan de Acción Anual - PAA"/>
    <x v="0"/>
    <s v="Acumulado"/>
    <s v="Número"/>
    <s v="Gestión"/>
    <s v="Documento pdf en el cual se muestran el listado de los videos producidos."/>
    <s v="Seguimiento servidores públicos encargados de la producción de videos y de su publicación en la página web y en las redes sociales"/>
    <s v="Trimestral"/>
    <n v="15"/>
    <n v="0"/>
    <n v="100"/>
    <n v="90"/>
    <n v="120"/>
    <n v="120"/>
    <n v="430"/>
    <n v="0"/>
    <n v="138"/>
    <n v="223"/>
    <n v="2.4777777777777779"/>
    <n v="1"/>
    <n v="1.38"/>
    <s v="Superó la meta (&gt;100%)"/>
    <n v="1"/>
    <n v="138"/>
    <n v="0.32093023255813952"/>
    <n v="361"/>
    <n v="0.83953488372093021"/>
    <n v="90"/>
    <n v="1"/>
    <x v="1"/>
    <n v="190"/>
    <n v="361"/>
    <n v="1.9"/>
    <n v="1"/>
    <n v="1"/>
    <s v="Superó la meta acumulada a 2020"/>
    <m/>
    <m/>
    <m/>
    <m/>
    <m/>
    <m/>
    <m/>
    <m/>
    <m/>
    <m/>
    <m/>
    <m/>
    <m/>
    <m/>
    <s v="Activo"/>
  </r>
  <r>
    <x v="10"/>
    <s v="Área funcional de comunicaciones"/>
    <s v="SIG - Gestión de Calidad"/>
    <x v="2"/>
    <x v="4"/>
    <x v="3"/>
    <s v="F4. Desarrollar del sentido de pertenencia del capital humano frente al registro oportuno de las operaciones y toma de decisiones de la entidad"/>
    <s v="F.4.3.3"/>
    <s v="Videos grabados, producidos, editados y difundidos en los diferentes medios propios de comunicación externa (Página web y Cuentas Institucionales en Redes Sociales)"/>
    <s v="Mide la producción de videos de intervenciones de los voceros y de realizaciones de eventos o lanzamientos sobre acciones de gestión del Ministerio"/>
    <s v="Número de videos grabados, producidos, editados y difundidos"/>
    <s v="Plan de Acción Anual - PAA"/>
    <x v="2"/>
    <s v="Acumulado"/>
    <s v="Número"/>
    <s v="Gestión"/>
    <s v="Documento pdf en el cual se muestran el listado de los videos producidos."/>
    <s v="Seguimiento servidores públicos encargados de la producción de videos y de su publicación en la página web y en las redes sociales"/>
    <s v="Trimestral"/>
    <n v="15"/>
    <n v="0"/>
    <n v="100"/>
    <n v="90"/>
    <n v="120"/>
    <n v="120"/>
    <n v="430"/>
    <n v="0"/>
    <n v="138"/>
    <n v="223"/>
    <n v="2.4777777777777779"/>
    <n v="1"/>
    <n v="1.38"/>
    <s v="Superó la meta (&gt;100%)"/>
    <n v="1"/>
    <n v="138"/>
    <n v="0.32093023255813952"/>
    <n v="361"/>
    <n v="0.83953488372093021"/>
    <n v="90"/>
    <n v="1"/>
    <x v="1"/>
    <n v="190"/>
    <n v="361"/>
    <n v="1.9"/>
    <n v="1"/>
    <n v="1"/>
    <s v="Superó la meta acumulada a 2020"/>
    <m/>
    <m/>
    <m/>
    <m/>
    <m/>
    <m/>
    <m/>
    <m/>
    <m/>
    <m/>
    <m/>
    <m/>
    <m/>
    <m/>
    <s v="Activo"/>
  </r>
  <r>
    <x v="11"/>
    <s v="Dirección de Comercio Exterior"/>
    <s v="SIG - Gestión de Calidad"/>
    <x v="1"/>
    <x v="3"/>
    <x v="0"/>
    <s v="A3. Diseñar, coordinar e implementar medidas de facilitación del comercio"/>
    <s v="A.3.4"/>
    <s v="Acciones implementadas para facilitar el comercio"/>
    <s v="Acciones llevadas a cabo para facilitar el comercio"/>
    <s v="Número de acciones implementadas para facilitar el comercio"/>
    <s v="Plan Estratégico Sectorial - PES"/>
    <x v="0"/>
    <s v="Capacidad"/>
    <s v="Número"/>
    <s v="Gestión"/>
    <s v="Informe de avance sobre las acciones a implementar para facilitar el comercio."/>
    <s v="Sistema ER+"/>
    <s v="Anual"/>
    <n v="0"/>
    <n v="6"/>
    <n v="9"/>
    <n v="12"/>
    <n v="14"/>
    <n v="16"/>
    <n v="16"/>
    <n v="0"/>
    <n v="9"/>
    <n v="12"/>
    <n v="1"/>
    <n v="1"/>
    <n v="1"/>
    <s v="Cumplió la meta (=100%)"/>
    <n v="1"/>
    <n v="9"/>
    <n v="0.3"/>
    <n v="12"/>
    <n v="0.6"/>
    <n v="12"/>
    <n v="1"/>
    <x v="0"/>
    <n v="12"/>
    <n v="12"/>
    <n v="1"/>
    <n v="1"/>
    <n v="1"/>
    <s v="Cumplió la meta acumulada a 2020"/>
    <m/>
    <m/>
    <m/>
    <m/>
    <m/>
    <m/>
    <m/>
    <m/>
    <m/>
    <m/>
    <m/>
    <m/>
    <m/>
    <m/>
    <s v="Activo"/>
  </r>
  <r>
    <x v="11"/>
    <s v="Dirección de Comercio Exterior"/>
    <s v="SIG - Gestión de Calidad"/>
    <x v="1"/>
    <x v="3"/>
    <x v="0"/>
    <s v="A3. Diseñar, coordinar e implementar medidas de facilitación del comercio"/>
    <s v="A.3.4"/>
    <s v="Acciones implementadas para facilitar el comercio"/>
    <s v="Acciones llevadas a cabo para facilitar el comercio"/>
    <s v="Número de acciones implementadas para facilitar el comercio"/>
    <s v="Plan Estratégico Sectorial - PES"/>
    <x v="2"/>
    <s v="Capacidad"/>
    <s v="Número"/>
    <s v="Gestión"/>
    <s v="Informe de avance sobre las acciones a implementar para facilitar el comercio."/>
    <s v="Sistema ER+"/>
    <s v="Anual"/>
    <n v="0"/>
    <n v="6"/>
    <n v="9"/>
    <n v="12"/>
    <n v="14"/>
    <n v="16"/>
    <n v="16"/>
    <n v="0"/>
    <n v="9"/>
    <n v="12"/>
    <n v="1"/>
    <n v="1"/>
    <n v="1"/>
    <s v="Cumplió la meta (=100%)"/>
    <n v="1"/>
    <n v="9"/>
    <n v="0.3"/>
    <n v="12"/>
    <n v="0.6"/>
    <n v="12"/>
    <n v="1"/>
    <x v="0"/>
    <n v="12"/>
    <n v="12"/>
    <n v="1"/>
    <n v="1"/>
    <n v="1"/>
    <s v="Cumplió la meta acumulada a 2020"/>
    <m/>
    <m/>
    <m/>
    <m/>
    <m/>
    <m/>
    <m/>
    <m/>
    <m/>
    <m/>
    <m/>
    <m/>
    <m/>
    <m/>
    <s v="Activo"/>
  </r>
  <r>
    <x v="11"/>
    <s v="Equipo Negociador"/>
    <s v="SIG - Gestión de Calidad"/>
    <x v="1"/>
    <x v="3"/>
    <x v="2"/>
    <s v="E3. Expandir y diversificar la oferta exportable, a partir del aprovechamiento de las ventajas competitivas regionales y los TLCs vigentes"/>
    <s v="E.3.1.9"/>
    <s v="Acciones para la identificación de potencialidades comerciales en mercados estratégicos"/>
    <s v="Mide  el número de acciones para la identificación de potencialidades comerciales en mercados estratégicos"/>
    <s v="Sumatoria del número de acciones para la identificación de potencialidades  comerciales en mercados estratégicos realizados"/>
    <s v="Plan de Acción Anual - PAA"/>
    <x v="0"/>
    <s v="Acumulado"/>
    <s v="Número"/>
    <s v="Eficiencia,Gestión"/>
    <s v="Informe de la identificación de potencialidades comerciales en mercados estratégicos."/>
    <s v="Archivos de la Dependencia"/>
    <s v="Trimestral"/>
    <n v="0"/>
    <n v="1"/>
    <n v="2"/>
    <n v="3"/>
    <n v="2"/>
    <n v="2"/>
    <n v="9"/>
    <n v="0"/>
    <n v="2"/>
    <n v="3"/>
    <n v="1"/>
    <n v="1"/>
    <n v="1"/>
    <s v="Cumplió la meta (=100%)"/>
    <n v="1"/>
    <n v="2"/>
    <n v="0.22222222222222221"/>
    <n v="5"/>
    <n v="0.55555555555555558"/>
    <n v="3"/>
    <n v="1"/>
    <x v="0"/>
    <n v="5"/>
    <n v="5"/>
    <n v="1"/>
    <n v="1"/>
    <n v="1"/>
    <s v="Cumplió la meta acumulada a 2020"/>
    <m/>
    <m/>
    <m/>
    <m/>
    <m/>
    <m/>
    <m/>
    <m/>
    <m/>
    <m/>
    <m/>
    <m/>
    <m/>
    <m/>
    <s v="Activo"/>
  </r>
  <r>
    <x v="11"/>
    <s v="Equipo Negociador"/>
    <s v="SIG - Gestión de Calidad"/>
    <x v="1"/>
    <x v="3"/>
    <x v="2"/>
    <s v="E3. Expandir y diversificar la oferta exportable, a partir del aprovechamiento de las ventajas competitivas regionales y los TLCs vigentes"/>
    <s v="E.3.1.9"/>
    <s v="Acciones para la identificación de potencialidades comerciales en mercados estratégicos"/>
    <s v="Mide  el número de acciones para la identificación de potencialidades comerciales en mercados estratégicos"/>
    <s v="Sumatoria del número de acciones para la identificación de potencialidades  comerciales en mercados estratégicos realizados"/>
    <s v="Plan de Acción Anual - PAA"/>
    <x v="2"/>
    <s v="Acumulado"/>
    <s v="Número"/>
    <s v="Eficiencia,Gestión"/>
    <s v="Informe de la identificación de potencialidades comerciales en mercados estratégicos."/>
    <s v="Archivos de la Dependencia"/>
    <s v="Trimestral"/>
    <n v="0"/>
    <n v="1"/>
    <n v="2"/>
    <n v="3"/>
    <n v="2"/>
    <n v="2"/>
    <n v="9"/>
    <n v="0"/>
    <n v="2"/>
    <n v="3"/>
    <n v="1"/>
    <n v="1"/>
    <n v="1"/>
    <s v="Cumplió la meta (=100%)"/>
    <n v="1"/>
    <n v="2"/>
    <n v="0.22222222222222221"/>
    <n v="5"/>
    <n v="0.55555555555555558"/>
    <n v="3"/>
    <n v="1"/>
    <x v="0"/>
    <n v="5"/>
    <n v="5"/>
    <n v="1"/>
    <n v="1"/>
    <n v="1"/>
    <s v="Cumplió la meta acumulada a 2020"/>
    <m/>
    <m/>
    <m/>
    <m/>
    <m/>
    <m/>
    <m/>
    <m/>
    <m/>
    <m/>
    <m/>
    <m/>
    <m/>
    <m/>
    <s v="Activo"/>
  </r>
  <r>
    <x v="11"/>
    <s v="Dirección de Integración Económica"/>
    <s v="SIG - Gestión de Calidad"/>
    <x v="1"/>
    <x v="3"/>
    <x v="2"/>
    <s v="E3. Expandir y diversificar la oferta exportable, a partir del aprovechamiento de las ventajas competitivas regionales y los TLCs vigentes"/>
    <s v="E.3.1.5"/>
    <s v="Acciones para levantar barreras o profundizar o implementar Acuerdos o avanzar en procesos de admisibilidad sanitaria"/>
    <s v="Mide el número de acciones adelantadas para levantar barreras o profundizar o implementar Acuerdos o avanzar en procesos de admisibilidad sanitaria con miras a ofrecer al sector empresarial colombiano mejores condiciones para expandirse"/>
    <s v="Sumatoria del número de acciones adelantadas para levantar barreras o profundizar o implementar Acuerdos o avanzar en procesos de admisibilidad sanitaria."/>
    <s v="Plan de Acción Anual - PAA"/>
    <x v="0"/>
    <s v="Acumulado"/>
    <s v="Número"/>
    <s v="Eficiencia,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Trimestral"/>
    <n v="0"/>
    <n v="0"/>
    <n v="5"/>
    <n v="8"/>
    <n v="8"/>
    <n v="8"/>
    <n v="29"/>
    <n v="0"/>
    <n v="3"/>
    <n v="8"/>
    <n v="1"/>
    <n v="1"/>
    <n v="0.6"/>
    <s v="Cumplió entre 60% y 79% de la meta"/>
    <n v="0.6"/>
    <n v="3"/>
    <n v="0.10344827586206896"/>
    <n v="11"/>
    <n v="0.37931034482758619"/>
    <n v="8"/>
    <n v="1"/>
    <x v="0"/>
    <n v="13"/>
    <n v="11"/>
    <n v="0.84615384615384615"/>
    <n v="0.84615384615384615"/>
    <n v="1"/>
    <s v="No cumplió la meta acumulada a 2020"/>
    <m/>
    <m/>
    <m/>
    <m/>
    <m/>
    <m/>
    <s v="x"/>
    <m/>
    <m/>
    <m/>
    <m/>
    <m/>
    <m/>
    <m/>
    <s v="Activo"/>
  </r>
  <r>
    <x v="11"/>
    <s v="Dirección de Integración Económica"/>
    <s v="SIG - Gestión de Calidad"/>
    <x v="1"/>
    <x v="3"/>
    <x v="2"/>
    <s v="E3. Expandir y diversificar la oferta exportable, a partir del aprovechamiento de las ventajas competitivas regionales y los TLCs vigentes"/>
    <s v="E.3.1.5"/>
    <s v="Acciones para levantar barreras o profundizar o implementar Acuerdos o avanzar en procesos de admisibilidad sanitaria"/>
    <s v="Mide el número de acciones adelantadas para levantar barreras o profundizar o implementar Acuerdos o avanzar en procesos de admisibilidad sanitaria con miras a ofrecer al sector empresarial colombiano mejores condiciones para expandirse"/>
    <s v="Sumatoria del número de acciones adelantadas para levantar barreras o profundizar o implementar Acuerdos o avanzar en procesos de admisibilidad sanitaria."/>
    <s v="Plan de Acción Anual - PAA"/>
    <x v="2"/>
    <s v="Acumulado"/>
    <s v="Número"/>
    <s v="Eficiencia,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Trimestral"/>
    <n v="0"/>
    <n v="0"/>
    <n v="5"/>
    <n v="8"/>
    <n v="8"/>
    <n v="8"/>
    <n v="29"/>
    <n v="0"/>
    <n v="3"/>
    <n v="8"/>
    <n v="1"/>
    <n v="1"/>
    <n v="0.6"/>
    <s v="Cumplió entre 60% y 79% de la meta"/>
    <n v="0.6"/>
    <n v="3"/>
    <n v="0.10344827586206896"/>
    <n v="11"/>
    <n v="0.37931034482758619"/>
    <n v="8"/>
    <n v="1"/>
    <x v="0"/>
    <n v="13"/>
    <n v="11"/>
    <n v="0.84615384615384615"/>
    <n v="0.84615384615384615"/>
    <n v="1"/>
    <s v="No cumplió la meta acumulada a 2020"/>
    <m/>
    <m/>
    <m/>
    <m/>
    <m/>
    <m/>
    <s v="x"/>
    <m/>
    <m/>
    <m/>
    <m/>
    <m/>
    <m/>
    <m/>
    <s v="Activo"/>
  </r>
  <r>
    <x v="11"/>
    <s v="Dirección de Integración Económica"/>
    <s v="SIG - Gestión de Calidad"/>
    <x v="1"/>
    <x v="3"/>
    <x v="2"/>
    <s v="E3. Expandir y diversificar la oferta exportable, a partir del aprovechamiento de las ventajas competitivas regionales y los TLCs vigentes"/>
    <s v="E.3.1.6"/>
    <s v="Acciones realizadas con países de América Latina y el Caribe sin Acuerdo comercial."/>
    <s v="Mide el número de acciones realizadas con países de América Latina y el Caribe sin acuerdo comercial, con miras a ofrecer al sector exportador colombiano mejores condiciones para expandir y diversificar su oferta exportable. (Reuniones o Documentos técnic"/>
    <s v="Sumatoria del número de acciones realizadas con países de América Latina y el Caribe sin Acuerdo comercial."/>
    <s v="Plan de Acción Anual - PAA"/>
    <x v="0"/>
    <s v="Acumulado"/>
    <s v="Número"/>
    <s v="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Trimestral"/>
    <n v="0"/>
    <n v="0"/>
    <n v="3"/>
    <n v="4"/>
    <n v="2"/>
    <n v="2"/>
    <n v="11"/>
    <n v="0"/>
    <n v="3"/>
    <n v="4"/>
    <n v="1"/>
    <n v="1"/>
    <n v="1"/>
    <s v="Cumplió la meta (=100%)"/>
    <n v="1"/>
    <n v="3"/>
    <n v="0.27272727272727271"/>
    <n v="7"/>
    <n v="0.63636363636363635"/>
    <n v="4"/>
    <n v="1"/>
    <x v="0"/>
    <n v="7"/>
    <n v="7"/>
    <n v="1"/>
    <n v="1"/>
    <n v="1"/>
    <s v="Cumplió la meta acumulada a 2020"/>
    <m/>
    <m/>
    <m/>
    <m/>
    <m/>
    <m/>
    <s v="x"/>
    <m/>
    <m/>
    <m/>
    <m/>
    <m/>
    <m/>
    <m/>
    <s v="Activo"/>
  </r>
  <r>
    <x v="11"/>
    <s v="Dirección de Integración Económica"/>
    <s v="SIG - Gestión de Calidad"/>
    <x v="1"/>
    <x v="3"/>
    <x v="2"/>
    <s v="E3. Expandir y diversificar la oferta exportable, a partir del aprovechamiento de las ventajas competitivas regionales y los TLCs vigentes"/>
    <s v="E.3.1.6"/>
    <s v="Acciones realizadas con países de América Latina y el Caribe sin Acuerdo comercial."/>
    <s v="Mide el número de acciones realizadas con países de América Latina y el Caribe sin acuerdo comercial, con miras a ofrecer al sector exportador colombiano mejores condiciones para expandir y diversificar su oferta exportable. (Reuniones o Documentos técnic"/>
    <s v="Sumatoria del número de acciones realizadas con países de América Latina y el Caribe sin Acuerdo comercial."/>
    <s v="Plan de Acción Anual - PAA"/>
    <x v="2"/>
    <s v="Acumulado"/>
    <s v="Número"/>
    <s v="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Trimestral"/>
    <n v="0"/>
    <n v="0"/>
    <n v="3"/>
    <n v="4"/>
    <n v="2"/>
    <n v="2"/>
    <n v="11"/>
    <n v="0"/>
    <n v="3"/>
    <n v="4"/>
    <n v="1"/>
    <n v="1"/>
    <n v="1"/>
    <s v="Cumplió la meta (=100%)"/>
    <n v="1"/>
    <n v="3"/>
    <n v="0.27272727272727271"/>
    <n v="7"/>
    <n v="0.63636363636363635"/>
    <n v="4"/>
    <n v="1"/>
    <x v="0"/>
    <n v="7"/>
    <n v="7"/>
    <n v="1"/>
    <n v="1"/>
    <n v="1"/>
    <s v="Cumplió la meta acumulada a 2020"/>
    <m/>
    <m/>
    <m/>
    <m/>
    <m/>
    <m/>
    <s v="x"/>
    <m/>
    <m/>
    <m/>
    <m/>
    <m/>
    <m/>
    <m/>
    <s v="Activo"/>
  </r>
  <r>
    <x v="11"/>
    <s v="Misión de Colombia ante la OMC Ginebra, Suiza"/>
    <s v="SIG - Gestión de Calidad"/>
    <x v="1"/>
    <x v="3"/>
    <x v="0"/>
    <s v="A3. Diseñar, coordinar e implementar medidas de facilitación del comercio"/>
    <s v="A.3.8"/>
    <s v="Actividades de los Consejos, Órganos y Comités ordinarios encargados de la vigilancia del cumplimiento de los Acuerdos de la OMC realizados"/>
    <s v="Mide el número de actividades de los Consejos, Órganos y Comités ordinarios encargados de la vigilancia del cumplimiento de los Acuerdos de la OMC en los que se participaron"/>
    <s v="Sumatoria de actividades de los Consejos, Órganos y Comités ordinarios encargados de la vigilancia del cumplimiento de los Acuerdos de la OMC, realizados"/>
    <s v="Plan de Acción Anual - PAA"/>
    <x v="0"/>
    <s v="Acumulado"/>
    <s v="Número"/>
    <s v="Gestión"/>
    <s v="Reportes de las reuniones de los diferentes órganos y comités de la OMC (23)"/>
    <s v="N/A"/>
    <s v="Trimestral"/>
    <n v="15"/>
    <n v="0"/>
    <n v="36"/>
    <n v="23"/>
    <n v="36"/>
    <n v="36"/>
    <n v="131"/>
    <n v="0"/>
    <n v="36"/>
    <n v="23"/>
    <n v="1"/>
    <n v="1"/>
    <n v="1"/>
    <s v="Cumplió la meta (=100%)"/>
    <n v="1"/>
    <n v="36"/>
    <n v="0.27480916030534353"/>
    <n v="59"/>
    <n v="0.45038167938931295"/>
    <n v="23"/>
    <n v="1"/>
    <x v="0"/>
    <n v="59"/>
    <n v="59"/>
    <n v="1"/>
    <n v="1"/>
    <n v="1"/>
    <s v="Cumplió la meta acumulada a 2020"/>
    <m/>
    <m/>
    <m/>
    <m/>
    <m/>
    <m/>
    <m/>
    <m/>
    <m/>
    <m/>
    <m/>
    <m/>
    <m/>
    <m/>
    <s v="Activo"/>
  </r>
  <r>
    <x v="11"/>
    <s v="Misión de Colombia ante la OMC Ginebra, Suiza"/>
    <s v="SIG - Gestión de Calidad"/>
    <x v="1"/>
    <x v="3"/>
    <x v="0"/>
    <s v="A3. Diseñar, coordinar e implementar medidas de facilitación del comercio"/>
    <s v="A.3.8"/>
    <s v="Actividades de los Consejos, Órganos y Comités ordinarios encargados de la vigilancia del cumplimiento de los Acuerdos de la OMC realizados"/>
    <s v="Mide el número de actividades de los Consejos, Órganos y Comités ordinarios encargados de la vigilancia del cumplimiento de los Acuerdos de la OMC en los que se participaron"/>
    <s v="Sumatoria de actividades de los Consejos, Órganos y Comités ordinarios encargados de la vigilancia del cumplimiento de los Acuerdos de la OMC, realizados"/>
    <s v="Plan de Acción Anual - PAA"/>
    <x v="2"/>
    <s v="Acumulado"/>
    <s v="Número"/>
    <s v="Gestión"/>
    <s v="Reportes de las reuniones de los diferentes órganos y comités de la OMC (23)"/>
    <s v="N/A"/>
    <s v="Trimestral"/>
    <n v="15"/>
    <n v="0"/>
    <n v="36"/>
    <n v="23"/>
    <n v="36"/>
    <n v="36"/>
    <n v="131"/>
    <n v="0"/>
    <n v="36"/>
    <n v="23"/>
    <n v="1"/>
    <n v="1"/>
    <n v="1"/>
    <s v="Cumplió la meta (=100%)"/>
    <n v="1"/>
    <n v="36"/>
    <n v="0.27480916030534353"/>
    <n v="59"/>
    <n v="0.45038167938931295"/>
    <n v="23"/>
    <n v="1"/>
    <x v="0"/>
    <n v="59"/>
    <n v="59"/>
    <n v="1"/>
    <n v="1"/>
    <n v="1"/>
    <s v="Cumplió la meta acumulada a 2020"/>
    <m/>
    <m/>
    <m/>
    <m/>
    <m/>
    <m/>
    <m/>
    <m/>
    <m/>
    <m/>
    <m/>
    <m/>
    <m/>
    <m/>
    <s v="Activo"/>
  </r>
  <r>
    <x v="11"/>
    <s v="Dirección de Integración Económica"/>
    <s v="SIG - Gestión de Calidad"/>
    <x v="1"/>
    <x v="3"/>
    <x v="2"/>
    <s v="E3. Expandir y diversificar la oferta exportable, a partir del aprovechamiento de las ventajas competitivas regionales y los TLCs vigentes"/>
    <s v="E.3.2.4"/>
    <s v="Acuerdos comerciales administrados con países de América Latina y el Caribe"/>
    <s v="Mide el número de Acuerdos comerciales administrados con países de América Latina y el Caribe, con miras a ofrecer al sector exportador colombiano mejores condiciones para expandir y diversificar la oferta exportable y lograr un mejor aprovechamiento de l"/>
    <s v="Número de Acuerdos comerciales administrados con países de América Latina y el Caribe."/>
    <s v="Plan de Acción Anual - PAA"/>
    <x v="0"/>
    <s v="Flujo"/>
    <s v="Número"/>
    <s v="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Semestral"/>
    <n v="0"/>
    <n v="0"/>
    <n v="7"/>
    <n v="8"/>
    <n v="8"/>
    <n v="8"/>
    <n v="8"/>
    <n v="0"/>
    <n v="9"/>
    <n v="8"/>
    <n v="1"/>
    <n v="1"/>
    <n v="1.2857142857142858"/>
    <s v="Superó la meta (&gt;100%)"/>
    <n v="1"/>
    <n v="9"/>
    <n v="1.125"/>
    <n v="8"/>
    <n v="1"/>
    <n v="8"/>
    <n v="1"/>
    <x v="0"/>
    <n v="8"/>
    <n v="8"/>
    <n v="1"/>
    <n v="1"/>
    <n v="1"/>
    <s v="Cumplió la meta acumulada a 2020"/>
    <m/>
    <m/>
    <m/>
    <m/>
    <m/>
    <m/>
    <s v="x"/>
    <m/>
    <m/>
    <m/>
    <m/>
    <m/>
    <m/>
    <m/>
    <s v="Activo"/>
  </r>
  <r>
    <x v="11"/>
    <s v="Dirección de Integración Económica"/>
    <s v="SIG - Gestión de Calidad"/>
    <x v="1"/>
    <x v="3"/>
    <x v="2"/>
    <s v="E3. Expandir y diversificar la oferta exportable, a partir del aprovechamiento de las ventajas competitivas regionales y los TLCs vigentes"/>
    <s v="E.3.2.4"/>
    <s v="Acuerdos comerciales administrados con países de América Latina y el Caribe"/>
    <s v="Mide el número de Acuerdos comerciales administrados con países de América Latina y el Caribe, con miras a ofrecer al sector exportador colombiano mejores condiciones para expandir y diversificar la oferta exportable y lograr un mejor aprovechamiento de l"/>
    <s v="Número de Acuerdos comerciales administrados con países de América Latina y el Caribe."/>
    <s v="Plan de Acción Anual - PAA"/>
    <x v="2"/>
    <s v="Flujo"/>
    <s v="Número"/>
    <s v="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Integración Económica"/>
    <s v="Semestral"/>
    <n v="0"/>
    <n v="0"/>
    <n v="7"/>
    <n v="8"/>
    <n v="8"/>
    <n v="8"/>
    <n v="8"/>
    <n v="0"/>
    <n v="9"/>
    <n v="8"/>
    <n v="1"/>
    <n v="1"/>
    <n v="1.2857142857142858"/>
    <s v="Superó la meta (&gt;100%)"/>
    <n v="1"/>
    <n v="9"/>
    <n v="1.125"/>
    <n v="8"/>
    <n v="1"/>
    <n v="8"/>
    <n v="1"/>
    <x v="0"/>
    <n v="8"/>
    <n v="8"/>
    <n v="1"/>
    <n v="1"/>
    <n v="1"/>
    <s v="Cumplió la meta acumulada a 2020"/>
    <m/>
    <m/>
    <m/>
    <m/>
    <m/>
    <m/>
    <s v="x"/>
    <m/>
    <m/>
    <m/>
    <m/>
    <m/>
    <m/>
    <m/>
    <s v="Activo"/>
  </r>
  <r>
    <x v="11"/>
    <s v="Equipo Negociador"/>
    <s v="SIG - Gestión de Calidad"/>
    <x v="1"/>
    <x v="12"/>
    <x v="2"/>
    <s v="E3. Expandir y diversificar la oferta exportable, a partir del aprovechamiento de las ventajas competitivas regionales y los TLCs vigentes"/>
    <s v="E.3.1.8"/>
    <s v="Acuerdos comerciales con gestiones de negociación para impulsar mejores condiciones de acceso a los mercados estratégicos  y promover la inversión extranjera"/>
    <s v="Mide el número de acuerdos comerciales con gestiones de negociaciación para impulsar mejores condiciones de acceso a los mercados estratégicos  y promover la inversión extranjera"/>
    <s v="Sumatoria del número de acuerdos comerciales con gestiones de negociación  para impulsar mejores condiciones de acceso a los mercados estratégicos y promover la inversión extranjera realizados."/>
    <s v="Plan de Acción Anual - PAA"/>
    <x v="0"/>
    <s v="Flujo"/>
    <s v="Número"/>
    <s v="Efectividad,Producto"/>
    <s v="Informe de la gestión realizada de cada uno de los acuerdos comerciales en negociación ."/>
    <s v="Archivos de la Dependencia"/>
    <s v="Trimestral"/>
    <n v="0"/>
    <n v="2"/>
    <n v="2"/>
    <n v="5"/>
    <n v="2"/>
    <n v="2"/>
    <n v="2"/>
    <n v="0"/>
    <n v="5"/>
    <n v="5"/>
    <n v="1"/>
    <n v="1"/>
    <n v="2.5"/>
    <s v="Superó la meta (&gt;100%)"/>
    <n v="1"/>
    <n v="5"/>
    <n v="2.5"/>
    <n v="5"/>
    <n v="2.5"/>
    <n v="5"/>
    <n v="1"/>
    <x v="0"/>
    <n v="5"/>
    <n v="5"/>
    <n v="1"/>
    <n v="1"/>
    <n v="1"/>
    <s v="Cumplió la meta acumulada a 2020"/>
    <m/>
    <m/>
    <m/>
    <m/>
    <m/>
    <m/>
    <m/>
    <m/>
    <m/>
    <m/>
    <m/>
    <m/>
    <m/>
    <m/>
    <s v="Activo"/>
  </r>
  <r>
    <x v="11"/>
    <s v="Equipo Negociador"/>
    <s v="SIG - Gestión de Calidad"/>
    <x v="1"/>
    <x v="12"/>
    <x v="2"/>
    <s v="E3. Expandir y diversificar la oferta exportable, a partir del aprovechamiento de las ventajas competitivas regionales y los TLCs vigentes"/>
    <s v="E.3.1.8"/>
    <s v="Acuerdos comerciales con gestiones de negociación para impulsar mejores condiciones de acceso a los mercados estratégicos  y promover la inversión extranjera"/>
    <s v="Mide el número de acuerdos comerciales con gestiones de negociaciación para impulsar mejores condiciones de acceso a los mercados estratégicos  y promover la inversión extranjera"/>
    <s v="Sumatoria del número de acuerdos comerciales con gestiones de negociación  para impulsar mejores condiciones de acceso a los mercados estratégicos y promover la inversión extranjera realizados."/>
    <s v="Plan de Acción Anual - PAA"/>
    <x v="2"/>
    <s v="Flujo"/>
    <s v="Número"/>
    <s v="Efectividad,Producto"/>
    <s v="Informe de la gestión realizada de cada uno de los acuerdos comerciales en negociación ."/>
    <s v="Archivos de la Dependencia"/>
    <s v="Trimestral"/>
    <n v="0"/>
    <n v="2"/>
    <n v="2"/>
    <n v="5"/>
    <n v="2"/>
    <n v="2"/>
    <n v="2"/>
    <n v="0"/>
    <n v="5"/>
    <n v="5"/>
    <n v="1"/>
    <n v="1"/>
    <n v="2.5"/>
    <s v="Superó la meta (&gt;100%)"/>
    <n v="1"/>
    <n v="5"/>
    <n v="2.5"/>
    <n v="5"/>
    <n v="2.5"/>
    <n v="5"/>
    <n v="1"/>
    <x v="0"/>
    <n v="5"/>
    <n v="5"/>
    <n v="1"/>
    <n v="1"/>
    <n v="1"/>
    <s v="Cumplió la meta acumulada a 2020"/>
    <m/>
    <m/>
    <m/>
    <m/>
    <m/>
    <m/>
    <m/>
    <m/>
    <m/>
    <m/>
    <m/>
    <m/>
    <m/>
    <m/>
    <s v="Activo"/>
  </r>
  <r>
    <x v="11"/>
    <s v="Oficina Comercial en Washington"/>
    <s v="SIG - Gestión de Calidad"/>
    <x v="1"/>
    <x v="3"/>
    <x v="0"/>
    <s v="A2. Intervenir trámites y normas para mejorar condiciones para hacer negocios (Estado simple Colombia ágil)"/>
    <s v="A.2.2.3"/>
    <s v="Atención de consultas planteadas por exportadores, inversionistas, agencias estatales e importadores con relación a la identificación de barreras u obstáculos al comercio, así como sugerencias de cursos de acción para remover dichas barreras u obstáculos identificados."/>
    <s v="Mide el número de inquietudes que son dirigidas a la Oficina Comercial en Washington que directa o indirectamente fomentan las exportaciones colombianas o la inversión en Colombia y son atendidas. "/>
    <s v="Sumatoria del número de reportes que dan cuenta de las atenciones a las consultas planteadas por exportadores Colombianos con relación a la identificación de barreras u obstáculos al comercio (Se considera como consulta todas las inquietudes recepcionada a través de co"/>
    <s v="Plan de Acción Anual - PAA"/>
    <x v="0"/>
    <s v="Acumulado"/>
    <s v="Número"/>
    <s v="Gestión"/>
    <s v="Reportes, correos o informes de atención"/>
    <s v="Outlook y base de datos en la nube de la OCW &quot;Z&quot;"/>
    <s v="Mensual"/>
    <n v="5"/>
    <n v="0"/>
    <n v="4"/>
    <n v="96"/>
    <n v="4"/>
    <n v="4"/>
    <n v="108"/>
    <n v="0"/>
    <n v="12"/>
    <n v="100"/>
    <n v="1.0416666666666667"/>
    <n v="1"/>
    <n v="3"/>
    <s v="Superó la meta (&gt;100%)"/>
    <n v="1"/>
    <n v="12"/>
    <n v="0.1111111111111111"/>
    <n v="112"/>
    <n v="1.037037037037037"/>
    <n v="96"/>
    <n v="1"/>
    <x v="1"/>
    <n v="100"/>
    <n v="112"/>
    <n v="1.1200000000000001"/>
    <n v="1"/>
    <n v="1"/>
    <s v="Superó la meta acumulada a 2020"/>
    <m/>
    <m/>
    <m/>
    <m/>
    <m/>
    <m/>
    <m/>
    <m/>
    <m/>
    <m/>
    <m/>
    <m/>
    <m/>
    <m/>
    <s v="Activo"/>
  </r>
  <r>
    <x v="11"/>
    <s v="Oficina Comercial en Washington"/>
    <s v="SIG - Gestión de Calidad"/>
    <x v="1"/>
    <x v="3"/>
    <x v="0"/>
    <s v="A2. Intervenir trámites y normas para mejorar condiciones para hacer negocios (Estado simple Colombia ágil)"/>
    <s v="A.2.2.3"/>
    <s v="Atención de consultas planteadas por exportadores, inversionistas, agencias estatales e importadores con relación a la identificación de barreras u obstáculos al comercio, así como sugerencias de cursos de acción para remover dichas barreras u obstáculos identificados."/>
    <s v="Mide el número de inquietudes que son dirigidas a la Oficina Comercial en Washington que directa o indirectamente fomentan las exportaciones colombianas o la inversión en Colombia y son atendidas. "/>
    <s v="Sumatoria del número de reportes que dan cuenta de las atenciones a las consultas planteadas por exportadores Colombianos con relación a la identificación de barreras u obstáculos al comercio (Se considera como consulta todas las inquietudes recepcionada a través de co"/>
    <s v="Plan de Acción Anual - PAA"/>
    <x v="2"/>
    <s v="Acumulado"/>
    <s v="Número"/>
    <s v="Gestión"/>
    <s v="Reportes, correos o informes de atención"/>
    <s v="Outlook y base de datos en la nube de la OCW &quot;Z&quot;"/>
    <s v="Mensual"/>
    <n v="5"/>
    <n v="0"/>
    <n v="4"/>
    <n v="96"/>
    <n v="4"/>
    <n v="4"/>
    <n v="108"/>
    <n v="0"/>
    <n v="12"/>
    <n v="100"/>
    <n v="1.0416666666666667"/>
    <n v="1"/>
    <n v="3"/>
    <s v="Superó la meta (&gt;100%)"/>
    <n v="1"/>
    <n v="12"/>
    <n v="0.1111111111111111"/>
    <n v="112"/>
    <n v="1.037037037037037"/>
    <n v="96"/>
    <n v="1"/>
    <x v="1"/>
    <n v="100"/>
    <n v="112"/>
    <n v="1.1200000000000001"/>
    <n v="1"/>
    <n v="1"/>
    <s v="Superó la meta acumulada a 2020"/>
    <m/>
    <m/>
    <m/>
    <m/>
    <m/>
    <m/>
    <m/>
    <m/>
    <m/>
    <m/>
    <m/>
    <m/>
    <m/>
    <m/>
    <s v="Activo"/>
  </r>
  <r>
    <x v="11"/>
    <s v="Oficina Comercial en Bruselas - Bélgica"/>
    <s v="SIG - Gestión de Calidad"/>
    <x v="1"/>
    <x v="3"/>
    <x v="2"/>
    <s v="E3. Expandir y diversificar la oferta exportable, a partir del aprovechamiento de las ventajas competitivas regionales y los TLCs vigentes"/>
    <s v="E.3.2.5"/>
    <s v="Eventos y actividades de promoción comercial y de inversiones realizados, con el fin de maximizar el aprovechamiento del Acuerdo Comercial con la Unión Europea, especialmente en el sector de agroalimentos (frutas exóticas, acuicultura, cacao, etc.)"/>
    <s v="Mide la cantidad de actividades que realizamos en Bruselas para promocionar los bienes y servicios colombianos, así como la atracción de IED."/>
    <s v="Sumatoria del número de eventos y actividades de promoción realizadas"/>
    <s v="Plan de Acción Anual - PAA"/>
    <x v="0"/>
    <s v="Acumulado"/>
    <s v="Número"/>
    <s v="Producto,Gestión"/>
    <s v="Informe del evento o la actividad"/>
    <s v="Documentos internos"/>
    <s v="Semestral"/>
    <n v="0"/>
    <n v="0"/>
    <n v="12"/>
    <n v="12"/>
    <n v="12"/>
    <n v="12"/>
    <n v="48"/>
    <n v="0"/>
    <n v="12"/>
    <n v="13"/>
    <n v="1.0833333333333333"/>
    <n v="1"/>
    <n v="1"/>
    <s v="Cumplió la meta (=100%)"/>
    <n v="1"/>
    <n v="12"/>
    <n v="0.25"/>
    <n v="25"/>
    <n v="0.52083333333333337"/>
    <n v="12"/>
    <n v="1"/>
    <x v="1"/>
    <n v="24"/>
    <n v="25"/>
    <n v="1.0416666666666667"/>
    <n v="1"/>
    <n v="1"/>
    <s v="Superó la meta acumulada a 2020"/>
    <m/>
    <m/>
    <m/>
    <m/>
    <m/>
    <m/>
    <m/>
    <m/>
    <m/>
    <m/>
    <m/>
    <m/>
    <m/>
    <m/>
    <s v="Activo"/>
  </r>
  <r>
    <x v="11"/>
    <s v="Oficina Comercial en Bruselas - Bélgica"/>
    <s v="SIG - Gestión de Calidad"/>
    <x v="1"/>
    <x v="3"/>
    <x v="2"/>
    <s v="E3. Expandir y diversificar la oferta exportable, a partir del aprovechamiento de las ventajas competitivas regionales y los TLCs vigentes"/>
    <s v="E.3.2.5"/>
    <s v="Eventos y actividades de promoción comercial y de inversiones realizados, con el fin de maximizar el aprovechamiento del Acuerdo Comercial con la Unión Europea, especialmente en el sector de agroalimentos (frutas exóticas, acuicultura, cacao, etc.)"/>
    <s v="Mide la cantidad de actividades que realizamos en Bruselas para promocionar los bienes y servicios colombianos, así como la atracción de IED."/>
    <s v="Sumatoria del número de eventos y actividades de promoción realizadas"/>
    <s v="Plan de Acción Anual - PAA"/>
    <x v="2"/>
    <s v="Acumulado"/>
    <s v="Número"/>
    <s v="Producto,Gestión"/>
    <s v="Informe del evento o la actividad"/>
    <s v="Documentos internos"/>
    <s v="Semestral"/>
    <n v="0"/>
    <n v="0"/>
    <n v="12"/>
    <n v="12"/>
    <n v="12"/>
    <n v="12"/>
    <n v="48"/>
    <n v="0"/>
    <n v="12"/>
    <n v="13"/>
    <n v="1.0833333333333333"/>
    <n v="1"/>
    <n v="1"/>
    <s v="Cumplió la meta (=100%)"/>
    <n v="1"/>
    <n v="12"/>
    <n v="0.25"/>
    <n v="25"/>
    <n v="0.52083333333333337"/>
    <n v="12"/>
    <n v="1"/>
    <x v="1"/>
    <n v="24"/>
    <n v="25"/>
    <n v="1.0416666666666667"/>
    <n v="1"/>
    <n v="1"/>
    <s v="Superó la meta acumulada a 2020"/>
    <m/>
    <m/>
    <m/>
    <m/>
    <m/>
    <m/>
    <m/>
    <m/>
    <m/>
    <m/>
    <m/>
    <m/>
    <m/>
    <m/>
    <s v="Activo"/>
  </r>
  <r>
    <x v="11"/>
    <s v="Despacho del Viceministerio"/>
    <s v="SIG - Gestión de Calidad"/>
    <x v="1"/>
    <x v="3"/>
    <x v="0"/>
    <s v="A6. Mejorar desempeño exportador del país"/>
    <s v="A.6.2"/>
    <s v="Flujo de exportaciones no Minero-Energéticas_x000a_"/>
    <s v="Este indicador es una medición del grado de internacionalización del país, en términos de las ventas de Colombia hacia el mundo en bienes y servicios no mineros. Corresponde al valor de las exportaciones de bienes no minero energéticos y servicios en cada período.  "/>
    <s v="Valor total de las exportaciones de bienes no minero-energéticos de Colombia en millones de dólares FOB anual + sumatoria del valor total de las exportaciones de servicios de Colombia, que corresponde al valor reportado por el Banco de la República en la "/>
    <s v="Plan Nacional de Desarrollo - PND "/>
    <x v="0"/>
    <s v="Flujo"/>
    <s v="Millones de dólares"/>
    <s v="Resultado"/>
    <s v="Informe periódico de la OEE con base en cifras del Banco de la República"/>
    <s v="Banco de la República"/>
    <s v="Trimestral"/>
    <n v="90"/>
    <n v="24936"/>
    <n v="25437"/>
    <n v="25990"/>
    <n v="26490"/>
    <n v="27000"/>
    <n v="27000"/>
    <n v="0"/>
    <n v="25297.15"/>
    <n v="20272"/>
    <n v="0.7799923047325894"/>
    <n v="0.7799923047325894"/>
    <n v="0.99450210323544452"/>
    <s v="Cumplió entre 95% y 99% de la meta"/>
    <n v="0.99450210323544452"/>
    <n v="25297.15"/>
    <n v="0.93693148148148153"/>
    <n v="20272"/>
    <n v="0.75081481481481482"/>
    <n v="25990"/>
    <n v="1"/>
    <x v="2"/>
    <n v="25990"/>
    <n v="20272"/>
    <n v="0.7799923047325894"/>
    <n v="0.7799923047325894"/>
    <n v="1"/>
    <s v="No cumplió la meta acumulada a 2020"/>
    <m/>
    <m/>
    <m/>
    <m/>
    <m/>
    <m/>
    <m/>
    <m/>
    <m/>
    <m/>
    <m/>
    <m/>
    <m/>
    <m/>
    <s v="Activo"/>
  </r>
  <r>
    <x v="11"/>
    <s v="Despacho del Viceministerio"/>
    <s v="SIG - Gestión de Calidad"/>
    <x v="1"/>
    <x v="3"/>
    <x v="0"/>
    <s v="A6. Mejorar desempeño exportador del país"/>
    <s v="A.6.2"/>
    <s v="Flujo de exportaciones no Minero-Energéticas_x000a_"/>
    <s v="Este indicador es una medición del grado de internacionalización del país, en términos de las ventas de Colombia hacia el mundo en bienes y servicios no mineros. Corresponde al valor de las exportaciones de bienes no minero energéticos y servicios en cada período.  "/>
    <s v="Valor total de las exportaciones de bienes no minero-energéticos de Colombia en millones de dólares FOB anual + sumatoria del valor total de las exportaciones de servicios de Colombia, que corresponde al valor reportado por el Banco de la República en la "/>
    <s v="Plan Nacional de Desarrollo - PND "/>
    <x v="1"/>
    <s v="Flujo"/>
    <s v="Millones de dólares"/>
    <s v="Resultado"/>
    <s v="Informe periódico de la OEE con base en cifras del Banco de la República"/>
    <s v="Banco de la República"/>
    <s v="Trimestral"/>
    <n v="90"/>
    <n v="24936"/>
    <n v="25437"/>
    <n v="25990"/>
    <n v="26490"/>
    <n v="27000"/>
    <n v="27000"/>
    <n v="0"/>
    <n v="25297.15"/>
    <n v="20272"/>
    <n v="0.7799923047325894"/>
    <n v="0.7799923047325894"/>
    <n v="0.99450210323544452"/>
    <s v="Cumplió entre 95% y 99% de la meta"/>
    <n v="0.99450210323544452"/>
    <n v="25297.15"/>
    <n v="0.93693148148148153"/>
    <n v="20272"/>
    <n v="0.75081481481481482"/>
    <n v="25990"/>
    <n v="1"/>
    <x v="2"/>
    <n v="25990"/>
    <n v="20272"/>
    <n v="0.7799923047325894"/>
    <n v="0.7799923047325894"/>
    <n v="1"/>
    <s v="No cumplió la meta acumulada a 2020"/>
    <m/>
    <m/>
    <m/>
    <m/>
    <m/>
    <m/>
    <m/>
    <m/>
    <m/>
    <m/>
    <m/>
    <m/>
    <m/>
    <m/>
    <s v="Activo"/>
  </r>
  <r>
    <x v="11"/>
    <s v="Despacho del Viceministerio"/>
    <s v="SIG - Gestión de Calidad"/>
    <x v="1"/>
    <x v="3"/>
    <x v="0"/>
    <s v="A6. Mejorar desempeño exportador del país"/>
    <s v="A.6.2"/>
    <s v="Flujo de exportaciones no Minero-Energéticas_x000a_"/>
    <s v="Este indicador es una medición del grado de internacionalización del país, en términos de las ventas de Colombia hacia el mundo en bienes y servicios no mineros. Corresponde al valor de las exportaciones de bienes no minero energéticos y servicios en cada período.  "/>
    <s v="Valor total de las exportaciones de bienes no minero-energéticos de Colombia en millones de dólares FOB anual + sumatoria del valor total de las exportaciones de servicios de Colombia, que corresponde al valor reportado por el Banco de la República en la "/>
    <s v="Plan Nacional de Desarrollo - PND "/>
    <x v="2"/>
    <s v="Flujo"/>
    <s v="Millones de dólares"/>
    <s v="Resultado"/>
    <s v="Informe periódico de la OEE con base en cifras del Banco de la República"/>
    <s v="Banco de la República"/>
    <s v="Trimestral"/>
    <n v="90"/>
    <n v="24936"/>
    <n v="25437"/>
    <n v="25990"/>
    <n v="26490"/>
    <n v="27000"/>
    <n v="27000"/>
    <n v="0"/>
    <n v="25297.15"/>
    <n v="20272"/>
    <n v="0.7799923047325894"/>
    <n v="0.7799923047325894"/>
    <n v="0.99450210323544452"/>
    <s v="Cumplió entre 95% y 99% de la meta"/>
    <n v="0.99450210323544452"/>
    <n v="25297.15"/>
    <n v="0.93693148148148153"/>
    <n v="20272"/>
    <n v="0.75081481481481482"/>
    <n v="25990"/>
    <n v="1"/>
    <x v="2"/>
    <n v="25990"/>
    <n v="20272"/>
    <n v="0.7799923047325894"/>
    <n v="0.7799923047325894"/>
    <n v="1"/>
    <s v="No cumplió la meta acumulada a 2020"/>
    <m/>
    <m/>
    <m/>
    <m/>
    <m/>
    <m/>
    <m/>
    <m/>
    <m/>
    <m/>
    <m/>
    <m/>
    <m/>
    <m/>
    <s v="Activo"/>
  </r>
  <r>
    <x v="11"/>
    <s v="Dirección de Inversión Extranjera y Servicios"/>
    <s v="(en blanco)"/>
    <x v="1"/>
    <x v="3"/>
    <x v="5"/>
    <s v="C0. Objetivo"/>
    <s v="C.0.2"/>
    <s v="Flujo de Inversión Extranjera Directa (IED) no extractiva "/>
    <s v="Corresponde a los flujos de inversión extranjera directa  (IED) no extractiva reportados por el Banco de la República."/>
    <s v="Sumatoria del valor total de las exportaciones de bienes no minero-energéticos de Colombia = exportaciones totales - (exportaciones de petróleo + derivados del petróleo + carbón + ferroníquel + oro + esmeraldas + demás mineros), en millones de dólares FOB"/>
    <s v="Plan Nacional de Desarrollo - PND "/>
    <x v="0"/>
    <s v="Flujo"/>
    <s v="Millones de dólares"/>
    <s v="Resultado"/>
    <s v="Flujos de inversión extranjera directa no extractiva reportados por el Banco de la República y suministrados por la OEE del MinCIT, de los sectores de Agricultura, Caza, Silvicultura y Pesca, Industria Manufacturera,"/>
    <s v="Banco de la República y MinCIT"/>
    <s v="Trimestral"/>
    <n v="90"/>
    <n v="7305.38"/>
    <n v="8182.89"/>
    <n v="9165.7999999999993"/>
    <n v="10267"/>
    <n v="11500"/>
    <n v="11500"/>
    <n v="0"/>
    <n v="9873"/>
    <n v="5894"/>
    <n v="0.64304261493813963"/>
    <n v="0.64304261493813963"/>
    <n v="1.2065419430054662"/>
    <s v="Superó la meta (&gt;100%)"/>
    <n v="1"/>
    <n v="9873"/>
    <n v="0.85852173913043484"/>
    <n v="5894"/>
    <n v="0.51252173913043475"/>
    <n v="9165.7999999999993"/>
    <n v="1"/>
    <x v="2"/>
    <n v="9165.7999999999993"/>
    <n v="5894"/>
    <n v="0.64304261493813963"/>
    <n v="0.64304261493813963"/>
    <n v="1"/>
    <s v="No cumplió la meta acumulada a 2020"/>
    <m/>
    <m/>
    <m/>
    <m/>
    <m/>
    <m/>
    <m/>
    <m/>
    <m/>
    <m/>
    <m/>
    <m/>
    <m/>
    <m/>
    <s v="Activo"/>
  </r>
  <r>
    <x v="11"/>
    <s v="Dirección de Inversión Extranjera y Servicios"/>
    <s v="(en blanco)"/>
    <x v="1"/>
    <x v="3"/>
    <x v="5"/>
    <s v="C0. Objetivo"/>
    <s v="C.0.2"/>
    <s v="Flujo de Inversión Extranjera Directa (IED) no extractiva "/>
    <s v="Corresponde a los flujos de inversión extranjera directa  (IED) no extractiva reportados por el Banco de la República."/>
    <s v="Sumatoria del valor total de las exportaciones de bienes no minero-energéticos de Colombia = exportaciones totales - (exportaciones de petróleo + derivados del petróleo + carbón + ferroníquel + oro + esmeraldas + demás mineros), en millones de dólares FOB"/>
    <s v="Plan Nacional de Desarrollo - PND "/>
    <x v="1"/>
    <s v="Flujo"/>
    <s v="Millones de dólares"/>
    <s v="Resultado"/>
    <s v="Flujos de inversión extranjera directa no extractiva reportados por el Banco de la República y suministrados por la OEE del MinCIT, de los sectores de Agricultura, Caza, Silvicultura y Pesca, Industria Manufacturera,"/>
    <s v="Banco de la República y MinCIT"/>
    <s v="Trimestral"/>
    <n v="90"/>
    <n v="7305.38"/>
    <n v="8182.89"/>
    <n v="9165.7999999999993"/>
    <n v="10267"/>
    <n v="11500"/>
    <n v="11500"/>
    <n v="0"/>
    <n v="9873"/>
    <n v="5894"/>
    <n v="0.64304261493813963"/>
    <n v="0.64304261493813963"/>
    <n v="1.2065419430054662"/>
    <s v="Superó la meta (&gt;100%)"/>
    <n v="1"/>
    <n v="9873"/>
    <n v="0.85852173913043484"/>
    <n v="5894"/>
    <n v="0.51252173913043475"/>
    <n v="9165.7999999999993"/>
    <n v="1"/>
    <x v="2"/>
    <n v="9165.7999999999993"/>
    <n v="5894"/>
    <n v="0.64304261493813963"/>
    <n v="0.64304261493813963"/>
    <n v="1"/>
    <s v="No cumplió la meta acumulada a 2020"/>
    <m/>
    <m/>
    <m/>
    <m/>
    <m/>
    <m/>
    <m/>
    <m/>
    <m/>
    <m/>
    <m/>
    <m/>
    <m/>
    <m/>
    <s v="Activo"/>
  </r>
  <r>
    <x v="11"/>
    <s v="Dirección de Inversión Extranjera y Servicios"/>
    <s v="(en blanco)"/>
    <x v="1"/>
    <x v="3"/>
    <x v="5"/>
    <s v="C0. Objetivo"/>
    <s v="C.0.2"/>
    <s v="Flujo de Inversión Extranjera Directa (IED) no extractiva "/>
    <s v="Corresponde a los flujos de inversión extranjera directa  (IED) no extractiva reportados por el Banco de la República."/>
    <s v="Sumatoria del valor total de las exportaciones de bienes no minero-energéticos de Colombia = exportaciones totales - (exportaciones de petróleo + derivados del petróleo + carbón + ferroníquel + oro + esmeraldas + demás mineros), en millones de dólares FOB"/>
    <s v="Plan Nacional de Desarrollo - PND "/>
    <x v="2"/>
    <s v="Flujo"/>
    <s v="Millones de dólares"/>
    <s v="Resultado"/>
    <s v="Flujos de inversión extranjera directa no extractiva reportados por el Banco de la República y suministrados por la OEE del MinCIT, de los sectores de Agricultura, Caza, Silvicultura y Pesca, Industria Manufacturera,"/>
    <s v="Banco de la República y MinCIT"/>
    <s v="Trimestral"/>
    <n v="90"/>
    <n v="7305.38"/>
    <n v="8182.89"/>
    <n v="9165.7999999999993"/>
    <n v="10267"/>
    <n v="11500"/>
    <n v="11500"/>
    <n v="0"/>
    <n v="9873"/>
    <n v="5894"/>
    <n v="0.64304261493813963"/>
    <n v="0.64304261493813963"/>
    <n v="1.2065419430054662"/>
    <s v="Superó la meta (&gt;100%)"/>
    <n v="1"/>
    <n v="9873"/>
    <n v="0.85852173913043484"/>
    <n v="5894"/>
    <n v="0.51252173913043475"/>
    <n v="9165.7999999999993"/>
    <n v="1"/>
    <x v="2"/>
    <n v="9165.7999999999993"/>
    <n v="5894"/>
    <n v="0.64304261493813963"/>
    <n v="0.64304261493813963"/>
    <n v="1"/>
    <s v="No cumplió la meta acumulada a 2020"/>
    <m/>
    <m/>
    <m/>
    <m/>
    <m/>
    <m/>
    <m/>
    <m/>
    <m/>
    <m/>
    <m/>
    <m/>
    <m/>
    <m/>
    <s v="Activo"/>
  </r>
  <r>
    <x v="11"/>
    <s v="Dirección de Comercio Exterior"/>
    <s v="SIG - Gestión de Calidad"/>
    <x v="1"/>
    <x v="12"/>
    <x v="0"/>
    <s v="A3. Diseñar, coordinar e implementar medidas de facilitación del comercio"/>
    <s v="A.3.2"/>
    <s v="Funcionalidades desarrolladas en la Ventanilla Única de Comercio Exterior -VUCE"/>
    <s v="El indicador mide el número de funcionalidades o acciones que pueden ser realizadas a través de la plataforma o herramienta informática y que son desarrolladas en la Ventanilla Única de Comercio Exterior para actualizar la tecnología, disminuir los tiempos de respuesta para la obtención de vistos buenos, disminuir los costos, contar con códigos parametrizados con la DIAN, cargar de forma masiva solicitudes o licencias sin pago adicional, contar con soporte en otros navegadores y realizar nuevas consultas y reportes."/>
    <s v="Sumatoria del número de funcionalidades desarrolladas en en la Ventanilla Única de Comercio Exterior."/>
    <s v="Plan Nacional de Desarrollo - PND "/>
    <x v="0"/>
    <s v="Capacidad"/>
    <s v="Número"/>
    <s v="Producto"/>
    <s v="Informes del desarrollo de las funcionalidades a implementar en la VUCE."/>
    <s v="Sistema ER+"/>
    <s v="Semestral"/>
    <n v="0"/>
    <n v="7"/>
    <n v="8"/>
    <n v="10"/>
    <n v="11"/>
    <n v="12"/>
    <n v="12"/>
    <n v="0"/>
    <n v="8"/>
    <n v="11"/>
    <n v="1.3333333333333333"/>
    <n v="1"/>
    <n v="1"/>
    <s v="Cumplió la meta (=100%)"/>
    <n v="1"/>
    <n v="8"/>
    <n v="0.2"/>
    <n v="11"/>
    <n v="0.8"/>
    <n v="10"/>
    <n v="1"/>
    <x v="1"/>
    <n v="10"/>
    <n v="11"/>
    <n v="1.3333333333333333"/>
    <n v="1"/>
    <n v="1"/>
    <s v="Superó la meta acumulada a 2020"/>
    <m/>
    <m/>
    <m/>
    <m/>
    <m/>
    <m/>
    <m/>
    <m/>
    <m/>
    <m/>
    <m/>
    <m/>
    <m/>
    <m/>
    <s v="Activo"/>
  </r>
  <r>
    <x v="11"/>
    <s v="Dirección de Comercio Exterior"/>
    <s v="SIG - Gestión de Calidad"/>
    <x v="1"/>
    <x v="12"/>
    <x v="0"/>
    <s v="A3. Diseñar, coordinar e implementar medidas de facilitación del comercio"/>
    <s v="A.3.2"/>
    <s v="Funcionalidades desarrolladas en la Ventanilla Única de Comercio Exterior -VUCE"/>
    <s v="El indicador mide el número de funcionalidades o acciones que pueden ser realizadas a través de la plataforma o herramienta informática y que son desarrolladas en la Ventanilla Única de Comercio Exterior para actualizar la tecnología, disminuir los tiempos de respuesta para la obtención de vistos buenos, disminuir los costos, contar con códigos parametrizados con la DIAN, cargar de forma masiva solicitudes o licencias sin pago adicional, contar con soporte en otros navegadores y realizar nuevas consultas y reportes."/>
    <s v="Sumatoria del número de funcionalidades desarrolladas en en la Ventanilla Única de Comercio Exterior."/>
    <s v="Plan Nacional de Desarrollo - PND "/>
    <x v="1"/>
    <s v="Capacidad"/>
    <s v="Número"/>
    <s v="Producto"/>
    <s v="Informes del desarrollo de las funcionalidades a implementar en la VUCE."/>
    <s v="Sistema ER+"/>
    <s v="Semestral"/>
    <n v="0"/>
    <n v="7"/>
    <n v="8"/>
    <n v="10"/>
    <n v="11"/>
    <n v="12"/>
    <n v="12"/>
    <n v="0"/>
    <n v="8"/>
    <n v="11"/>
    <n v="1.3333333333333333"/>
    <n v="1"/>
    <n v="1"/>
    <s v="Cumplió la meta (=100%)"/>
    <n v="1"/>
    <n v="8"/>
    <n v="0.2"/>
    <n v="11"/>
    <n v="0.8"/>
    <n v="10"/>
    <n v="1"/>
    <x v="1"/>
    <n v="10"/>
    <n v="11"/>
    <n v="1.3333333333333333"/>
    <n v="1"/>
    <n v="1"/>
    <s v="Superó la meta acumulada a 2020"/>
    <m/>
    <m/>
    <m/>
    <m/>
    <m/>
    <m/>
    <m/>
    <m/>
    <m/>
    <m/>
    <m/>
    <m/>
    <m/>
    <m/>
    <s v="Activo"/>
  </r>
  <r>
    <x v="11"/>
    <s v="Dirección de Comercio Exterior"/>
    <s v="SIG - Gestión de Calidad"/>
    <x v="1"/>
    <x v="12"/>
    <x v="0"/>
    <s v="A3. Diseñar, coordinar e implementar medidas de facilitación del comercio"/>
    <s v="A.3.2"/>
    <s v="Funcionalidades desarrolladas en la Ventanilla Única de Comercio Exterior -VUCE"/>
    <s v="El indicador mide el número de funcionalidades o acciones que pueden ser realizadas a través de la plataforma o herramienta informática y que son desarrolladas en la Ventanilla Única de Comercio Exterior para actualizar la tecnología, disminuir los tiempos de respuesta para la obtención de vistos buenos, disminuir los costos, contar con códigos parametrizados con la DIAN, cargar de forma masiva solicitudes o licencias sin pago adicional, contar con soporte en otros navegadores y realizar nuevas consultas y reportes."/>
    <s v="Sumatoria del número de funcionalidades desarrolladas en en la Ventanilla Única de Comercio Exterior."/>
    <s v="Plan Nacional de Desarrollo - PND "/>
    <x v="2"/>
    <s v="Capacidad"/>
    <s v="Número"/>
    <s v="Producto"/>
    <s v="Informes del desarrollo de las funcionalidades a implementar en la VUCE."/>
    <s v="Sistema ER+"/>
    <s v="Semestral"/>
    <n v="0"/>
    <n v="7"/>
    <n v="8"/>
    <n v="10"/>
    <n v="11"/>
    <n v="12"/>
    <n v="12"/>
    <n v="0"/>
    <n v="8"/>
    <n v="11"/>
    <n v="1.3333333333333333"/>
    <n v="1"/>
    <n v="1"/>
    <s v="Cumplió la meta (=100%)"/>
    <n v="1"/>
    <n v="8"/>
    <n v="0.2"/>
    <n v="11"/>
    <n v="0.8"/>
    <n v="10"/>
    <n v="1"/>
    <x v="1"/>
    <n v="10"/>
    <n v="11"/>
    <n v="1.3333333333333333"/>
    <n v="1"/>
    <n v="1"/>
    <s v="Superó la meta acumulada a 2020"/>
    <m/>
    <m/>
    <m/>
    <m/>
    <m/>
    <m/>
    <m/>
    <m/>
    <m/>
    <m/>
    <m/>
    <m/>
    <m/>
    <m/>
    <s v="Activo"/>
  </r>
  <r>
    <x v="11"/>
    <s v="Dirección de Comercio Exterior"/>
    <s v="SIG - Gestión de Calidad"/>
    <x v="1"/>
    <x v="12"/>
    <x v="0"/>
    <s v="A4. Implementar y coordinar acciones para la promoción del comercio legal y leal"/>
    <s v="A.4.4"/>
    <s v="Funcionalidades mejoradas en el aplicativo web para los procedimientos de investigaciones de defensa comercial"/>
    <s v="Mide el número de desarrollos y mejoras de las Funcionalidades vigentes en el aplicativo web para los procedimientos de investigaciones de defensa comercial"/>
    <s v="Número de acciones de seguimiento y mejora de las funcionalidades vigentes en el aplicativo web para los procedimientos de investigaciones de defensa comercial"/>
    <s v="Plan Estratégico Sectorial - PES"/>
    <x v="0"/>
    <s v="Capacidad"/>
    <s v="Número"/>
    <s v="Producto"/>
    <s v="Informe de avance sobre las acciones de seguimiento y mejora de las  funcionalidades vigentes en el aplicativo web de defensa comercial"/>
    <s v="Aplicativo web de defensa comercial"/>
    <s v="Trimestral"/>
    <n v="0"/>
    <n v="2"/>
    <n v="3"/>
    <n v="10"/>
    <n v="10"/>
    <n v="11"/>
    <n v="11"/>
    <n v="0"/>
    <n v="3"/>
    <n v="13"/>
    <n v="1.375"/>
    <n v="1"/>
    <n v="1"/>
    <s v="Cumplió la meta (=100%)"/>
    <n v="1"/>
    <n v="3"/>
    <n v="0.1111111111111111"/>
    <n v="13"/>
    <n v="1.2222222222222223"/>
    <n v="10"/>
    <n v="1"/>
    <x v="1"/>
    <n v="10"/>
    <n v="13"/>
    <n v="1.375"/>
    <n v="1"/>
    <n v="1"/>
    <s v="Superó la meta acumulada a 2020"/>
    <m/>
    <m/>
    <m/>
    <m/>
    <m/>
    <m/>
    <m/>
    <m/>
    <m/>
    <m/>
    <m/>
    <m/>
    <m/>
    <m/>
    <s v="Activo"/>
  </r>
  <r>
    <x v="11"/>
    <s v="Dirección de Comercio Exterior"/>
    <s v="SIG - Gestión de Calidad"/>
    <x v="1"/>
    <x v="12"/>
    <x v="0"/>
    <s v="A4. Implementar y coordinar acciones para la promoción del comercio legal y leal"/>
    <s v="A.4.4"/>
    <s v="Funcionalidades mejoradas en el aplicativo web para los procedimientos de investigaciones de defensa comercial"/>
    <s v="Mide el número de desarrollos y mejoras de las Funcionalidades vigentes en el aplicativo web para los procedimientos de investigaciones de defensa comercial"/>
    <s v="Número de acciones de seguimiento y mejora de las funcionalidades vigentes en el aplicativo web para los procedimientos de investigaciones de defensa comercial"/>
    <s v="Plan Estratégico Sectorial - PES"/>
    <x v="2"/>
    <s v="Capacidad"/>
    <s v="Número"/>
    <s v="Producto"/>
    <s v="Informe de avance sobre las acciones de seguimiento y mejora de las  funcionalidades vigentes en el aplicativo web de defensa comercial"/>
    <s v="Aplicativo web de defensa comercial"/>
    <s v="Trimestral"/>
    <n v="0"/>
    <n v="2"/>
    <n v="3"/>
    <n v="10"/>
    <n v="10"/>
    <n v="11"/>
    <n v="11"/>
    <n v="0"/>
    <n v="3"/>
    <n v="13"/>
    <n v="1.375"/>
    <n v="1"/>
    <n v="1"/>
    <s v="Cumplió la meta (=100%)"/>
    <n v="1"/>
    <n v="3"/>
    <n v="0.1111111111111111"/>
    <n v="13"/>
    <n v="1.2222222222222223"/>
    <n v="10"/>
    <n v="1"/>
    <x v="1"/>
    <n v="10"/>
    <n v="13"/>
    <n v="1.375"/>
    <n v="1"/>
    <n v="1"/>
    <s v="Superó la meta acumulada a 2020"/>
    <m/>
    <m/>
    <m/>
    <m/>
    <m/>
    <m/>
    <m/>
    <m/>
    <m/>
    <m/>
    <m/>
    <m/>
    <m/>
    <m/>
    <s v="Activo"/>
  </r>
  <r>
    <x v="11"/>
    <s v="Misión de Colombia ante la OMC Ginebra, Suiza"/>
    <s v="SIG - Gestión de Calidad"/>
    <x v="1"/>
    <x v="3"/>
    <x v="0"/>
    <s v="A2. Intervenir trámites y normas para mejorar condiciones para hacer negocios (Estado simple Colombia ágil)"/>
    <s v="A.2.2.4"/>
    <s v="Notificaciones de obligaciones en el marco de los acuerdos de la OMC realizados"/>
    <s v="Mide el número de notificaciones de obligaciones en el marco de los acuerdos de la OMC realizadas"/>
    <s v="Sumatoria de las notificaciones realizadas"/>
    <s v="Plan de Acción Anual - PAA"/>
    <x v="0"/>
    <s v="Flujo"/>
    <s v="Número"/>
    <s v="Gestión"/>
    <s v="Se presentan 10 documentos, correspondientes a las 10 notificaciones"/>
    <s v="N/A"/>
    <s v="Semestral"/>
    <n v="15"/>
    <n v="0"/>
    <n v="10"/>
    <n v="10"/>
    <n v="10"/>
    <n v="10"/>
    <n v="10"/>
    <n v="0"/>
    <n v="10"/>
    <n v="10"/>
    <n v="1"/>
    <n v="1"/>
    <n v="1"/>
    <s v="Cumplió la meta (=100%)"/>
    <n v="1"/>
    <n v="10"/>
    <n v="1"/>
    <n v="10"/>
    <n v="1"/>
    <n v="10"/>
    <n v="1"/>
    <x v="0"/>
    <n v="10"/>
    <n v="10"/>
    <n v="1"/>
    <n v="1"/>
    <n v="1"/>
    <s v="Cumplió la meta acumulada a 2020"/>
    <m/>
    <m/>
    <m/>
    <m/>
    <m/>
    <m/>
    <m/>
    <m/>
    <m/>
    <m/>
    <m/>
    <m/>
    <m/>
    <m/>
    <s v="Activo"/>
  </r>
  <r>
    <x v="11"/>
    <s v="Misión de Colombia ante la OMC Ginebra, Suiza"/>
    <s v="SIG - Gestión de Calidad"/>
    <x v="1"/>
    <x v="3"/>
    <x v="0"/>
    <s v="A2. Intervenir trámites y normas para mejorar condiciones para hacer negocios (Estado simple Colombia ágil)"/>
    <s v="A.2.2.4"/>
    <s v="Notificaciones de obligaciones en el marco de los acuerdos de la OMC realizados"/>
    <s v="Mide el número de notificaciones de obligaciones en el marco de los acuerdos de la OMC realizadas"/>
    <s v="Sumatoria de las notificaciones realizadas"/>
    <s v="Plan de Acción Anual - PAA"/>
    <x v="2"/>
    <s v="Flujo"/>
    <s v="Número"/>
    <s v="Gestión"/>
    <s v="Se presentan 10 documentos, correspondientes a las 10 notificaciones"/>
    <s v="N/A"/>
    <s v="Semestral"/>
    <n v="15"/>
    <n v="0"/>
    <n v="10"/>
    <n v="10"/>
    <n v="10"/>
    <n v="10"/>
    <n v="10"/>
    <n v="0"/>
    <n v="10"/>
    <n v="10"/>
    <n v="1"/>
    <n v="1"/>
    <n v="1"/>
    <s v="Cumplió la meta (=100%)"/>
    <n v="1"/>
    <n v="10"/>
    <n v="1"/>
    <n v="10"/>
    <n v="1"/>
    <n v="10"/>
    <n v="1"/>
    <x v="0"/>
    <n v="10"/>
    <n v="10"/>
    <n v="1"/>
    <n v="1"/>
    <n v="1"/>
    <s v="Cumplió la meta acumulada a 2020"/>
    <m/>
    <m/>
    <m/>
    <m/>
    <m/>
    <m/>
    <m/>
    <m/>
    <m/>
    <m/>
    <m/>
    <m/>
    <m/>
    <m/>
    <s v="Activo"/>
  </r>
  <r>
    <x v="11"/>
    <s v="Dirección de Relaciones Comerciales"/>
    <s v="SIG - Gestión de Calidad"/>
    <x v="1"/>
    <x v="3"/>
    <x v="2"/>
    <s v="E3. Expandir y diversificar la oferta exportable, a partir del aprovechamiento de las ventajas competitivas regionales y los TLCs vigentes"/>
    <s v="E.3.1.3"/>
    <s v="Países con relaciones comerciales potencializadas"/>
    <s v="Mide el número de acciones realizadas con los países con los cuales no se cuenta con acuerdo comercial, con miras a ofrecer al sector exportador colombiano mejores condiciones para expandirse"/>
    <s v="Sumatoria del número de países con relaciones comerciales potencializadas."/>
    <s v="Plan de Acción Anual - PAA"/>
    <x v="0"/>
    <s v="Stock"/>
    <s v="Número"/>
    <s v="Eficacia,Producto"/>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4"/>
    <n v="4"/>
    <n v="4"/>
    <n v="4"/>
    <n v="4"/>
    <n v="4"/>
    <n v="0"/>
    <n v="4"/>
    <n v="4"/>
    <n v="1"/>
    <n v="1"/>
    <n v="1"/>
    <s v="Cumplió la meta (=100%)"/>
    <n v="1"/>
    <n v="4"/>
    <n v="1"/>
    <n v="4"/>
    <n v="1"/>
    <n v="4"/>
    <n v="1"/>
    <x v="0"/>
    <n v="4"/>
    <n v="4"/>
    <n v="1"/>
    <n v="1"/>
    <n v="1"/>
    <s v="Cumplió la meta acumulada a 2020"/>
    <m/>
    <m/>
    <m/>
    <m/>
    <m/>
    <m/>
    <s v="x"/>
    <m/>
    <m/>
    <m/>
    <m/>
    <m/>
    <m/>
    <m/>
    <s v="Activo"/>
  </r>
  <r>
    <x v="11"/>
    <s v="Dirección de Relaciones Comerciales"/>
    <s v="SIG - Gestión de Calidad"/>
    <x v="1"/>
    <x v="3"/>
    <x v="2"/>
    <s v="E3. Expandir y diversificar la oferta exportable, a partir del aprovechamiento de las ventajas competitivas regionales y los TLCs vigentes"/>
    <s v="E.3.1.3"/>
    <s v="Países con relaciones comerciales potencializadas"/>
    <s v="Mide el número de acciones realizadas con los países con los cuales no se cuenta con acuerdo comercial, con miras a ofrecer al sector exportador colombiano mejores condiciones para expandirse"/>
    <s v="Sumatoria del número de países con relaciones comerciales potencializadas."/>
    <s v="Plan de Acción Anual - PAA"/>
    <x v="2"/>
    <s v="Stock"/>
    <s v="Número"/>
    <s v="Eficacia,Producto"/>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4"/>
    <n v="4"/>
    <n v="4"/>
    <n v="4"/>
    <n v="4"/>
    <n v="4"/>
    <n v="0"/>
    <n v="4"/>
    <n v="4"/>
    <n v="1"/>
    <n v="1"/>
    <n v="1"/>
    <s v="Cumplió la meta (=100%)"/>
    <n v="1"/>
    <n v="4"/>
    <n v="1"/>
    <n v="4"/>
    <n v="1"/>
    <n v="4"/>
    <n v="1"/>
    <x v="0"/>
    <n v="4"/>
    <n v="4"/>
    <n v="1"/>
    <n v="1"/>
    <n v="1"/>
    <s v="Cumplió la meta acumulada a 2020"/>
    <m/>
    <m/>
    <m/>
    <m/>
    <m/>
    <m/>
    <s v="x"/>
    <m/>
    <m/>
    <m/>
    <m/>
    <m/>
    <m/>
    <m/>
    <s v="Activo"/>
  </r>
  <r>
    <x v="11"/>
    <s v="Misión de Colombia ante la OMC Ginebra, Suiza"/>
    <s v="SIG - Gestión de Calidad"/>
    <x v="1"/>
    <x v="3"/>
    <x v="0"/>
    <s v="A3. Diseñar, coordinar e implementar medidas de facilitación del comercio"/>
    <s v="A.3.7"/>
    <s v="Participación en los Exámenes de política comercial para los países seleccionados"/>
    <s v="Mide el número de exámenes de política comercial en los que se participaron._x000a__x000a_Año 2019: Ecuador, Comunidad de África Oriental, Trinidad y Tobago, Canadá, Surinam, Costa Rica y Perú._x000a_Año 2020: Unión Europea, Australia, Japón, India, Nicaragua, Tailandia e Indonesia."/>
    <s v="Sumatoria de la participación en los Exámenes de Política Comercial"/>
    <s v="Plan de Acción Anual - PAA"/>
    <x v="0"/>
    <s v="Acumulado"/>
    <s v="Número"/>
    <s v="Gestión"/>
    <s v="Se presentan 7 reportes, correspondientes a los 7 exámenes de política comercial"/>
    <s v="N/A"/>
    <s v="Trimestral"/>
    <n v="15"/>
    <n v="0"/>
    <n v="7"/>
    <n v="5"/>
    <n v="10"/>
    <n v="7"/>
    <n v="29"/>
    <n v="0"/>
    <n v="7"/>
    <n v="5"/>
    <n v="1"/>
    <n v="1"/>
    <n v="1"/>
    <s v="Cumplió la meta (=100%)"/>
    <n v="1"/>
    <n v="7"/>
    <n v="0.25925925925925924"/>
    <n v="12"/>
    <n v="0.41379310344827586"/>
    <n v="5"/>
    <n v="1"/>
    <x v="0"/>
    <n v="12"/>
    <n v="12"/>
    <n v="1"/>
    <n v="1"/>
    <n v="1"/>
    <s v="Cumplió la meta acumulada a 2020"/>
    <m/>
    <m/>
    <m/>
    <m/>
    <m/>
    <m/>
    <m/>
    <m/>
    <m/>
    <m/>
    <m/>
    <m/>
    <m/>
    <m/>
    <s v="Activo"/>
  </r>
  <r>
    <x v="11"/>
    <s v="Misión de Colombia ante la OMC Ginebra, Suiza"/>
    <s v="SIG - Gestión de Calidad"/>
    <x v="1"/>
    <x v="3"/>
    <x v="0"/>
    <s v="A3. Diseñar, coordinar e implementar medidas de facilitación del comercio"/>
    <s v="A.3.7"/>
    <s v="Participación en los Exámenes de política comercial para los países seleccionados"/>
    <s v="Mide el número de exámenes de política comercial en los que se participaron._x000a__x000a_Año 2019: Ecuador, Comunidad de África Oriental, Trinidad y Tobago, Canadá, Surinam, Costa Rica y Perú._x000a_Año 2020: Unión Europea, Australia, Japón, India, Nicaragua, Tailandia e Indonesia."/>
    <s v="Sumatoria de la participación en los Exámenes de Política Comercial"/>
    <s v="Plan de Acción Anual - PAA"/>
    <x v="2"/>
    <s v="Acumulado"/>
    <s v="Número"/>
    <s v="Gestión"/>
    <s v="Se presentan 7 reportes, correspondientes a los 7 exámenes de política comercial"/>
    <s v="N/A"/>
    <s v="Trimestral"/>
    <n v="15"/>
    <n v="0"/>
    <n v="7"/>
    <n v="5"/>
    <n v="10"/>
    <n v="7"/>
    <n v="29"/>
    <n v="0"/>
    <n v="7"/>
    <n v="5"/>
    <n v="1"/>
    <n v="1"/>
    <n v="1"/>
    <s v="Cumplió la meta (=100%)"/>
    <n v="1"/>
    <n v="7"/>
    <n v="0.25925925925925924"/>
    <n v="12"/>
    <n v="0.41379310344827586"/>
    <n v="5"/>
    <n v="1"/>
    <x v="0"/>
    <n v="12"/>
    <n v="12"/>
    <n v="1"/>
    <n v="1"/>
    <n v="1"/>
    <s v="Cumplió la meta acumulada a 2020"/>
    <m/>
    <m/>
    <m/>
    <m/>
    <m/>
    <m/>
    <m/>
    <m/>
    <m/>
    <m/>
    <m/>
    <m/>
    <m/>
    <m/>
    <s v="Activo"/>
  </r>
  <r>
    <x v="11"/>
    <s v="Dirección de Inversión Extranjera y Servicios"/>
    <s v="(en blanco)"/>
    <x v="1"/>
    <x v="3"/>
    <x v="5"/>
    <s v="C0. Objetivo"/>
    <s v="C.0.1.5"/>
    <s v="Porcentaje de solicitudes de agilización de trámites de inversión que fueron atendidos de manera oportuna por parte del punto de contacto, trimestralmente. "/>
    <s v="El MinCIT es el encargado de implementar la Directiva Presidencial 11 de 2019, busca crear un vínculo directo entre el MinCIT y las entidades  que realizan actividades relacionadas con procesos y trámites de atracción, establecimiento, operación y expansión de inversiones  en el país.  Por lo cual es importante medir la oportunidad en las solicitudes de trámites relacionadas con inversión."/>
    <s v="(Número de solicitudes  de trámites atendidas oportunamente en el Punto de Contacto/Total de solicitudes de trámites de inversión recibidas en el Punto de Contacto) *100"/>
    <s v="Plan Estratégico Sectorial - PES"/>
    <x v="0"/>
    <s v="Flujo"/>
    <s v="Porcentaje "/>
    <s v="Eficiencia"/>
    <s v="Informe trimestral de Seguimiento  a las solicitudes de agilización de trámies necesarios para inversión  que fueron  radicadas en el Punto de Contacto, con relación al número de estas solicitudes que fueron atendidas oportunamente en el Punto de Contacto_x000a__x000a_"/>
    <s v="La información se obtendrá a través de una encuesta dirigida a los Inversionistas."/>
    <s v="Trimestral"/>
    <n v="0"/>
    <n v="0"/>
    <n v="0"/>
    <n v="75"/>
    <n v="100"/>
    <n v="100"/>
    <n v="100"/>
    <n v="0"/>
    <n v="0"/>
    <n v="75"/>
    <n v="1"/>
    <n v="1"/>
    <s v="No tiene meta y avance 2019"/>
    <s v="No tiene meta y avance 2019"/>
    <s v="N/A"/>
    <n v="0"/>
    <n v="0"/>
    <n v="75"/>
    <n v="0.75"/>
    <n v="75"/>
    <n v="1"/>
    <x v="0"/>
    <n v="75"/>
    <n v="75"/>
    <n v="1"/>
    <n v="1"/>
    <n v="1"/>
    <s v="Cumplió la meta acumulada a 2020"/>
    <m/>
    <m/>
    <m/>
    <m/>
    <m/>
    <m/>
    <m/>
    <m/>
    <m/>
    <m/>
    <m/>
    <m/>
    <m/>
    <m/>
    <s v="Activo"/>
  </r>
  <r>
    <x v="11"/>
    <s v="Dirección de Inversión Extranjera y Servicios"/>
    <s v="(en blanco)"/>
    <x v="1"/>
    <x v="3"/>
    <x v="5"/>
    <s v="C0. Objetivo"/>
    <s v="C.0.1.5"/>
    <s v="Porcentaje de solicitudes de agilización de trámites de inversión que fueron atendidos de manera oportuna por parte del punto de contacto, trimestralmente. "/>
    <s v="El MinCIT es el encargado de implementar la Directiva Presidencial 11 de 2019, busca crear un vínculo directo entre el MinCIT y las entidades  que realizan actividades relacionadas con procesos y trámites de atracción, establecimiento, operación y expansión de inversiones  en el país.  Por lo cual es importante medir la oportunidad en las solicitudes de trámites relacionadas con inversión."/>
    <s v="(Número de solicitudes  de trámites atendidas oportunamente en el Punto de Contacto/Total de solicitudes de trámites de inversión recibidas en el Punto de Contacto) *100"/>
    <s v="Plan Estratégico Sectorial - PES"/>
    <x v="2"/>
    <s v="Flujo"/>
    <s v="Porcentaje "/>
    <s v="Eficiencia"/>
    <s v="Informe trimestral de Seguimiento  a las solicitudes de agilización de trámies necesarios para inversión  que fueron  radicadas en el Punto de Contacto, con relación al número de estas solicitudes que fueron atendidas oportunamente en el Punto de Contacto_x000a__x000a_"/>
    <s v="La información se obtendrá a través de una encuesta dirigida a los Inversionistas."/>
    <s v="Trimestral"/>
    <n v="0"/>
    <n v="0"/>
    <n v="0"/>
    <n v="75"/>
    <n v="100"/>
    <n v="100"/>
    <n v="100"/>
    <n v="0"/>
    <n v="0"/>
    <n v="75"/>
    <n v="1"/>
    <n v="1"/>
    <s v="No tiene meta y avance 2019"/>
    <s v="No tiene meta y avance 2019"/>
    <s v="N/A"/>
    <n v="0"/>
    <n v="0"/>
    <n v="75"/>
    <n v="0.75"/>
    <n v="75"/>
    <n v="1"/>
    <x v="0"/>
    <n v="75"/>
    <n v="75"/>
    <n v="1"/>
    <n v="1"/>
    <n v="1"/>
    <s v="Cumplió la meta acumulada a 2020"/>
    <m/>
    <m/>
    <m/>
    <m/>
    <m/>
    <m/>
    <m/>
    <m/>
    <m/>
    <m/>
    <m/>
    <m/>
    <m/>
    <m/>
    <s v="Activo"/>
  </r>
  <r>
    <x v="11"/>
    <s v="Oficina Comercial en Bruselas - Bélgica"/>
    <s v="SIG - Gestión de Calidad"/>
    <x v="1"/>
    <x v="3"/>
    <x v="0"/>
    <s v="A1. Diseñar, implementar y coordinar políticas, programas e instrumentos que promuevan un entorno competitivo para el país"/>
    <s v="A.1.5.1"/>
    <s v="Procesos de remoción de irritantes con la Unión Europea adelantados"/>
    <s v="Mide el número de procesos en los cuales se hace gestión para remover los irritantes comerciales con la UE"/>
    <s v="Número de irritantes intervenidos"/>
    <s v="Plan de Acción Anual - PAA"/>
    <x v="0"/>
    <s v="Flujo"/>
    <s v="Número"/>
    <s v="Gestión"/>
    <s v="Informe sobre irritante intervenido"/>
    <s v="Documentos internos"/>
    <s v="Trimestral"/>
    <n v="0"/>
    <n v="0"/>
    <n v="4"/>
    <n v="4"/>
    <n v="4"/>
    <n v="4"/>
    <n v="4"/>
    <n v="0"/>
    <n v="4"/>
    <n v="4"/>
    <n v="1"/>
    <n v="1"/>
    <n v="1"/>
    <s v="Cumplió la meta (=100%)"/>
    <n v="1"/>
    <n v="4"/>
    <n v="1"/>
    <n v="4"/>
    <n v="1"/>
    <n v="4"/>
    <n v="1"/>
    <x v="0"/>
    <n v="4"/>
    <n v="4"/>
    <n v="1"/>
    <n v="1"/>
    <n v="1"/>
    <s v="Cumplió la meta acumulada a 2020"/>
    <m/>
    <m/>
    <m/>
    <m/>
    <m/>
    <m/>
    <m/>
    <m/>
    <m/>
    <m/>
    <m/>
    <m/>
    <m/>
    <m/>
    <s v="Activo"/>
  </r>
  <r>
    <x v="11"/>
    <s v="Oficina Comercial en Bruselas - Bélgica"/>
    <s v="SIG - Gestión de Calidad"/>
    <x v="1"/>
    <x v="3"/>
    <x v="0"/>
    <s v="A1. Diseñar, implementar y coordinar políticas, programas e instrumentos que promuevan un entorno competitivo para el país"/>
    <s v="A.1.5.1"/>
    <s v="Procesos de remoción de irritantes con la Unión Europea adelantados"/>
    <s v="Mide el número de procesos en los cuales se hace gestión para remover los irritantes comerciales con la UE"/>
    <s v="Número de irritantes intervenidos"/>
    <s v="Plan de Acción Anual - PAA"/>
    <x v="2"/>
    <s v="Flujo"/>
    <s v="Número"/>
    <s v="Gestión"/>
    <s v="Informe sobre irritante intervenido"/>
    <s v="Documentos internos"/>
    <s v="Trimestral"/>
    <n v="0"/>
    <n v="0"/>
    <n v="4"/>
    <n v="4"/>
    <n v="4"/>
    <n v="4"/>
    <n v="4"/>
    <n v="0"/>
    <n v="4"/>
    <n v="4"/>
    <n v="1"/>
    <n v="1"/>
    <n v="1"/>
    <s v="Cumplió la meta (=100%)"/>
    <n v="1"/>
    <n v="4"/>
    <n v="1"/>
    <n v="4"/>
    <n v="1"/>
    <n v="4"/>
    <n v="1"/>
    <x v="0"/>
    <n v="4"/>
    <n v="4"/>
    <n v="1"/>
    <n v="1"/>
    <n v="1"/>
    <s v="Cumplió la meta acumulada a 2020"/>
    <m/>
    <m/>
    <m/>
    <m/>
    <m/>
    <m/>
    <m/>
    <m/>
    <m/>
    <m/>
    <m/>
    <m/>
    <m/>
    <m/>
    <s v="Activo"/>
  </r>
  <r>
    <x v="11"/>
    <s v="Dirección de Relaciones Comerciales"/>
    <s v="SIG - Gestión de Calidad"/>
    <x v="1"/>
    <x v="3"/>
    <x v="2"/>
    <s v="E3. Expandir y diversificar la oferta exportable, a partir del aprovechamiento de las ventajas competitivas regionales y los TLCs vigentes"/>
    <s v="E.3.1.1"/>
    <s v="Productos objeto de gestiones de apoyo y facilitación para superación de barreras"/>
    <s v="Mide el número de acciones adelantadas para levantar barreras o profundizar o implementar Acuerdos y/o avanzar en procesos de admisibilidad sanitaria, entre otros. Con miras a ofrecer al sector exportador colombiano mejores condiciones para expandir y div"/>
    <s v="Sumatoria del número de productos objeto de gestiones de apoyo y facilitación para superación de barreras."/>
    <s v="Plan de Acción Anual - PAA"/>
    <x v="0"/>
    <s v="Stock"/>
    <s v="Número"/>
    <s v="Eficiencia,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5"/>
    <n v="5"/>
    <n v="5"/>
    <n v="5"/>
    <n v="5"/>
    <n v="5"/>
    <n v="0"/>
    <n v="5"/>
    <n v="5"/>
    <n v="1"/>
    <n v="1"/>
    <n v="1"/>
    <s v="Cumplió la meta (=100%)"/>
    <n v="1"/>
    <n v="5"/>
    <n v="1"/>
    <n v="5"/>
    <n v="1"/>
    <n v="5"/>
    <n v="1"/>
    <x v="0"/>
    <n v="5"/>
    <n v="5"/>
    <n v="1"/>
    <n v="1"/>
    <n v="1"/>
    <s v="Cumplió la meta acumulada a 2020"/>
    <m/>
    <m/>
    <m/>
    <m/>
    <m/>
    <m/>
    <s v="x"/>
    <m/>
    <m/>
    <m/>
    <m/>
    <m/>
    <m/>
    <m/>
    <s v="Activo"/>
  </r>
  <r>
    <x v="11"/>
    <s v="Dirección de Relaciones Comerciales"/>
    <s v="SIG - Gestión de Calidad"/>
    <x v="1"/>
    <x v="3"/>
    <x v="2"/>
    <s v="E3. Expandir y diversificar la oferta exportable, a partir del aprovechamiento de las ventajas competitivas regionales y los TLCs vigentes"/>
    <s v="E.3.1.1"/>
    <s v="Productos objeto de gestiones de apoyo y facilitación para superación de barreras"/>
    <s v="Mide el número de acciones adelantadas para levantar barreras o profundizar o implementar Acuerdos y/o avanzar en procesos de admisibilidad sanitaria, entre otros. Con miras a ofrecer al sector exportador colombiano mejores condiciones para expandir y div"/>
    <s v="Sumatoria del número de productos objeto de gestiones de apoyo y facilitación para superación de barreras."/>
    <s v="Plan de Acción Anual - PAA"/>
    <x v="2"/>
    <s v="Stock"/>
    <s v="Número"/>
    <s v="Eficiencia,Gestión"/>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5"/>
    <n v="5"/>
    <n v="5"/>
    <n v="5"/>
    <n v="5"/>
    <n v="5"/>
    <n v="0"/>
    <n v="5"/>
    <n v="5"/>
    <n v="1"/>
    <n v="1"/>
    <n v="1"/>
    <s v="Cumplió la meta (=100%)"/>
    <n v="1"/>
    <n v="5"/>
    <n v="1"/>
    <n v="5"/>
    <n v="1"/>
    <n v="5"/>
    <n v="1"/>
    <x v="0"/>
    <n v="5"/>
    <n v="5"/>
    <n v="1"/>
    <n v="1"/>
    <n v="1"/>
    <s v="Cumplió la meta acumulada a 2020"/>
    <m/>
    <m/>
    <m/>
    <m/>
    <m/>
    <m/>
    <s v="x"/>
    <m/>
    <m/>
    <m/>
    <m/>
    <m/>
    <m/>
    <m/>
    <s v="Activo"/>
  </r>
  <r>
    <x v="11"/>
    <s v="Dirección de Inversión Extranjera y Servicios"/>
    <s v="SIG - Gestión de Calidad"/>
    <x v="1"/>
    <x v="3"/>
    <x v="5"/>
    <s v="C0. Objetivo"/>
    <s v="C.0.3"/>
    <s v="Promedio móvil de Inversión Extranjera Directa (IED) no extractiva"/>
    <s v="Promedio móvil de la inversion extranjera directa no extractiva de los últimos 4 años, correspondiente a los flujos de inversión extranjera directa reportados por el Banco de la República, en los sectores de Agricultura, Caza, Silvicultura y Pesca, Industria Manufacturera, Electricidad, Gas y Agua, Construcción, Comercio, Restaurantes y Hoteles, Transportes, Almacenamiento y Comunicaciones, Servicios Financieros y Empresariales, y Servicios Comunales."/>
    <s v="Promedio de los últimos 4 años de la sumatoria de los flujos de inversión extranjera directa en Colombia, en sectores no extractivos, correspondiente al valor reportado por el Banco de la República, en un período determinado."/>
    <s v="Plan Nacional de Desarrollo - PND "/>
    <x v="0"/>
    <s v="Flujo"/>
    <s v="Millones de dólares"/>
    <s v="Resultado"/>
    <s v="Promedio móvil desde el 2016 al 2019 de los flujos de inversión extranjera directa no extractiva reportados por el Banco de la República y suministrados por la OEE del MinCIT, de los sectores de Agricultura, Caza, Silvicultura y Pesca, Industria Manufactu"/>
    <s v="Banco de la República y MinCIT"/>
    <s v="Trimestral"/>
    <n v="90"/>
    <n v="9079"/>
    <n v="9043"/>
    <n v="8379"/>
    <n v="8470"/>
    <n v="10827"/>
    <n v="10827"/>
    <n v="0"/>
    <n v="9673"/>
    <n v="8216"/>
    <n v="0.98054660460675502"/>
    <n v="0.98054660460675502"/>
    <n v="1.0696671458586753"/>
    <s v="Superó la meta (&gt;100%)"/>
    <n v="1"/>
    <n v="9673"/>
    <n v="0.89341461161910041"/>
    <n v="8216"/>
    <n v="0.75884363166158675"/>
    <n v="8379"/>
    <n v="1"/>
    <x v="2"/>
    <n v="8379"/>
    <n v="8216"/>
    <n v="0.98054660460675502"/>
    <n v="0.98054660460675502"/>
    <n v="1"/>
    <s v="No cumplió la meta acumulada a 2020"/>
    <m/>
    <m/>
    <m/>
    <m/>
    <m/>
    <m/>
    <m/>
    <m/>
    <m/>
    <m/>
    <m/>
    <m/>
    <m/>
    <m/>
    <s v="Activo"/>
  </r>
  <r>
    <x v="11"/>
    <s v="Dirección de Inversión Extranjera y Servicios"/>
    <s v="SIG - Gestión de Calidad"/>
    <x v="1"/>
    <x v="3"/>
    <x v="5"/>
    <s v="C0. Objetivo"/>
    <s v="C.0.3"/>
    <s v="Promedio móvil de Inversión Extranjera Directa (IED) no extractiva"/>
    <s v="Promedio móvil de la inversion extranjera directa no extractiva de los últimos 4 años, correspondiente a los flujos de inversión extranjera directa reportados por el Banco de la República, en los sectores de Agricultura, Caza, Silvicultura y Pesca, Industria Manufacturera, Electricidad, Gas y Agua, Construcción, Comercio, Restaurantes y Hoteles, Transportes, Almacenamiento y Comunicaciones, Servicios Financieros y Empresariales, y Servicios Comunales."/>
    <s v="Promedio de los últimos 4 años de la sumatoria de los flujos de inversión extranjera directa en Colombia, en sectores no extractivos, correspondiente al valor reportado por el Banco de la República, en un período determinado."/>
    <s v="Plan Nacional de Desarrollo - PND "/>
    <x v="1"/>
    <s v="Flujo"/>
    <s v="Millones de dólares"/>
    <s v="Resultado"/>
    <s v="Promedio móvil desde el 2016 al 2019 de los flujos de inversión extranjera directa no extractiva reportados por el Banco de la República y suministrados por la OEE del MinCIT, de los sectores de Agricultura, Caza, Silvicultura y Pesca, Industria Manufactu"/>
    <s v="Banco de la República y MinCIT"/>
    <s v="Trimestral"/>
    <n v="90"/>
    <n v="9079"/>
    <n v="9043"/>
    <n v="8379"/>
    <n v="8470"/>
    <n v="10827"/>
    <n v="10827"/>
    <n v="0"/>
    <n v="9673"/>
    <n v="8216"/>
    <n v="0.98054660460675502"/>
    <n v="0.98054660460675502"/>
    <n v="1.0696671458586753"/>
    <s v="Superó la meta (&gt;100%)"/>
    <n v="1"/>
    <n v="9673"/>
    <n v="0.89341461161910041"/>
    <n v="8216"/>
    <n v="0.75884363166158675"/>
    <n v="8379"/>
    <n v="1"/>
    <x v="2"/>
    <n v="8379"/>
    <n v="8216"/>
    <n v="0.98054660460675502"/>
    <n v="0.98054660460675502"/>
    <n v="1"/>
    <s v="No cumplió la meta acumulada a 2020"/>
    <m/>
    <m/>
    <m/>
    <m/>
    <m/>
    <m/>
    <m/>
    <m/>
    <m/>
    <m/>
    <m/>
    <m/>
    <m/>
    <m/>
    <s v="Activo"/>
  </r>
  <r>
    <x v="11"/>
    <s v="Dirección de Inversión Extranjera y Servicios"/>
    <s v="SIG - Gestión de Calidad"/>
    <x v="1"/>
    <x v="3"/>
    <x v="5"/>
    <s v="C0. Objetivo"/>
    <s v="C.0.3"/>
    <s v="Promedio móvil de Inversión Extranjera Directa (IED) no extractiva"/>
    <s v="Promedio móvil de la inversion extranjera directa no extractiva de los últimos 4 años, correspondiente a los flujos de inversión extranjera directa reportados por el Banco de la República, en los sectores de Agricultura, Caza, Silvicultura y Pesca, Industria Manufacturera, Electricidad, Gas y Agua, Construcción, Comercio, Restaurantes y Hoteles, Transportes, Almacenamiento y Comunicaciones, Servicios Financieros y Empresariales, y Servicios Comunales."/>
    <s v="Promedio de los últimos 4 años de la sumatoria de los flujos de inversión extranjera directa en Colombia, en sectores no extractivos, correspondiente al valor reportado por el Banco de la República, en un período determinado."/>
    <s v="Plan Nacional de Desarrollo - PND "/>
    <x v="2"/>
    <s v="Flujo"/>
    <s v="Millones de dólares"/>
    <s v="Resultado"/>
    <s v="Promedio móvil desde el 2016 al 2019 de los flujos de inversión extranjera directa no extractiva reportados por el Banco de la República y suministrados por la OEE del MinCIT, de los sectores de Agricultura, Caza, Silvicultura y Pesca, Industria Manufactu"/>
    <s v="Banco de la República y MinCIT"/>
    <s v="Trimestral"/>
    <n v="90"/>
    <n v="9079"/>
    <n v="9043"/>
    <n v="8379"/>
    <n v="8470"/>
    <n v="10827"/>
    <n v="10827"/>
    <n v="0"/>
    <n v="9673"/>
    <n v="8216"/>
    <n v="0.98054660460675502"/>
    <n v="0.98054660460675502"/>
    <n v="1.0696671458586753"/>
    <s v="Superó la meta (&gt;100%)"/>
    <n v="1"/>
    <n v="9673"/>
    <n v="0.89341461161910041"/>
    <n v="8216"/>
    <n v="0.75884363166158675"/>
    <n v="8379"/>
    <n v="1"/>
    <x v="2"/>
    <n v="8379"/>
    <n v="8216"/>
    <n v="0.98054660460675502"/>
    <n v="0.98054660460675502"/>
    <n v="1"/>
    <s v="No cumplió la meta acumulada a 2020"/>
    <m/>
    <m/>
    <m/>
    <m/>
    <m/>
    <m/>
    <m/>
    <m/>
    <m/>
    <m/>
    <m/>
    <m/>
    <m/>
    <m/>
    <s v="Activo"/>
  </r>
  <r>
    <x v="11"/>
    <s v="Despacho del Viceministerio"/>
    <s v="SIG - Gestión de Calidad"/>
    <x v="1"/>
    <x v="3"/>
    <x v="0"/>
    <s v="A6. Mejorar desempeño exportador del país"/>
    <s v="A.6.1"/>
    <s v="Promedio móvil de las exportaciones no Minero-Energéticas (T)"/>
    <s v="Este indicador es una medición del grado de internacionalización del país, en terminos de las ventas de Colombia hacia el mundo en bienes y servicios no mineros. Corresponde al promedio de las exportaciones de bienes no minero energéticos y servicios de los últimos cuatro años."/>
    <s v="Promedio de los últimos 4 años del del valor total de las exportaciones de bienes no minero-energéticos de Colombia = SUMA (X NME (t), X NME (t-1),X NME (t-2),X NME (t-3))/4. Donde X NME es igual a (exportaciones totales - (exportaciones de petróleo + der"/>
    <s v="Plan Nacional de Desarrollo - PND "/>
    <x v="0"/>
    <s v="Flujo"/>
    <s v="Millones de dólares"/>
    <s v="Resultado"/>
    <s v="Informe OEE elaborado con base en cifras Banco de la República"/>
    <s v="Banco de la República"/>
    <s v="Trimestral"/>
    <n v="90"/>
    <n v="23198"/>
    <n v="23935.09"/>
    <n v="24931"/>
    <n v="25697"/>
    <n v="26213"/>
    <n v="26213"/>
    <n v="0"/>
    <n v="23920.47"/>
    <n v="24157"/>
    <n v="0.96895431390638165"/>
    <n v="0.96895431390638165"/>
    <n v="0.99938918132332077"/>
    <s v="Cumplió entre 95% y 99% de la meta"/>
    <n v="0.99938918132332077"/>
    <n v="23920.47"/>
    <n v="0.91254225002861178"/>
    <n v="24157"/>
    <n v="0.92156563537176206"/>
    <n v="24931"/>
    <n v="1"/>
    <x v="2"/>
    <n v="24931"/>
    <n v="24157"/>
    <n v="0.96895431390638165"/>
    <n v="0.96895431390638165"/>
    <n v="1"/>
    <s v="No cumplió la meta acumulada a 2020"/>
    <m/>
    <m/>
    <m/>
    <m/>
    <m/>
    <m/>
    <m/>
    <m/>
    <m/>
    <m/>
    <m/>
    <m/>
    <m/>
    <m/>
    <s v="Activo"/>
  </r>
  <r>
    <x v="11"/>
    <s v="Despacho del Viceministerio"/>
    <s v="SIG - Gestión de Calidad"/>
    <x v="1"/>
    <x v="3"/>
    <x v="0"/>
    <s v="A6. Mejorar desempeño exportador del país"/>
    <s v="A.6.1"/>
    <s v="Promedio móvil de las exportaciones no Minero-Energéticas (T)"/>
    <s v="Este indicador es una medición del grado de internacionalización del país, en terminos de las ventas de Colombia hacia el mundo en bienes y servicios no mineros. Corresponde al promedio de las exportaciones de bienes no minero energéticos y servicios de los últimos cuatro años."/>
    <s v="Promedio de los últimos 4 años del del valor total de las exportaciones de bienes no minero-energéticos de Colombia = SUMA (X NME (t), X NME (t-1),X NME (t-2),X NME (t-3))/4. Donde X NME es igual a (exportaciones totales - (exportaciones de petróleo + der"/>
    <s v="Plan Nacional de Desarrollo - PND "/>
    <x v="1"/>
    <s v="Flujo"/>
    <s v="Millones de dólares"/>
    <s v="Resultado"/>
    <s v="Informe OEE elaborado con base en cifras Banco de la República"/>
    <s v="Banco de la República"/>
    <s v="Trimestral"/>
    <n v="90"/>
    <n v="23198"/>
    <n v="23935.09"/>
    <n v="24931"/>
    <n v="25697"/>
    <n v="26213"/>
    <n v="26213"/>
    <n v="0"/>
    <n v="23920.47"/>
    <n v="24157"/>
    <n v="0.96895431390638165"/>
    <n v="0.96895431390638165"/>
    <n v="0.99938918132332077"/>
    <s v="Cumplió entre 95% y 99% de la meta"/>
    <n v="0.99938918132332077"/>
    <n v="23920.47"/>
    <n v="0.91254225002861178"/>
    <n v="24157"/>
    <n v="0.92156563537176206"/>
    <n v="24931"/>
    <n v="1"/>
    <x v="2"/>
    <n v="24931"/>
    <n v="24157"/>
    <n v="0.96895431390638165"/>
    <n v="0.96895431390638165"/>
    <n v="1"/>
    <s v="No cumplió la meta acumulada a 2020"/>
    <m/>
    <m/>
    <m/>
    <m/>
    <m/>
    <m/>
    <m/>
    <m/>
    <m/>
    <m/>
    <m/>
    <m/>
    <m/>
    <m/>
    <s v="Activo"/>
  </r>
  <r>
    <x v="11"/>
    <s v="Despacho del Viceministerio"/>
    <s v="SIG - Gestión de Calidad"/>
    <x v="1"/>
    <x v="3"/>
    <x v="0"/>
    <s v="A6. Mejorar desempeño exportador del país"/>
    <s v="A.6.1"/>
    <s v="Promedio móvil de las exportaciones no Minero-Energéticas (T)"/>
    <s v="Este indicador es una medición del grado de internacionalización del país, en terminos de las ventas de Colombia hacia el mundo en bienes y servicios no mineros. Corresponde al promedio de las exportaciones de bienes no minero energéticos y servicios de los últimos cuatro años."/>
    <s v="Promedio de los últimos 4 años del del valor total de las exportaciones de bienes no minero-energéticos de Colombia = SUMA (X NME (t), X NME (t-1),X NME (t-2),X NME (t-3))/4. Donde X NME es igual a (exportaciones totales - (exportaciones de petróleo + der"/>
    <s v="Plan Nacional de Desarrollo - PND "/>
    <x v="2"/>
    <s v="Flujo"/>
    <s v="Millones de dólares"/>
    <s v="Resultado"/>
    <s v="Informe OEE elaborado con base en cifras Banco de la República"/>
    <s v="Banco de la República"/>
    <s v="Trimestral"/>
    <n v="90"/>
    <n v="23198"/>
    <n v="23935.09"/>
    <n v="24931"/>
    <n v="25697"/>
    <n v="26213"/>
    <n v="26213"/>
    <n v="0"/>
    <n v="23920.47"/>
    <n v="24157"/>
    <n v="0.96895431390638165"/>
    <n v="0.96895431390638165"/>
    <n v="0.99938918132332077"/>
    <s v="Cumplió entre 95% y 99% de la meta"/>
    <n v="0.99938918132332077"/>
    <n v="23920.47"/>
    <n v="0.91254225002861178"/>
    <n v="24157"/>
    <n v="0.92156563537176206"/>
    <n v="24931"/>
    <n v="1"/>
    <x v="2"/>
    <n v="24931"/>
    <n v="24157"/>
    <n v="0.96895431390638165"/>
    <n v="0.96895431390638165"/>
    <n v="1"/>
    <s v="No cumplió la meta acumulada a 2020"/>
    <m/>
    <m/>
    <m/>
    <m/>
    <m/>
    <m/>
    <m/>
    <m/>
    <m/>
    <m/>
    <m/>
    <m/>
    <m/>
    <m/>
    <s v="Activo"/>
  </r>
  <r>
    <x v="11"/>
    <s v="Oficina Comercial en Washington"/>
    <s v="SIG - Gestión de Calidad"/>
    <x v="1"/>
    <x v="3"/>
    <x v="0"/>
    <s v="A3. Diseñar, coordinar e implementar medidas de facilitación del comercio"/>
    <s v="A.3.5"/>
    <s v="Seguimiento a los temas relacionados con la Política Económica, Comercial y de Inversión de Estados Unidos y su posible impacto en la política comercial Colombiana."/>
    <s v="El indicador da cuenta de los seguimientos que se realizan a través de informes, reuniones, intervenciones y análisis que le permiten a los funcionarios del MinCIT a todo nivel, anticiparse a los cambios regulatorios para facilitar la actividad exportadora y de inversión en el país. "/>
    <s v="sumatoria del número de Seguimientos a la Política Económica, Comercial y de Inversión de Estados Unidos y su posible impacto en la política comercial Colombiana."/>
    <s v="Plan de Acción Anual - PAA"/>
    <x v="0"/>
    <s v="Acumulado"/>
    <s v="Número"/>
    <s v="Gestión"/>
    <s v="Reportes o Informes"/>
    <s v="Outlook y base de datos en la nube de la OCW &quot;Z&quot;"/>
    <s v="Mensual"/>
    <n v="5"/>
    <n v="0"/>
    <n v="4"/>
    <n v="96"/>
    <n v="4"/>
    <n v="4"/>
    <n v="108"/>
    <n v="0"/>
    <n v="20"/>
    <n v="112"/>
    <n v="1.1666666666666667"/>
    <n v="1"/>
    <n v="5"/>
    <s v="Superó la meta (&gt;100%)"/>
    <n v="1"/>
    <n v="20"/>
    <n v="0.18518518518518517"/>
    <n v="132"/>
    <n v="1.2222222222222223"/>
    <n v="96"/>
    <n v="1"/>
    <x v="1"/>
    <n v="100"/>
    <n v="132"/>
    <n v="1.32"/>
    <n v="1"/>
    <n v="1"/>
    <s v="Superó la meta acumulada a 2020"/>
    <m/>
    <m/>
    <m/>
    <m/>
    <m/>
    <m/>
    <m/>
    <m/>
    <m/>
    <m/>
    <m/>
    <m/>
    <m/>
    <m/>
    <s v="Activo"/>
  </r>
  <r>
    <x v="11"/>
    <s v="Oficina Comercial en Washington"/>
    <s v="SIG - Gestión de Calidad"/>
    <x v="1"/>
    <x v="3"/>
    <x v="0"/>
    <s v="A3. Diseñar, coordinar e implementar medidas de facilitación del comercio"/>
    <s v="A.3.5"/>
    <s v="Seguimiento a los temas relacionados con la Política Económica, Comercial y de Inversión de Estados Unidos y su posible impacto en la política comercial Colombiana."/>
    <s v="El indicador da cuenta de los seguimientos que se realizan a través de informes, reuniones, intervenciones y análisis que le permiten a los funcionarios del MinCIT a todo nivel, anticiparse a los cambios regulatorios para facilitar la actividad exportadora y de inversión en el país. "/>
    <s v="sumatoria del número de Seguimientos a la Política Económica, Comercial y de Inversión de Estados Unidos y su posible impacto en la política comercial Colombiana."/>
    <s v="Plan de Acción Anual - PAA"/>
    <x v="2"/>
    <s v="Acumulado"/>
    <s v="Número"/>
    <s v="Gestión"/>
    <s v="Reportes o Informes"/>
    <s v="Outlook y base de datos en la nube de la OCW &quot;Z&quot;"/>
    <s v="Mensual"/>
    <n v="5"/>
    <n v="0"/>
    <n v="4"/>
    <n v="96"/>
    <n v="4"/>
    <n v="4"/>
    <n v="108"/>
    <n v="0"/>
    <n v="20"/>
    <n v="112"/>
    <n v="1.1666666666666667"/>
    <n v="1"/>
    <n v="5"/>
    <s v="Superó la meta (&gt;100%)"/>
    <n v="1"/>
    <n v="20"/>
    <n v="0.18518518518518517"/>
    <n v="132"/>
    <n v="1.2222222222222223"/>
    <n v="96"/>
    <n v="1"/>
    <x v="1"/>
    <n v="100"/>
    <n v="132"/>
    <n v="1.32"/>
    <n v="1"/>
    <n v="1"/>
    <s v="Superó la meta acumulada a 2020"/>
    <m/>
    <m/>
    <m/>
    <m/>
    <m/>
    <m/>
    <m/>
    <m/>
    <m/>
    <m/>
    <m/>
    <m/>
    <m/>
    <m/>
    <s v="Activo"/>
  </r>
  <r>
    <x v="11"/>
    <s v="Dirección de Comercio Exterior"/>
    <s v="SIG - Gestión de Calidad"/>
    <x v="1"/>
    <x v="12"/>
    <x v="0"/>
    <s v="A3. Diseñar, coordinar e implementar medidas de facilitación del comercio"/>
    <s v="A.3.1"/>
    <s v="Servicios implementados e integrados  a los sistemas de información de las entidades inter-operando con la plataforma Ventanilla Única  de Comercio Exterior -VUCE"/>
    <s v="El indicador mide el número de servicios implementados e integrados a los sistemas de información de las Entidades interoperando con la plataforma Ventanilla Única de Comercio Exterior"/>
    <s v="Sumatoria del número de servicios implementados para la interoperabilidad con la VUCE"/>
    <s v="Plan Nacional de Desarrollo - PND "/>
    <x v="0"/>
    <s v="Capacidad"/>
    <s v="Número"/>
    <s v="Producto"/>
    <s v="Informes de los desarrollos e implementación de los servicios web que permitirán la interoperabilidad de los sistemas de información de las entidades y la VUCE"/>
    <s v="Sistema ER+"/>
    <s v="Semestral"/>
    <n v="0"/>
    <n v="3"/>
    <n v="4"/>
    <n v="5"/>
    <n v="6"/>
    <n v="7"/>
    <n v="7"/>
    <n v="0"/>
    <n v="4"/>
    <n v="10"/>
    <n v="3.5"/>
    <n v="1"/>
    <n v="1"/>
    <s v="Cumplió la meta (=100%)"/>
    <n v="1"/>
    <n v="4"/>
    <n v="0.25"/>
    <n v="10"/>
    <n v="1.75"/>
    <n v="5"/>
    <n v="1"/>
    <x v="1"/>
    <n v="5"/>
    <n v="10"/>
    <n v="3.5"/>
    <n v="1"/>
    <n v="1"/>
    <s v="Superó la meta acumulada a 2020"/>
    <m/>
    <m/>
    <m/>
    <m/>
    <m/>
    <m/>
    <m/>
    <m/>
    <m/>
    <m/>
    <m/>
    <m/>
    <m/>
    <m/>
    <s v="Activo"/>
  </r>
  <r>
    <x v="11"/>
    <s v="Dirección de Comercio Exterior"/>
    <s v="SIG - Gestión de Calidad"/>
    <x v="1"/>
    <x v="12"/>
    <x v="0"/>
    <s v="A3. Diseñar, coordinar e implementar medidas de facilitación del comercio"/>
    <s v="A.3.1"/>
    <s v="Servicios implementados e integrados  a los sistemas de información de las entidades inter-operando con la plataforma Ventanilla Única  de Comercio Exterior -VUCE"/>
    <s v="El indicador mide el número de servicios implementados e integrados a los sistemas de información de las Entidades interoperando con la plataforma Ventanilla Única de Comercio Exterior"/>
    <s v="Sumatoria del número de servicios implementados para la interoperabilidad con la VUCE"/>
    <s v="Plan Nacional de Desarrollo - PND "/>
    <x v="1"/>
    <s v="Capacidad"/>
    <s v="Número"/>
    <s v="Producto"/>
    <s v="Informes de los desarrollos e implementación de los servicios web que permitirán la interoperabilidad de los sistemas de información de las entidades y la VUCE"/>
    <s v="Sistema ER+"/>
    <s v="Semestral"/>
    <n v="0"/>
    <n v="3"/>
    <n v="4"/>
    <n v="5"/>
    <n v="6"/>
    <n v="7"/>
    <n v="7"/>
    <n v="0"/>
    <n v="4"/>
    <n v="10"/>
    <n v="3.5"/>
    <n v="1"/>
    <n v="1"/>
    <s v="Cumplió la meta (=100%)"/>
    <n v="1"/>
    <n v="4"/>
    <n v="0.25"/>
    <n v="10"/>
    <n v="1.75"/>
    <n v="5"/>
    <n v="1"/>
    <x v="1"/>
    <n v="5"/>
    <n v="10"/>
    <n v="3.5"/>
    <n v="1"/>
    <n v="1"/>
    <s v="Superó la meta acumulada a 2020"/>
    <m/>
    <m/>
    <m/>
    <m/>
    <m/>
    <m/>
    <m/>
    <m/>
    <m/>
    <m/>
    <m/>
    <m/>
    <m/>
    <m/>
    <s v="Activo"/>
  </r>
  <r>
    <x v="11"/>
    <s v="Dirección de Comercio Exterior"/>
    <s v="SIG - Gestión de Calidad"/>
    <x v="1"/>
    <x v="12"/>
    <x v="0"/>
    <s v="A3. Diseñar, coordinar e implementar medidas de facilitación del comercio"/>
    <s v="A.3.1"/>
    <s v="Servicios implementados e integrados  a los sistemas de información de las entidades inter-operando con la plataforma Ventanilla Única  de Comercio Exterior -VUCE"/>
    <s v="El indicador mide el número de servicios implementados e integrados a los sistemas de información de las Entidades interoperando con la plataforma Ventanilla Única de Comercio Exterior"/>
    <s v="Sumatoria del número de servicios implementados para la interoperabilidad con la VUCE"/>
    <s v="Plan Nacional de Desarrollo - PND "/>
    <x v="2"/>
    <s v="Capacidad"/>
    <s v="Número"/>
    <s v="Producto"/>
    <s v="Informes de los desarrollos e implementación de los servicios web que permitirán la interoperabilidad de los sistemas de información de las entidades y la VUCE"/>
    <s v="Sistema ER+"/>
    <s v="Semestral"/>
    <n v="0"/>
    <n v="3"/>
    <n v="4"/>
    <n v="5"/>
    <n v="6"/>
    <n v="7"/>
    <n v="7"/>
    <n v="0"/>
    <n v="4"/>
    <n v="10"/>
    <n v="3.5"/>
    <n v="1"/>
    <n v="1"/>
    <s v="Cumplió la meta (=100%)"/>
    <n v="1"/>
    <n v="4"/>
    <n v="0.25"/>
    <n v="10"/>
    <n v="1.75"/>
    <n v="5"/>
    <n v="1"/>
    <x v="1"/>
    <n v="5"/>
    <n v="10"/>
    <n v="3.5"/>
    <n v="1"/>
    <n v="1"/>
    <s v="Superó la meta acumulada a 2020"/>
    <m/>
    <m/>
    <m/>
    <m/>
    <m/>
    <m/>
    <m/>
    <m/>
    <m/>
    <m/>
    <m/>
    <m/>
    <m/>
    <m/>
    <s v="Activo"/>
  </r>
  <r>
    <x v="11"/>
    <s v="Dirección de Comercio Exterior"/>
    <s v="SIG - Gestión de Calidad"/>
    <x v="1"/>
    <x v="12"/>
    <x v="0"/>
    <s v="A3. Diseñar, coordinar e implementar medidas de facilitación del comercio"/>
    <s v="A.3.12"/>
    <s v="Tiempo de despacho en exportación reducidos para los modos de transporte aéreo y marítimo"/>
    <s v="El indicador refleja la reducción de los tiempos de despacho de mercancías en exportación en los modos marítimo y aéreo. "/>
    <s v=" (Horas del proceso de despacho en exportación según mediciones de 2018) - (Horas del proceso de despacho en exportación para los años 2020, 2021 o 2022 según corresponda)"/>
    <s v="Plan Estratégico Sectorial - PES"/>
    <x v="0"/>
    <s v="Disminución"/>
    <s v="Horas"/>
    <s v="Resultado"/>
    <s v="Informe de la medición de tiempos de despacho presentado por la DIAN a partir de las mediciones en campo realizadas por las entidades (MinCIT, ICA, Invima y Diran) y el sector privado, y de los análisis de los datos históricos de las declaraciones presentadas a la DIAN."/>
    <s v="Estudio de Tiempos de Despacho"/>
    <s v="Anual"/>
    <n v="130"/>
    <n v="50.6"/>
    <n v="45.5"/>
    <n v="43"/>
    <n v="37.9"/>
    <n v="35.4"/>
    <n v="35.4"/>
    <n v="50.6"/>
    <n v="46.7"/>
    <s v="Dato no disponible"/>
    <s v="No tiene avance 2020"/>
    <s v="N/A"/>
    <n v="0.76470588235294068"/>
    <s v="Cumplió entre 60% y 79% de la meta"/>
    <n v="0.76470588235294068"/>
    <n v="46.7"/>
    <n v="0.25657894736842091"/>
    <n v="46.7"/>
    <n v="0.25657894736842091"/>
    <n v="43"/>
    <n v="1"/>
    <x v="4"/>
    <n v="43"/>
    <s v="Dato no disponible"/>
    <s v="No tiene avance 2020"/>
    <s v="N/A"/>
    <n v="1"/>
    <s v="Indicador de rezago"/>
    <m/>
    <m/>
    <m/>
    <m/>
    <m/>
    <m/>
    <m/>
    <m/>
    <m/>
    <m/>
    <m/>
    <m/>
    <m/>
    <m/>
    <s v="Activo"/>
  </r>
  <r>
    <x v="11"/>
    <s v="Dirección de Comercio Exterior"/>
    <s v="SIG - Gestión de Calidad"/>
    <x v="1"/>
    <x v="12"/>
    <x v="0"/>
    <s v="A3. Diseñar, coordinar e implementar medidas de facilitación del comercio"/>
    <s v="A.3.12"/>
    <s v="Tiempo de despacho en exportación reducidos para los modos de transporte aéreo y marítimo"/>
    <s v="El indicador refleja la reducción de los tiempos de despacho de mercancías en exportación en los modos marítimo y aéreo. "/>
    <s v=" (Horas del proceso de despacho en exportación según mediciones de 2018) - (Horas del proceso de despacho en exportación para los años 2020, 2021 o 2022 según corresponda)"/>
    <s v="Plan Estratégico Sectorial - PES"/>
    <x v="2"/>
    <s v="Disminución"/>
    <s v="Horas"/>
    <s v="Resultado"/>
    <s v="Informe de la medición de tiempos de despacho presentado por la DIAN a partir de las mediciones en campo realizadas por las entidades (MinCIT, ICA, Invima y Diran) y el sector privado, y de los análisis de los datos históricos de las declaraciones presentadas a la DIAN."/>
    <s v="Estudio de Tiempos de Despacho"/>
    <s v="Anual"/>
    <n v="130"/>
    <n v="50.6"/>
    <n v="45.5"/>
    <n v="43"/>
    <n v="37.9"/>
    <n v="35.4"/>
    <n v="35.4"/>
    <n v="50.6"/>
    <n v="46.7"/>
    <s v="Dato no disponible"/>
    <s v="No tiene avance 2020"/>
    <s v="N/A"/>
    <n v="0.76470588235294068"/>
    <s v="Cumplió entre 60% y 79% de la meta"/>
    <n v="0.76470588235294068"/>
    <n v="46.7"/>
    <n v="0.25657894736842091"/>
    <n v="46.7"/>
    <n v="0.25657894736842091"/>
    <n v="43"/>
    <n v="1"/>
    <x v="4"/>
    <n v="43"/>
    <s v="Dato no disponible"/>
    <s v="No tiene avance 2020"/>
    <s v="N/A"/>
    <n v="1"/>
    <s v="Indicador de rezago"/>
    <m/>
    <m/>
    <m/>
    <m/>
    <m/>
    <m/>
    <m/>
    <m/>
    <m/>
    <m/>
    <m/>
    <m/>
    <m/>
    <m/>
    <s v="Activo"/>
  </r>
  <r>
    <x v="11"/>
    <s v="Dirección de Comercio Exterior"/>
    <s v="SIG - Gestión de Calidad"/>
    <x v="1"/>
    <x v="12"/>
    <x v="0"/>
    <s v="A3. Diseñar, coordinar e implementar medidas de facilitación del comercio"/>
    <s v="A.3.10"/>
    <s v="Tiempo de despacho en importación reducidos para los modos de transporte aéreo y marítimo"/>
    <s v="El indicador refleja la reducción de los tiempos de despacho de mercancías en importación en los modos marítimo y aéreo. "/>
    <s v=" (Horas del proceso de despacho en importación según mediciones de 2018) - (Horas del proceso de despacho en importación para los años 2020, 2021 o 2022 según corresponda)"/>
    <s v="Plan Estratégico Sectorial - PES"/>
    <x v="0"/>
    <s v="Disminución"/>
    <s v="Horas"/>
    <s v="Resultado"/>
    <s v="Resultados de la Medición: Estudio de Tiempos de Despacho"/>
    <s v="Estudio de Tiempos de Despacho"/>
    <s v="Anual"/>
    <n v="130"/>
    <n v="176.9"/>
    <n v="159.19999999999999"/>
    <n v="150.4"/>
    <n v="132.69999999999999"/>
    <n v="123.8"/>
    <n v="123.8"/>
    <n v="0"/>
    <n v="150.1"/>
    <s v="Dato no disponible"/>
    <s v="No tiene avance 2020"/>
    <s v="N/A"/>
    <n v="1.5141242937853099"/>
    <s v="Superó la meta (&gt;100%)"/>
    <n v="1"/>
    <n v="150.1"/>
    <n v="0.50470809792843707"/>
    <n v="151"/>
    <n v="0.48775894538606407"/>
    <n v="150.4"/>
    <n v="1"/>
    <x v="4"/>
    <n v="150.4"/>
    <s v="Dato no disponible"/>
    <s v="No tiene avance 2020"/>
    <s v="N/A"/>
    <n v="1"/>
    <s v="Indicador de rezago"/>
    <m/>
    <m/>
    <m/>
    <m/>
    <m/>
    <m/>
    <m/>
    <m/>
    <m/>
    <m/>
    <m/>
    <m/>
    <m/>
    <m/>
    <s v="Activo"/>
  </r>
  <r>
    <x v="11"/>
    <s v="Dirección de Comercio Exterior"/>
    <s v="SIG - Gestión de Calidad"/>
    <x v="1"/>
    <x v="12"/>
    <x v="0"/>
    <s v="A3. Diseñar, coordinar e implementar medidas de facilitación del comercio"/>
    <s v="A.3.10"/>
    <s v="Tiempo de despacho en importación reducidos para los modos de transporte aéreo y marítimo"/>
    <s v="El indicador refleja la reducción de los tiempos de despacho de mercancías en importación en los modos marítimo y aéreo. "/>
    <s v=" (Horas del proceso de despacho en importación según mediciones de 2018) - (Horas del proceso de despacho en importación para los años 2020, 2021 o 2022 según corresponda)"/>
    <s v="Plan Estratégico Sectorial - PES"/>
    <x v="2"/>
    <s v="Disminución"/>
    <s v="Horas"/>
    <s v="Resultado"/>
    <s v="Resultados de la Medición: Estudio de Tiempos de Despacho"/>
    <s v="Estudio de Tiempos de Despacho"/>
    <s v="Anual"/>
    <n v="130"/>
    <n v="176.9"/>
    <n v="159.19999999999999"/>
    <n v="150.4"/>
    <n v="132.69999999999999"/>
    <n v="123.8"/>
    <n v="123.8"/>
    <n v="0"/>
    <n v="150.1"/>
    <s v="Dato no disponible"/>
    <s v="No tiene avance 2020"/>
    <s v="N/A"/>
    <n v="1.5141242937853099"/>
    <s v="Superó la meta (&gt;100%)"/>
    <n v="1"/>
    <n v="150.1"/>
    <n v="0.50470809792843707"/>
    <n v="151"/>
    <n v="0.48775894538606407"/>
    <n v="150.4"/>
    <n v="1"/>
    <x v="4"/>
    <n v="150.4"/>
    <s v="Dato no disponible"/>
    <s v="No tiene avance 2020"/>
    <s v="N/A"/>
    <n v="1"/>
    <s v="Indicador de rezago"/>
    <m/>
    <m/>
    <m/>
    <m/>
    <m/>
    <m/>
    <m/>
    <m/>
    <m/>
    <m/>
    <m/>
    <m/>
    <m/>
    <m/>
    <s v="Activo"/>
  </r>
  <r>
    <x v="11"/>
    <s v="Dirección de Relaciones Comerciales"/>
    <s v="SIG - Gestión de Calidad"/>
    <x v="1"/>
    <x v="3"/>
    <x v="2"/>
    <s v="E3. Expandir y diversificar la oferta exportable, a partir del aprovechamiento de las ventajas competitivas regionales y los TLCs vigentes"/>
    <s v="E.3.1.2"/>
    <s v="Tratados de libre comercio administrados"/>
    <s v="Mide el número de Acuerdos comerciales administrados con países de América del Norte, Europa,  y Asia, con miras a ofrecer al sector exportador colombiano mejores condiciones para expandir y diversificar la oferta exportable "/>
    <s v="Sumatoria del número de tratados de libre comercio administrados"/>
    <s v="Plan de Acción Anual - PAA"/>
    <x v="0"/>
    <s v="Stock"/>
    <s v="Número"/>
    <s v="Eficacia,Producto"/>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5"/>
    <n v="5"/>
    <n v="5"/>
    <n v="5"/>
    <n v="5"/>
    <n v="5"/>
    <n v="0"/>
    <n v="5"/>
    <n v="5"/>
    <n v="1"/>
    <n v="1"/>
    <n v="1"/>
    <s v="Cumplió la meta (=100%)"/>
    <n v="1"/>
    <n v="5"/>
    <n v="1"/>
    <n v="5"/>
    <n v="1"/>
    <n v="5"/>
    <n v="1"/>
    <x v="0"/>
    <n v="5"/>
    <n v="5"/>
    <n v="1"/>
    <n v="1"/>
    <n v="1"/>
    <s v="Cumplió la meta acumulada a 2020"/>
    <m/>
    <m/>
    <m/>
    <m/>
    <m/>
    <m/>
    <s v="x"/>
    <m/>
    <m/>
    <m/>
    <m/>
    <m/>
    <m/>
    <m/>
    <s v="Activo"/>
  </r>
  <r>
    <x v="11"/>
    <s v="Dirección de Relaciones Comerciales"/>
    <s v="SIG - Gestión de Calidad"/>
    <x v="1"/>
    <x v="3"/>
    <x v="2"/>
    <s v="E3. Expandir y diversificar la oferta exportable, a partir del aprovechamiento de las ventajas competitivas regionales y los TLCs vigentes"/>
    <s v="E.3.1.2"/>
    <s v="Tratados de libre comercio administrados"/>
    <s v="Mide el número de Acuerdos comerciales administrados con países de América del Norte, Europa,  y Asia, con miras a ofrecer al sector exportador colombiano mejores condiciones para expandir y diversificar la oferta exportable "/>
    <s v="Sumatoria del número de tratados de libre comercio administrados"/>
    <s v="Plan de Acción Anual - PAA"/>
    <x v="2"/>
    <s v="Stock"/>
    <s v="Número"/>
    <s v="Eficacia,Producto"/>
    <s v="Acta o ayuda memoria o registro asistencia o minuta o declaración presidencial/ministerial o decisión o acuerdo o memorando entendimiento o protocolo o comunicación(e-mail,memorando,oficio) o Decreto o documento técnico o informe o herramienta de barreras"/>
    <s v="Dirección de Relaciones Comerciales"/>
    <s v="Trimestral"/>
    <n v="0"/>
    <n v="5"/>
    <n v="5"/>
    <n v="5"/>
    <n v="5"/>
    <n v="5"/>
    <n v="5"/>
    <n v="0"/>
    <n v="5"/>
    <n v="5"/>
    <n v="1"/>
    <n v="1"/>
    <n v="1"/>
    <s v="Cumplió la meta (=100%)"/>
    <n v="1"/>
    <n v="5"/>
    <n v="1"/>
    <n v="5"/>
    <n v="1"/>
    <n v="5"/>
    <n v="1"/>
    <x v="0"/>
    <n v="5"/>
    <n v="5"/>
    <n v="1"/>
    <n v="1"/>
    <n v="1"/>
    <s v="Cumplió la meta acumulada a 2020"/>
    <m/>
    <m/>
    <m/>
    <m/>
    <m/>
    <m/>
    <s v="x"/>
    <m/>
    <m/>
    <m/>
    <m/>
    <m/>
    <m/>
    <m/>
    <s v="Activo"/>
  </r>
  <r>
    <x v="12"/>
    <s v="Dirección de Productividad y Competitividad"/>
    <s v="SIG - Gestión de Calidad"/>
    <x v="1"/>
    <x v="1"/>
    <x v="0"/>
    <s v="A1. Diseñar, implementar y coordinar políticas, programas e instrumentos que promuevan un entorno competitivo para el país"/>
    <s v="A.1.3"/>
    <s v="Agendas integradas departamentales de competitividad, ciencia, tecnología e innovación formuladas"/>
    <s v="Se refiere a las agendas departamentales de competitividad e innovación, entendidas como instrumentos que contienen proyectos sectoriales y transversales para impulsar las apuestas productivas priorizados en los Departamentos, formuladas."/>
    <s v="Sumatoria del número de agendas departamentales de competitivdad e innovación formuladas, estructuradas y apoyadas en la gestión para su implementación."/>
    <s v="Plan Nacional de Desarrollo - PND "/>
    <x v="0"/>
    <s v="Capacidad"/>
    <s v="Número"/>
    <s v="Producto"/>
    <s v="Tablero de control por cada Departamento donde se consignan sus principales iniciativas, igualmente su correspondiente presentación"/>
    <s v="Confecámaras, Equipo de Regiones DPC"/>
    <s v="Anual"/>
    <n v="15"/>
    <n v="9"/>
    <n v="17"/>
    <n v="32"/>
    <n v="32"/>
    <n v="32"/>
    <n v="32"/>
    <n v="0"/>
    <n v="32"/>
    <n v="32"/>
    <n v="1"/>
    <n v="1"/>
    <n v="2.875"/>
    <s v="Superó la meta (&gt;100%)"/>
    <n v="1"/>
    <n v="32"/>
    <n v="1"/>
    <n v="32"/>
    <n v="1"/>
    <n v="32"/>
    <n v="1"/>
    <x v="0"/>
    <n v="32"/>
    <n v="32"/>
    <n v="1"/>
    <n v="1"/>
    <n v="1"/>
    <s v="Cumpli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
    <s v="Agendas integradas departamentales de competitividad, ciencia, tecnología e innovación formuladas"/>
    <s v="Se refiere a las agendas departamentales de competitividad e innovación, entendidas como instrumentos que contienen proyectos sectoriales y transversales para impulsar las apuestas productivas priorizados en los Departamentos, formuladas."/>
    <s v="Sumatoria del número de agendas departamentales de competitivdad e innovación formuladas, estructuradas y apoyadas en la gestión para su implementación."/>
    <s v="Plan Nacional de Desarrollo - PND "/>
    <x v="1"/>
    <s v="Capacidad"/>
    <s v="Número"/>
    <s v="Producto"/>
    <s v="Tablero de control por cada Departamento donde se consignan sus principales iniciativas, igualmente su correspondiente presentación"/>
    <s v="Confecámaras, Equipo de Regiones DPC"/>
    <s v="Anual"/>
    <n v="15"/>
    <n v="9"/>
    <n v="17"/>
    <n v="32"/>
    <n v="32"/>
    <n v="32"/>
    <n v="32"/>
    <n v="0"/>
    <n v="32"/>
    <n v="32"/>
    <n v="1"/>
    <n v="1"/>
    <n v="2.875"/>
    <s v="Superó la meta (&gt;100%)"/>
    <n v="1"/>
    <n v="32"/>
    <n v="1"/>
    <n v="32"/>
    <n v="1"/>
    <n v="32"/>
    <n v="1"/>
    <x v="0"/>
    <n v="32"/>
    <n v="32"/>
    <n v="1"/>
    <n v="1"/>
    <n v="1"/>
    <s v="Cumpli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
    <s v="Agendas integradas departamentales de competitividad, ciencia, tecnología e innovación formuladas"/>
    <s v="Se refiere a las agendas departamentales de competitividad e innovación, entendidas como instrumentos que contienen proyectos sectoriales y transversales para impulsar las apuestas productivas priorizados en los Departamentos, formuladas."/>
    <s v="Sumatoria del número de agendas departamentales de competitivdad e innovación formuladas, estructuradas y apoyadas en la gestión para su implementación."/>
    <s v="Plan Nacional de Desarrollo - PND "/>
    <x v="2"/>
    <s v="Capacidad"/>
    <s v="Número"/>
    <s v="Producto"/>
    <s v="Tablero de control por cada Departamento donde se consignan sus principales iniciativas, igualmente su correspondiente presentación"/>
    <s v="Confecámaras, Equipo de Regiones DPC"/>
    <s v="Anual"/>
    <n v="15"/>
    <n v="9"/>
    <n v="17"/>
    <n v="32"/>
    <n v="32"/>
    <n v="32"/>
    <n v="32"/>
    <n v="0"/>
    <n v="32"/>
    <n v="32"/>
    <n v="1"/>
    <n v="1"/>
    <n v="2.875"/>
    <s v="Superó la meta (&gt;100%)"/>
    <n v="1"/>
    <n v="32"/>
    <n v="1"/>
    <n v="32"/>
    <n v="1"/>
    <n v="32"/>
    <n v="1"/>
    <x v="0"/>
    <n v="32"/>
    <n v="32"/>
    <n v="1"/>
    <n v="1"/>
    <n v="1"/>
    <s v="Cumpli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3"/>
    <s v="Cámaras de Comercio con Ventanilla Única empresarial en Operación"/>
    <s v="El indicador mide el número de cámaras de comercio que al año inician operación en la VUE."/>
    <s v="Sumatoria del número de cámaras de comercio que inican operación en la VUE para la creación virtual de empresa."/>
    <s v="Plan Nacional de Desarrollo - PND "/>
    <x v="0"/>
    <s v="Capacidad"/>
    <s v="Número"/>
    <s v="Producto"/>
    <s v="Pantallazo de la VUE. Registros de lanzamiento de la puesta en operación de la plataforma en las distintas cámaras de comercio y funcionalidad disponbile para creación virtual de empresa en la VUE."/>
    <s v="www.vue.gov.coRUES"/>
    <s v="Anual"/>
    <n v="30"/>
    <n v="1"/>
    <n v="5"/>
    <n v="11"/>
    <n v="37"/>
    <n v="57"/>
    <n v="57"/>
    <n v="0"/>
    <n v="5"/>
    <n v="11"/>
    <n v="1"/>
    <n v="1"/>
    <n v="1"/>
    <s v="Cumplió la meta (=100%)"/>
    <n v="1"/>
    <n v="5"/>
    <n v="7.1428571428571425E-2"/>
    <n v="11"/>
    <n v="0.17857142857142858"/>
    <n v="11"/>
    <n v="1"/>
    <x v="0"/>
    <n v="11"/>
    <n v="11"/>
    <n v="1"/>
    <n v="1"/>
    <n v="1"/>
    <s v="Cumpli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3"/>
    <s v="Cámaras de Comercio con Ventanilla Única empresarial en Operación"/>
    <s v="El indicador mide el número de cámaras de comercio que al año inician operación en la VUE."/>
    <s v="Sumatoria del número de cámaras de comercio que inican operación en la VUE para la creación virtual de empresa."/>
    <s v="Plan Nacional de Desarrollo - PND "/>
    <x v="1"/>
    <s v="Capacidad"/>
    <s v="Número"/>
    <s v="Producto"/>
    <s v="Pantallazo de la VUE. Registros de lanzamiento de la puesta en operación de la plataforma en las distintas cámaras de comercio y funcionalidad disponbile para creación virtual de empresa en la VUE."/>
    <s v="www.vue.gov.coRUES"/>
    <s v="Anual"/>
    <n v="30"/>
    <n v="1"/>
    <n v="5"/>
    <n v="11"/>
    <n v="37"/>
    <n v="57"/>
    <n v="57"/>
    <n v="0"/>
    <n v="5"/>
    <n v="11"/>
    <n v="1"/>
    <n v="1"/>
    <n v="1"/>
    <s v="Cumplió la meta (=100%)"/>
    <n v="1"/>
    <n v="5"/>
    <n v="7.1428571428571425E-2"/>
    <n v="11"/>
    <n v="0.17857142857142858"/>
    <n v="11"/>
    <n v="1"/>
    <x v="0"/>
    <n v="11"/>
    <n v="11"/>
    <n v="1"/>
    <n v="1"/>
    <n v="1"/>
    <s v="Cumpli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3"/>
    <s v="Cámaras de Comercio con Ventanilla Única empresarial en Operación"/>
    <s v="El indicador mide el número de cámaras de comercio que al año inician operación en la VUE."/>
    <s v="Sumatoria del número de cámaras de comercio que inican operación en la VUE para la creación virtual de empresa."/>
    <s v="Plan Nacional de Desarrollo - PND "/>
    <x v="2"/>
    <s v="Capacidad"/>
    <s v="Número"/>
    <s v="Producto"/>
    <s v="Pantallazo de la VUE. Registros de lanzamiento de la puesta en operación de la plataforma en las distintas cámaras de comercio y funcionalidad disponbile para creación virtual de empresa en la VUE."/>
    <s v="www.vue.gov.coRUES"/>
    <s v="Anual"/>
    <n v="30"/>
    <n v="1"/>
    <n v="5"/>
    <n v="11"/>
    <n v="37"/>
    <n v="57"/>
    <n v="57"/>
    <n v="0"/>
    <n v="5"/>
    <n v="11"/>
    <n v="1"/>
    <n v="1"/>
    <n v="1"/>
    <s v="Cumplió la meta (=100%)"/>
    <n v="1"/>
    <n v="5"/>
    <n v="7.1428571428571425E-2"/>
    <n v="11"/>
    <n v="0.17857142857142858"/>
    <n v="11"/>
    <n v="1"/>
    <x v="0"/>
    <n v="11"/>
    <n v="11"/>
    <n v="1"/>
    <n v="1"/>
    <n v="1"/>
    <s v="Cumplió la meta acumulada a 2020"/>
    <m/>
    <m/>
    <m/>
    <m/>
    <m/>
    <m/>
    <m/>
    <m/>
    <m/>
    <m/>
    <m/>
    <m/>
    <m/>
    <m/>
    <s v="Activo"/>
  </r>
  <r>
    <x v="12"/>
    <s v="Dirección de Regulación"/>
    <s v="SIG - Gestión de Calidad"/>
    <x v="1"/>
    <x v="1"/>
    <x v="0"/>
    <s v="A1. Diseñar, implementar y coordinar políticas, programas e instrumentos que promuevan un entorno competitivo para el país"/>
    <s v="A.1.1"/>
    <s v="Competencia doméstica del índice de Competitividad Global del Foro Económico Mundial"/>
    <s v="El indicador de Competencia doméstica es un indicador construido a partir de tres variables del Índice de Competitividad Global del Foro Económico Mundial: distorsiones en la competencia derivadas de impuestos y subsidios, dominancia en mercados y competencia en servicios."/>
    <s v="A partir de la calificación que obtiene Colombia en el informe del FEM, en materia Competencia de Servicios (CS), Dominancia en los Mercados (DM) y distorsiones en la competencia derivadas de impuestos y subsidios (DC), es posible determinar la calificación global del país en materia de competencia, a partir de la siguiente expresión. IADC=33,3%(CS)+33,3%(DM)+33,3%(DC)."/>
    <s v="Plan Nacional de Desarrollo - PND "/>
    <x v="0"/>
    <s v="Flujo"/>
    <s v="Índice"/>
    <s v="Eficiencia"/>
    <s v="Informe de cálculo del Indicador"/>
    <s v="Indice de competitividad global del Foro Económico Mundial"/>
    <s v="Anual"/>
    <n v="15"/>
    <n v="3.77"/>
    <n v="3.79"/>
    <n v="3.83"/>
    <n v="3.92"/>
    <n v="4.1100000000000003"/>
    <n v="4.1100000000000003"/>
    <n v="0"/>
    <n v="3.73"/>
    <n v="0"/>
    <s v="No tiene avance 2020"/>
    <s v="N/A"/>
    <n v="0.9841688654353562"/>
    <s v="Cumplió entre 95% y 99% de la meta"/>
    <n v="0.9841688654353562"/>
    <n v="3.73"/>
    <n v="0.90754257907542568"/>
    <n v="3.73"/>
    <n v="0.90754257907542568"/>
    <n v="3.83"/>
    <n v="1"/>
    <x v="3"/>
    <n v="3.83"/>
    <n v="0"/>
    <s v="No tiene avance 2020"/>
    <s v="N/A"/>
    <n v="1"/>
    <s v="No aplica para el año 2020"/>
    <m/>
    <m/>
    <m/>
    <m/>
    <m/>
    <m/>
    <m/>
    <m/>
    <m/>
    <m/>
    <m/>
    <m/>
    <m/>
    <m/>
    <s v="Activo"/>
  </r>
  <r>
    <x v="12"/>
    <s v="Dirección de Regulación"/>
    <s v="SIG - Gestión de Calidad"/>
    <x v="1"/>
    <x v="1"/>
    <x v="0"/>
    <s v="A1. Diseñar, implementar y coordinar políticas, programas e instrumentos que promuevan un entorno competitivo para el país"/>
    <s v="A.1.1"/>
    <s v="Competencia doméstica del índice de Competitividad Global del Foro Económico Mundial"/>
    <s v="El indicador de Competencia doméstica es un indicador construido a partir de tres variables del Índice de Competitividad Global del Foro Económico Mundial: distorsiones en la competencia derivadas de impuestos y subsidios, dominancia en mercados y competencia en servicios."/>
    <s v="A partir de la calificación que obtiene Colombia en el informe del FEM, en materia Competencia de Servicios (CS), Dominancia en los Mercados (DM) y distorsiones en la competencia derivadas de impuestos y subsidios (DC), es posible determinar la calificación global del país en materia de competencia, a partir de la siguiente expresión. IADC=33,3%(CS)+33,3%(DM)+33,3%(DC)."/>
    <s v="Plan Nacional de Desarrollo - PND "/>
    <x v="1"/>
    <s v="Flujo"/>
    <s v="Índice"/>
    <s v="Eficiencia"/>
    <s v="Informe de cálculo del Indicador"/>
    <s v="Indice de competitividad global del Foro Económico Mundial"/>
    <s v="Anual"/>
    <n v="15"/>
    <n v="3.77"/>
    <n v="3.79"/>
    <n v="3.83"/>
    <n v="3.92"/>
    <n v="4.1100000000000003"/>
    <n v="4.1100000000000003"/>
    <n v="0"/>
    <n v="3.73"/>
    <n v="0"/>
    <s v="No tiene avance 2020"/>
    <s v="N/A"/>
    <n v="0.9841688654353562"/>
    <s v="Cumplió entre 95% y 99% de la meta"/>
    <n v="0.9841688654353562"/>
    <n v="3.73"/>
    <n v="0.90754257907542568"/>
    <n v="3.73"/>
    <n v="0.90754257907542568"/>
    <n v="3.83"/>
    <n v="1"/>
    <x v="3"/>
    <n v="3.83"/>
    <n v="0"/>
    <s v="No tiene avance 2020"/>
    <s v="N/A"/>
    <n v="1"/>
    <s v="No aplica para el año 2020"/>
    <m/>
    <m/>
    <m/>
    <m/>
    <m/>
    <m/>
    <m/>
    <m/>
    <m/>
    <m/>
    <m/>
    <m/>
    <m/>
    <m/>
    <s v="Activo"/>
  </r>
  <r>
    <x v="12"/>
    <s v="Dirección de Regulación"/>
    <s v="SIG - Gestión de Calidad"/>
    <x v="1"/>
    <x v="1"/>
    <x v="0"/>
    <s v="A1. Diseñar, implementar y coordinar políticas, programas e instrumentos que promuevan un entorno competitivo para el país"/>
    <s v="A.1.1"/>
    <s v="Competencia doméstica del índice de Competitividad Global del Foro Económico Mundial"/>
    <s v="El indicador de Competencia doméstica es un indicador construido a partir de tres variables del Índice de Competitividad Global del Foro Económico Mundial: distorsiones en la competencia derivadas de impuestos y subsidios, dominancia en mercados y competencia en servicios."/>
    <s v="A partir de la calificación que obtiene Colombia en el informe del FEM, en materia Competencia de Servicios (CS), Dominancia en los Mercados (DM) y distorsiones en la competencia derivadas de impuestos y subsidios (DC), es posible determinar la calificación global del país en materia de competencia, a partir de la siguiente expresión. IADC=33,3%(CS)+33,3%(DM)+33,3%(DC)."/>
    <s v="Plan Nacional de Desarrollo - PND "/>
    <x v="2"/>
    <s v="Flujo"/>
    <s v="Índice"/>
    <s v="Eficiencia"/>
    <s v="Informe de cálculo del Indicador"/>
    <s v="Indice de competitividad global del Foro Económico Mundial"/>
    <s v="Anual"/>
    <n v="15"/>
    <n v="3.77"/>
    <n v="3.79"/>
    <n v="3.83"/>
    <n v="3.92"/>
    <n v="4.1100000000000003"/>
    <n v="4.1100000000000003"/>
    <n v="0"/>
    <n v="3.73"/>
    <n v="0"/>
    <s v="No tiene avance 2020"/>
    <s v="N/A"/>
    <n v="0.9841688654353562"/>
    <s v="Cumplió entre 95% y 99% de la meta"/>
    <n v="0.9841688654353562"/>
    <n v="3.73"/>
    <n v="0.90754257907542568"/>
    <n v="3.73"/>
    <n v="0.90754257907542568"/>
    <n v="3.83"/>
    <n v="1"/>
    <x v="3"/>
    <n v="3.83"/>
    <n v="0"/>
    <s v="No tiene avance 2020"/>
    <s v="N/A"/>
    <n v="1"/>
    <s v="No aplica para el año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1"/>
    <s v="Emprendimientos inclusivos fortalecidos"/>
    <s v="Este Indicador mide el número de emprendimientos, liderados o compuestos mayoritariamente por población víctima del conflicto armado, que recibieron acompañamiento durante y en cualquiera de sus procesos productivos o comerciales. Este acompañamiento puede darse mediante asistencia técnica, acceso a activos productivos o gestión de alianzas comerciales."/>
    <s v="Sumatoria del número de emprendimientos inclusivos fortalecidos"/>
    <s v="Plan Nacional de Desarrollo - PND "/>
    <x v="0"/>
    <s v="Capacidad"/>
    <s v="Número"/>
    <s v="Resultado"/>
    <s v="Informes de los convenios, contratos y bases de datos de las unidades productivas vinculada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17700"/>
    <n v="17900"/>
    <n v="22900"/>
    <n v="27900"/>
    <n v="32900"/>
    <n v="32900"/>
    <n v="0"/>
    <n v="18094"/>
    <n v="23170"/>
    <n v="1.051923076923077"/>
    <n v="1"/>
    <n v="1.97"/>
    <s v="Superó la meta (&gt;100%)"/>
    <n v="1"/>
    <n v="18094"/>
    <n v="2.5921052631578949E-2"/>
    <n v="23170"/>
    <n v="0.35986842105263156"/>
    <n v="22900"/>
    <n v="1"/>
    <x v="1"/>
    <n v="22900"/>
    <n v="23170"/>
    <n v="1.051923076923077"/>
    <n v="1"/>
    <n v="1"/>
    <s v="Superó la meta acumulada a 2020"/>
    <m/>
    <m/>
    <m/>
    <s v="x"/>
    <m/>
    <s v="x"/>
    <m/>
    <m/>
    <m/>
    <m/>
    <m/>
    <m/>
    <m/>
    <m/>
    <s v="Activo"/>
  </r>
  <r>
    <x v="12"/>
    <s v="Dirección de Micro, Pequeña y Medina Empresa - Mipymes"/>
    <s v="SIG - Gestión de Calidad"/>
    <x v="1"/>
    <x v="1"/>
    <x v="4"/>
    <s v="D1. Incrementar los beneficios y reducir los costos asociados a la formalización de micro, pequeñas y medianas empresas"/>
    <s v="D.1.1"/>
    <s v="Emprendimientos inclusivos fortalecidos"/>
    <s v="Este Indicador mide el número de emprendimientos, liderados o compuestos mayoritariamente por población víctima del conflicto armado, que recibieron acompañamiento durante y en cualquiera de sus procesos productivos o comerciales. Este acompañamiento puede darse mediante asistencia técnica, acceso a activos productivos o gestión de alianzas comerciales."/>
    <s v="Sumatoria del número de emprendimientos inclusivos fortalecidos"/>
    <s v="Plan Nacional de Desarrollo - PND "/>
    <x v="1"/>
    <s v="Capacidad"/>
    <s v="Número"/>
    <s v="Resultado"/>
    <s v="Informes de los convenios, contratos y bases de datos de las unidades productivas vinculada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17700"/>
    <n v="17900"/>
    <n v="22900"/>
    <n v="27900"/>
    <n v="32900"/>
    <n v="32900"/>
    <n v="0"/>
    <n v="18094"/>
    <n v="23170"/>
    <n v="1.051923076923077"/>
    <n v="1"/>
    <n v="1.97"/>
    <s v="Superó la meta (&gt;100%)"/>
    <n v="1"/>
    <n v="18094"/>
    <n v="2.5921052631578949E-2"/>
    <n v="23170"/>
    <n v="0.35986842105263156"/>
    <n v="22900"/>
    <n v="1"/>
    <x v="1"/>
    <n v="22900"/>
    <n v="23170"/>
    <n v="1.051923076923077"/>
    <n v="1"/>
    <n v="1"/>
    <s v="Superó la meta acumulada a 2020"/>
    <m/>
    <m/>
    <m/>
    <s v="x"/>
    <m/>
    <s v="x"/>
    <m/>
    <m/>
    <m/>
    <m/>
    <m/>
    <m/>
    <m/>
    <m/>
    <s v="Activo"/>
  </r>
  <r>
    <x v="12"/>
    <s v="Dirección de Micro, Pequeña y Medina Empresa - Mipymes"/>
    <s v="SIG - Gestión de Calidad"/>
    <x v="1"/>
    <x v="1"/>
    <x v="4"/>
    <s v="D1. Incrementar los beneficios y reducir los costos asociados a la formalización de micro, pequeñas y medianas empresas"/>
    <s v="D.1.1"/>
    <s v="Emprendimientos inclusivos fortalecidos"/>
    <s v="Este Indicador mide el número de emprendimientos, liderados o compuestos mayoritariamente por población víctima del conflicto armado, que recibieron acompañamiento durante y en cualquiera de sus procesos productivos o comerciales. Este acompañamiento puede darse mediante asistencia técnica, acceso a activos productivos o gestión de alianzas comerciales."/>
    <s v="Sumatoria del número de emprendimientos inclusivos fortalecidos"/>
    <s v="Plan Nacional de Desarrollo - PND "/>
    <x v="2"/>
    <s v="Capacidad"/>
    <s v="Número"/>
    <s v="Resultado"/>
    <s v="Informes de los convenios, contratos y bases de datos de las unidades productivas vinculada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17700"/>
    <n v="17900"/>
    <n v="22900"/>
    <n v="27900"/>
    <n v="32900"/>
    <n v="32900"/>
    <n v="0"/>
    <n v="18094"/>
    <n v="23170"/>
    <n v="1.051923076923077"/>
    <n v="1"/>
    <n v="1.97"/>
    <s v="Superó la meta (&gt;100%)"/>
    <n v="1"/>
    <n v="18094"/>
    <n v="2.5921052631578949E-2"/>
    <n v="23170"/>
    <n v="0.35986842105263156"/>
    <n v="22900"/>
    <n v="1"/>
    <x v="1"/>
    <n v="22900"/>
    <n v="23170"/>
    <n v="1.051923076923077"/>
    <n v="1"/>
    <n v="1"/>
    <s v="Superó la meta acumulada a 2020"/>
    <m/>
    <m/>
    <m/>
    <s v="x"/>
    <m/>
    <s v="x"/>
    <m/>
    <m/>
    <m/>
    <m/>
    <m/>
    <m/>
    <m/>
    <m/>
    <s v="Activo"/>
  </r>
  <r>
    <x v="12"/>
    <s v="Dirección de Productividad y Competitividad"/>
    <s v="SIG - Gestión de Calidad"/>
    <x v="1"/>
    <x v="1"/>
    <x v="1"/>
    <s v="B3. Crear políticas públicas, programas, incentivos y condiciones institucionales necesarios para el fomento de la innovación"/>
    <s v="B.3.7.1"/>
    <s v="Empresas acompañadas en intervenciones en economía circular"/>
    <s v="Sumatoria de empresas vinculadas a programas e instrumentos en temas de economía circular"/>
    <s v="Sumatoria de empresas"/>
    <s v="Plan de Acción Anual - PAA"/>
    <x v="0"/>
    <s v="Acumulado"/>
    <s v="Número"/>
    <s v="Producto"/>
    <s v="Reportes de los ejecutores sobre las atenciones a empresas"/>
    <s v="iNNpulsa Colombia, Colombia Productiva, Bancóldex, MinCIT"/>
    <s v="Anual"/>
    <n v="15"/>
    <n v="20"/>
    <n v="0"/>
    <n v="50"/>
    <n v="50"/>
    <n v="50"/>
    <n v="150"/>
    <n v="0"/>
    <n v="0"/>
    <n v="65"/>
    <n v="1.3"/>
    <n v="1"/>
    <s v="No tiene meta y avance 2019"/>
    <s v="No tiene meta y avance 2019"/>
    <s v="N/A"/>
    <n v="0"/>
    <n v="0"/>
    <n v="65"/>
    <n v="0.43333333333333335"/>
    <n v="50"/>
    <n v="1"/>
    <x v="1"/>
    <n v="50"/>
    <n v="65"/>
    <n v="1.3"/>
    <n v="1"/>
    <n v="1"/>
    <s v="Superó la meta acumulada a 2020"/>
    <m/>
    <m/>
    <m/>
    <m/>
    <m/>
    <m/>
    <s v="x"/>
    <m/>
    <s v="x"/>
    <m/>
    <m/>
    <m/>
    <m/>
    <m/>
    <s v="Activo"/>
  </r>
  <r>
    <x v="12"/>
    <s v="Dirección de Productividad y Competitividad"/>
    <s v="SIG - Gestión de Calidad"/>
    <x v="1"/>
    <x v="1"/>
    <x v="1"/>
    <s v="B3. Crear políticas públicas, programas, incentivos y condiciones institucionales necesarios para el fomento de la innovación"/>
    <s v="B.3.7.1"/>
    <s v="Empresas acompañadas en intervenciones en economía circular"/>
    <s v="Sumatoria de empresas vinculadas a programas e instrumentos en temas de economía circular"/>
    <s v="Sumatoria de empresas"/>
    <s v="Plan de Acción Anual - PAA"/>
    <x v="2"/>
    <s v="Acumulado"/>
    <s v="Número"/>
    <s v="Producto"/>
    <s v="Reportes de los ejecutores sobre las atenciones a empresas"/>
    <s v="iNNpulsa Colombia, Colombia Productiva, Bancóldex, MinCIT"/>
    <s v="Anual"/>
    <n v="15"/>
    <n v="20"/>
    <n v="0"/>
    <n v="50"/>
    <n v="50"/>
    <n v="50"/>
    <n v="150"/>
    <n v="0"/>
    <n v="0"/>
    <n v="65"/>
    <n v="1.3"/>
    <n v="1"/>
    <s v="No tiene meta y avance 2019"/>
    <s v="No tiene meta y avance 2019"/>
    <s v="N/A"/>
    <n v="0"/>
    <n v="0"/>
    <n v="65"/>
    <n v="0.43333333333333335"/>
    <n v="50"/>
    <n v="1"/>
    <x v="1"/>
    <n v="50"/>
    <n v="65"/>
    <n v="1.3"/>
    <n v="1"/>
    <n v="1"/>
    <s v="Superó la meta acumulada a 2020"/>
    <m/>
    <m/>
    <m/>
    <m/>
    <m/>
    <m/>
    <s v="x"/>
    <m/>
    <s v="x"/>
    <m/>
    <m/>
    <m/>
    <m/>
    <m/>
    <s v="Activo"/>
  </r>
  <r>
    <x v="12"/>
    <s v="Dirección de Productividad y Competitividad"/>
    <s v="SIG - Gestión de Calidad"/>
    <x v="1"/>
    <x v="1"/>
    <x v="1"/>
    <s v="B3. Crear políticas públicas, programas, incentivos y condiciones institucionales necesarios para el fomento de la innovación"/>
    <s v="B.3.1.6"/>
    <s v="Empresas atendidas en Centros de Desarrollo Tecnológico, Innovación y Productividad"/>
    <s v="Este indicador relaciona el número de procesos efectuados a empresas a través de Entidades de soporte al ecosistema de innovación, bien sea a nivel de entrenamiento técnico ó de gestión en temas de tecnología e innovación, ó a través de prestación de servicios tecnológicos o de extensión ó en acompañamiento en procesos de apropiación de tecnología o proyectos de innovación"/>
    <s v="Sumatoria de procesos efectuados a empresas a través de Entidades de soporte al ecosistema de innovación"/>
    <s v="Plan Estratégico Sectorial - PES"/>
    <x v="0"/>
    <s v="Acumulado"/>
    <s v="Número"/>
    <s v="Resultado"/>
    <s v="Base de datos generada por operador con los datos de las empresas atendidas"/>
    <s v="iNNpulsa Colombia, MinCIT"/>
    <s v="Mensual"/>
    <n v="0"/>
    <n v="0"/>
    <n v="0"/>
    <n v="800"/>
    <n v="1500"/>
    <n v="2500"/>
    <n v="4800"/>
    <n v="0"/>
    <n v="0"/>
    <n v="856"/>
    <n v="1.07"/>
    <n v="1"/>
    <s v="No tiene meta y avance 2019"/>
    <s v="No tiene meta y avance 2019"/>
    <s v="N/A"/>
    <n v="0"/>
    <n v="0"/>
    <n v="856"/>
    <n v="0.17833333333333334"/>
    <n v="800"/>
    <n v="1"/>
    <x v="1"/>
    <n v="800"/>
    <n v="856"/>
    <n v="1.07"/>
    <n v="1"/>
    <n v="1"/>
    <s v="Super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1.6"/>
    <s v="Empresas atendidas en Centros de Desarrollo Tecnológico, Innovación y Productividad"/>
    <s v="Este indicador relaciona el número de procesos efectuados a empresas a través de Entidades de soporte al ecosistema de innovación, bien sea a nivel de entrenamiento técnico ó de gestión en temas de tecnología e innovación, ó a través de prestación de servicios tecnológicos o de extensión ó en acompañamiento en procesos de apropiación de tecnología o proyectos de innovación"/>
    <s v="Sumatoria de procesos efectuados a empresas a través de Entidades de soporte al ecosistema de innovación"/>
    <s v="Plan Estratégico Sectorial - PES"/>
    <x v="2"/>
    <s v="Acumulado"/>
    <s v="Número"/>
    <s v="Resultado"/>
    <s v="Base de datos generada por operador con los datos de las empresas atendidas"/>
    <s v="iNNpulsa Colombia, MinCIT"/>
    <s v="Mensual"/>
    <n v="0"/>
    <n v="0"/>
    <n v="0"/>
    <n v="800"/>
    <n v="1500"/>
    <n v="2500"/>
    <n v="4800"/>
    <n v="0"/>
    <n v="0"/>
    <n v="856"/>
    <n v="1.07"/>
    <n v="1"/>
    <s v="No tiene meta y avance 2019"/>
    <s v="No tiene meta y avance 2019"/>
    <s v="N/A"/>
    <n v="0"/>
    <n v="0"/>
    <n v="856"/>
    <n v="0.17833333333333334"/>
    <n v="800"/>
    <n v="1"/>
    <x v="1"/>
    <n v="800"/>
    <n v="856"/>
    <n v="1.07"/>
    <n v="1"/>
    <n v="1"/>
    <s v="Superó la meta acumulada a 2020"/>
    <m/>
    <m/>
    <m/>
    <m/>
    <m/>
    <m/>
    <m/>
    <m/>
    <m/>
    <m/>
    <m/>
    <m/>
    <m/>
    <m/>
    <s v="Activo"/>
  </r>
  <r>
    <x v="12"/>
    <s v="Dirección de Regulación"/>
    <s v="SIG - Gestión de Calidad"/>
    <x v="1"/>
    <x v="1"/>
    <x v="2"/>
    <s v="E3. Expandir y diversificar la oferta exportable, a partir del aprovechamiento de las ventajas competitivas regionales y los TLCs vigentes"/>
    <s v="E.3.1.7"/>
    <s v="Empresas beneficiadas de los programas orientados a incrementar la productividad y competitividad de las empresas."/>
    <s v="Mide el número de empresas beneficiadas con los recursos de cofinanciación para la adquisición de las certificaciones para exportar"/>
    <s v="Sumatoria del número de empresas beneficiadas de los programas orientados a incrementar la productividad y competitividad de las empresas."/>
    <s v="Plan de Acción Anual - PAA"/>
    <x v="0"/>
    <s v="Acumulado"/>
    <s v="Número"/>
    <s v="Eficacia,Producto"/>
    <s v="Informe de ejecución de los recursos transferidos al Programa Colombia Productiva para el fortalecimiento de la productividad y competitividad de las empresas"/>
    <s v="Archivo de Dirección"/>
    <s v="Anual"/>
    <n v="15"/>
    <n v="40"/>
    <n v="20"/>
    <n v="20"/>
    <n v="50"/>
    <n v="50"/>
    <n v="140"/>
    <n v="0"/>
    <n v="21"/>
    <n v="0"/>
    <n v="0"/>
    <n v="0"/>
    <n v="1.05"/>
    <s v="Superó la meta (&gt;100%)"/>
    <n v="1"/>
    <n v="21"/>
    <n v="0.15"/>
    <n v="21"/>
    <n v="0.15"/>
    <n v="20"/>
    <n v="1"/>
    <x v="2"/>
    <n v="40"/>
    <n v="21"/>
    <n v="0.52500000000000002"/>
    <n v="0.52500000000000002"/>
    <n v="1"/>
    <s v="No cumplió la meta acumulada a 2020"/>
    <m/>
    <m/>
    <m/>
    <m/>
    <m/>
    <m/>
    <m/>
    <m/>
    <m/>
    <m/>
    <m/>
    <m/>
    <m/>
    <m/>
    <s v="Activo"/>
  </r>
  <r>
    <x v="12"/>
    <s v="Dirección de Regulación"/>
    <s v="SIG - Gestión de Calidad"/>
    <x v="1"/>
    <x v="1"/>
    <x v="2"/>
    <s v="E3. Expandir y diversificar la oferta exportable, a partir del aprovechamiento de las ventajas competitivas regionales y los TLCs vigentes"/>
    <s v="E.3.1.7"/>
    <s v="Empresas beneficiadas de los programas orientados a incrementar la productividad y competitividad de las empresas."/>
    <s v="Mide el número de empresas beneficiadas con los recursos de cofinanciación para la adquisición de las certificaciones para exportar"/>
    <s v="Sumatoria del número de empresas beneficiadas de los programas orientados a incrementar la productividad y competitividad de las empresas."/>
    <s v="Plan de Acción Anual - PAA"/>
    <x v="2"/>
    <s v="Acumulado"/>
    <s v="Número"/>
    <s v="Eficacia,Producto"/>
    <s v="Informe de ejecución de los recursos transferidos al Programa Colombia Productiva para el fortalecimiento de la productividad y competitividad de las empresas"/>
    <s v="Archivo de Dirección"/>
    <s v="Anual"/>
    <n v="15"/>
    <n v="40"/>
    <n v="20"/>
    <n v="20"/>
    <n v="50"/>
    <n v="50"/>
    <n v="140"/>
    <n v="0"/>
    <n v="21"/>
    <n v="0"/>
    <n v="0"/>
    <n v="0"/>
    <n v="1.05"/>
    <s v="Superó la meta (&gt;100%)"/>
    <n v="1"/>
    <n v="21"/>
    <n v="0.15"/>
    <n v="21"/>
    <n v="0.15"/>
    <n v="20"/>
    <n v="1"/>
    <x v="2"/>
    <n v="40"/>
    <n v="21"/>
    <n v="0.52500000000000002"/>
    <n v="0.52500000000000002"/>
    <n v="1"/>
    <s v="No cumplió la meta acumulada a 2020"/>
    <m/>
    <m/>
    <m/>
    <m/>
    <m/>
    <m/>
    <m/>
    <m/>
    <m/>
    <m/>
    <m/>
    <m/>
    <m/>
    <m/>
    <s v="Activo"/>
  </r>
  <r>
    <x v="12"/>
    <s v="Dirección de Productividad y Competitividad"/>
    <s v="SIG - Gestión de Calidad"/>
    <x v="1"/>
    <x v="1"/>
    <x v="2"/>
    <s v="E1. Implementar la estrategia del Sector para la promoción, desarrollo e impulso de la Economía Naranja"/>
    <s v="E.1.13"/>
    <s v="Empresas beneficiadas del programa de encadenamientos productivos naranja"/>
    <s v="Mide el número de empresas que reciben los beneficios del programa de encadenamientos productivos naranja"/>
    <s v="Sumatoria del número de empresas"/>
    <s v="Plan de Acción Anual - PAA"/>
    <x v="0"/>
    <s v="Acumulado"/>
    <s v="Número"/>
    <s v="Gestión"/>
    <s v="Informe del ejecutor donde se demuestra el avance del programa"/>
    <s v="Colombia Productiva- MinCIT"/>
    <s v="Trimestral"/>
    <n v="10"/>
    <n v="0"/>
    <n v="0"/>
    <n v="75"/>
    <n v="75"/>
    <n v="75"/>
    <n v="225"/>
    <n v="0"/>
    <n v="0"/>
    <n v="75"/>
    <n v="1"/>
    <n v="1"/>
    <s v="No tiene meta y avance 2019"/>
    <s v="No tiene meta y avance 2019"/>
    <s v="N/A"/>
    <n v="0"/>
    <n v="0"/>
    <n v="75"/>
    <n v="0.33333333333333331"/>
    <n v="75"/>
    <n v="1"/>
    <x v="0"/>
    <n v="75"/>
    <n v="75"/>
    <n v="1"/>
    <n v="1"/>
    <n v="1"/>
    <s v="Cumplió la meta acumulada a 2020"/>
    <m/>
    <m/>
    <m/>
    <m/>
    <m/>
    <m/>
    <m/>
    <m/>
    <m/>
    <m/>
    <m/>
    <m/>
    <m/>
    <m/>
    <s v="Activo"/>
  </r>
  <r>
    <x v="12"/>
    <s v="Dirección de Productividad y Competitividad"/>
    <s v="SIG - Gestión de Calidad"/>
    <x v="1"/>
    <x v="1"/>
    <x v="2"/>
    <s v="E1. Implementar la estrategia del Sector para la promoción, desarrollo e impulso de la Economía Naranja"/>
    <s v="E.1.13"/>
    <s v="Empresas beneficiadas del programa de encadenamientos productivos naranja"/>
    <s v="Mide el número de empresas que reciben los beneficios del programa de encadenamientos productivos naranja"/>
    <s v="Sumatoria del número de empresas"/>
    <s v="Plan de Acción Anual - PAA"/>
    <x v="2"/>
    <s v="Acumulado"/>
    <s v="Número"/>
    <s v="Gestión"/>
    <s v="Informe del ejecutor donde se demuestra el avance del programa"/>
    <s v="Colombia Productiva- MinCIT"/>
    <s v="Trimestral"/>
    <n v="10"/>
    <n v="0"/>
    <n v="0"/>
    <n v="75"/>
    <n v="75"/>
    <n v="75"/>
    <n v="225"/>
    <n v="0"/>
    <n v="0"/>
    <n v="75"/>
    <n v="1"/>
    <n v="1"/>
    <s v="No tiene meta y avance 2019"/>
    <s v="No tiene meta y avance 2019"/>
    <s v="N/A"/>
    <n v="0"/>
    <n v="0"/>
    <n v="75"/>
    <n v="0.33333333333333331"/>
    <n v="75"/>
    <n v="1"/>
    <x v="0"/>
    <n v="75"/>
    <n v="75"/>
    <n v="1"/>
    <n v="1"/>
    <n v="1"/>
    <s v="Cumplió la meta acumulada a 2020"/>
    <m/>
    <m/>
    <m/>
    <m/>
    <m/>
    <m/>
    <m/>
    <m/>
    <m/>
    <m/>
    <m/>
    <m/>
    <m/>
    <m/>
    <s v="Activo"/>
  </r>
  <r>
    <x v="12"/>
    <s v="Dirección de Regulación"/>
    <s v="(en blanco)"/>
    <x v="1"/>
    <x v="1"/>
    <x v="0"/>
    <s v="A1. Diseñar, implementar y coordinar políticas, programas e instrumentos que promuevan un entorno competitivo para el país"/>
    <s v="A.1.7.1"/>
    <s v="Empresas beneficiadas por el programa de cofinanciación en calidad y bioseguridad para Mipymes_x000a_"/>
    <s v="Mide el número de empresas beneficiadas con los recursos del programa de Cofinanciación  en calidad y bioseguridad para Mipymes_x000a_"/>
    <s v="Sumatoria del número de empresas beneficiadas del programa de cofinanciación  en calidad y bioseguridad para Mipymes_x000a_"/>
    <s v="Plan Estratégico Sectorial - PES"/>
    <x v="0"/>
    <s v="Acumulado"/>
    <s v="Número"/>
    <s v="Eficiencia,Producto"/>
    <s v="&quot;1. Resolución de transferencia de los recursos al Programa Colombia Productiva para la implementación del programa de Cofinanciación  en calidad y bioseguridad para Mipymes._x000a__x000a_2. Publicación de la convocatoria. _x000a__x000a_3. Acta de comité de selección de los Organismos de Evaluación de la Conformidad (OEC)._x000a__x000a_4.Informe de los OEC cómo van a ejecutar el plan para beneficiar a las empresas. _x000a__x000a_5. Informe del operador técnico cómo va a ejecutar el plan para beneficiar a las empresas. &quot;"/>
    <s v="Archivo de la Dirección"/>
    <s v="Anual"/>
    <n v="60"/>
    <n v="0"/>
    <n v="0"/>
    <n v="200"/>
    <n v="800"/>
    <n v="0"/>
    <n v="1000"/>
    <n v="0"/>
    <n v="0"/>
    <n v="0"/>
    <n v="0"/>
    <n v="0"/>
    <s v="No tiene meta y avance 2019"/>
    <s v="No tiene meta y avance 2019"/>
    <s v="N/A"/>
    <n v="0"/>
    <n v="0"/>
    <n v="0"/>
    <n v="0"/>
    <n v="200"/>
    <n v="1"/>
    <x v="2"/>
    <n v="200"/>
    <n v="0"/>
    <n v="0"/>
    <n v="0"/>
    <n v="1"/>
    <s v="No cumplió la meta acumulada a 2020"/>
    <m/>
    <m/>
    <m/>
    <m/>
    <m/>
    <m/>
    <s v="x"/>
    <m/>
    <m/>
    <m/>
    <m/>
    <m/>
    <m/>
    <m/>
    <s v="Activo"/>
  </r>
  <r>
    <x v="12"/>
    <s v="Dirección de Regulación"/>
    <s v="(en blanco)"/>
    <x v="1"/>
    <x v="1"/>
    <x v="0"/>
    <s v="A1. Diseñar, implementar y coordinar políticas, programas e instrumentos que promuevan un entorno competitivo para el país"/>
    <s v="A.1.7.1"/>
    <s v="Empresas beneficiadas por el programa de cofinanciación en calidad y bioseguridad para Mipymes_x000a_"/>
    <s v="Mide el número de empresas beneficiadas con los recursos del programa de Cofinanciación  en calidad y bioseguridad para Mipymes_x000a_"/>
    <s v="Sumatoria del número de empresas beneficiadas del programa de cofinanciación  en calidad y bioseguridad para Mipymes_x000a_"/>
    <s v="Plan Estratégico Sectorial - PES"/>
    <x v="2"/>
    <s v="Acumulado"/>
    <s v="Número"/>
    <s v="Eficiencia,Producto"/>
    <s v="&quot;1. Resolución de transferencia de los recursos al Programa Colombia Productiva para la implementación del programa de Cofinanciación  en calidad y bioseguridad para Mipymes._x000a__x000a_2. Publicación de la convocatoria. _x000a__x000a_3. Acta de comité de selección de los Organismos de Evaluación de la Conformidad (OEC)._x000a__x000a_4.Informe de los OEC cómo van a ejecutar el plan para beneficiar a las empresas. _x000a__x000a_5. Informe del operador técnico cómo va a ejecutar el plan para beneficiar a las empresas. &quot;"/>
    <s v="Archivo de la Dirección"/>
    <s v="Anual"/>
    <n v="60"/>
    <n v="0"/>
    <n v="0"/>
    <n v="200"/>
    <n v="800"/>
    <n v="0"/>
    <n v="1000"/>
    <n v="0"/>
    <n v="0"/>
    <n v="0"/>
    <n v="0"/>
    <n v="0"/>
    <s v="No tiene meta y avance 2019"/>
    <s v="No tiene meta y avance 2019"/>
    <s v="N/A"/>
    <n v="0"/>
    <n v="0"/>
    <n v="0"/>
    <n v="0"/>
    <n v="200"/>
    <n v="1"/>
    <x v="2"/>
    <n v="200"/>
    <n v="0"/>
    <n v="0"/>
    <n v="0"/>
    <n v="1"/>
    <s v="No cumplió la meta acumulada a 2020"/>
    <m/>
    <m/>
    <m/>
    <m/>
    <m/>
    <m/>
    <s v="x"/>
    <m/>
    <m/>
    <m/>
    <m/>
    <m/>
    <m/>
    <m/>
    <s v="Activo"/>
  </r>
  <r>
    <x v="12"/>
    <s v="Dirección de Productividad y Competitividad"/>
    <s v="SIG - Gestión de Calidad"/>
    <x v="1"/>
    <x v="1"/>
    <x v="1"/>
    <s v="B3. Crear políticas públicas, programas, incentivos y condiciones institucionales necesarios para el fomento de la innovación"/>
    <s v="B.3.3"/>
    <s v="Empresas con condición de sociedad BIC adquirida"/>
    <s v="Empresas que mediante estrategias directas o indirectas cambiaron su condición a ser una Sociedad de Beneficio e Interés Colectivo - BIC"/>
    <s v="Número de empresas que al corte del mes se encontraron en el Registro Único Empresarial y Social- RUES de las cámaras de comercio como Sociedad BIC"/>
    <s v="Plan Estratégico Sectorial - PES"/>
    <x v="0"/>
    <s v="Acumulado"/>
    <s v="Número"/>
    <s v="Eficiencia"/>
    <s v="Base de datos generada por Confecámaras de las empresas que al corte del mes se encontraron en el Registro Único Empresarial y Social- RUES de las cámaras de comercio como Sociedad BIC"/>
    <s v="Registro Único Empresarial y Social- RUES"/>
    <s v="Mensual"/>
    <n v="0"/>
    <n v="0"/>
    <n v="54"/>
    <n v="500"/>
    <n v="1000"/>
    <n v="2000"/>
    <n v="3554"/>
    <n v="0"/>
    <n v="53"/>
    <n v="334"/>
    <n v="0.66800000000000004"/>
    <n v="0.66800000000000004"/>
    <n v="0.98148148148148151"/>
    <s v="Cumplió entre 95% y 99% de la meta"/>
    <n v="0.98148148148148151"/>
    <n v="53"/>
    <n v="1.4912774338773213E-2"/>
    <n v="387"/>
    <n v="0.10889138998311762"/>
    <n v="500"/>
    <n v="1"/>
    <x v="2"/>
    <n v="554"/>
    <n v="387"/>
    <n v="0.69855595667870041"/>
    <n v="0.69855595667870041"/>
    <n v="1"/>
    <s v="No cumpli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3"/>
    <s v="Empresas con condición de sociedad BIC adquirida"/>
    <s v="Empresas que mediante estrategias directas o indirectas cambiaron su condición a ser una Sociedad de Beneficio e Interés Colectivo - BIC"/>
    <s v="Número de empresas que al corte del mes se encontraron en el Registro Único Empresarial y Social- RUES de las cámaras de comercio como Sociedad BIC"/>
    <s v="Plan Estratégico Sectorial - PES"/>
    <x v="2"/>
    <s v="Acumulado"/>
    <s v="Número"/>
    <s v="Eficiencia"/>
    <s v="Base de datos generada por Confecámaras de las empresas que al corte del mes se encontraron en el Registro Único Empresarial y Social- RUES de las cámaras de comercio como Sociedad BIC"/>
    <s v="Registro Único Empresarial y Social- RUES"/>
    <s v="Mensual"/>
    <n v="0"/>
    <n v="0"/>
    <n v="54"/>
    <n v="500"/>
    <n v="1000"/>
    <n v="2000"/>
    <n v="3554"/>
    <n v="0"/>
    <n v="53"/>
    <n v="334"/>
    <n v="0.66800000000000004"/>
    <n v="0.66800000000000004"/>
    <n v="0.98148148148148151"/>
    <s v="Cumplió entre 95% y 99% de la meta"/>
    <n v="0.98148148148148151"/>
    <n v="53"/>
    <n v="1.4912774338773213E-2"/>
    <n v="387"/>
    <n v="0.10889138998311762"/>
    <n v="500"/>
    <n v="1"/>
    <x v="2"/>
    <n v="554"/>
    <n v="387"/>
    <n v="0.69855595667870041"/>
    <n v="0.69855595667870041"/>
    <n v="1"/>
    <s v="No cumpli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7"/>
    <s v="Empresas de servicios clasificadas como innovadoras en sentido amplio"/>
    <s v="El indicador mide el incremento porcentual de las empresas de servicios consideradas como innovadoras en sentido amplio (según la definición del DANE), como contribución al mejoramiento de las capacidades de gestión tecnológica y de los procesos de innova"/>
    <s v="El cociente entre el número de empresas de servicios consideradas innovadoras en sentido amplio según la EDIT y el número total de empresas manufactureras encuestadas en la EDITS, multiplicado por cien."/>
    <s v="Plan Nacional de Desarrollo - PND "/>
    <x v="0"/>
    <s v="Flujo"/>
    <s v="Porcentaje "/>
    <s v="Resultado"/>
    <s v="Cálculo matemático"/>
    <s v="DANE"/>
    <s v="Bienal"/>
    <n v="365"/>
    <n v="22.5"/>
    <n v="0"/>
    <n v="25"/>
    <n v="0"/>
    <n v="25"/>
    <n v="25"/>
    <n v="0"/>
    <s v="No aplica para el año 2019"/>
    <s v="Dato no disponible"/>
    <s v="No tiene avance 2020"/>
    <s v="N/A"/>
    <s v="No tiene meta y avance 2019"/>
    <s v="No tiene meta y avance 2019"/>
    <s v="N/A"/>
    <n v="0"/>
    <n v="0"/>
    <n v="0"/>
    <n v="0"/>
    <n v="25"/>
    <n v="1"/>
    <x v="4"/>
    <n v="25"/>
    <s v="Dato no disponible"/>
    <s v="No tiene avance 2020"/>
    <s v="N/A"/>
    <n v="1"/>
    <s v="Indicador de rezago"/>
    <m/>
    <m/>
    <m/>
    <m/>
    <m/>
    <m/>
    <m/>
    <m/>
    <m/>
    <m/>
    <m/>
    <m/>
    <m/>
    <m/>
    <s v="Activo"/>
  </r>
  <r>
    <x v="12"/>
    <s v="Dirección de Productividad y Competitividad"/>
    <s v="SIG - Gestión de Calidad"/>
    <x v="1"/>
    <x v="1"/>
    <x v="1"/>
    <s v="B3. Crear políticas públicas, programas, incentivos y condiciones institucionales necesarios para el fomento de la innovación"/>
    <s v="B.3.7"/>
    <s v="Empresas de servicios clasificadas como innovadoras en sentido amplio"/>
    <s v="El indicador mide el incremento porcentual de las empresas de servicios consideradas como innovadoras en sentido amplio (según la definición del DANE), como contribución al mejoramiento de las capacidades de gestión tecnológica y de los procesos de innova"/>
    <s v="El cociente entre el número de empresas de servicios consideradas innovadoras en sentido amplio según la EDIT y el número total de empresas manufactureras encuestadas en la EDITS, multiplicado por cien."/>
    <s v="Plan Nacional de Desarrollo - PND "/>
    <x v="1"/>
    <s v="Flujo"/>
    <s v="Porcentaje "/>
    <s v="Resultado"/>
    <s v="Cálculo matemático"/>
    <s v="DANE"/>
    <s v="Bienal"/>
    <n v="365"/>
    <n v="22.5"/>
    <n v="0"/>
    <n v="25"/>
    <n v="0"/>
    <n v="25"/>
    <n v="25"/>
    <n v="0"/>
    <s v="No aplica para el año 2019"/>
    <s v="Dato no disponible"/>
    <s v="No tiene avance 2020"/>
    <s v="N/A"/>
    <s v="No tiene meta y avance 2019"/>
    <s v="No tiene meta y avance 2019"/>
    <s v="N/A"/>
    <n v="0"/>
    <n v="0"/>
    <n v="0"/>
    <n v="0"/>
    <n v="25"/>
    <n v="1"/>
    <x v="4"/>
    <n v="25"/>
    <s v="Dato no disponible"/>
    <s v="No tiene avance 2020"/>
    <s v="N/A"/>
    <n v="1"/>
    <s v="Indicador de rezago"/>
    <m/>
    <m/>
    <m/>
    <m/>
    <m/>
    <m/>
    <m/>
    <m/>
    <m/>
    <m/>
    <m/>
    <m/>
    <m/>
    <m/>
    <s v="Activo"/>
  </r>
  <r>
    <x v="12"/>
    <s v="Dirección de Productividad y Competitividad"/>
    <s v="SIG - Gestión de Calidad"/>
    <x v="1"/>
    <x v="1"/>
    <x v="1"/>
    <s v="B3. Crear políticas públicas, programas, incentivos y condiciones institucionales necesarios para el fomento de la innovación"/>
    <s v="B.3.7"/>
    <s v="Empresas de servicios clasificadas como innovadoras en sentido amplio"/>
    <s v="El indicador mide el incremento porcentual de las empresas de servicios consideradas como innovadoras en sentido amplio (según la definición del DANE), como contribución al mejoramiento de las capacidades de gestión tecnológica y de los procesos de innova"/>
    <s v="El cociente entre el número de empresas de servicios consideradas innovadoras en sentido amplio según la EDIT y el número total de empresas manufactureras encuestadas en la EDITS, multiplicado por cien."/>
    <s v="Plan Nacional de Desarrollo - PND "/>
    <x v="2"/>
    <s v="Flujo"/>
    <s v="Porcentaje "/>
    <s v="Resultado"/>
    <s v="Cálculo matemático"/>
    <s v="DANE"/>
    <s v="Bienal"/>
    <n v="365"/>
    <n v="22.5"/>
    <n v="0"/>
    <n v="25"/>
    <n v="0"/>
    <n v="25"/>
    <n v="25"/>
    <n v="0"/>
    <s v="No aplica para el año 2019"/>
    <s v="Dato no disponible"/>
    <s v="No tiene avance 2020"/>
    <s v="N/A"/>
    <s v="No tiene meta y avance 2019"/>
    <s v="No tiene meta y avance 2019"/>
    <s v="N/A"/>
    <n v="0"/>
    <n v="0"/>
    <n v="0"/>
    <n v="0"/>
    <n v="25"/>
    <n v="1"/>
    <x v="4"/>
    <n v="25"/>
    <s v="Dato no disponible"/>
    <s v="No tiene avance 2020"/>
    <s v="N/A"/>
    <n v="1"/>
    <s v="Indicador de rezago"/>
    <m/>
    <m/>
    <m/>
    <m/>
    <m/>
    <m/>
    <m/>
    <m/>
    <m/>
    <m/>
    <m/>
    <m/>
    <m/>
    <m/>
    <s v="Activo"/>
  </r>
  <r>
    <x v="12"/>
    <s v="Dirección de Productividad y Competitividad"/>
    <s v="SIG - Gestión de Calidad"/>
    <x v="1"/>
    <x v="1"/>
    <x v="1"/>
    <s v="B3. Crear políticas públicas, programas, incentivos y condiciones institucionales necesarios para el fomento de la innovación"/>
    <s v="B.3.6"/>
    <s v="Empresas industriales clasificadas como innovadoras en sentido amplio"/>
    <s v="El indicador mide el incremento porcentual de las empresas industriales consideradas como innovadoras en sentido amplio (según la definición del DANE), como contribución al mejoramiento de las capacidades de gestión tecnológica y de los procesos de innova"/>
    <s v="El cociente entre el número de empresas manufactureras consideradas innovadoras en sentido amplio según la EDIT y el número total de empresas manufactureras encuestadas en la EDIT, multiplicado por cien."/>
    <s v="Plan Nacional de Desarrollo - PND "/>
    <x v="0"/>
    <s v="Flujo"/>
    <s v="Porcentaje "/>
    <s v="Resultado"/>
    <s v="Cálculo matemático"/>
    <s v="DANE"/>
    <s v="Bienal"/>
    <n v="365"/>
    <n v="21.5"/>
    <n v="25"/>
    <n v="0"/>
    <n v="25"/>
    <n v="0"/>
    <n v="25"/>
    <n v="0"/>
    <n v="20.7"/>
    <s v="No aplica para el año 2020"/>
    <s v="No tiene meta y avance 2020"/>
    <s v="N/A"/>
    <n v="0.82799999999999996"/>
    <s v="Cumplió entre 80% y 89% de la meta"/>
    <n v="0.82799999999999996"/>
    <n v="20.7"/>
    <n v="0.82799999999999996"/>
    <n v="20.7"/>
    <n v="0.82799999999999996"/>
    <n v="0"/>
    <s v="REVISAR FICHA DE INDICADOR Y AVANCES"/>
    <x v="3"/>
    <n v="0"/>
    <n v="0"/>
    <s v="No tiene meta y avance 2020"/>
    <s v="N/A"/>
    <s v="REVISAR FICHA DE INDICADOR Y AVANCES"/>
    <s v="No aplica para el año 2020"/>
    <m/>
    <m/>
    <m/>
    <m/>
    <m/>
    <m/>
    <m/>
    <m/>
    <m/>
    <m/>
    <m/>
    <m/>
    <m/>
    <m/>
    <s v="Activo"/>
  </r>
  <r>
    <x v="12"/>
    <s v="Dirección de Productividad y Competitividad"/>
    <s v="SIG - Gestión de Calidad"/>
    <x v="1"/>
    <x v="1"/>
    <x v="1"/>
    <s v="B3. Crear políticas públicas, programas, incentivos y condiciones institucionales necesarios para el fomento de la innovación"/>
    <s v="B.3.6"/>
    <s v="Empresas industriales clasificadas como innovadoras en sentido amplio"/>
    <s v="El indicador mide el incremento porcentual de las empresas industriales consideradas como innovadoras en sentido amplio (según la definición del DANE), como contribución al mejoramiento de las capacidades de gestión tecnológica y de los procesos de innova"/>
    <s v="El cociente entre el número de empresas manufactureras consideradas innovadoras en sentido amplio según la EDIT y el número total de empresas manufactureras encuestadas en la EDIT, multiplicado por cien."/>
    <s v="Plan Nacional de Desarrollo - PND "/>
    <x v="1"/>
    <s v="Flujo"/>
    <s v="Porcentaje "/>
    <s v="Resultado"/>
    <s v="Cálculo matemático"/>
    <s v="DANE"/>
    <s v="Bienal"/>
    <n v="365"/>
    <n v="21.5"/>
    <n v="25"/>
    <n v="0"/>
    <n v="25"/>
    <n v="0"/>
    <n v="25"/>
    <n v="0"/>
    <n v="20.7"/>
    <s v="No aplica para el año 2020"/>
    <s v="No tiene meta y avance 2020"/>
    <s v="N/A"/>
    <n v="0.82799999999999996"/>
    <s v="Cumplió entre 80% y 89% de la meta"/>
    <n v="0.82799999999999996"/>
    <n v="20.7"/>
    <n v="0.82799999999999996"/>
    <n v="20.7"/>
    <n v="0.82799999999999996"/>
    <n v="0"/>
    <s v="REVISAR FICHA DE INDICADOR Y AVANCES"/>
    <x v="3"/>
    <n v="0"/>
    <n v="0"/>
    <s v="No tiene meta y avance 2020"/>
    <s v="N/A"/>
    <s v="REVISAR FICHA DE INDICADOR Y AVANCES"/>
    <s v="No aplica para el año 2020"/>
    <m/>
    <m/>
    <m/>
    <m/>
    <m/>
    <m/>
    <m/>
    <m/>
    <m/>
    <m/>
    <m/>
    <m/>
    <m/>
    <m/>
    <s v="Activo"/>
  </r>
  <r>
    <x v="12"/>
    <s v="Dirección de Productividad y Competitividad"/>
    <s v="SIG - Gestión de Calidad"/>
    <x v="1"/>
    <x v="1"/>
    <x v="1"/>
    <s v="B3. Crear políticas públicas, programas, incentivos y condiciones institucionales necesarios para el fomento de la innovación"/>
    <s v="B.3.6"/>
    <s v="Empresas industriales clasificadas como innovadoras en sentido amplio"/>
    <s v="El indicador mide el incremento porcentual de las empresas industriales consideradas como innovadoras en sentido amplio (según la definición del DANE), como contribución al mejoramiento de las capacidades de gestión tecnológica y de los procesos de innova"/>
    <s v="El cociente entre el número de empresas manufactureras consideradas innovadoras en sentido amplio según la EDIT y el número total de empresas manufactureras encuestadas en la EDIT, multiplicado por cien."/>
    <s v="Plan Nacional de Desarrollo - PND "/>
    <x v="2"/>
    <s v="Flujo"/>
    <s v="Porcentaje "/>
    <s v="Resultado"/>
    <s v="Cálculo matemático"/>
    <s v="DANE"/>
    <s v="Bienal"/>
    <n v="365"/>
    <n v="21.5"/>
    <n v="25"/>
    <n v="0"/>
    <n v="25"/>
    <n v="0"/>
    <n v="25"/>
    <n v="0"/>
    <n v="20.7"/>
    <s v="No aplica para el año 2020"/>
    <s v="No tiene meta y avance 2020"/>
    <s v="N/A"/>
    <n v="0.82799999999999996"/>
    <s v="Cumplió entre 80% y 89% de la meta"/>
    <n v="0.82799999999999996"/>
    <n v="20.7"/>
    <n v="0.82799999999999996"/>
    <n v="20.7"/>
    <n v="0.82799999999999996"/>
    <n v="0"/>
    <s v="REVISAR FICHA DE INDICADOR Y AVANCES"/>
    <x v="3"/>
    <n v="0"/>
    <n v="0"/>
    <s v="No tiene meta y avance 2020"/>
    <s v="N/A"/>
    <s v="REVISAR FICHA DE INDICADOR Y AVANCES"/>
    <s v="No aplica para el año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3.1"/>
    <s v="Empresas Registradas a través de la Ventanilla Única Empresarial"/>
    <s v="Este indicador busca promover la creación virtual de empresas SAS y Persona Natural, a través de la Ventanilla Única Empresarial"/>
    <s v="Sumatoria de empresas creadas a través de la VUE"/>
    <s v="Plan Estratégico Sectorial - PES"/>
    <x v="0"/>
    <s v="Acumulado"/>
    <s v="Número"/>
    <s v="Producto"/>
    <s v="Basados en las notificaciones recibidas a diario de las empresas que se crean a través de la VUE, se consolida la información estadística de las empresas creadas a través de esta plataforma."/>
    <s v="Notificaciones de empresas creadas a través de la VUE"/>
    <s v="Mensual"/>
    <n v="30"/>
    <n v="0"/>
    <n v="36000"/>
    <n v="28000"/>
    <n v="41000"/>
    <n v="46351"/>
    <n v="151351"/>
    <n v="0"/>
    <n v="42349"/>
    <n v="30995"/>
    <n v="1.1069642857142856"/>
    <n v="1"/>
    <n v="1.1763611111111112"/>
    <s v="Superó la meta (&gt;100%)"/>
    <n v="1"/>
    <n v="42349"/>
    <n v="0.27980654240804487"/>
    <n v="73344"/>
    <n v="0.48459541066791761"/>
    <n v="28000"/>
    <n v="1"/>
    <x v="1"/>
    <n v="64000"/>
    <n v="73344"/>
    <n v="1.1459999999999999"/>
    <n v="1"/>
    <n v="1"/>
    <s v="Super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3.1"/>
    <s v="Empresas Registradas a través de la Ventanilla Única Empresarial"/>
    <s v="Este indicador busca promover la creación virtual de empresas SAS y Persona Natural, a través de la Ventanilla Única Empresarial"/>
    <s v="Sumatoria de empresas creadas a través de la VUE"/>
    <s v="Plan Estratégico Sectorial - PES"/>
    <x v="2"/>
    <s v="Acumulado"/>
    <s v="Número"/>
    <s v="Producto"/>
    <s v="Basados en las notificaciones recibidas a diario de las empresas que se crean a través de la VUE, se consolida la información estadística de las empresas creadas a través de esta plataforma."/>
    <s v="Notificaciones de empresas creadas a través de la VUE"/>
    <s v="Mensual"/>
    <n v="30"/>
    <n v="0"/>
    <n v="36000"/>
    <n v="28000"/>
    <n v="41000"/>
    <n v="46351"/>
    <n v="151351"/>
    <n v="0"/>
    <n v="42349"/>
    <n v="30995"/>
    <n v="1.1069642857142856"/>
    <n v="1"/>
    <n v="1.1763611111111112"/>
    <s v="Superó la meta (&gt;100%)"/>
    <n v="1"/>
    <n v="42349"/>
    <n v="0.27980654240804487"/>
    <n v="73344"/>
    <n v="0.48459541066791761"/>
    <n v="28000"/>
    <n v="1"/>
    <x v="1"/>
    <n v="64000"/>
    <n v="73344"/>
    <n v="1.1459999999999999"/>
    <n v="1"/>
    <n v="1"/>
    <s v="Super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2"/>
    <s v="Empresas vinculadas al programa de crecimiento empresarial para la formalización"/>
    <s v="Este indicador busca medir el número de unidades productivas/Micro o  pequeñas empresas vinculadas al Programa de Crecimiento Empresarial para la Formalización, estas unidades productivas/Micro o  pequeñas empresas deben cumplir con un proceso de selecció"/>
    <s v="Sumatoria de unidades productivas/Micro o  pequeñas empresas seleccionadas para la vinculación al Programa de Crecimiento Empresarial"/>
    <s v="Plan Nacional de Desarrollo - PND "/>
    <x v="0"/>
    <s v="Acumulado"/>
    <s v="Número"/>
    <s v="Resultado"/>
    <s v="Entregables de los convenios suscritos con la relación de empresas vinculadas y con el soporte documental correspondiente ."/>
    <s v="Dirección de Mipymes"/>
    <s v="Anual"/>
    <n v="30"/>
    <n v="0"/>
    <n v="330"/>
    <n v="120"/>
    <n v="270"/>
    <n v="280"/>
    <n v="1000"/>
    <n v="0"/>
    <n v="1176"/>
    <n v="1980"/>
    <n v="16.5"/>
    <n v="1"/>
    <n v="3.5636363636363635"/>
    <s v="Superó la meta (&gt;100%)"/>
    <n v="1"/>
    <n v="1176"/>
    <n v="1.1759999999999999"/>
    <n v="3156"/>
    <n v="3.1560000000000001"/>
    <n v="120"/>
    <n v="1"/>
    <x v="1"/>
    <n v="450"/>
    <n v="3156"/>
    <n v="7.0133333333333336"/>
    <n v="1"/>
    <n v="1"/>
    <s v="Superó la meta acumulada a 2020"/>
    <m/>
    <m/>
    <m/>
    <m/>
    <m/>
    <m/>
    <s v="x"/>
    <m/>
    <m/>
    <m/>
    <m/>
    <m/>
    <m/>
    <m/>
    <s v="Activo"/>
  </r>
  <r>
    <x v="12"/>
    <s v="Dirección de Micro, Pequeña y Medina Empresa - Mipymes"/>
    <s v="SIG - Gestión de Calidad"/>
    <x v="1"/>
    <x v="1"/>
    <x v="4"/>
    <s v="D1. Incrementar los beneficios y reducir los costos asociados a la formalización de micro, pequeñas y medianas empresas"/>
    <s v="D.1.2"/>
    <s v="Empresas vinculadas al programa de crecimiento empresarial para la formalización"/>
    <s v="Este indicador busca medir el número de unidades productivas/Micro o  pequeñas empresas vinculadas al Programa de Crecimiento Empresarial para la Formalización, estas unidades productivas/Micro o  pequeñas empresas deben cumplir con un proceso de selecció"/>
    <s v="Sumatoria de unidades productivas/Micro o  pequeñas empresas seleccionadas para la vinculación al Programa de Crecimiento Empresarial"/>
    <s v="Plan Nacional de Desarrollo - PND "/>
    <x v="1"/>
    <s v="Acumulado"/>
    <s v="Número"/>
    <s v="Resultado"/>
    <s v="Entregables de los convenios suscritos con la relación de empresas vinculadas y con el soporte documental correspondiente ."/>
    <s v="Dirección de Mipymes"/>
    <s v="Anual"/>
    <n v="30"/>
    <n v="0"/>
    <n v="330"/>
    <n v="120"/>
    <n v="270"/>
    <n v="280"/>
    <n v="1000"/>
    <n v="0"/>
    <n v="1176"/>
    <n v="1980"/>
    <n v="16.5"/>
    <n v="1"/>
    <n v="3.5636363636363635"/>
    <s v="Superó la meta (&gt;100%)"/>
    <n v="1"/>
    <n v="1176"/>
    <n v="1.1759999999999999"/>
    <n v="3156"/>
    <n v="3.1560000000000001"/>
    <n v="120"/>
    <n v="1"/>
    <x v="1"/>
    <n v="450"/>
    <n v="3156"/>
    <n v="7.0133333333333336"/>
    <n v="1"/>
    <n v="1"/>
    <s v="Superó la meta acumulada a 2020"/>
    <m/>
    <m/>
    <m/>
    <m/>
    <m/>
    <m/>
    <s v="x"/>
    <m/>
    <m/>
    <m/>
    <m/>
    <m/>
    <m/>
    <m/>
    <s v="Activo"/>
  </r>
  <r>
    <x v="12"/>
    <s v="Dirección de Micro, Pequeña y Medina Empresa - Mipymes"/>
    <s v="SIG - Gestión de Calidad"/>
    <x v="1"/>
    <x v="1"/>
    <x v="4"/>
    <s v="D1. Incrementar los beneficios y reducir los costos asociados a la formalización de micro, pequeñas y medianas empresas"/>
    <s v="D.1.2"/>
    <s v="Empresas vinculadas al programa de crecimiento empresarial para la formalización"/>
    <s v="Este indicador busca medir el número de unidades productivas/Micro o  pequeñas empresas vinculadas al Programa de Crecimiento Empresarial para la Formalización, estas unidades productivas/Micro o  pequeñas empresas deben cumplir con un proceso de selecció"/>
    <s v="Sumatoria de unidades productivas/Micro o  pequeñas empresas seleccionadas para la vinculación al Programa de Crecimiento Empresarial"/>
    <s v="Plan Nacional de Desarrollo - PND "/>
    <x v="2"/>
    <s v="Acumulado"/>
    <s v="Número"/>
    <s v="Resultado"/>
    <s v="Entregables de los convenios suscritos con la relación de empresas vinculadas y con el soporte documental correspondiente ."/>
    <s v="Dirección de Mipymes"/>
    <s v="Anual"/>
    <n v="30"/>
    <n v="0"/>
    <n v="330"/>
    <n v="120"/>
    <n v="270"/>
    <n v="280"/>
    <n v="1000"/>
    <n v="0"/>
    <n v="1176"/>
    <n v="1980"/>
    <n v="16.5"/>
    <n v="1"/>
    <n v="3.5636363636363635"/>
    <s v="Superó la meta (&gt;100%)"/>
    <n v="1"/>
    <n v="1176"/>
    <n v="1.1759999999999999"/>
    <n v="3156"/>
    <n v="3.1560000000000001"/>
    <n v="120"/>
    <n v="1"/>
    <x v="1"/>
    <n v="450"/>
    <n v="3156"/>
    <n v="7.0133333333333336"/>
    <n v="1"/>
    <n v="1"/>
    <s v="Superó la meta acumulada a 2020"/>
    <m/>
    <m/>
    <m/>
    <m/>
    <m/>
    <m/>
    <s v="x"/>
    <m/>
    <m/>
    <m/>
    <m/>
    <m/>
    <m/>
    <m/>
    <s v="Activo"/>
  </r>
  <r>
    <x v="12"/>
    <s v="Dirección de Regulación"/>
    <s v="SIG - Gestión de Calidad"/>
    <x v="1"/>
    <x v="1"/>
    <x v="0"/>
    <s v="A3. Diseñar, coordinar e implementar medidas de facilitación del comercio"/>
    <s v="A.3.3"/>
    <s v="Estrategia para el fortalecimiento del punto de contacto diseñada e implementada"/>
    <s v="Mide el avance en la implementación de las acciones de la estrategia de fortalecimiento del punto de contacto OTC/MSF de Colombia ante la OMC"/>
    <s v="(No. de acciones para el fortalecimiento del punto de contacto ejecutadas/No. de acciones para el fortalecimiento del punto de contacto programada) 100"/>
    <s v="Plan Estratégico Sectorial - PES"/>
    <x v="0"/>
    <s v="Acumulado"/>
    <s v="Porcentaje "/>
    <s v="Gestión"/>
    <s v="Informes del diseño e implementación de la estrategia de fortalecimiento del punto de contacto, norma, planes de capacitación"/>
    <s v="Sistema Integrado de Gestión, Archivo de la Dirección, Tabla de Retención Documental"/>
    <s v="Trimestral"/>
    <n v="15"/>
    <n v="0"/>
    <n v="25"/>
    <n v="25"/>
    <n v="25"/>
    <n v="25"/>
    <n v="100"/>
    <n v="4"/>
    <n v="25"/>
    <n v="25"/>
    <n v="1"/>
    <n v="1"/>
    <n v="1"/>
    <s v="Cumplió la meta (=100%)"/>
    <n v="1"/>
    <n v="25"/>
    <n v="0.25"/>
    <n v="50"/>
    <n v="0.5"/>
    <n v="25"/>
    <n v="1"/>
    <x v="0"/>
    <n v="50"/>
    <n v="50"/>
    <n v="1"/>
    <n v="1"/>
    <n v="1"/>
    <s v="Cumplió la meta acumulada a 2020"/>
    <m/>
    <m/>
    <m/>
    <m/>
    <m/>
    <m/>
    <m/>
    <m/>
    <m/>
    <m/>
    <m/>
    <m/>
    <m/>
    <m/>
    <s v="Activo"/>
  </r>
  <r>
    <x v="12"/>
    <s v="Dirección de Regulación"/>
    <s v="SIG - Gestión de Calidad"/>
    <x v="1"/>
    <x v="1"/>
    <x v="0"/>
    <s v="A3. Diseñar, coordinar e implementar medidas de facilitación del comercio"/>
    <s v="A.3.3"/>
    <s v="Estrategia para el fortalecimiento del punto de contacto diseñada e implementada"/>
    <s v="Mide el avance en la implementación de las acciones de la estrategia de fortalecimiento del punto de contacto OTC/MSF de Colombia ante la OMC"/>
    <s v="(No. de acciones para el fortalecimiento del punto de contacto ejecutadas/No. de acciones para el fortalecimiento del punto de contacto programada) 100"/>
    <s v="Plan Estratégico Sectorial - PES"/>
    <x v="2"/>
    <s v="Acumulado"/>
    <s v="Porcentaje "/>
    <s v="Gestión"/>
    <s v="Informes del diseño e implementación de la estrategia de fortalecimiento del punto de contacto, norma, planes de capacitación"/>
    <s v="Sistema Integrado de Gestión, Archivo de la Dirección, Tabla de Retención Documental"/>
    <s v="Trimestral"/>
    <n v="15"/>
    <n v="0"/>
    <n v="25"/>
    <n v="25"/>
    <n v="25"/>
    <n v="25"/>
    <n v="100"/>
    <n v="4"/>
    <n v="25"/>
    <n v="25"/>
    <n v="1"/>
    <n v="1"/>
    <n v="1"/>
    <s v="Cumplió la meta (=100%)"/>
    <n v="1"/>
    <n v="25"/>
    <n v="0.25"/>
    <n v="50"/>
    <n v="0.5"/>
    <n v="25"/>
    <n v="1"/>
    <x v="0"/>
    <n v="50"/>
    <n v="50"/>
    <n v="1"/>
    <n v="1"/>
    <n v="1"/>
    <s v="Cumplió la meta acumulada a 2020"/>
    <m/>
    <m/>
    <m/>
    <m/>
    <m/>
    <m/>
    <m/>
    <m/>
    <m/>
    <m/>
    <m/>
    <m/>
    <m/>
    <m/>
    <s v="Activo"/>
  </r>
  <r>
    <x v="12"/>
    <s v="Dirección de Productividad y Competitividad"/>
    <s v="(en blanco)"/>
    <x v="1"/>
    <x v="1"/>
    <x v="5"/>
    <s v="C1. Contar con un portafolio de megaproyectos estructurados que faciliten la llegada de inversionistas de gran escala"/>
    <s v="C.1.1.1.3"/>
    <s v="Estrategias REIP formuladas_x000a_"/>
    <s v="Mide el número de regiones que formulan instrumentos de articulación de la oferta para la internacionalización._x000a_"/>
    <s v="Número de estrategías REIP formuladas_x000a_"/>
    <s v="Plan Estratégico Sectorial - PES"/>
    <x v="0"/>
    <s v="Acumulado"/>
    <s v="Número"/>
    <s v="Eficiencia,Gestión"/>
    <s v="Documentos concertados y presentaciones de  formulación de la REIP con sus respectivas acciones_x000a_"/>
    <s v="MinCIT, Procolombia"/>
    <s v="Semestral"/>
    <n v="15"/>
    <n v="0"/>
    <n v="2"/>
    <n v="1"/>
    <n v="1"/>
    <n v="0"/>
    <n v="4"/>
    <n v="0"/>
    <n v="2"/>
    <n v="1"/>
    <n v="1"/>
    <n v="1"/>
    <n v="1"/>
    <s v="Cumplió la meta (=100%)"/>
    <n v="1"/>
    <n v="2"/>
    <n v="0.5"/>
    <n v="3"/>
    <n v="0.75"/>
    <n v="1"/>
    <n v="1"/>
    <x v="0"/>
    <n v="3"/>
    <n v="3"/>
    <n v="1"/>
    <n v="1"/>
    <n v="1"/>
    <s v="Cumplió la meta acumulada a 2020"/>
    <m/>
    <m/>
    <m/>
    <m/>
    <m/>
    <m/>
    <m/>
    <m/>
    <m/>
    <m/>
    <m/>
    <m/>
    <m/>
    <m/>
    <s v="Activo"/>
  </r>
  <r>
    <x v="12"/>
    <s v="Dirección de Productividad y Competitividad"/>
    <s v="(en blanco)"/>
    <x v="1"/>
    <x v="1"/>
    <x v="5"/>
    <s v="C1. Contar con un portafolio de megaproyectos estructurados que faciliten la llegada de inversionistas de gran escala"/>
    <s v="C.1.1.1.3"/>
    <s v="Estrategias REIP formuladas_x000a_"/>
    <s v="Mide el número de regiones que formulan instrumentos de articulación de la oferta para la internacionalización._x000a_"/>
    <s v="Número de estrategías REIP formuladas_x000a_"/>
    <s v="Plan Estratégico Sectorial - PES"/>
    <x v="2"/>
    <s v="Acumulado"/>
    <s v="Número"/>
    <s v="Eficiencia,Gestión"/>
    <s v="Documentos concertados y presentaciones de  formulación de la REIP con sus respectivas acciones_x000a_"/>
    <s v="MinCIT, Procolombia"/>
    <s v="Semestral"/>
    <n v="15"/>
    <n v="0"/>
    <n v="2"/>
    <n v="1"/>
    <n v="1"/>
    <n v="0"/>
    <n v="4"/>
    <n v="0"/>
    <n v="2"/>
    <n v="1"/>
    <n v="1"/>
    <n v="1"/>
    <n v="1"/>
    <s v="Cumplió la meta (=100%)"/>
    <n v="1"/>
    <n v="2"/>
    <n v="0.5"/>
    <n v="3"/>
    <n v="0.75"/>
    <n v="1"/>
    <n v="1"/>
    <x v="0"/>
    <n v="3"/>
    <n v="3"/>
    <n v="1"/>
    <n v="1"/>
    <n v="1"/>
    <s v="Cumplió la meta acumulada a 2020"/>
    <m/>
    <m/>
    <m/>
    <m/>
    <m/>
    <m/>
    <m/>
    <m/>
    <m/>
    <m/>
    <m/>
    <m/>
    <m/>
    <m/>
    <s v="Activo"/>
  </r>
  <r>
    <x v="12"/>
    <s v="Dirección de Productividad y Competitividad"/>
    <s v="(en blanco)"/>
    <x v="1"/>
    <x v="1"/>
    <x v="5"/>
    <s v="C1. Contar con un portafolio de megaproyectos estructurados que faciliten la llegada de inversionistas de gran escala"/>
    <s v="C.1.1.1.2"/>
    <s v="Estrategias REIP que inician el proceso de implementación_x000a__x000a_"/>
    <s v="Mide el número de regiones que inician el proceso de implementación instrumentos de articulación de la oferta para la internacionalización. _x000a_"/>
    <s v="Número de estrategías REIP que inician el proceso de implementación_x000a__x000a_"/>
    <s v="Plan Estratégico Sectorial - PES"/>
    <x v="0"/>
    <s v="Acumulado"/>
    <s v="Número"/>
    <s v="Eficiencia,Gestión"/>
    <s v="Documentos concertados con las regiones donde se presenta la implementación de la REIP con sus respectivas acciones"/>
    <s v="MinCIT, Procolombia"/>
    <s v="Semestral"/>
    <n v="15"/>
    <n v="0"/>
    <n v="0"/>
    <n v="2"/>
    <n v="1"/>
    <n v="1"/>
    <n v="4"/>
    <n v="0"/>
    <n v="0"/>
    <n v="2"/>
    <n v="1"/>
    <n v="1"/>
    <s v="No tiene meta y avance 2019"/>
    <s v="No tiene meta y avance 2019"/>
    <s v="N/A"/>
    <n v="0"/>
    <n v="0"/>
    <n v="2"/>
    <n v="0.5"/>
    <n v="2"/>
    <n v="1"/>
    <x v="0"/>
    <n v="2"/>
    <n v="2"/>
    <n v="1"/>
    <n v="1"/>
    <n v="1"/>
    <s v="Cumplió la meta acumulada a 2020"/>
    <m/>
    <m/>
    <m/>
    <m/>
    <m/>
    <m/>
    <m/>
    <m/>
    <m/>
    <m/>
    <m/>
    <m/>
    <m/>
    <m/>
    <s v="Activo"/>
  </r>
  <r>
    <x v="12"/>
    <s v="Dirección de Productividad y Competitividad"/>
    <s v="(en blanco)"/>
    <x v="1"/>
    <x v="1"/>
    <x v="5"/>
    <s v="C1. Contar con un portafolio de megaproyectos estructurados que faciliten la llegada de inversionistas de gran escala"/>
    <s v="C.1.1.1.2"/>
    <s v="Estrategias REIP que inician el proceso de implementación_x000a__x000a_"/>
    <s v="Mide el número de regiones que inician el proceso de implementación instrumentos de articulación de la oferta para la internacionalización. _x000a_"/>
    <s v="Número de estrategías REIP que inician el proceso de implementación_x000a__x000a_"/>
    <s v="Plan Estratégico Sectorial - PES"/>
    <x v="2"/>
    <s v="Acumulado"/>
    <s v="Número"/>
    <s v="Eficiencia,Gestión"/>
    <s v="Documentos concertados con las regiones donde se presenta la implementación de la REIP con sus respectivas acciones"/>
    <s v="MinCIT, Procolombia"/>
    <s v="Semestral"/>
    <n v="15"/>
    <n v="0"/>
    <n v="0"/>
    <n v="2"/>
    <n v="1"/>
    <n v="1"/>
    <n v="4"/>
    <n v="0"/>
    <n v="0"/>
    <n v="2"/>
    <n v="1"/>
    <n v="1"/>
    <s v="No tiene meta y avance 2019"/>
    <s v="No tiene meta y avance 2019"/>
    <s v="N/A"/>
    <n v="0"/>
    <n v="0"/>
    <n v="2"/>
    <n v="0.5"/>
    <n v="2"/>
    <n v="1"/>
    <x v="0"/>
    <n v="2"/>
    <n v="2"/>
    <n v="1"/>
    <n v="1"/>
    <n v="1"/>
    <s v="Cumplió la meta acumulada a 2020"/>
    <m/>
    <m/>
    <m/>
    <m/>
    <m/>
    <m/>
    <m/>
    <m/>
    <m/>
    <m/>
    <m/>
    <m/>
    <m/>
    <m/>
    <s v="Activo"/>
  </r>
  <r>
    <x v="12"/>
    <s v="Dirección de Micro, Pequeña y Medina Empresa - Mipymes"/>
    <s v="SIG - Gestión de Calidad"/>
    <x v="1"/>
    <x v="1"/>
    <x v="1"/>
    <s v="B4. Fortalecer, estructurar e implementar intervenciones orientadas a la promoción de encadenamientos productivos"/>
    <s v="B.4.1.4"/>
    <s v="Informes de seguimiento al Programa de Encadenamientos elaborados"/>
    <s v="Mide el seguimiento realizado desde la Direción a la ejecución del proyecto"/>
    <s v="Sumatoria de informes de seguimiento al proyecto de Desarrollo de Proveedores."/>
    <s v="Plan de Acción Anual - PAA"/>
    <x v="0"/>
    <s v="Acumulado"/>
    <s v="Número"/>
    <s v="Gestión"/>
    <s v="Informe de seguimiento"/>
    <s v="Seguimiento a implementación del proyecto, asistencia a comités técnicos, informes, presentaciones y visitas de campo"/>
    <s v="Semestral"/>
    <n v="10"/>
    <n v="0"/>
    <n v="2"/>
    <n v="2"/>
    <n v="2"/>
    <n v="2"/>
    <n v="8"/>
    <n v="0"/>
    <n v="1"/>
    <n v="2"/>
    <n v="1"/>
    <n v="1"/>
    <n v="0.5"/>
    <s v="No cumplió la meta (&lt;60%)"/>
    <n v="0.5"/>
    <n v="1"/>
    <n v="0.125"/>
    <n v="3"/>
    <n v="0.375"/>
    <n v="2"/>
    <n v="1"/>
    <x v="0"/>
    <n v="4"/>
    <n v="3"/>
    <n v="0.75"/>
    <n v="0.75"/>
    <n v="1"/>
    <s v="No cumplió la meta acumulada a 2020"/>
    <m/>
    <m/>
    <m/>
    <m/>
    <m/>
    <m/>
    <s v="x"/>
    <s v="x"/>
    <m/>
    <m/>
    <m/>
    <m/>
    <m/>
    <m/>
    <s v="Activo"/>
  </r>
  <r>
    <x v="12"/>
    <s v="Dirección de Micro, Pequeña y Medina Empresa - Mipymes"/>
    <s v="SIG - Gestión de Calidad"/>
    <x v="1"/>
    <x v="1"/>
    <x v="1"/>
    <s v="B4. Fortalecer, estructurar e implementar intervenciones orientadas a la promoción de encadenamientos productivos"/>
    <s v="B.4.1.4"/>
    <s v="Informes de seguimiento al Programa de Encadenamientos elaborados"/>
    <s v="Mide el seguimiento realizado desde la Direción a la ejecución del proyecto"/>
    <s v="Sumatoria de informes de seguimiento al proyecto de Desarrollo de Proveedores."/>
    <s v="Plan de Acción Anual - PAA"/>
    <x v="2"/>
    <s v="Acumulado"/>
    <s v="Número"/>
    <s v="Gestión"/>
    <s v="Informe de seguimiento"/>
    <s v="Seguimiento a implementación del proyecto, asistencia a comités técnicos, informes, presentaciones y visitas de campo"/>
    <s v="Semestral"/>
    <n v="10"/>
    <n v="0"/>
    <n v="2"/>
    <n v="2"/>
    <n v="2"/>
    <n v="2"/>
    <n v="8"/>
    <n v="0"/>
    <n v="1"/>
    <n v="2"/>
    <n v="1"/>
    <n v="1"/>
    <n v="0.5"/>
    <s v="No cumplió la meta (&lt;60%)"/>
    <n v="0.5"/>
    <n v="1"/>
    <n v="0.125"/>
    <n v="3"/>
    <n v="0.375"/>
    <n v="2"/>
    <n v="1"/>
    <x v="0"/>
    <n v="4"/>
    <n v="3"/>
    <n v="0.75"/>
    <n v="0.75"/>
    <n v="1"/>
    <s v="No cumplió la meta acumulada a 2020"/>
    <m/>
    <m/>
    <m/>
    <m/>
    <m/>
    <m/>
    <s v="x"/>
    <s v="x"/>
    <m/>
    <m/>
    <m/>
    <m/>
    <m/>
    <m/>
    <s v="Activo"/>
  </r>
  <r>
    <x v="12"/>
    <s v="Dirección de Productividad y Competitividad"/>
    <s v="SIG - Gestión de Calidad"/>
    <x v="1"/>
    <x v="1"/>
    <x v="1"/>
    <s v="B1. Diseñar e implementar intervenciones que incrementen la productividad de las empresas"/>
    <s v="B.1.2.1"/>
    <s v="Informes de seguimiento al programa Fábricas de Productividad elaborados"/>
    <s v="Mide el desarrollo del programa Fábricas de Productividad. Estos informes de seguimiento permiten tener alertas tempranas del desempeño del programa dado que la DPC aporta recursos para la financiación del mismo."/>
    <s v="Sumatoria de informes elaborados del programa Fábricas de Productividad"/>
    <s v="Plan de Acción Anual - PAA"/>
    <x v="0"/>
    <s v="Acumulado"/>
    <s v="Número"/>
    <s v="Eficiencia,Gestión"/>
    <s v="Documento de seguimiento elaborado por la DPC que contiene el avance del programa Fábricas de Productividad, con corte trimestral vencido."/>
    <s v="Datos suministrados por Colombia productiva, MinCIT"/>
    <s v="Mensual"/>
    <n v="10"/>
    <n v="0"/>
    <n v="4"/>
    <n v="4"/>
    <n v="4"/>
    <n v="4"/>
    <n v="16"/>
    <n v="0"/>
    <n v="4"/>
    <n v="4"/>
    <n v="1"/>
    <n v="1"/>
    <n v="1"/>
    <s v="Cumplió la meta (=100%)"/>
    <n v="1"/>
    <n v="4"/>
    <n v="0.25"/>
    <n v="8"/>
    <n v="0.5"/>
    <n v="4"/>
    <n v="1"/>
    <x v="0"/>
    <n v="8"/>
    <n v="8"/>
    <n v="1"/>
    <n v="1"/>
    <n v="1"/>
    <s v="Cumplió la meta acumulada a 2020"/>
    <m/>
    <m/>
    <m/>
    <m/>
    <m/>
    <m/>
    <m/>
    <m/>
    <m/>
    <m/>
    <m/>
    <m/>
    <m/>
    <m/>
    <s v="Activo"/>
  </r>
  <r>
    <x v="12"/>
    <s v="Dirección de Productividad y Competitividad"/>
    <s v="SIG - Gestión de Calidad"/>
    <x v="1"/>
    <x v="1"/>
    <x v="1"/>
    <s v="B1. Diseñar e implementar intervenciones que incrementen la productividad de las empresas"/>
    <s v="B.1.2.1"/>
    <s v="Informes de seguimiento al programa Fábricas de Productividad elaborados"/>
    <s v="Mide el desarrollo del programa Fábricas de Productividad. Estos informes de seguimiento permiten tener alertas tempranas del desempeño del programa dado que la DPC aporta recursos para la financiación del mismo."/>
    <s v="Sumatoria de informes elaborados del programa Fábricas de Productividad"/>
    <s v="Plan de Acción Anual - PAA"/>
    <x v="2"/>
    <s v="Acumulado"/>
    <s v="Número"/>
    <s v="Eficiencia,Gestión"/>
    <s v="Documento de seguimiento elaborado por la DPC que contiene el avance del programa Fábricas de Productividad, con corte trimestral vencido."/>
    <s v="Datos suministrados por Colombia productiva, MinCIT"/>
    <s v="Mensual"/>
    <n v="10"/>
    <n v="0"/>
    <n v="4"/>
    <n v="4"/>
    <n v="4"/>
    <n v="4"/>
    <n v="16"/>
    <n v="0"/>
    <n v="4"/>
    <n v="4"/>
    <n v="1"/>
    <n v="1"/>
    <n v="1"/>
    <s v="Cumplió la meta (=100%)"/>
    <n v="1"/>
    <n v="4"/>
    <n v="0.25"/>
    <n v="8"/>
    <n v="0.5"/>
    <n v="4"/>
    <n v="1"/>
    <x v="0"/>
    <n v="8"/>
    <n v="8"/>
    <n v="1"/>
    <n v="1"/>
    <n v="1"/>
    <s v="Cumpli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2.4"/>
    <s v="Iniciativas Clúster fortalecidas"/>
    <s v="Mide el avance de los planes de acción en clústers desarrollados en las diferentes regiones. Es importante para el seguimiento de las iniciativas clústers en el desarrollo de los diferentes programas ."/>
    <s v="Sumatoria del número de clústers con plan de acción"/>
    <s v="Plan Estratégico Sectorial - PES"/>
    <x v="0"/>
    <s v="Acumulado"/>
    <s v="Número"/>
    <s v="Eficiencia,Gestión"/>
    <s v="Plan acción identificando actividades para cada clúster"/>
    <s v="iNNpulsa Colombia, MinCIT"/>
    <s v="Mensual"/>
    <n v="15"/>
    <n v="0"/>
    <n v="10"/>
    <n v="10"/>
    <n v="10"/>
    <n v="10"/>
    <n v="40"/>
    <n v="0"/>
    <n v="12"/>
    <n v="10"/>
    <n v="1"/>
    <n v="1"/>
    <n v="1.2"/>
    <s v="Superó la meta (&gt;100%)"/>
    <n v="1"/>
    <n v="12"/>
    <n v="0.3"/>
    <n v="22"/>
    <n v="0.55000000000000004"/>
    <n v="10"/>
    <n v="1"/>
    <x v="0"/>
    <n v="20"/>
    <n v="22"/>
    <n v="1.1000000000000001"/>
    <n v="1"/>
    <n v="1"/>
    <s v="Super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2.4"/>
    <s v="Iniciativas Clúster fortalecidas"/>
    <s v="Mide el avance de los planes de acción en clústers desarrollados en las diferentes regiones. Es importante para el seguimiento de las iniciativas clústers en el desarrollo de los diferentes programas ."/>
    <s v="Sumatoria del número de clústers con plan de acción"/>
    <s v="Plan Estratégico Sectorial - PES"/>
    <x v="2"/>
    <s v="Acumulado"/>
    <s v="Número"/>
    <s v="Eficiencia,Gestión"/>
    <s v="Plan acción identificando actividades para cada clúster"/>
    <s v="iNNpulsa Colombia, MinCIT"/>
    <s v="Mensual"/>
    <n v="15"/>
    <n v="0"/>
    <n v="10"/>
    <n v="10"/>
    <n v="10"/>
    <n v="10"/>
    <n v="40"/>
    <n v="0"/>
    <n v="12"/>
    <n v="10"/>
    <n v="1"/>
    <n v="1"/>
    <n v="1.2"/>
    <s v="Superó la meta (&gt;100%)"/>
    <n v="1"/>
    <n v="12"/>
    <n v="0.3"/>
    <n v="22"/>
    <n v="0.55000000000000004"/>
    <n v="10"/>
    <n v="1"/>
    <x v="0"/>
    <n v="20"/>
    <n v="22"/>
    <n v="1.1000000000000001"/>
    <n v="1"/>
    <n v="1"/>
    <s v="Super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6"/>
    <s v="Kumpañy y Organizaciones con estrategias de comercialización para apoyar unidades productivas identificadas con el aval de los representantes legales"/>
    <s v="Este indicador mide el número de Kumpainas y organizaciones del pueblo Rrom acompañadas mediante estrategias de comercialización"/>
    <s v="Número de Kumpañy y organizaciones del pueblo Rrom acompañadas a través de estartegias de comercialización"/>
    <s v="Plan Nacional de Desarrollo - PND "/>
    <x v="0"/>
    <s v="Flujo"/>
    <s v="Número"/>
    <s v="Producto"/>
    <s v="Caracterización de las unidades productivas de Pueblo Rrom realizadas y bases de datos de sus unidades productivas."/>
    <s v="Información suministrada al Ministerio de Comercio por Artesanías de Colombia."/>
    <s v="Anual"/>
    <n v="15"/>
    <n v="0"/>
    <n v="11"/>
    <n v="11"/>
    <n v="11"/>
    <n v="11"/>
    <n v="11"/>
    <n v="0"/>
    <n v="11"/>
    <n v="11"/>
    <n v="1"/>
    <n v="1"/>
    <n v="1"/>
    <s v="Cumplió la meta (=100%)"/>
    <n v="1"/>
    <n v="11"/>
    <n v="1"/>
    <n v="11"/>
    <n v="1"/>
    <n v="11"/>
    <n v="1"/>
    <x v="0"/>
    <n v="11"/>
    <n v="11"/>
    <n v="1"/>
    <n v="1"/>
    <n v="1"/>
    <s v="Cumplió la meta acumulada a 2020"/>
    <m/>
    <m/>
    <m/>
    <s v="x"/>
    <m/>
    <m/>
    <m/>
    <m/>
    <m/>
    <m/>
    <m/>
    <m/>
    <m/>
    <s v="x"/>
    <s v="Activo"/>
  </r>
  <r>
    <x v="12"/>
    <s v="Dirección de Micro, Pequeña y Medina Empresa - Mipymes"/>
    <s v="SIG - Gestión de Calidad"/>
    <x v="1"/>
    <x v="1"/>
    <x v="4"/>
    <s v="D1. Incrementar los beneficios y reducir los costos asociados a la formalización de micro, pequeñas y medianas empresas"/>
    <s v="D.1.6"/>
    <s v="Kumpañy y Organizaciones con estrategias de comercialización para apoyar unidades productivas identificadas con el aval de los representantes legales"/>
    <s v="Este indicador mide el número de Kumpainas y organizaciones del pueblo Rrom acompañadas mediante estrategias de comercialización"/>
    <s v="Número de Kumpañy y organizaciones del pueblo Rrom acompañadas a través de estartegias de comercialización"/>
    <s v="Plan Nacional de Desarrollo - PND "/>
    <x v="1"/>
    <s v="Flujo"/>
    <s v="Número"/>
    <s v="Producto"/>
    <s v="Caracterización de las unidades productivas de Pueblo Rrom realizadas y bases de datos de sus unidades productivas."/>
    <s v="Información suministrada al Ministerio de Comercio por Artesanías de Colombia."/>
    <s v="Anual"/>
    <n v="15"/>
    <n v="0"/>
    <n v="11"/>
    <n v="11"/>
    <n v="11"/>
    <n v="11"/>
    <n v="11"/>
    <n v="0"/>
    <n v="11"/>
    <n v="11"/>
    <n v="1"/>
    <n v="1"/>
    <n v="1"/>
    <s v="Cumplió la meta (=100%)"/>
    <n v="1"/>
    <n v="11"/>
    <n v="1"/>
    <n v="11"/>
    <n v="1"/>
    <n v="11"/>
    <n v="1"/>
    <x v="0"/>
    <n v="11"/>
    <n v="11"/>
    <n v="1"/>
    <n v="1"/>
    <n v="1"/>
    <s v="Cumplió la meta acumulada a 2020"/>
    <m/>
    <m/>
    <m/>
    <s v="x"/>
    <m/>
    <m/>
    <m/>
    <m/>
    <m/>
    <m/>
    <m/>
    <m/>
    <m/>
    <s v="x"/>
    <s v="Activo"/>
  </r>
  <r>
    <x v="12"/>
    <s v="Dirección de Micro, Pequeña y Medina Empresa - Mipymes"/>
    <s v="SIG - Gestión de Calidad"/>
    <x v="1"/>
    <x v="1"/>
    <x v="4"/>
    <s v="D1. Incrementar los beneficios y reducir los costos asociados a la formalización de micro, pequeñas y medianas empresas"/>
    <s v="D.1.6"/>
    <s v="Kumpañy y Organizaciones con estrategias de comercialización para apoyar unidades productivas identificadas con el aval de los representantes legales"/>
    <s v="Este indicador mide el número de Kumpainas y organizaciones del pueblo Rrom acompañadas mediante estrategias de comercialización"/>
    <s v="Número de Kumpañy y organizaciones del pueblo Rrom acompañadas a través de estartegias de comercialización"/>
    <s v="Plan Nacional de Desarrollo - PND "/>
    <x v="2"/>
    <s v="Flujo"/>
    <s v="Número"/>
    <s v="Producto"/>
    <s v="Caracterización de las unidades productivas de Pueblo Rrom realizadas y bases de datos de sus unidades productivas."/>
    <s v="Información suministrada al Ministerio de Comercio por Artesanías de Colombia."/>
    <s v="Anual"/>
    <n v="15"/>
    <n v="0"/>
    <n v="11"/>
    <n v="11"/>
    <n v="11"/>
    <n v="11"/>
    <n v="11"/>
    <n v="0"/>
    <n v="11"/>
    <n v="11"/>
    <n v="1"/>
    <n v="1"/>
    <n v="1"/>
    <s v="Cumplió la meta (=100%)"/>
    <n v="1"/>
    <n v="11"/>
    <n v="1"/>
    <n v="11"/>
    <n v="1"/>
    <n v="11"/>
    <n v="1"/>
    <x v="0"/>
    <n v="11"/>
    <n v="11"/>
    <n v="1"/>
    <n v="1"/>
    <n v="1"/>
    <s v="Cumplió la meta acumulada a 2020"/>
    <m/>
    <m/>
    <m/>
    <s v="x"/>
    <m/>
    <m/>
    <m/>
    <m/>
    <m/>
    <m/>
    <m/>
    <m/>
    <m/>
    <s v="x"/>
    <s v="Activo"/>
  </r>
  <r>
    <x v="12"/>
    <s v="Dirección de Micro, Pequeña y Medina Empresa - Mipymes"/>
    <s v="SIG - Gestión de Calidad"/>
    <x v="1"/>
    <x v="1"/>
    <x v="4"/>
    <s v="D1. Incrementar los beneficios y reducir los costos asociados a la formalización de micro, pequeñas y medianas empresas"/>
    <s v="D.1.5"/>
    <s v="Mujeres víctimas vinculadas a instrumentos de inclusión productiva para el fortalecimiento de sus iniciativas empresariales."/>
    <s v="El indicador mide el número de mujeres víctimas de desplazamiento forzado que tienen o hacen parte de un emprendimiento, unidad, proyecto o iniciativa productiva acompañada por el Ministerio durante y en cualquiera de sus procesos productivos o comerciales."/>
    <s v="Sumatoria del número de mujeres víctimas vinculadas a instrumentos de inclusión productiva para el fortalecimiento de sus iniciativas empresariales"/>
    <s v="Plan Nacional de Desarrollo - PND "/>
    <x v="0"/>
    <s v="Acumulado"/>
    <s v="Número"/>
    <s v="Producto"/>
    <s v="Convenios, contratos y bases de datos de mujeres vinculadas a los instrumento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800"/>
    <n v="800"/>
    <n v="800"/>
    <n v="800"/>
    <n v="800"/>
    <n v="3200"/>
    <n v="0"/>
    <n v="1509"/>
    <n v="3091"/>
    <n v="3.86375"/>
    <n v="1"/>
    <n v="1.88625"/>
    <s v="Superó la meta (&gt;100%)"/>
    <n v="1"/>
    <n v="1509"/>
    <n v="0.4715625"/>
    <n v="4600"/>
    <n v="1.4375"/>
    <n v="800"/>
    <n v="1"/>
    <x v="1"/>
    <n v="1600"/>
    <n v="4600"/>
    <n v="2.875"/>
    <n v="1"/>
    <n v="1"/>
    <s v="Superó la meta acumulada a 2020"/>
    <m/>
    <m/>
    <s v="x"/>
    <s v="x"/>
    <m/>
    <s v="x"/>
    <m/>
    <m/>
    <m/>
    <m/>
    <m/>
    <m/>
    <m/>
    <m/>
    <s v="Activo"/>
  </r>
  <r>
    <x v="12"/>
    <s v="Dirección de Micro, Pequeña y Medina Empresa - Mipymes"/>
    <s v="SIG - Gestión de Calidad"/>
    <x v="1"/>
    <x v="1"/>
    <x v="4"/>
    <s v="D1. Incrementar los beneficios y reducir los costos asociados a la formalización de micro, pequeñas y medianas empresas"/>
    <s v="D.1.5"/>
    <s v="Mujeres víctimas vinculadas a instrumentos de inclusión productiva para el fortalecimiento de sus iniciativas empresariales."/>
    <s v="El indicador mide el número de mujeres víctimas de desplazamiento forzado que tienen o hacen parte de un emprendimiento, unidad, proyecto o iniciativa productiva acompañada por el Ministerio durante y en cualquiera de sus procesos productivos o comerciales."/>
    <s v="Sumatoria del número de mujeres víctimas vinculadas a instrumentos de inclusión productiva para el fortalecimiento de sus iniciativas empresariales"/>
    <s v="Plan Nacional de Desarrollo - PND "/>
    <x v="1"/>
    <s v="Acumulado"/>
    <s v="Número"/>
    <s v="Producto"/>
    <s v="Convenios, contratos y bases de datos de mujeres vinculadas a los instrumento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800"/>
    <n v="800"/>
    <n v="800"/>
    <n v="800"/>
    <n v="800"/>
    <n v="3200"/>
    <n v="0"/>
    <n v="1509"/>
    <n v="3091"/>
    <n v="3.86375"/>
    <n v="1"/>
    <n v="1.88625"/>
    <s v="Superó la meta (&gt;100%)"/>
    <n v="1"/>
    <n v="1509"/>
    <n v="0.4715625"/>
    <n v="4600"/>
    <n v="1.4375"/>
    <n v="800"/>
    <n v="1"/>
    <x v="1"/>
    <n v="1600"/>
    <n v="4600"/>
    <n v="2.875"/>
    <n v="1"/>
    <n v="1"/>
    <s v="Superó la meta acumulada a 2020"/>
    <m/>
    <m/>
    <s v="x"/>
    <s v="x"/>
    <m/>
    <s v="x"/>
    <m/>
    <m/>
    <m/>
    <m/>
    <m/>
    <m/>
    <m/>
    <m/>
    <s v="Activo"/>
  </r>
  <r>
    <x v="12"/>
    <s v="Dirección de Micro, Pequeña y Medina Empresa - Mipymes"/>
    <s v="SIG - Gestión de Calidad"/>
    <x v="1"/>
    <x v="1"/>
    <x v="4"/>
    <s v="D1. Incrementar los beneficios y reducir los costos asociados a la formalización de micro, pequeñas y medianas empresas"/>
    <s v="D.1.5"/>
    <s v="Mujeres víctimas vinculadas a instrumentos de inclusión productiva para el fortalecimiento de sus iniciativas empresariales."/>
    <s v="El indicador mide el número de mujeres víctimas de desplazamiento forzado que tienen o hacen parte de un emprendimiento, unidad, proyecto o iniciativa productiva acompañada por el Ministerio durante y en cualquiera de sus procesos productivos o comerciales."/>
    <s v="Sumatoria del número de mujeres víctimas vinculadas a instrumentos de inclusión productiva para el fortalecimiento de sus iniciativas empresariales"/>
    <s v="Plan Nacional de Desarrollo - PND "/>
    <x v="2"/>
    <s v="Acumulado"/>
    <s v="Número"/>
    <s v="Producto"/>
    <s v="Convenios, contratos y bases de datos de mujeres vinculadas a los instrumentos."/>
    <s v="Información suministrada al Ministerio de Comercio, Industria y Turismo por las entidades aliadas en el proceso de ejecución de los instrumentos a través de los cuales se realiza el fortalecimiento a los emprendimientos inclusivos. A continuación se lista"/>
    <s v="Anual"/>
    <n v="15"/>
    <n v="800"/>
    <n v="800"/>
    <n v="800"/>
    <n v="800"/>
    <n v="800"/>
    <n v="3200"/>
    <n v="0"/>
    <n v="1509"/>
    <n v="3091"/>
    <n v="3.86375"/>
    <n v="1"/>
    <n v="1.88625"/>
    <s v="Superó la meta (&gt;100%)"/>
    <n v="1"/>
    <n v="1509"/>
    <n v="0.4715625"/>
    <n v="4600"/>
    <n v="1.4375"/>
    <n v="800"/>
    <n v="1"/>
    <x v="1"/>
    <n v="1600"/>
    <n v="4600"/>
    <n v="2.875"/>
    <n v="1"/>
    <n v="1"/>
    <s v="Superó la meta acumulada a 2020"/>
    <m/>
    <m/>
    <s v="x"/>
    <s v="x"/>
    <m/>
    <s v="x"/>
    <m/>
    <m/>
    <m/>
    <m/>
    <m/>
    <m/>
    <m/>
    <m/>
    <s v="Activo"/>
  </r>
  <r>
    <x v="12"/>
    <s v="Dirección de Regulación"/>
    <s v="SIG - Gestión Ambiental"/>
    <x v="1"/>
    <x v="1"/>
    <x v="0"/>
    <s v="A5. Mejorar los servicios de la calidad"/>
    <s v="A.5.1.3"/>
    <s v="Normas que mejoren el comercio interno expedidas"/>
    <s v="Mide el proceso de implementación de las normas que regulan el comercio interno"/>
    <s v="Sumatoria de normas que mejoren el comercio interno expedidas"/>
    <s v="Plan de Acción Anual - PAA"/>
    <x v="0"/>
    <s v="Acumulado"/>
    <s v="Número"/>
    <s v="Eficacia,Producto"/>
    <s v="Norma expedida"/>
    <s v="Archivo de Dirección"/>
    <s v="Anual"/>
    <n v="15"/>
    <n v="0"/>
    <n v="1"/>
    <n v="1"/>
    <n v="0"/>
    <n v="0"/>
    <n v="2"/>
    <n v="0"/>
    <n v="1"/>
    <n v="1"/>
    <n v="1"/>
    <n v="1"/>
    <n v="1"/>
    <s v="Cumplió la meta (=100%)"/>
    <n v="1"/>
    <n v="1"/>
    <n v="0.5"/>
    <n v="2"/>
    <n v="1"/>
    <n v="1"/>
    <n v="1"/>
    <x v="0"/>
    <n v="2"/>
    <n v="2"/>
    <n v="1"/>
    <n v="1"/>
    <n v="1"/>
    <s v="Cumplió la meta acumulada a 2020"/>
    <m/>
    <m/>
    <m/>
    <m/>
    <m/>
    <m/>
    <m/>
    <m/>
    <m/>
    <m/>
    <m/>
    <m/>
    <m/>
    <m/>
    <s v="Activo"/>
  </r>
  <r>
    <x v="12"/>
    <s v="Dirección de Regulación"/>
    <s v="SIG - Gestión Ambiental"/>
    <x v="1"/>
    <x v="1"/>
    <x v="0"/>
    <s v="A5. Mejorar los servicios de la calidad"/>
    <s v="A.5.1.3"/>
    <s v="Normas que mejoren el comercio interno expedidas"/>
    <s v="Mide el proceso de implementación de las normas que regulan el comercio interno"/>
    <s v="Sumatoria de normas que mejoren el comercio interno expedidas"/>
    <s v="Plan de Acción Anual - PAA"/>
    <x v="2"/>
    <s v="Acumulado"/>
    <s v="Número"/>
    <s v="Eficacia,Producto"/>
    <s v="Norma expedida"/>
    <s v="Archivo de Dirección"/>
    <s v="Anual"/>
    <n v="15"/>
    <n v="0"/>
    <n v="1"/>
    <n v="1"/>
    <n v="0"/>
    <n v="0"/>
    <n v="2"/>
    <n v="0"/>
    <n v="1"/>
    <n v="1"/>
    <n v="1"/>
    <n v="1"/>
    <n v="1"/>
    <s v="Cumplió la meta (=100%)"/>
    <n v="1"/>
    <n v="1"/>
    <n v="0.5"/>
    <n v="2"/>
    <n v="1"/>
    <n v="1"/>
    <n v="1"/>
    <x v="0"/>
    <n v="2"/>
    <n v="2"/>
    <n v="1"/>
    <n v="1"/>
    <n v="1"/>
    <s v="Cumplió la meta acumulada a 2020"/>
    <m/>
    <m/>
    <m/>
    <m/>
    <m/>
    <m/>
    <m/>
    <m/>
    <m/>
    <m/>
    <m/>
    <m/>
    <m/>
    <m/>
    <s v="Activo"/>
  </r>
  <r>
    <x v="12"/>
    <s v="Dirección de Regulación"/>
    <s v="SIG - Gestión de Calidad"/>
    <x v="1"/>
    <x v="1"/>
    <x v="0"/>
    <s v="A5. Mejorar los servicios de la calidad"/>
    <s v="A.5.1.1"/>
    <s v="Normas técnicas adoptadas y actualizadas"/>
    <s v="Mide el avance en la revisión y actualización de las normas técnicas aplicables a los sectores priorizados"/>
    <s v="Sumatoria de normas técnicas adoptadas y actualizadas"/>
    <s v="Plan de Acción Anual - PAA"/>
    <x v="0"/>
    <s v="Acumulado"/>
    <s v="Número"/>
    <s v="Eficacia,Producto"/>
    <s v="Documento de normas técnicas"/>
    <s v="Archivo de Dirección"/>
    <s v="Anual"/>
    <n v="15"/>
    <n v="0"/>
    <n v="80"/>
    <n v="80"/>
    <n v="80"/>
    <n v="80"/>
    <n v="320"/>
    <n v="0"/>
    <n v="0"/>
    <n v="80"/>
    <n v="1"/>
    <n v="1"/>
    <n v="0"/>
    <s v="No cumplió la meta (&lt;60%)"/>
    <n v="0"/>
    <n v="0"/>
    <n v="0"/>
    <n v="80"/>
    <n v="0.25"/>
    <n v="80"/>
    <n v="1"/>
    <x v="0"/>
    <n v="160"/>
    <n v="80"/>
    <n v="0.5"/>
    <n v="0.5"/>
    <n v="1"/>
    <s v="No cumplió la meta acumulada a 2020"/>
    <m/>
    <m/>
    <m/>
    <m/>
    <m/>
    <m/>
    <m/>
    <m/>
    <m/>
    <m/>
    <m/>
    <m/>
    <m/>
    <m/>
    <s v="Activo"/>
  </r>
  <r>
    <x v="12"/>
    <s v="Dirección de Regulación"/>
    <s v="SIG - Gestión de Calidad"/>
    <x v="1"/>
    <x v="1"/>
    <x v="0"/>
    <s v="A5. Mejorar los servicios de la calidad"/>
    <s v="A.5.1.1"/>
    <s v="Normas técnicas adoptadas y actualizadas"/>
    <s v="Mide el avance en la revisión y actualización de las normas técnicas aplicables a los sectores priorizados"/>
    <s v="Sumatoria de normas técnicas adoptadas y actualizadas"/>
    <s v="Plan de Acción Anual - PAA"/>
    <x v="2"/>
    <s v="Acumulado"/>
    <s v="Número"/>
    <s v="Eficacia,Producto"/>
    <s v="Documento de normas técnicas"/>
    <s v="Archivo de Dirección"/>
    <s v="Anual"/>
    <n v="15"/>
    <n v="0"/>
    <n v="80"/>
    <n v="80"/>
    <n v="80"/>
    <n v="80"/>
    <n v="320"/>
    <n v="0"/>
    <n v="0"/>
    <n v="80"/>
    <n v="1"/>
    <n v="1"/>
    <n v="0"/>
    <s v="No cumplió la meta (&lt;60%)"/>
    <n v="0"/>
    <n v="0"/>
    <n v="0"/>
    <n v="80"/>
    <n v="0.25"/>
    <n v="80"/>
    <n v="1"/>
    <x v="0"/>
    <n v="160"/>
    <n v="80"/>
    <n v="0.5"/>
    <n v="0.5"/>
    <n v="1"/>
    <s v="No cumpli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1"/>
    <s v="Planes de trabajo elaborados -uno con cada Comisión Regional de Competitividad e Innovación- en temas de gobernanza, fortalecimiento técnico y agendas integradas en proceso de implementación."/>
    <s v="Mide el número de planes que se encuentran en implementación de cada una de las agendas de los diferentes departamentos, es importante dado que muestra la gestión y el desarrollo de la gobernanza del grupo de regiones. Comisiones Regionales de Competitividad e Innovación"/>
    <s v="Número de planes de trabajo con la CRC en proceso de implementación"/>
    <s v="Plan de Acción Anual - PAA"/>
    <x v="0"/>
    <s v="Acumulado"/>
    <s v="Número"/>
    <s v="Gestión"/>
    <s v="Planes elaborados con acciones con los gestores  regionales"/>
    <s v="Confecámaras, Equipo de Regiones DPC"/>
    <s v="Mensual"/>
    <n v="15"/>
    <n v="16"/>
    <n v="32"/>
    <n v="32"/>
    <n v="32"/>
    <n v="32"/>
    <n v="128"/>
    <n v="0"/>
    <n v="32"/>
    <n v="32"/>
    <n v="1"/>
    <n v="1"/>
    <n v="1"/>
    <s v="Cumplió la meta (=100%)"/>
    <n v="1"/>
    <n v="32"/>
    <n v="0.25"/>
    <n v="64"/>
    <n v="0.5"/>
    <n v="32"/>
    <n v="1"/>
    <x v="0"/>
    <n v="64"/>
    <n v="64"/>
    <n v="1"/>
    <n v="1"/>
    <n v="1"/>
    <s v="Cumpli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1"/>
    <s v="Planes de trabajo elaborados -uno con cada Comisión Regional de Competitividad e Innovación- en temas de gobernanza, fortalecimiento técnico y agendas integradas en proceso de implementación."/>
    <s v="Mide el número de planes que se encuentran en implementación de cada una de las agendas de los diferentes departamentos, es importante dado que muestra la gestión y el desarrollo de la gobernanza del grupo de regiones. Comisiones Regionales de Competitividad e Innovación"/>
    <s v="Número de planes de trabajo con la CRC en proceso de implementación"/>
    <s v="Plan de Acción Anual - PAA"/>
    <x v="2"/>
    <s v="Acumulado"/>
    <s v="Número"/>
    <s v="Gestión"/>
    <s v="Planes elaborados con acciones con los gestores  regionales"/>
    <s v="Confecámaras, Equipo de Regiones DPC"/>
    <s v="Mensual"/>
    <n v="15"/>
    <n v="16"/>
    <n v="32"/>
    <n v="32"/>
    <n v="32"/>
    <n v="32"/>
    <n v="128"/>
    <n v="0"/>
    <n v="32"/>
    <n v="32"/>
    <n v="1"/>
    <n v="1"/>
    <n v="1"/>
    <s v="Cumplió la meta (=100%)"/>
    <n v="1"/>
    <n v="32"/>
    <n v="0.25"/>
    <n v="64"/>
    <n v="0.5"/>
    <n v="32"/>
    <n v="1"/>
    <x v="0"/>
    <n v="64"/>
    <n v="64"/>
    <n v="1"/>
    <n v="1"/>
    <n v="1"/>
    <s v="Cumplió la meta acumulada a 2020"/>
    <m/>
    <m/>
    <m/>
    <m/>
    <m/>
    <m/>
    <m/>
    <m/>
    <m/>
    <m/>
    <m/>
    <m/>
    <m/>
    <m/>
    <s v="Activo"/>
  </r>
  <r>
    <x v="12"/>
    <s v="Dirección de Micro, Pequeña y Medina Empresa - Mipymes"/>
    <s v="SIG - Gestión de Calidad"/>
    <x v="1"/>
    <x v="1"/>
    <x v="4"/>
    <s v="D1. Incrementar los beneficios y reducir los costos asociados a la formalización de micro, pequeñas y medianas empresas"/>
    <s v="D.1.9"/>
    <s v="Porcentaje de implementación de estrategias productivas empresariales de las economías indígenas propias concertadas"/>
    <s v="Indicador en proceso de construcción conjunta con el Departamento Nacional de Planeación"/>
    <s v="Indicador en proceso de construcción conjunta con el Departamento Nacional de Planeación"/>
    <s v="Plan Estratégico Sectorial - PES"/>
    <x v="0"/>
    <s v="Flujo"/>
    <s v="Porcentaje "/>
    <s v="Resultado"/>
    <s v="Indicador en proceso de construcción conjunta con el Departamento Nacional de Planeación"/>
    <s v="Mipymes"/>
    <s v="Anual"/>
    <n v="60"/>
    <n v="0"/>
    <n v="0"/>
    <n v="100"/>
    <n v="100"/>
    <n v="100"/>
    <n v="100"/>
    <n v="0"/>
    <n v="0"/>
    <n v="100"/>
    <n v="1"/>
    <n v="1"/>
    <s v="No tiene meta y avance 2019"/>
    <s v="No tiene meta y avance 2019"/>
    <s v="N/A"/>
    <n v="0"/>
    <n v="0"/>
    <n v="100"/>
    <n v="1"/>
    <n v="100"/>
    <n v="1"/>
    <x v="0"/>
    <n v="100"/>
    <n v="100"/>
    <n v="1"/>
    <n v="1"/>
    <n v="1"/>
    <s v="Cumplió la meta acumulada a 2020"/>
    <s v="x"/>
    <m/>
    <m/>
    <s v="x"/>
    <m/>
    <m/>
    <m/>
    <m/>
    <m/>
    <m/>
    <m/>
    <m/>
    <m/>
    <m/>
    <s v="Activo"/>
  </r>
  <r>
    <x v="12"/>
    <s v="Dirección de Micro, Pequeña y Medina Empresa - Mipymes"/>
    <s v="SIG - Gestión de Calidad"/>
    <x v="1"/>
    <x v="1"/>
    <x v="4"/>
    <s v="D1. Incrementar los beneficios y reducir los costos asociados a la formalización de micro, pequeñas y medianas empresas"/>
    <s v="D.1.9"/>
    <s v="Porcentaje de implementación de estrategias productivas empresariales de las economías indígenas propias concertadas"/>
    <s v="Indicador en proceso de construcción conjunta con el Departamento Nacional de Planeación"/>
    <s v="Indicador en proceso de construcción conjunta con el Departamento Nacional de Planeación"/>
    <s v="Plan Estratégico Sectorial - PES"/>
    <x v="2"/>
    <s v="Flujo"/>
    <s v="Porcentaje "/>
    <s v="Resultado"/>
    <s v="Indicador en proceso de construcción conjunta con el Departamento Nacional de Planeación"/>
    <s v="Mipymes"/>
    <s v="Anual"/>
    <n v="60"/>
    <n v="0"/>
    <n v="0"/>
    <n v="100"/>
    <n v="100"/>
    <n v="100"/>
    <n v="100"/>
    <n v="0"/>
    <n v="0"/>
    <n v="100"/>
    <n v="1"/>
    <n v="1"/>
    <s v="No tiene meta y avance 2019"/>
    <s v="No tiene meta y avance 2019"/>
    <s v="N/A"/>
    <n v="0"/>
    <n v="0"/>
    <n v="100"/>
    <n v="1"/>
    <n v="100"/>
    <n v="1"/>
    <x v="0"/>
    <n v="100"/>
    <n v="100"/>
    <n v="1"/>
    <n v="1"/>
    <n v="1"/>
    <s v="Cumplió la meta acumulada a 2020"/>
    <s v="x"/>
    <m/>
    <m/>
    <s v="x"/>
    <m/>
    <m/>
    <m/>
    <m/>
    <m/>
    <m/>
    <m/>
    <m/>
    <m/>
    <m/>
    <s v="Activo"/>
  </r>
  <r>
    <x v="12"/>
    <s v="Dirección de Micro, Pequeña y Medina Empresa - Mipymes"/>
    <s v="SIG - Gestión de Calidad"/>
    <x v="1"/>
    <x v="1"/>
    <x v="4"/>
    <s v="D1. Incrementar los beneficios y reducir los costos asociados a la formalización de micro, pequeñas y medianas empresas"/>
    <s v="D.1.10"/>
    <s v="Porcentaje de implementación del Plan de acción del capitulo indigena concertado con la MPC y la CNMI"/>
    <s v="Este indicador mide el avance en la implementación del Plan de Acción encaminado al fortalecimiento de iniciativas productivas de grupos étnicos indígenas"/>
    <s v="(Sumatoria de acciones del plan de acción desarrolladas para la implementación del programa de fortalecimiento productivo y comercial de grupos étnicos (capítulo indígena) / Total de acciones contenidas en el Plan de Acción para la implementación del programa de fortalecimiento productivo y comercial de grupos étnicos (capítulo indígena)*100%"/>
    <s v="Plan Nacional de Desarrollo - PND "/>
    <x v="0"/>
    <s v="Acumulado"/>
    <s v="Porcentaje "/>
    <s v="Gestión"/>
    <s v="Convenios, contratos y bases de datos de mujeres vinculadas a los instrumentos."/>
    <s v="Mipymes"/>
    <s v="Anual"/>
    <n v="60"/>
    <n v="0"/>
    <n v="10"/>
    <n v="30"/>
    <n v="30"/>
    <n v="30"/>
    <n v="100"/>
    <n v="0"/>
    <n v="10"/>
    <n v="30"/>
    <n v="1"/>
    <n v="1"/>
    <n v="1"/>
    <s v="Cumplió la meta (=100%)"/>
    <n v="1"/>
    <n v="10"/>
    <n v="0.1"/>
    <n v="40"/>
    <n v="0.4"/>
    <n v="30"/>
    <n v="1"/>
    <x v="0"/>
    <n v="40"/>
    <n v="40"/>
    <n v="1"/>
    <n v="1"/>
    <n v="1"/>
    <s v="Cumplió la meta acumulada a 2020"/>
    <s v="x"/>
    <m/>
    <m/>
    <m/>
    <m/>
    <m/>
    <m/>
    <m/>
    <m/>
    <m/>
    <m/>
    <m/>
    <m/>
    <m/>
    <s v="Activo"/>
  </r>
  <r>
    <x v="12"/>
    <s v="Dirección de Micro, Pequeña y Medina Empresa - Mipymes"/>
    <s v="SIG - Gestión de Calidad"/>
    <x v="1"/>
    <x v="1"/>
    <x v="4"/>
    <s v="D1. Incrementar los beneficios y reducir los costos asociados a la formalización de micro, pequeñas y medianas empresas"/>
    <s v="D.1.10"/>
    <s v="Porcentaje de implementación del Plan de acción del capitulo indigena concertado con la MPC y la CNMI"/>
    <s v="Este indicador mide el avance en la implementación del Plan de Acción encaminado al fortalecimiento de iniciativas productivas de grupos étnicos indígenas"/>
    <s v="(Sumatoria de acciones del plan de acción desarrolladas para la implementación del programa de fortalecimiento productivo y comercial de grupos étnicos (capítulo indígena) / Total de acciones contenidas en el Plan de Acción para la implementación del programa de fortalecimiento productivo y comercial de grupos étnicos (capítulo indígena)*100%"/>
    <s v="Plan Nacional de Desarrollo - PND "/>
    <x v="1"/>
    <s v="Acumulado"/>
    <s v="Porcentaje "/>
    <s v="Gestión"/>
    <s v="Convenios, contratos y bases de datos de mujeres vinculadas a los instrumentos."/>
    <s v="Mipymes"/>
    <s v="Anual"/>
    <n v="60"/>
    <n v="0"/>
    <n v="10"/>
    <n v="30"/>
    <n v="30"/>
    <n v="30"/>
    <n v="100"/>
    <n v="0"/>
    <n v="10"/>
    <n v="30"/>
    <n v="1"/>
    <n v="1"/>
    <n v="1"/>
    <s v="Cumplió la meta (=100%)"/>
    <n v="1"/>
    <n v="10"/>
    <n v="0.1"/>
    <n v="40"/>
    <n v="0.4"/>
    <n v="30"/>
    <n v="1"/>
    <x v="0"/>
    <n v="40"/>
    <n v="40"/>
    <n v="1"/>
    <n v="1"/>
    <n v="1"/>
    <s v="Cumplió la meta acumulada a 2020"/>
    <s v="x"/>
    <m/>
    <m/>
    <m/>
    <m/>
    <m/>
    <m/>
    <m/>
    <m/>
    <m/>
    <m/>
    <m/>
    <m/>
    <m/>
    <s v="Activo"/>
  </r>
  <r>
    <x v="12"/>
    <s v="Dirección de Micro, Pequeña y Medina Empresa - Mipymes"/>
    <s v="SIG - Gestión de Calidad"/>
    <x v="1"/>
    <x v="1"/>
    <x v="4"/>
    <s v="D1. Incrementar los beneficios y reducir los costos asociados a la formalización de micro, pequeñas y medianas empresas"/>
    <s v="D.1.10"/>
    <s v="Porcentaje de implementación del Plan de acción del capitulo indigena concertado con la MPC y la CNMI"/>
    <s v="Este indicador mide el avance en la implementación del Plan de Acción encaminado al fortalecimiento de iniciativas productivas de grupos étnicos indígenas"/>
    <s v="(Sumatoria de acciones del plan de acción desarrolladas para la implementación del programa de fortalecimiento productivo y comercial de grupos étnicos (capítulo indígena) / Total de acciones contenidas en el Plan de Acción para la implementación del programa de fortalecimiento productivo y comercial de grupos étnicos (capítulo indígena)*100%"/>
    <s v="Plan Nacional de Desarrollo - PND "/>
    <x v="2"/>
    <s v="Acumulado"/>
    <s v="Porcentaje "/>
    <s v="Gestión"/>
    <s v="Convenios, contratos y bases de datos de mujeres vinculadas a los instrumentos."/>
    <s v="Mipymes"/>
    <s v="Anual"/>
    <n v="60"/>
    <n v="0"/>
    <n v="10"/>
    <n v="30"/>
    <n v="30"/>
    <n v="30"/>
    <n v="100"/>
    <n v="0"/>
    <n v="10"/>
    <n v="30"/>
    <n v="1"/>
    <n v="1"/>
    <n v="1"/>
    <s v="Cumplió la meta (=100%)"/>
    <n v="1"/>
    <n v="10"/>
    <n v="0.1"/>
    <n v="40"/>
    <n v="0.4"/>
    <n v="30"/>
    <n v="1"/>
    <x v="0"/>
    <n v="40"/>
    <n v="40"/>
    <n v="1"/>
    <n v="1"/>
    <n v="1"/>
    <s v="Cumplió la meta acumulada a 2020"/>
    <s v="x"/>
    <m/>
    <m/>
    <m/>
    <m/>
    <m/>
    <m/>
    <m/>
    <m/>
    <m/>
    <m/>
    <m/>
    <m/>
    <m/>
    <s v="Activo"/>
  </r>
  <r>
    <x v="12"/>
    <s v="Dirección de Micro, Pequeña y Medina Empresa - Mipymes"/>
    <s v="SIG - Gestión de Calidad"/>
    <x v="1"/>
    <x v="1"/>
    <x v="4"/>
    <s v="D1. Incrementar los beneficios y reducir los costos asociados a la formalización de micro, pequeñas y medianas empresas"/>
    <s v="D.10.1"/>
    <s v="Porcentaje de implementación del programa de fortalecimiento de iniciativas productivas de Grupos Étnicos de Colombia capítulo NARP"/>
    <s v="Este indicador mide el avance en el fortalecimiento productivo y comercial de iniciativas productivas de grupos étnicos NARP  "/>
    <s v="(Número de iniciativas productivas de comunidades NARP fortalecidas por el  programa de fortalecimiento productivo y comercial de Grupos Étnicos de Colombia (capítulo NARP) / Número de iniciativas productivas de grupos érnicos NARP que cumplen los requisitos de vinculación al programa de fortalecimiento productivo y comercial de Grupos Étnicos de Colombia (capítulo NARP) en los territorios focalizados, hasta agotar recursos)*100%"/>
    <s v="Plan Nacional de Desarrollo - PND "/>
    <x v="0"/>
    <s v="Flujo"/>
    <s v="Porcentaje "/>
    <s v="Producto"/>
    <s v="Convenios, contratos y bases de datos de mujeres vinculadas a los instrumentos."/>
    <s v="Mipymes"/>
    <s v="Anual"/>
    <n v="60"/>
    <n v="100"/>
    <n v="100"/>
    <n v="100"/>
    <n v="100"/>
    <n v="100"/>
    <n v="100"/>
    <n v="0"/>
    <n v="100"/>
    <n v="100"/>
    <n v="1"/>
    <n v="1"/>
    <n v="1"/>
    <s v="Cumplió la meta (=100%)"/>
    <n v="1"/>
    <n v="100"/>
    <n v="1"/>
    <n v="100"/>
    <n v="1"/>
    <n v="100"/>
    <n v="1"/>
    <x v="0"/>
    <n v="100"/>
    <n v="100"/>
    <n v="1"/>
    <n v="1"/>
    <n v="1"/>
    <s v="Cumplió la meta acumulada a 2020"/>
    <s v="x"/>
    <m/>
    <m/>
    <m/>
    <m/>
    <m/>
    <m/>
    <m/>
    <m/>
    <m/>
    <m/>
    <m/>
    <m/>
    <m/>
    <s v="Activo"/>
  </r>
  <r>
    <x v="12"/>
    <s v="Dirección de Micro, Pequeña y Medina Empresa - Mipymes"/>
    <s v="SIG - Gestión de Calidad"/>
    <x v="1"/>
    <x v="1"/>
    <x v="4"/>
    <s v="D1. Incrementar los beneficios y reducir los costos asociados a la formalización de micro, pequeñas y medianas empresas"/>
    <s v="D.10.1"/>
    <s v="Porcentaje de implementación del programa de fortalecimiento de iniciativas productivas de Grupos Étnicos de Colombia capítulo NARP"/>
    <s v="Este indicador mide el avance en el fortalecimiento productivo y comercial de iniciativas productivas de grupos étnicos NARP  "/>
    <s v="(Número de iniciativas productivas de comunidades NARP fortalecidas por el  programa de fortalecimiento productivo y comercial de Grupos Étnicos de Colombia (capítulo NARP) / Número de iniciativas productivas de grupos érnicos NARP que cumplen los requisitos de vinculación al programa de fortalecimiento productivo y comercial de Grupos Étnicos de Colombia (capítulo NARP) en los territorios focalizados, hasta agotar recursos)*100%"/>
    <s v="Plan Nacional de Desarrollo - PND "/>
    <x v="1"/>
    <s v="Flujo"/>
    <s v="Porcentaje "/>
    <s v="Producto"/>
    <s v="Convenios, contratos y bases de datos de mujeres vinculadas a los instrumentos."/>
    <s v="Mipymes"/>
    <s v="Anual"/>
    <n v="60"/>
    <n v="100"/>
    <n v="100"/>
    <n v="100"/>
    <n v="100"/>
    <n v="100"/>
    <n v="100"/>
    <n v="0"/>
    <n v="100"/>
    <n v="100"/>
    <n v="1"/>
    <n v="1"/>
    <n v="1"/>
    <s v="Cumplió la meta (=100%)"/>
    <n v="1"/>
    <n v="100"/>
    <n v="1"/>
    <n v="100"/>
    <n v="1"/>
    <n v="100"/>
    <n v="1"/>
    <x v="0"/>
    <n v="100"/>
    <n v="100"/>
    <n v="1"/>
    <n v="1"/>
    <n v="1"/>
    <s v="Cumplió la meta acumulada a 2020"/>
    <s v="x"/>
    <m/>
    <m/>
    <m/>
    <m/>
    <m/>
    <m/>
    <m/>
    <m/>
    <m/>
    <m/>
    <m/>
    <m/>
    <m/>
    <s v="Activo"/>
  </r>
  <r>
    <x v="12"/>
    <s v="Dirección de Micro, Pequeña y Medina Empresa - Mipymes"/>
    <s v="SIG - Gestión de Calidad"/>
    <x v="1"/>
    <x v="1"/>
    <x v="4"/>
    <s v="D1. Incrementar los beneficios y reducir los costos asociados a la formalización de micro, pequeñas y medianas empresas"/>
    <s v="D.10.1"/>
    <s v="Porcentaje de implementación del programa de fortalecimiento de iniciativas productivas de Grupos Étnicos de Colombia capítulo NARP"/>
    <s v="Este indicador mide el avance en el fortalecimiento productivo y comercial de iniciativas productivas de grupos étnicos NARP  "/>
    <s v="(Número de iniciativas productivas de comunidades NARP fortalecidas por el  programa de fortalecimiento productivo y comercial de Grupos Étnicos de Colombia (capítulo NARP) / Número de iniciativas productivas de grupos érnicos NARP que cumplen los requisitos de vinculación al programa de fortalecimiento productivo y comercial de Grupos Étnicos de Colombia (capítulo NARP) en los territorios focalizados, hasta agotar recursos)*100%"/>
    <s v="Plan Nacional de Desarrollo - PND "/>
    <x v="2"/>
    <s v="Flujo"/>
    <s v="Porcentaje "/>
    <s v="Producto"/>
    <s v="Convenios, contratos y bases de datos de mujeres vinculadas a los instrumentos."/>
    <s v="Mipymes"/>
    <s v="Anual"/>
    <n v="60"/>
    <n v="100"/>
    <n v="100"/>
    <n v="100"/>
    <n v="100"/>
    <n v="100"/>
    <n v="100"/>
    <n v="0"/>
    <n v="100"/>
    <n v="100"/>
    <n v="1"/>
    <n v="1"/>
    <n v="1"/>
    <s v="Cumplió la meta (=100%)"/>
    <n v="1"/>
    <n v="100"/>
    <n v="1"/>
    <n v="100"/>
    <n v="1"/>
    <n v="100"/>
    <n v="1"/>
    <x v="0"/>
    <n v="100"/>
    <n v="100"/>
    <n v="1"/>
    <n v="1"/>
    <n v="1"/>
    <s v="Cumplió la meta acumulada a 2020"/>
    <s v="x"/>
    <m/>
    <m/>
    <m/>
    <m/>
    <m/>
    <m/>
    <m/>
    <m/>
    <m/>
    <m/>
    <m/>
    <m/>
    <m/>
    <s v="Activo"/>
  </r>
  <r>
    <x v="12"/>
    <s v="Despacho del Viceministerio"/>
    <s v="(en blanco)"/>
    <x v="1"/>
    <x v="1"/>
    <x v="1"/>
    <s v="B0. Objetivo"/>
    <s v="B.0.1"/>
    <s v="Productividad laboral de sectores no minero-energéticos (millones de pesos)"/>
    <s v="El indicador mide el valor agregado de actividades no minero energéticas por cada trabajador ocupado en dichas actividades."/>
    <s v="Valor agregado no minero energético sobre total de personas ocupadas de sectores no minero energéticos."/>
    <s v="Plan Nacional de Desarrollo - PND "/>
    <x v="0"/>
    <s v="Flujo"/>
    <s v="Millones de pesos"/>
    <s v="Resultado"/>
    <s v="DANE"/>
    <s v="DANE"/>
    <s v="Anual"/>
    <n v="60"/>
    <n v="36.409999999999997"/>
    <n v="37.32"/>
    <n v="38.26"/>
    <n v="39.22"/>
    <n v="40.200000000000003"/>
    <n v="40.200000000000003"/>
    <n v="0"/>
    <n v="37.93"/>
    <n v="40"/>
    <n v="1.0454783063251438"/>
    <n v="1"/>
    <n v="1.0163451232583065"/>
    <s v="Superó la meta (&gt;100%)"/>
    <n v="1"/>
    <n v="37.93"/>
    <n v="0.94353233830845762"/>
    <n v="40"/>
    <n v="0.99502487562189046"/>
    <n v="38.26"/>
    <n v="1"/>
    <x v="1"/>
    <n v="38.26"/>
    <n v="40"/>
    <n v="1.0454783063251438"/>
    <n v="1"/>
    <n v="1"/>
    <s v="Superó la meta acumulada a 2020"/>
    <m/>
    <m/>
    <m/>
    <m/>
    <m/>
    <m/>
    <m/>
    <m/>
    <m/>
    <m/>
    <m/>
    <m/>
    <m/>
    <m/>
    <s v="Activo"/>
  </r>
  <r>
    <x v="12"/>
    <s v="Despacho del Viceministerio"/>
    <s v="(en blanco)"/>
    <x v="1"/>
    <x v="1"/>
    <x v="1"/>
    <s v="B0. Objetivo"/>
    <s v="B.0.1"/>
    <s v="Productividad laboral de sectores no minero-energéticos (millones de pesos)"/>
    <s v="El indicador mide el valor agregado de actividades no minero energéticas por cada trabajador ocupado en dichas actividades."/>
    <s v="Valor agregado no minero energético sobre total de personas ocupadas de sectores no minero energéticos."/>
    <s v="Plan Nacional de Desarrollo - PND "/>
    <x v="1"/>
    <s v="Flujo"/>
    <s v="Millones de pesos"/>
    <s v="Resultado"/>
    <s v="DANE"/>
    <s v="DANE"/>
    <s v="Anual"/>
    <n v="60"/>
    <n v="36.409999999999997"/>
    <n v="37.32"/>
    <n v="38.26"/>
    <n v="39.22"/>
    <n v="40.200000000000003"/>
    <n v="40.200000000000003"/>
    <n v="0"/>
    <n v="37.93"/>
    <n v="40"/>
    <n v="1.0454783063251438"/>
    <n v="1"/>
    <n v="1.0163451232583065"/>
    <s v="Superó la meta (&gt;100%)"/>
    <n v="1"/>
    <n v="37.93"/>
    <n v="0.94353233830845762"/>
    <n v="40"/>
    <n v="0.99502487562189046"/>
    <n v="38.26"/>
    <n v="1"/>
    <x v="1"/>
    <n v="38.26"/>
    <n v="40"/>
    <n v="1.0454783063251438"/>
    <n v="1"/>
    <n v="1"/>
    <s v="Superó la meta acumulada a 2020"/>
    <m/>
    <m/>
    <m/>
    <m/>
    <m/>
    <m/>
    <m/>
    <m/>
    <m/>
    <m/>
    <m/>
    <m/>
    <m/>
    <m/>
    <s v="Activo"/>
  </r>
  <r>
    <x v="12"/>
    <s v="Despacho del Viceministerio"/>
    <s v="(en blanco)"/>
    <x v="1"/>
    <x v="1"/>
    <x v="1"/>
    <s v="B0. Objetivo"/>
    <s v="B.0.1"/>
    <s v="Productividad laboral de sectores no minero-energéticos (millones de pesos)"/>
    <s v="El indicador mide el valor agregado de actividades no minero energéticas por cada trabajador ocupado en dichas actividades."/>
    <s v="Valor agregado no minero energético sobre total de personas ocupadas de sectores no minero energéticos."/>
    <s v="Plan Nacional de Desarrollo - PND "/>
    <x v="2"/>
    <s v="Flujo"/>
    <s v="Millones de pesos"/>
    <s v="Resultado"/>
    <s v="DANE"/>
    <s v="DANE"/>
    <s v="Anual"/>
    <n v="60"/>
    <n v="36.409999999999997"/>
    <n v="37.32"/>
    <n v="38.26"/>
    <n v="39.22"/>
    <n v="40.200000000000003"/>
    <n v="40.200000000000003"/>
    <n v="0"/>
    <n v="37.93"/>
    <n v="40"/>
    <n v="1.0454783063251438"/>
    <n v="1"/>
    <n v="1.0163451232583065"/>
    <s v="Superó la meta (&gt;100%)"/>
    <n v="1"/>
    <n v="37.93"/>
    <n v="0.94353233830845762"/>
    <n v="40"/>
    <n v="0.99502487562189046"/>
    <n v="38.26"/>
    <n v="1"/>
    <x v="1"/>
    <n v="38.26"/>
    <n v="40"/>
    <n v="1.0454783063251438"/>
    <n v="1"/>
    <n v="1"/>
    <s v="Super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2"/>
    <s v="Proyectos en proceso de implementación en el marco de las Agendas Departamentales de Competitividad e Innovación"/>
    <s v="Mide el número de proyectos consignados en las Agendas Departamentales de Competitividad e Innovación, apoyados en su formulación o implementación"/>
    <s v="Proyectos apoyados en su formulación o implementación"/>
    <s v="Plan Estratégico Sectorial - PES"/>
    <x v="0"/>
    <s v="Acumulado"/>
    <s v="Número"/>
    <s v="Resultado"/>
    <s v="Reporte que identifique y explique las gestiones y apoyo brindado a los proyectos"/>
    <s v="Confecámaras, Equipo de Regiones DPC"/>
    <s v="Anual"/>
    <n v="15"/>
    <n v="0"/>
    <n v="0"/>
    <n v="32"/>
    <n v="32"/>
    <n v="32"/>
    <n v="96"/>
    <n v="0"/>
    <n v="0"/>
    <n v="32"/>
    <n v="1"/>
    <n v="1"/>
    <s v="No tiene meta y avance 2019"/>
    <s v="No tiene meta y avance 2019"/>
    <s v="N/A"/>
    <n v="0"/>
    <n v="0"/>
    <n v="32"/>
    <n v="0.33333333333333331"/>
    <n v="32"/>
    <n v="1"/>
    <x v="0"/>
    <n v="32"/>
    <n v="32"/>
    <n v="1"/>
    <n v="1"/>
    <n v="1"/>
    <s v="Cumplió la meta acumulada a 2020"/>
    <m/>
    <m/>
    <m/>
    <m/>
    <m/>
    <m/>
    <m/>
    <m/>
    <m/>
    <m/>
    <m/>
    <m/>
    <m/>
    <m/>
    <s v="Activo"/>
  </r>
  <r>
    <x v="12"/>
    <s v="Dirección de Productividad y Competitividad"/>
    <s v="SIG - Gestión de Calidad"/>
    <x v="1"/>
    <x v="1"/>
    <x v="0"/>
    <s v="A1. Diseñar, implementar y coordinar políticas, programas e instrumentos que promuevan un entorno competitivo para el país"/>
    <s v="A.1.3.2"/>
    <s v="Proyectos en proceso de implementación en el marco de las Agendas Departamentales de Competitividad e Innovación"/>
    <s v="Mide el número de proyectos consignados en las Agendas Departamentales de Competitividad e Innovación, apoyados en su formulación o implementación"/>
    <s v="Proyectos apoyados en su formulación o implementación"/>
    <s v="Plan Estratégico Sectorial - PES"/>
    <x v="2"/>
    <s v="Acumulado"/>
    <s v="Número"/>
    <s v="Resultado"/>
    <s v="Reporte que identifique y explique las gestiones y apoyo brindado a los proyectos"/>
    <s v="Confecámaras, Equipo de Regiones DPC"/>
    <s v="Anual"/>
    <n v="15"/>
    <n v="0"/>
    <n v="0"/>
    <n v="32"/>
    <n v="32"/>
    <n v="32"/>
    <n v="96"/>
    <n v="0"/>
    <n v="0"/>
    <n v="32"/>
    <n v="1"/>
    <n v="1"/>
    <s v="No tiene meta y avance 2019"/>
    <s v="No tiene meta y avance 2019"/>
    <s v="N/A"/>
    <n v="0"/>
    <n v="0"/>
    <n v="32"/>
    <n v="0.33333333333333331"/>
    <n v="32"/>
    <n v="1"/>
    <x v="0"/>
    <n v="32"/>
    <n v="32"/>
    <n v="1"/>
    <n v="1"/>
    <n v="1"/>
    <s v="Cumpli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3.2"/>
    <s v="Proyectos para el fortalecimiento de cadenas productivas en proceso de implementación"/>
    <s v="Mide los proyectos y modelos de negocios implementados en diferentes sectores y regiones. "/>
    <s v="Sumatoria del número de proyectos con cadenas productivas en implementación"/>
    <s v="Plan de Acción Anual - PAA"/>
    <x v="0"/>
    <s v="Acumulado"/>
    <s v="Número"/>
    <s v="Eficiencia,Gestión"/>
    <s v="Documento donde se consigna el avance del fortalecimiento de las cadenas de cada proyecto"/>
    <s v="iNNpulsa Colombia, MinCIT"/>
    <s v="Trimestral"/>
    <n v="15"/>
    <n v="0"/>
    <n v="12"/>
    <n v="12"/>
    <n v="12"/>
    <n v="12"/>
    <n v="48"/>
    <n v="0"/>
    <n v="12"/>
    <n v="12"/>
    <n v="1"/>
    <n v="1"/>
    <n v="1"/>
    <s v="Cumplió la meta (=100%)"/>
    <n v="1"/>
    <n v="12"/>
    <n v="0.25"/>
    <n v="24"/>
    <n v="0.5"/>
    <n v="12"/>
    <n v="1"/>
    <x v="0"/>
    <n v="24"/>
    <n v="24"/>
    <n v="1"/>
    <n v="1"/>
    <n v="1"/>
    <s v="Cumplió la meta acumulada a 2020"/>
    <m/>
    <m/>
    <m/>
    <m/>
    <m/>
    <m/>
    <m/>
    <m/>
    <m/>
    <m/>
    <m/>
    <m/>
    <m/>
    <m/>
    <s v="Activo"/>
  </r>
  <r>
    <x v="12"/>
    <s v="Dirección de Productividad y Competitividad"/>
    <s v="SIG - Gestión de Calidad"/>
    <x v="1"/>
    <x v="1"/>
    <x v="1"/>
    <s v="B3. Crear políticas públicas, programas, incentivos y condiciones institucionales necesarios para el fomento de la innovación"/>
    <s v="B.3.3.2"/>
    <s v="Proyectos para el fortalecimiento de cadenas productivas en proceso de implementación"/>
    <s v="Mide los proyectos y modelos de negocios implementados en diferentes sectores y regiones. "/>
    <s v="Sumatoria del número de proyectos con cadenas productivas en implementación"/>
    <s v="Plan de Acción Anual - PAA"/>
    <x v="2"/>
    <s v="Acumulado"/>
    <s v="Número"/>
    <s v="Eficiencia,Gestión"/>
    <s v="Documento donde se consigna el avance del fortalecimiento de las cadenas de cada proyecto"/>
    <s v="iNNpulsa Colombia, MinCIT"/>
    <s v="Trimestral"/>
    <n v="15"/>
    <n v="0"/>
    <n v="12"/>
    <n v="12"/>
    <n v="12"/>
    <n v="12"/>
    <n v="48"/>
    <n v="0"/>
    <n v="12"/>
    <n v="12"/>
    <n v="1"/>
    <n v="1"/>
    <n v="1"/>
    <s v="Cumplió la meta (=100%)"/>
    <n v="1"/>
    <n v="12"/>
    <n v="0.25"/>
    <n v="24"/>
    <n v="0.5"/>
    <n v="12"/>
    <n v="1"/>
    <x v="0"/>
    <n v="24"/>
    <n v="24"/>
    <n v="1"/>
    <n v="1"/>
    <n v="1"/>
    <s v="Cumplió la meta acumulada a 2020"/>
    <m/>
    <m/>
    <m/>
    <m/>
    <m/>
    <m/>
    <m/>
    <m/>
    <m/>
    <m/>
    <m/>
    <m/>
    <m/>
    <m/>
    <s v="Activo"/>
  </r>
  <r>
    <x v="12"/>
    <s v="Dirección de Regulación"/>
    <s v="SIG - Gestión de Calidad"/>
    <x v="1"/>
    <x v="1"/>
    <x v="0"/>
    <s v="A5. Mejorar los servicios de la calidad"/>
    <s v="A.5.1"/>
    <s v="Reglamentos técnicos revisados con el fin de determinar su permanencia, modificación o derogatoria, según Decreto 1595 de 2015."/>
    <s v="Mide el avance en la elaboración y expedición de reglamentos técnicos de competencia del MinCit"/>
    <s v="Sumatoria de reglamentos técnicos revisados"/>
    <s v="Plan Estratégico Sectorial - PES"/>
    <x v="0"/>
    <s v="Acumulado"/>
    <s v="Número"/>
    <s v="Gestión"/>
    <s v="Resolución mediante la cual se expide el reglamento técnico"/>
    <s v="Archivo de Dirección"/>
    <s v="Anual"/>
    <n v="15"/>
    <n v="2"/>
    <n v="4"/>
    <n v="2"/>
    <n v="4"/>
    <n v="2"/>
    <n v="12"/>
    <n v="0"/>
    <n v="4"/>
    <n v="4"/>
    <n v="2"/>
    <n v="1"/>
    <n v="1"/>
    <s v="Cumplió la meta (=100%)"/>
    <n v="1"/>
    <n v="4"/>
    <n v="0.33333333333333331"/>
    <n v="8"/>
    <n v="0.66666666666666663"/>
    <n v="2"/>
    <n v="1"/>
    <x v="1"/>
    <n v="6"/>
    <n v="8"/>
    <n v="1.3333333333333333"/>
    <n v="1"/>
    <n v="1"/>
    <s v="Superó la meta acumulada a 2020"/>
    <m/>
    <m/>
    <m/>
    <m/>
    <m/>
    <m/>
    <m/>
    <m/>
    <m/>
    <m/>
    <m/>
    <m/>
    <m/>
    <m/>
    <s v="Activo"/>
  </r>
  <r>
    <x v="12"/>
    <s v="Dirección de Regulación"/>
    <s v="SIG - Gestión de Calidad"/>
    <x v="1"/>
    <x v="1"/>
    <x v="0"/>
    <s v="A5. Mejorar los servicios de la calidad"/>
    <s v="A.5.1"/>
    <s v="Reglamentos técnicos revisados con el fin de determinar su permanencia, modificación o derogatoria, según Decreto 1595 de 2015."/>
    <s v="Mide el avance en la elaboración y expedición de reglamentos técnicos de competencia del MinCit"/>
    <s v="Sumatoria de reglamentos técnicos revisados"/>
    <s v="Plan Estratégico Sectorial - PES"/>
    <x v="2"/>
    <s v="Acumulado"/>
    <s v="Número"/>
    <s v="Gestión"/>
    <s v="Resolución mediante la cual se expide el reglamento técnico"/>
    <s v="Archivo de Dirección"/>
    <s v="Anual"/>
    <n v="15"/>
    <n v="2"/>
    <n v="4"/>
    <n v="2"/>
    <n v="4"/>
    <n v="2"/>
    <n v="12"/>
    <n v="0"/>
    <n v="4"/>
    <n v="4"/>
    <n v="2"/>
    <n v="1"/>
    <n v="1"/>
    <s v="Cumplió la meta (=100%)"/>
    <n v="1"/>
    <n v="4"/>
    <n v="0.33333333333333331"/>
    <n v="8"/>
    <n v="0.66666666666666663"/>
    <n v="2"/>
    <n v="1"/>
    <x v="1"/>
    <n v="6"/>
    <n v="8"/>
    <n v="1.3333333333333333"/>
    <n v="1"/>
    <n v="1"/>
    <s v="Superó la meta acumulada a 2020"/>
    <m/>
    <m/>
    <m/>
    <m/>
    <m/>
    <m/>
    <m/>
    <m/>
    <m/>
    <m/>
    <m/>
    <m/>
    <m/>
    <m/>
    <s v="Activo"/>
  </r>
  <r>
    <x v="12"/>
    <s v="Dirección de Micro, Pequeña y Medina Empresa - Mipymes"/>
    <s v="(en blanco)"/>
    <x v="1"/>
    <x v="1"/>
    <x v="4"/>
    <s v="D0. Objetivo"/>
    <s v="D.0.2"/>
    <s v="Tasa neta de creación de empresas"/>
    <s v="Mide el crecimiento neto anual del universo empresarial"/>
    <s v="El indicador se mide: (((Unidades matriculadas - unidades canceladas o no renovadas)/número total de empresas activas)/100))"/>
    <s v="Plan Nacional de Desarrollo - PND "/>
    <x v="0"/>
    <s v="Flujo"/>
    <s v="Porcentaje "/>
    <s v="Producto"/>
    <s v="La dinámica del Registro único empresarial y social RUES."/>
    <s v="Registro único empresarial y social RUES."/>
    <s v="Anual"/>
    <n v="90"/>
    <n v="2.9"/>
    <n v="3"/>
    <n v="3.2"/>
    <n v="3.4"/>
    <n v="3.5"/>
    <n v="3.5"/>
    <n v="0"/>
    <n v="-3.9"/>
    <s v="Dato no disponible"/>
    <s v="No tiene avance 2020"/>
    <s v="N/A"/>
    <n v="-1.3"/>
    <s v="No cumplió la meta (&lt;60%)"/>
    <n v="0"/>
    <n v="-3.9"/>
    <n v="-1.1142857142857143"/>
    <n v="0"/>
    <n v="0"/>
    <n v="3.2"/>
    <n v="1"/>
    <x v="4"/>
    <n v="3.2"/>
    <s v="Dato no disponible"/>
    <s v="No tiene avance 2020"/>
    <s v="N/A"/>
    <n v="1"/>
    <s v="Indicador de rezago"/>
    <m/>
    <m/>
    <m/>
    <m/>
    <m/>
    <m/>
    <m/>
    <m/>
    <m/>
    <m/>
    <m/>
    <m/>
    <m/>
    <m/>
    <s v="Activo"/>
  </r>
  <r>
    <x v="12"/>
    <s v="Dirección de Micro, Pequeña y Medina Empresa - Mipymes"/>
    <s v="(en blanco)"/>
    <x v="1"/>
    <x v="1"/>
    <x v="4"/>
    <s v="D0. Objetivo"/>
    <s v="D.0.2"/>
    <s v="Tasa neta de creación de empresas"/>
    <s v="Mide el crecimiento neto anual del universo empresarial"/>
    <s v="El indicador se mide: (((Unidades matriculadas - unidades canceladas o no renovadas)/número total de empresas activas)/100))"/>
    <s v="Plan Nacional de Desarrollo - PND "/>
    <x v="1"/>
    <s v="Flujo"/>
    <s v="Porcentaje "/>
    <s v="Producto"/>
    <s v="La dinámica del Registro único empresarial y social RUES."/>
    <s v="Registro único empresarial y social RUES."/>
    <s v="Anual"/>
    <n v="90"/>
    <n v="2.9"/>
    <n v="3"/>
    <n v="3.2"/>
    <n v="3.4"/>
    <n v="3.5"/>
    <n v="3.5"/>
    <n v="0"/>
    <n v="-3.9"/>
    <s v="Dato no disponible"/>
    <s v="No tiene avance 2020"/>
    <s v="N/A"/>
    <n v="-1.3"/>
    <s v="No cumplió la meta (&lt;60%)"/>
    <n v="0"/>
    <n v="-3.9"/>
    <n v="-1.1142857142857143"/>
    <n v="0"/>
    <n v="0"/>
    <n v="3.2"/>
    <n v="1"/>
    <x v="4"/>
    <n v="3.2"/>
    <s v="Dato no disponible"/>
    <s v="No tiene avance 2020"/>
    <s v="N/A"/>
    <n v="1"/>
    <s v="Indicador de rezago"/>
    <m/>
    <m/>
    <m/>
    <m/>
    <m/>
    <m/>
    <m/>
    <m/>
    <m/>
    <m/>
    <m/>
    <m/>
    <m/>
    <m/>
    <s v="Activo"/>
  </r>
  <r>
    <x v="12"/>
    <s v="Dirección de Micro, Pequeña y Medina Empresa - Mipymes"/>
    <s v="(en blanco)"/>
    <x v="1"/>
    <x v="1"/>
    <x v="4"/>
    <s v="D0. Objetivo"/>
    <s v="D.0.2"/>
    <s v="Tasa neta de creación de empresas"/>
    <s v="Mide el crecimiento neto anual del universo empresarial"/>
    <s v="El indicador se mide: (((Unidades matriculadas - unidades canceladas o no renovadas)/número total de empresas activas)/100))"/>
    <s v="Plan Nacional de Desarrollo - PND "/>
    <x v="2"/>
    <s v="Flujo"/>
    <s v="Porcentaje "/>
    <s v="Producto"/>
    <s v="La dinámica del Registro único empresarial y social RUES."/>
    <s v="Registro único empresarial y social RUES."/>
    <s v="Anual"/>
    <n v="90"/>
    <n v="2.9"/>
    <n v="3"/>
    <n v="3.2"/>
    <n v="3.4"/>
    <n v="3.5"/>
    <n v="3.5"/>
    <n v="0"/>
    <n v="-3.9"/>
    <s v="Dato no disponible"/>
    <s v="No tiene avance 2020"/>
    <s v="N/A"/>
    <n v="-1.3"/>
    <s v="No cumplió la meta (&lt;60%)"/>
    <n v="0"/>
    <n v="-3.9"/>
    <n v="-1.1142857142857143"/>
    <n v="0"/>
    <n v="0"/>
    <n v="3.2"/>
    <n v="1"/>
    <x v="4"/>
    <n v="3.2"/>
    <s v="Dato no disponible"/>
    <s v="No tiene avance 2020"/>
    <s v="N/A"/>
    <n v="1"/>
    <s v="Indicador de rezago"/>
    <m/>
    <m/>
    <m/>
    <m/>
    <m/>
    <m/>
    <m/>
    <m/>
    <m/>
    <m/>
    <m/>
    <m/>
    <m/>
    <m/>
    <s v="Activo"/>
  </r>
  <r>
    <x v="12"/>
    <s v="Dirección de Productividad y Competitividad"/>
    <s v="(en blanco)"/>
    <x v="1"/>
    <x v="1"/>
    <x v="5"/>
    <s v="C2. Repotenciar las zonas francas y zonas económicas especiales"/>
    <s v="C.2.1"/>
    <s v="Zonas francas tramitadas y aprobadas: nuevas o con prorroga"/>
    <s v="Mide el número de ZF nuevas o solicitudes de prórroga en trámite por parte de la DPC. Es importante dado que permite realizar seguimiento a la demanda del instrumento."/>
    <s v="Número de zonas francas tramitadas y aprobadas: nuevas o con prorroga"/>
    <s v="Plan Estratégico Sectorial - PES"/>
    <x v="0"/>
    <s v="Acumulado"/>
    <s v="Número"/>
    <s v="Gestión"/>
    <s v="Resoluciones  y documentos administrativos que demuestren las acciones en las zonas francas tramitadas, nuevas o prórrogas"/>
    <s v="MinCIT"/>
    <s v="Trimestral"/>
    <n v="10"/>
    <n v="0"/>
    <n v="6"/>
    <n v="6"/>
    <n v="6"/>
    <n v="6"/>
    <n v="24"/>
    <n v="0"/>
    <n v="6"/>
    <n v="7"/>
    <n v="1.1666666666666667"/>
    <n v="1"/>
    <n v="1"/>
    <s v="Cumplió la meta (=100%)"/>
    <n v="1"/>
    <n v="6"/>
    <n v="0.25"/>
    <n v="13"/>
    <n v="0.54166666666666663"/>
    <n v="6"/>
    <n v="1"/>
    <x v="1"/>
    <n v="12"/>
    <n v="13"/>
    <n v="1.0833333333333333"/>
    <n v="1"/>
    <n v="1"/>
    <s v="Superó la meta acumulada a 2020"/>
    <m/>
    <m/>
    <m/>
    <m/>
    <m/>
    <m/>
    <m/>
    <m/>
    <m/>
    <m/>
    <m/>
    <m/>
    <m/>
    <m/>
    <s v="Activo"/>
  </r>
  <r>
    <x v="12"/>
    <s v="Dirección de Productividad y Competitividad"/>
    <s v="(en blanco)"/>
    <x v="1"/>
    <x v="1"/>
    <x v="5"/>
    <s v="C2. Repotenciar las zonas francas y zonas económicas especiales"/>
    <s v="C.2.1"/>
    <s v="Zonas francas tramitadas y aprobadas: nuevas o con prorroga"/>
    <s v="Mide el número de ZF nuevas o solicitudes de prórroga en trámite por parte de la DPC. Es importante dado que permite realizar seguimiento a la demanda del instrumento."/>
    <s v="Número de zonas francas tramitadas y aprobadas: nuevas o con prorroga"/>
    <s v="Plan Estratégico Sectorial - PES"/>
    <x v="2"/>
    <s v="Acumulado"/>
    <s v="Número"/>
    <s v="Gestión"/>
    <s v="Resoluciones  y documentos administrativos que demuestren las acciones en las zonas francas tramitadas, nuevas o prórrogas"/>
    <s v="MinCIT"/>
    <s v="Trimestral"/>
    <n v="10"/>
    <n v="0"/>
    <n v="6"/>
    <n v="6"/>
    <n v="6"/>
    <n v="6"/>
    <n v="24"/>
    <n v="0"/>
    <n v="6"/>
    <n v="7"/>
    <n v="1.1666666666666667"/>
    <n v="1"/>
    <n v="1"/>
    <s v="Cumplió la meta (=100%)"/>
    <n v="1"/>
    <n v="6"/>
    <n v="0.25"/>
    <n v="13"/>
    <n v="0.54166666666666663"/>
    <n v="6"/>
    <n v="1"/>
    <x v="1"/>
    <n v="12"/>
    <n v="13"/>
    <n v="1.0833333333333333"/>
    <n v="1"/>
    <n v="1"/>
    <s v="Superó la meta acumulada a 2020"/>
    <m/>
    <m/>
    <m/>
    <m/>
    <m/>
    <m/>
    <m/>
    <m/>
    <m/>
    <m/>
    <m/>
    <m/>
    <m/>
    <m/>
    <s v="Activo"/>
  </r>
  <r>
    <x v="13"/>
    <s v="Dirección de Calidad y Desarrollo Sostenible del Turismo"/>
    <s v="SIG - Gestión de Calidad"/>
    <x v="1"/>
    <x v="13"/>
    <x v="2"/>
    <s v="E2. Promover el turismo como una nueva fuente de crecimiento responsable y sostenible."/>
    <s v="E.2.1.1"/>
    <s v="Actores de la cadena de valor del sector turístico capacitados"/>
    <s v="Mide el número de actores de la cadena de valor del sector turístico capacitados. El objetivo de estas capacitaciones es generar capacidades a actores públicos y privados para el desarrollo del sector turístico."/>
    <s v="Sumatoria del número de actores de la cadena de valor del sector turístico capacitados"/>
    <s v="Plan Estratégico Sectorial - PES"/>
    <x v="0"/>
    <s v="Acumulado"/>
    <s v="Número"/>
    <s v="Producto,Gestión"/>
    <s v="Listas de asistencia a las jornadas de capacitación realizadas"/>
    <s v="Dirección de Calidad y Desarrollo Sostenible del Turismo"/>
    <s v="Trimestral"/>
    <n v="0"/>
    <n v="5000"/>
    <n v="400"/>
    <n v="42000"/>
    <n v="15000"/>
    <n v="5000"/>
    <n v="62400"/>
    <n v="0"/>
    <n v="559"/>
    <n v="45784"/>
    <n v="1.090095238095238"/>
    <n v="1"/>
    <n v="1.3975"/>
    <s v="Superó la meta (&gt;100%)"/>
    <n v="1"/>
    <n v="559"/>
    <n v="8.9583333333333338E-3"/>
    <n v="46343"/>
    <n v="0.742676282051282"/>
    <n v="42000"/>
    <n v="1"/>
    <x v="1"/>
    <n v="42400"/>
    <n v="46343"/>
    <n v="1.0929952830188678"/>
    <n v="1"/>
    <n v="1"/>
    <s v="Superó la meta acumulada a 2020"/>
    <s v="x"/>
    <s v="x"/>
    <m/>
    <s v="x"/>
    <m/>
    <s v="x"/>
    <m/>
    <m/>
    <m/>
    <m/>
    <m/>
    <m/>
    <m/>
    <m/>
    <s v="Activo"/>
  </r>
  <r>
    <x v="13"/>
    <s v="Dirección de Calidad y Desarrollo Sostenible del Turismo"/>
    <s v="SIG - Gestión de Calidad"/>
    <x v="1"/>
    <x v="13"/>
    <x v="2"/>
    <s v="E2. Promover el turismo como una nueva fuente de crecimiento responsable y sostenible."/>
    <s v="E.2.1.1"/>
    <s v="Actores de la cadena de valor del sector turístico capacitados"/>
    <s v="Mide el número de actores de la cadena de valor del sector turístico capacitados. El objetivo de estas capacitaciones es generar capacidades a actores públicos y privados para el desarrollo del sector turístico."/>
    <s v="Sumatoria del número de actores de la cadena de valor del sector turístico capacitados"/>
    <s v="Plan Estratégico Sectorial - PES"/>
    <x v="2"/>
    <s v="Acumulado"/>
    <s v="Número"/>
    <s v="Producto,Gestión"/>
    <s v="Listas de asistencia a las jornadas de capacitación realizadas"/>
    <s v="Dirección de Calidad y Desarrollo Sostenible del Turismo"/>
    <s v="Trimestral"/>
    <n v="0"/>
    <n v="5000"/>
    <n v="400"/>
    <n v="42000"/>
    <n v="15000"/>
    <n v="5000"/>
    <n v="62400"/>
    <n v="0"/>
    <n v="559"/>
    <n v="45784"/>
    <n v="1.090095238095238"/>
    <n v="1"/>
    <n v="1.3975"/>
    <s v="Superó la meta (&gt;100%)"/>
    <n v="1"/>
    <n v="559"/>
    <n v="8.9583333333333338E-3"/>
    <n v="46343"/>
    <n v="0.742676282051282"/>
    <n v="42000"/>
    <n v="1"/>
    <x v="1"/>
    <n v="42400"/>
    <n v="46343"/>
    <n v="1.0929952830188678"/>
    <n v="1"/>
    <n v="1"/>
    <s v="Superó la meta acumulada a 2020"/>
    <s v="x"/>
    <s v="x"/>
    <m/>
    <s v="x"/>
    <m/>
    <s v="x"/>
    <m/>
    <m/>
    <m/>
    <m/>
    <m/>
    <m/>
    <m/>
    <m/>
    <s v="Activo"/>
  </r>
  <r>
    <x v="13"/>
    <s v="Dirección de Análisis Sectorial y Promoción"/>
    <s v="SIG - Gestión de Calidad"/>
    <x v="1"/>
    <x v="13"/>
    <x v="2"/>
    <s v="E2. Promover el turismo como una nueva fuente de crecimiento responsable y sostenible."/>
    <s v="E.2.5.1"/>
    <s v="Actores del sector turístico sensibilizados en Turismo Responsable"/>
    <s v="Indica el número de personas sensibilizadas a través de las diferentes herramientas del programa Turismo Responsable (Curso Virtual, Asistencias Técnicas y Activaciones de campaña)."/>
    <s v="Sumatoria del número de personas sensibilizadas a través de las diferentes herramientas del Programa de Turismo Responsable (Curso Virtual, Asistencias Técnicas y Activaciones de campaña)."/>
    <s v="Plan de Acción Anual - PAA"/>
    <x v="0"/>
    <s v="Acumulado"/>
    <s v="Número"/>
    <s v="Producto,Gestión"/>
    <s v="Registros de asistencia y cifras de resultados del curso virtual."/>
    <s v="Dirección de Análisis sectorial y promoción"/>
    <s v="Trimestral"/>
    <n v="0"/>
    <n v="52423"/>
    <n v="3000"/>
    <n v="6000"/>
    <n v="3000"/>
    <n v="2000"/>
    <n v="14000"/>
    <n v="0"/>
    <n v="55981"/>
    <n v="8627"/>
    <n v="1.4378333333333333"/>
    <n v="1"/>
    <n v="18.660333333333334"/>
    <s v="Superó la meta (&gt;100%)"/>
    <n v="1"/>
    <n v="55981"/>
    <n v="3.9986428571428569"/>
    <n v="64608"/>
    <n v="4.6148571428571428"/>
    <n v="6000"/>
    <n v="1"/>
    <x v="1"/>
    <n v="9000"/>
    <n v="64608"/>
    <n v="7.1786666666666665"/>
    <n v="1"/>
    <n v="1"/>
    <s v="Superó la meta acumulada a 2020"/>
    <m/>
    <m/>
    <m/>
    <m/>
    <m/>
    <m/>
    <m/>
    <m/>
    <m/>
    <m/>
    <m/>
    <m/>
    <m/>
    <m/>
    <s v="Activo"/>
  </r>
  <r>
    <x v="13"/>
    <s v="Dirección de Análisis Sectorial y Promoción"/>
    <s v="SIG - Gestión de Calidad"/>
    <x v="1"/>
    <x v="13"/>
    <x v="2"/>
    <s v="E2. Promover el turismo como una nueva fuente de crecimiento responsable y sostenible."/>
    <s v="E.2.5.1"/>
    <s v="Actores del sector turístico sensibilizados en Turismo Responsable"/>
    <s v="Indica el número de personas sensibilizadas a través de las diferentes herramientas del programa Turismo Responsable (Curso Virtual, Asistencias Técnicas y Activaciones de campaña)."/>
    <s v="Sumatoria del número de personas sensibilizadas a través de las diferentes herramientas del Programa de Turismo Responsable (Curso Virtual, Asistencias Técnicas y Activaciones de campaña)."/>
    <s v="Plan de Acción Anual - PAA"/>
    <x v="2"/>
    <s v="Acumulado"/>
    <s v="Número"/>
    <s v="Producto,Gestión"/>
    <s v="Registros de asistencia y cifras de resultados del curso virtual."/>
    <s v="Dirección de Análisis sectorial y promoción"/>
    <s v="Trimestral"/>
    <n v="0"/>
    <n v="52423"/>
    <n v="3000"/>
    <n v="6000"/>
    <n v="3000"/>
    <n v="2000"/>
    <n v="14000"/>
    <n v="0"/>
    <n v="55981"/>
    <n v="8627"/>
    <n v="1.4378333333333333"/>
    <n v="1"/>
    <n v="18.660333333333334"/>
    <s v="Superó la meta (&gt;100%)"/>
    <n v="1"/>
    <n v="55981"/>
    <n v="3.9986428571428569"/>
    <n v="64608"/>
    <n v="4.6148571428571428"/>
    <n v="6000"/>
    <n v="1"/>
    <x v="1"/>
    <n v="9000"/>
    <n v="64608"/>
    <n v="7.1786666666666665"/>
    <n v="1"/>
    <n v="1"/>
    <s v="Superó la meta acumulada a 2020"/>
    <m/>
    <m/>
    <m/>
    <m/>
    <m/>
    <m/>
    <m/>
    <m/>
    <m/>
    <m/>
    <m/>
    <m/>
    <m/>
    <m/>
    <s v="Activo"/>
  </r>
  <r>
    <x v="13"/>
    <s v="Dirección de Calidad y Desarrollo Sostenible del Turismo"/>
    <s v="SIG - Gestión de Calidad"/>
    <x v="1"/>
    <x v="13"/>
    <x v="2"/>
    <s v="E2. Promover el turismo como una nueva fuente de crecimiento responsable y sostenible."/>
    <s v="E.2.5.10"/>
    <s v="Asistencias técnicas en turismo cultural para el fortalecimiento de experiencias creativas"/>
    <s v="Mide el número de asistencias técnicas en turismo cultural en los municipios seleccionados para el fortalecimiento de las 40 experiencias de turismo creativo ejecutadas."/>
    <s v="Sumatoria del número de asistencias técnicas en turismo cultural en los municipios seleccionados para el fortalecimiento de las 40 experiencias de turismo creativo ejecutadas."/>
    <s v="Plan Estratégico Sectorial - PES"/>
    <x v="0"/>
    <s v="Acumulado"/>
    <s v="Número"/>
    <s v="Producto,Gestión"/>
    <s v="Piezas gráficas elaboradas, formulario de registro diligenciado y pantallazo del desarrollo virtual de las asistencias técnicas realizadas."/>
    <s v="Dirección de Calidad y Desarrollo Sostenible del Turismo"/>
    <s v="Trimestral"/>
    <n v="0"/>
    <n v="0"/>
    <n v="0"/>
    <n v="8"/>
    <n v="7"/>
    <n v="7"/>
    <n v="22"/>
    <n v="0"/>
    <n v="0"/>
    <n v="8"/>
    <n v="1"/>
    <n v="1"/>
    <s v="No tiene meta y avance 2019"/>
    <s v="No tiene meta y avance 2019"/>
    <s v="N/A"/>
    <n v="0"/>
    <n v="0"/>
    <n v="8"/>
    <n v="0.36363636363636365"/>
    <n v="8"/>
    <n v="1"/>
    <x v="0"/>
    <n v="8"/>
    <n v="8"/>
    <n v="1"/>
    <n v="1"/>
    <n v="1"/>
    <s v="Cumplió la meta acumulada a 2020"/>
    <s v="x"/>
    <s v="x"/>
    <m/>
    <m/>
    <m/>
    <s v="x"/>
    <m/>
    <m/>
    <m/>
    <m/>
    <m/>
    <m/>
    <m/>
    <m/>
    <s v="Activo"/>
  </r>
  <r>
    <x v="13"/>
    <s v="Dirección de Calidad y Desarrollo Sostenible del Turismo"/>
    <s v="SIG - Gestión de Calidad"/>
    <x v="1"/>
    <x v="13"/>
    <x v="2"/>
    <s v="E2. Promover el turismo como una nueva fuente de crecimiento responsable y sostenible."/>
    <s v="E.2.5.10"/>
    <s v="Asistencias técnicas en turismo cultural para el fortalecimiento de experiencias creativas"/>
    <s v="Mide el número de asistencias técnicas en turismo cultural en los municipios seleccionados para el fortalecimiento de las 40 experiencias de turismo creativo ejecutadas."/>
    <s v="Sumatoria del número de asistencias técnicas en turismo cultural en los municipios seleccionados para el fortalecimiento de las 40 experiencias de turismo creativo ejecutadas."/>
    <s v="Plan Estratégico Sectorial - PES"/>
    <x v="2"/>
    <s v="Acumulado"/>
    <s v="Número"/>
    <s v="Producto,Gestión"/>
    <s v="Piezas gráficas elaboradas, formulario de registro diligenciado y pantallazo del desarrollo virtual de las asistencias técnicas realizadas."/>
    <s v="Dirección de Calidad y Desarrollo Sostenible del Turismo"/>
    <s v="Trimestral"/>
    <n v="0"/>
    <n v="0"/>
    <n v="0"/>
    <n v="8"/>
    <n v="7"/>
    <n v="7"/>
    <n v="22"/>
    <n v="0"/>
    <n v="0"/>
    <n v="8"/>
    <n v="1"/>
    <n v="1"/>
    <s v="No tiene meta y avance 2019"/>
    <s v="No tiene meta y avance 2019"/>
    <s v="N/A"/>
    <n v="0"/>
    <n v="0"/>
    <n v="8"/>
    <n v="0.36363636363636365"/>
    <n v="8"/>
    <n v="1"/>
    <x v="0"/>
    <n v="8"/>
    <n v="8"/>
    <n v="1"/>
    <n v="1"/>
    <n v="1"/>
    <s v="Cumplió la meta acumulada a 2020"/>
    <s v="x"/>
    <s v="x"/>
    <m/>
    <m/>
    <m/>
    <s v="x"/>
    <m/>
    <m/>
    <m/>
    <m/>
    <m/>
    <m/>
    <m/>
    <m/>
    <s v="Activo"/>
  </r>
  <r>
    <x v="13"/>
    <s v="Dirección de Calidad y Desarrollo Sostenible del Turismo"/>
    <s v="SIG - Gestión de Calidad"/>
    <x v="1"/>
    <x v="13"/>
    <x v="2"/>
    <s v="E2. Promover el turismo como una nueva fuente de crecimiento responsable y sostenible."/>
    <s v="E.2.9"/>
    <s v="Decreto que reglamenta el ejercicio de la guianza turística expedido"/>
    <s v="Con el objetivo de facilitar el ejercicio formal de la guianza turística se realizarán tres modificaciones normativas para generar condiciones legales que faciliten el ejercicio formal de la guianza turística, entre ellas este decreto."/>
    <s v="(Número de actividades para la expedición del decreto ejecutadas/Número de actividades para la expedición del decreto programadas)*100%"/>
    <s v="Plan Estratégico Sectorial - PES"/>
    <x v="0"/>
    <s v="Flujo"/>
    <s v="Porcentaje "/>
    <s v="Producto"/>
    <s v="Decreto expedido"/>
    <s v="Despacho del Viceministerio de Turismo"/>
    <s v="Mensual"/>
    <n v="0"/>
    <n v="0"/>
    <n v="20"/>
    <n v="100"/>
    <n v="0"/>
    <n v="0"/>
    <n v="100"/>
    <n v="0"/>
    <n v="20"/>
    <n v="100"/>
    <n v="1"/>
    <n v="1"/>
    <n v="1"/>
    <s v="Cumplió la meta (=100%)"/>
    <n v="1"/>
    <n v="20"/>
    <n v="0.2"/>
    <n v="100"/>
    <n v="1"/>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9"/>
    <s v="Decreto que reglamenta el ejercicio de la guianza turística expedido"/>
    <s v="Con el objetivo de facilitar el ejercicio formal de la guianza turística se realizarán tres modificaciones normativas para generar condiciones legales que faciliten el ejercicio formal de la guianza turística, entre ellas este decreto."/>
    <s v="(Número de actividades para la expedición del decreto ejecutadas/Número de actividades para la expedición del decreto programadas)*100%"/>
    <s v="Plan Estratégico Sectorial - PES"/>
    <x v="2"/>
    <s v="Flujo"/>
    <s v="Porcentaje "/>
    <s v="Producto"/>
    <s v="Decreto expedido"/>
    <s v="Despacho del Viceministerio de Turismo"/>
    <s v="Mensual"/>
    <n v="0"/>
    <n v="0"/>
    <n v="20"/>
    <n v="100"/>
    <n v="0"/>
    <n v="0"/>
    <n v="100"/>
    <n v="0"/>
    <n v="20"/>
    <n v="100"/>
    <n v="1"/>
    <n v="1"/>
    <n v="1"/>
    <s v="Cumplió la meta (=100%)"/>
    <n v="1"/>
    <n v="20"/>
    <n v="0.2"/>
    <n v="100"/>
    <n v="1"/>
    <n v="100"/>
    <n v="1"/>
    <x v="0"/>
    <n v="100"/>
    <n v="100"/>
    <n v="1"/>
    <n v="1"/>
    <n v="1"/>
    <s v="Cumplió la meta acumulada a 2020"/>
    <m/>
    <m/>
    <m/>
    <m/>
    <m/>
    <m/>
    <m/>
    <m/>
    <m/>
    <m/>
    <m/>
    <m/>
    <m/>
    <m/>
    <s v="Activo"/>
  </r>
  <r>
    <x v="13"/>
    <s v="Dirección de Calidad y Desarrollo Sostenible del Turismo"/>
    <s v="SIG - Gestión de Calidad"/>
    <x v="1"/>
    <x v="13"/>
    <x v="4"/>
    <s v="D4 .Generar condiciones favorables en materia de formalización que contribuyan al mejoramiento de un servicio de calidad en el sector turismo"/>
    <s v="D.4.1.5"/>
    <s v="Estrategia de calidad turística implementada"/>
    <s v="Mide el número de actividades que se realicen efectivamente para implementar la Estrategia de calidad turística. Esta estrategia contendrá el proceso de adopción de normas técnicas internacionales del sector."/>
    <s v="(Número de actividades para la implementación de la estrategia ejecutadas/Número de actividades para la implementación de la estrategia programadas)/30%"/>
    <s v="Plan de Acción Anual - PAA"/>
    <x v="0"/>
    <s v="Acumulado"/>
    <s v="Porcentaje "/>
    <s v="Eficacia,Producto"/>
    <s v="Informe de la implementación de la estrategia de calidad turística y los hitos que la integrarán durante el cuatrienio."/>
    <s v="Dirección de Calidad y Desarrollo Sostenible del Turismo"/>
    <s v="Trimestral"/>
    <n v="0"/>
    <n v="0"/>
    <n v="10"/>
    <n v="30"/>
    <n v="30"/>
    <n v="30"/>
    <n v="100"/>
    <n v="0"/>
    <n v="6"/>
    <n v="30"/>
    <n v="1"/>
    <n v="1"/>
    <n v="0.6"/>
    <s v="Cumplió entre 60% y 79% de la meta"/>
    <n v="0.6"/>
    <n v="6"/>
    <n v="0.06"/>
    <n v="36"/>
    <n v="0.36"/>
    <n v="30"/>
    <n v="1"/>
    <x v="0"/>
    <n v="40"/>
    <n v="36"/>
    <n v="0.9"/>
    <n v="0.9"/>
    <n v="1"/>
    <s v="No cumplió la meta acumulada a 2020"/>
    <m/>
    <m/>
    <m/>
    <m/>
    <m/>
    <m/>
    <m/>
    <m/>
    <s v="x"/>
    <m/>
    <m/>
    <m/>
    <m/>
    <m/>
    <s v="Activo"/>
  </r>
  <r>
    <x v="13"/>
    <s v="Dirección de Calidad y Desarrollo Sostenible del Turismo"/>
    <s v="SIG - Gestión de Calidad"/>
    <x v="1"/>
    <x v="13"/>
    <x v="4"/>
    <s v="D4 .Generar condiciones favorables en materia de formalización que contribuyan al mejoramiento de un servicio de calidad en el sector turismo"/>
    <s v="D.4.1.5"/>
    <s v="Estrategia de calidad turística implementada"/>
    <s v="Mide el número de actividades que se realicen efectivamente para implementar la Estrategia de calidad turística. Esta estrategia contendrá el proceso de adopción de normas técnicas internacionales del sector."/>
    <s v="(Número de actividades para la implementación de la estrategia ejecutadas/Número de actividades para la implementación de la estrategia programadas)/30%"/>
    <s v="Plan de Acción Anual - PAA"/>
    <x v="2"/>
    <s v="Acumulado"/>
    <s v="Porcentaje "/>
    <s v="Eficacia,Producto"/>
    <s v="Informe de la implementación de la estrategia de calidad turística y los hitos que la integrarán durante el cuatrienio."/>
    <s v="Dirección de Calidad y Desarrollo Sostenible del Turismo"/>
    <s v="Trimestral"/>
    <n v="0"/>
    <n v="0"/>
    <n v="10"/>
    <n v="30"/>
    <n v="30"/>
    <n v="30"/>
    <n v="100"/>
    <n v="0"/>
    <n v="6"/>
    <n v="30"/>
    <n v="1"/>
    <n v="1"/>
    <n v="0.6"/>
    <s v="Cumplió entre 60% y 79% de la meta"/>
    <n v="0.6"/>
    <n v="6"/>
    <n v="0.06"/>
    <n v="36"/>
    <n v="0.36"/>
    <n v="30"/>
    <n v="1"/>
    <x v="0"/>
    <n v="40"/>
    <n v="36"/>
    <n v="0.9"/>
    <n v="0.9"/>
    <n v="1"/>
    <s v="No cumplió la meta acumulada a 2020"/>
    <m/>
    <m/>
    <m/>
    <m/>
    <m/>
    <m/>
    <m/>
    <m/>
    <s v="x"/>
    <m/>
    <m/>
    <m/>
    <m/>
    <m/>
    <s v="Activo"/>
  </r>
  <r>
    <x v="13"/>
    <s v="Dirección de Calidad y Desarrollo Sostenible del Turismo"/>
    <s v="SIG - Gestión de Calidad"/>
    <x v="1"/>
    <x v="13"/>
    <x v="2"/>
    <s v="E2. Promover el turismo como una nueva fuente de crecimiento responsable y sostenible."/>
    <s v="E.2.8"/>
    <s v="Estrategia de Turismo social formulada"/>
    <s v="El objetivo es elaborar la estrategia de Turismo social del MinCIT y generar las capacidades y condiciones necesarias para llevar a al menos 10 negocios de turismo comunitario, de diferentes regiones del país, a la cadena de valor internacional, con una oferta de productos y servicios adecuada para atender las demandas del turismo receptivo. Esto será posible a través de los procesos de formación, asistencia técnica y de vinculación de los empresarios a las ruedas de negocios, impulsados por el MinCIT."/>
    <s v="(Número de actividades para la formulación de la estrategia ejecutadas/Número de actividades para la formulación de la estrategia programadas)*100%"/>
    <s v="Plan Estratégico Sectorial - PES"/>
    <x v="0"/>
    <s v="Acumulado"/>
    <s v="Porcentaje "/>
    <s v="Producto"/>
    <s v="Documento de la estrategia elaborado"/>
    <s v="Dirección de Calidad y Desarrollo Sostenible del Turismo"/>
    <s v="Trimestral"/>
    <n v="0"/>
    <n v="0"/>
    <n v="0"/>
    <n v="100"/>
    <n v="0"/>
    <n v="0"/>
    <n v="100"/>
    <n v="0"/>
    <n v="0"/>
    <n v="100"/>
    <n v="1"/>
    <n v="1"/>
    <s v="No tiene meta y avance 2019"/>
    <s v="No tiene meta y avance 2019"/>
    <s v="N/A"/>
    <n v="0"/>
    <n v="0"/>
    <n v="100"/>
    <n v="1"/>
    <n v="100"/>
    <n v="1"/>
    <x v="0"/>
    <n v="100"/>
    <n v="100"/>
    <n v="1"/>
    <n v="1"/>
    <n v="1"/>
    <s v="Cumplió la meta acumulada a 2020"/>
    <m/>
    <m/>
    <m/>
    <m/>
    <m/>
    <s v="x"/>
    <m/>
    <m/>
    <s v="x"/>
    <m/>
    <m/>
    <m/>
    <s v="x"/>
    <m/>
    <s v="Activo"/>
  </r>
  <r>
    <x v="13"/>
    <s v="Dirección de Calidad y Desarrollo Sostenible del Turismo"/>
    <s v="SIG - Gestión de Calidad"/>
    <x v="1"/>
    <x v="13"/>
    <x v="2"/>
    <s v="E2. Promover el turismo como una nueva fuente de crecimiento responsable y sostenible."/>
    <s v="E.2.8"/>
    <s v="Estrategia de Turismo social formulada"/>
    <s v="El objetivo es elaborar la estrategia de Turismo social del MinCIT y generar las capacidades y condiciones necesarias para llevar a al menos 10 negocios de turismo comunitario, de diferentes regiones del país, a la cadena de valor internacional, con una oferta de productos y servicios adecuada para atender las demandas del turismo receptivo. Esto será posible a través de los procesos de formación, asistencia técnica y de vinculación de los empresarios a las ruedas de negocios, impulsados por el MinCIT."/>
    <s v="(Número de actividades para la formulación de la estrategia ejecutadas/Número de actividades para la formulación de la estrategia programadas)*100%"/>
    <s v="Plan Estratégico Sectorial - PES"/>
    <x v="2"/>
    <s v="Acumulado"/>
    <s v="Porcentaje "/>
    <s v="Producto"/>
    <s v="Documento de la estrategia elaborado"/>
    <s v="Dirección de Calidad y Desarrollo Sostenible del Turismo"/>
    <s v="Trimestral"/>
    <n v="0"/>
    <n v="0"/>
    <n v="0"/>
    <n v="100"/>
    <n v="0"/>
    <n v="0"/>
    <n v="100"/>
    <n v="0"/>
    <n v="0"/>
    <n v="100"/>
    <n v="1"/>
    <n v="1"/>
    <s v="No tiene meta y avance 2019"/>
    <s v="No tiene meta y avance 2019"/>
    <s v="N/A"/>
    <n v="0"/>
    <n v="0"/>
    <n v="100"/>
    <n v="1"/>
    <n v="100"/>
    <n v="1"/>
    <x v="0"/>
    <n v="100"/>
    <n v="100"/>
    <n v="1"/>
    <n v="1"/>
    <n v="1"/>
    <s v="Cumplió la meta acumulada a 2020"/>
    <m/>
    <m/>
    <m/>
    <m/>
    <m/>
    <s v="x"/>
    <m/>
    <m/>
    <s v="x"/>
    <m/>
    <m/>
    <m/>
    <s v="x"/>
    <m/>
    <s v="Activo"/>
  </r>
  <r>
    <x v="13"/>
    <s v="Dirección de Calidad y Desarrollo Sostenible del Turismo"/>
    <s v="SIG - Gestión de Calidad"/>
    <x v="1"/>
    <x v="13"/>
    <x v="2"/>
    <s v="E2. Promover el turismo como una nueva fuente de crecimiento responsable y sostenible."/>
    <s v="E.2.1."/>
    <s v="Estrategia para la implementación de los esquemas departamentales de gobernanza formulada"/>
    <s v="Mide la formulación del diagnostico y la los lineamientos necesarios para el implementación  de los esquemas departamentales de gobernanza."/>
    <s v="(Número de acciones para formulación del diagnostico y la los lineamientos necesarios para el implementación de los esquemas departamentales de gobernanza realizadas/ Número de acciones para formulación del diagnostico y la los lineamientos necesarios para el implementación de los esquemas departamentales de gobernanza programadas) *100"/>
    <s v="Plan Estratégico Sectorial - PES"/>
    <x v="0"/>
    <s v="Acumulado"/>
    <s v="Porcentaje "/>
    <s v="Producto"/>
    <s v="Documentos técnicos con el diagnostico y los lineamientos necesarios para la implementación de los esquemas departamentales de gobernanza."/>
    <s v="Dirección de Calidad y Desarrollo Sostenible del Turismo"/>
    <s v="Trimestral"/>
    <n v="0"/>
    <n v="0"/>
    <n v="0"/>
    <n v="100"/>
    <n v="0"/>
    <n v="0"/>
    <n v="100"/>
    <n v="0"/>
    <n v="0"/>
    <n v="100"/>
    <n v="1"/>
    <n v="1"/>
    <s v="No tiene meta y avance 2019"/>
    <s v="No tiene meta y avance 2019"/>
    <s v="N/A"/>
    <n v="0"/>
    <n v="0"/>
    <n v="100"/>
    <n v="1"/>
    <n v="100"/>
    <n v="1"/>
    <x v="0"/>
    <n v="100"/>
    <n v="100"/>
    <n v="1"/>
    <n v="1"/>
    <n v="1"/>
    <s v="Cumplió la meta acumulada a 2020"/>
    <s v="x"/>
    <s v="x"/>
    <s v="x"/>
    <s v="x"/>
    <m/>
    <s v="x"/>
    <m/>
    <m/>
    <m/>
    <m/>
    <m/>
    <m/>
    <m/>
    <m/>
    <s v="Activo"/>
  </r>
  <r>
    <x v="13"/>
    <s v="Dirección de Calidad y Desarrollo Sostenible del Turismo"/>
    <s v="SIG - Gestión de Calidad"/>
    <x v="1"/>
    <x v="13"/>
    <x v="2"/>
    <s v="E2. Promover el turismo como una nueva fuente de crecimiento responsable y sostenible."/>
    <s v="E.2.1."/>
    <s v="Estrategia para la implementación de los esquemas departamentales de gobernanza formulada"/>
    <s v="Mide la formulación del diagnostico y la los lineamientos necesarios para el implementación  de los esquemas departamentales de gobernanza."/>
    <s v="(Número de acciones para formulación del diagnostico y la los lineamientos necesarios para el implementación de los esquemas departamentales de gobernanza realizadas/ Número de acciones para formulación del diagnostico y la los lineamientos necesarios para el implementación de los esquemas departamentales de gobernanza programadas) *100"/>
    <s v="Plan Estratégico Sectorial - PES"/>
    <x v="2"/>
    <s v="Acumulado"/>
    <s v="Porcentaje "/>
    <s v="Producto"/>
    <s v="Documentos técnicos con el diagnostico y los lineamientos necesarios para la implementación de los esquemas departamentales de gobernanza."/>
    <s v="Dirección de Calidad y Desarrollo Sostenible del Turismo"/>
    <s v="Trimestral"/>
    <n v="0"/>
    <n v="0"/>
    <n v="0"/>
    <n v="100"/>
    <n v="0"/>
    <n v="0"/>
    <n v="100"/>
    <n v="0"/>
    <n v="0"/>
    <n v="100"/>
    <n v="1"/>
    <n v="1"/>
    <s v="No tiene meta y avance 2019"/>
    <s v="No tiene meta y avance 2019"/>
    <s v="N/A"/>
    <n v="0"/>
    <n v="0"/>
    <n v="100"/>
    <n v="1"/>
    <n v="100"/>
    <n v="1"/>
    <x v="0"/>
    <n v="100"/>
    <n v="100"/>
    <n v="1"/>
    <n v="1"/>
    <n v="1"/>
    <s v="Cumplió la meta acumulada a 2020"/>
    <s v="x"/>
    <s v="x"/>
    <s v="x"/>
    <s v="x"/>
    <m/>
    <s v="x"/>
    <m/>
    <m/>
    <m/>
    <m/>
    <m/>
    <m/>
    <m/>
    <m/>
    <s v="Activo"/>
  </r>
  <r>
    <x v="13"/>
    <s v="Despacho del Viceministerio"/>
    <s v="SIG - Gestión de Calidad"/>
    <x v="1"/>
    <x v="13"/>
    <x v="2"/>
    <s v="E0. Objetivo"/>
    <s v="E.0.3"/>
    <s v="Exportaciones de servicios en la cuenta de viajes y transporte de pasajeros de la balanza de pagos"/>
    <s v="Mide los ingresos de divisas al país por concepto de viajes y venta de tiquetes aéreos, como aproximación del gasto de los turistas no residentes y la generación de divisas derivada del turismo en el país."/>
    <s v="Cuenta crédito (exportaciones) en la balanza de pagos de servicios por concepto de viajes (código 1.a.b.4) + Cuenta crédito (exportaciones) en la balanza de pagos de servicios por concepto de transporte aéreo de pasajeros (código 1.A.b.3.2.1)"/>
    <s v="Plan Nacional de Desarrollo - PND "/>
    <x v="0"/>
    <s v="Flujo"/>
    <s v="Millones de dólares"/>
    <s v="Resultado"/>
    <s v="Matriz de Excel de la OEE"/>
    <s v="Banco de la República"/>
    <s v="Trimestral"/>
    <n v="60"/>
    <n v="6630"/>
    <n v="6815.01"/>
    <n v="7189.83"/>
    <n v="7585.28"/>
    <n v="8213"/>
    <n v="8213"/>
    <n v="0"/>
    <n v="6751"/>
    <n v="1948.7"/>
    <n v="0.27103561558479128"/>
    <n v="0.27103561558479128"/>
    <n v="0.99060749727439867"/>
    <s v="Cumplió entre 95% y 99% de la meta"/>
    <n v="0.99060749727439867"/>
    <n v="6751"/>
    <n v="0.82198952879581155"/>
    <n v="1948.7"/>
    <n v="0.23727018141970049"/>
    <n v="7189.83"/>
    <n v="1"/>
    <x v="2"/>
    <n v="7189.83"/>
    <n v="1948.7"/>
    <n v="0.27103561558479128"/>
    <n v="0.27103561558479128"/>
    <n v="1"/>
    <s v="No cumplió la meta acumulada a 2020"/>
    <m/>
    <m/>
    <m/>
    <m/>
    <m/>
    <m/>
    <m/>
    <m/>
    <m/>
    <m/>
    <m/>
    <m/>
    <m/>
    <m/>
    <s v="Activo"/>
  </r>
  <r>
    <x v="13"/>
    <s v="Despacho del Viceministerio"/>
    <s v="SIG - Gestión de Calidad"/>
    <x v="1"/>
    <x v="13"/>
    <x v="2"/>
    <s v="E0. Objetivo"/>
    <s v="E.0.3"/>
    <s v="Exportaciones de servicios en la cuenta de viajes y transporte de pasajeros de la balanza de pagos"/>
    <s v="Mide los ingresos de divisas al país por concepto de viajes y venta de tiquetes aéreos, como aproximación del gasto de los turistas no residentes y la generación de divisas derivada del turismo en el país."/>
    <s v="Cuenta crédito (exportaciones) en la balanza de pagos de servicios por concepto de viajes (código 1.a.b.4) + Cuenta crédito (exportaciones) en la balanza de pagos de servicios por concepto de transporte aéreo de pasajeros (código 1.A.b.3.2.1)"/>
    <s v="Plan Nacional de Desarrollo - PND "/>
    <x v="1"/>
    <s v="Flujo"/>
    <s v="Millones de dólares"/>
    <s v="Resultado"/>
    <s v="Matriz de Excel de la OEE"/>
    <s v="Banco de la República"/>
    <s v="Trimestral"/>
    <n v="60"/>
    <n v="6630"/>
    <n v="6815.01"/>
    <n v="7189.83"/>
    <n v="7585.28"/>
    <n v="8213"/>
    <n v="8213"/>
    <n v="0"/>
    <n v="6751"/>
    <n v="1948.7"/>
    <n v="0.27103561558479128"/>
    <n v="0.27103561558479128"/>
    <n v="0.99060749727439867"/>
    <s v="Cumplió entre 95% y 99% de la meta"/>
    <n v="0.99060749727439867"/>
    <n v="6751"/>
    <n v="0.82198952879581155"/>
    <n v="1948.7"/>
    <n v="0.23727018141970049"/>
    <n v="7189.83"/>
    <n v="1"/>
    <x v="2"/>
    <n v="7189.83"/>
    <n v="1948.7"/>
    <n v="0.27103561558479128"/>
    <n v="0.27103561558479128"/>
    <n v="1"/>
    <s v="No cumplió la meta acumulada a 2020"/>
    <m/>
    <m/>
    <m/>
    <m/>
    <m/>
    <m/>
    <m/>
    <m/>
    <m/>
    <m/>
    <m/>
    <m/>
    <m/>
    <m/>
    <s v="Activo"/>
  </r>
  <r>
    <x v="13"/>
    <s v="Despacho del Viceministerio"/>
    <s v="SIG - Gestión de Calidad"/>
    <x v="1"/>
    <x v="13"/>
    <x v="2"/>
    <s v="E0. Objetivo"/>
    <s v="E.0.3"/>
    <s v="Exportaciones de servicios en la cuenta de viajes y transporte de pasajeros de la balanza de pagos"/>
    <s v="Mide los ingresos de divisas al país por concepto de viajes y venta de tiquetes aéreos, como aproximación del gasto de los turistas no residentes y la generación de divisas derivada del turismo en el país."/>
    <s v="Cuenta crédito (exportaciones) en la balanza de pagos de servicios por concepto de viajes (código 1.a.b.4) + Cuenta crédito (exportaciones) en la balanza de pagos de servicios por concepto de transporte aéreo de pasajeros (código 1.A.b.3.2.1)"/>
    <s v="Plan Nacional de Desarrollo - PND "/>
    <x v="2"/>
    <s v="Flujo"/>
    <s v="Millones de dólares"/>
    <s v="Resultado"/>
    <s v="Matriz de Excel de la OEE"/>
    <s v="Banco de la República"/>
    <s v="Trimestral"/>
    <n v="60"/>
    <n v="6630"/>
    <n v="6815.01"/>
    <n v="7189.83"/>
    <n v="7585.28"/>
    <n v="8213"/>
    <n v="8213"/>
    <n v="0"/>
    <n v="6751"/>
    <n v="1948.7"/>
    <n v="0.27103561558479128"/>
    <n v="0.27103561558479128"/>
    <n v="0.99060749727439867"/>
    <s v="Cumplió entre 95% y 99% de la meta"/>
    <n v="0.99060749727439867"/>
    <n v="6751"/>
    <n v="0.82198952879581155"/>
    <n v="1948.7"/>
    <n v="0.23727018141970049"/>
    <n v="7189.83"/>
    <n v="1"/>
    <x v="2"/>
    <n v="7189.83"/>
    <n v="1948.7"/>
    <n v="0.27103561558479128"/>
    <n v="0.27103561558479128"/>
    <n v="1"/>
    <s v="No cumplió la meta acumulada a 2020"/>
    <m/>
    <m/>
    <m/>
    <m/>
    <m/>
    <m/>
    <m/>
    <m/>
    <m/>
    <m/>
    <m/>
    <m/>
    <m/>
    <m/>
    <s v="Activo"/>
  </r>
  <r>
    <x v="13"/>
    <s v="Dirección de Análisis Sectorial y Promoción"/>
    <s v="SIG - Gestión de Calidad"/>
    <x v="1"/>
    <x v="13"/>
    <x v="4"/>
    <s v="D4 .Generar condiciones favorables en materia de formalización que contribuyan al mejoramiento de un servicio de calidad en el sector turismo"/>
    <s v="D.4.2"/>
    <s v="Línea de crédito BANCOLDEX para empresarios del sector turismo utilizada"/>
    <s v="Mide el porcentaje de utilización de la línea de crédito de BANCOLDEX para el sector turismo."/>
    <s v="(Valor de los recursos de la línea utilizados / Valor total de recursos de la línea)*100"/>
    <s v="Plan Estratégico Sectorial - PES"/>
    <x v="0"/>
    <s v="Flujo"/>
    <s v="Porcentaje "/>
    <s v="Resultado"/>
    <s v="Informe que evidencie el avance y uso de la línea de crédito Bancoldex para empresarios de turismo."/>
    <s v="Bancoldex"/>
    <s v="Trimestral"/>
    <n v="15"/>
    <n v="0"/>
    <n v="5"/>
    <n v="95"/>
    <n v="100"/>
    <n v="100"/>
    <n v="100"/>
    <n v="0"/>
    <n v="7"/>
    <n v="100"/>
    <n v="1.0526315789473684"/>
    <n v="1"/>
    <n v="1.4"/>
    <s v="Superó la meta (&gt;100%)"/>
    <n v="1"/>
    <n v="7"/>
    <n v="7.0000000000000007E-2"/>
    <n v="100"/>
    <n v="1"/>
    <n v="95"/>
    <n v="1"/>
    <x v="1"/>
    <n v="95"/>
    <n v="100"/>
    <n v="1.0526315789473684"/>
    <n v="1"/>
    <n v="1"/>
    <s v="Superó la meta acumulada a 2020"/>
    <m/>
    <m/>
    <m/>
    <m/>
    <m/>
    <m/>
    <m/>
    <m/>
    <m/>
    <m/>
    <m/>
    <m/>
    <m/>
    <m/>
    <s v="Activo"/>
  </r>
  <r>
    <x v="13"/>
    <s v="Dirección de Análisis Sectorial y Promoción"/>
    <s v="SIG - Gestión de Calidad"/>
    <x v="1"/>
    <x v="13"/>
    <x v="4"/>
    <s v="D4 .Generar condiciones favorables en materia de formalización que contribuyan al mejoramiento de un servicio de calidad en el sector turismo"/>
    <s v="D.4.2"/>
    <s v="Línea de crédito BANCOLDEX para empresarios del sector turismo utilizada"/>
    <s v="Mide el porcentaje de utilización de la línea de crédito de BANCOLDEX para el sector turismo."/>
    <s v="(Valor de los recursos de la línea utilizados / Valor total de recursos de la línea)*100"/>
    <s v="Plan Estratégico Sectorial - PES"/>
    <x v="2"/>
    <s v="Flujo"/>
    <s v="Porcentaje "/>
    <s v="Resultado"/>
    <s v="Informe que evidencie el avance y uso de la línea de crédito Bancoldex para empresarios de turismo."/>
    <s v="Bancoldex"/>
    <s v="Trimestral"/>
    <n v="15"/>
    <n v="0"/>
    <n v="5"/>
    <n v="95"/>
    <n v="100"/>
    <n v="100"/>
    <n v="100"/>
    <n v="0"/>
    <n v="7"/>
    <n v="100"/>
    <n v="1.0526315789473684"/>
    <n v="1"/>
    <n v="1.4"/>
    <s v="Superó la meta (&gt;100%)"/>
    <n v="1"/>
    <n v="7"/>
    <n v="7.0000000000000007E-2"/>
    <n v="100"/>
    <n v="1"/>
    <n v="95"/>
    <n v="1"/>
    <x v="1"/>
    <n v="95"/>
    <n v="100"/>
    <n v="1.0526315789473684"/>
    <n v="1"/>
    <n v="1"/>
    <s v="Superó la meta acumulada a 2020"/>
    <m/>
    <m/>
    <m/>
    <m/>
    <m/>
    <m/>
    <m/>
    <m/>
    <m/>
    <m/>
    <m/>
    <m/>
    <m/>
    <m/>
    <s v="Activo"/>
  </r>
  <r>
    <x v="13"/>
    <s v="Despacho del Viceministerio"/>
    <s v="SIG - Gestión de Calidad"/>
    <x v="1"/>
    <x v="13"/>
    <x v="2"/>
    <s v="E2. Promover el turismo como una nueva fuente de crecimiento responsable y sostenible."/>
    <s v="E.2.4"/>
    <s v="Llegada de pasajeros en cruceros internacionales (T)"/>
    <s v="Mide la llegada de pasajeros en cruceros internacionales que hacen recalada en los puertos de Cartagena y Santa Marta,  como resultado de la política para la atracción de cruceros de turismo al país."/>
    <s v="Llegada neta de pasajeros de cruceros en Cartagena + Llegada neta de pasajeros de cruceros en Santa Marta"/>
    <s v="Plan Nacional de Desarrollo - PND "/>
    <x v="0"/>
    <s v="Flujo"/>
    <s v="Número"/>
    <s v="Resultado"/>
    <s v="Matriz de Excel de la OEE"/>
    <s v="Migración Colombia"/>
    <s v="Mensual"/>
    <n v="25"/>
    <n v="378081"/>
    <n v="393204.24"/>
    <n v="408932.41"/>
    <n v="425289.71"/>
    <n v="442301"/>
    <n v="442301"/>
    <n v="0"/>
    <n v="361531"/>
    <n v="134357"/>
    <n v="0.3285555185024342"/>
    <n v="0.3285555185024342"/>
    <n v="0.91944837624334874"/>
    <s v="Cumplió entre 90% y 94% de la meta"/>
    <n v="0.91944837624334874"/>
    <n v="361531"/>
    <n v="0.81738680220031157"/>
    <n v="134357"/>
    <n v="0.30376824831958327"/>
    <n v="408932.41"/>
    <n v="1"/>
    <x v="2"/>
    <n v="408932.41"/>
    <n v="134357"/>
    <n v="0.3285555185024342"/>
    <n v="0.3285555185024342"/>
    <n v="1"/>
    <s v="No cumplió la meta acumulada a 2020"/>
    <m/>
    <m/>
    <m/>
    <m/>
    <m/>
    <m/>
    <m/>
    <m/>
    <m/>
    <m/>
    <m/>
    <m/>
    <m/>
    <m/>
    <s v="Activo"/>
  </r>
  <r>
    <x v="13"/>
    <s v="Despacho del Viceministerio"/>
    <s v="SIG - Gestión de Calidad"/>
    <x v="1"/>
    <x v="13"/>
    <x v="2"/>
    <s v="E2. Promover el turismo como una nueva fuente de crecimiento responsable y sostenible."/>
    <s v="E.2.4"/>
    <s v="Llegada de pasajeros en cruceros internacionales (T)"/>
    <s v="Mide la llegada de pasajeros en cruceros internacionales que hacen recalada en los puertos de Cartagena y Santa Marta,  como resultado de la política para la atracción de cruceros de turismo al país."/>
    <s v="Llegada neta de pasajeros de cruceros en Cartagena + Llegada neta de pasajeros de cruceros en Santa Marta"/>
    <s v="Plan Nacional de Desarrollo - PND "/>
    <x v="1"/>
    <s v="Flujo"/>
    <s v="Número"/>
    <s v="Resultado"/>
    <s v="Matriz de Excel de la OEE"/>
    <s v="Migración Colombia"/>
    <s v="Mensual"/>
    <n v="25"/>
    <n v="378081"/>
    <n v="393204.24"/>
    <n v="408932.41"/>
    <n v="425289.71"/>
    <n v="442301"/>
    <n v="442301"/>
    <n v="0"/>
    <n v="361531"/>
    <n v="134357"/>
    <n v="0.3285555185024342"/>
    <n v="0.3285555185024342"/>
    <n v="0.91944837624334874"/>
    <s v="Cumplió entre 90% y 94% de la meta"/>
    <n v="0.91944837624334874"/>
    <n v="361531"/>
    <n v="0.81738680220031157"/>
    <n v="134357"/>
    <n v="0.30376824831958327"/>
    <n v="408932.41"/>
    <n v="1"/>
    <x v="2"/>
    <n v="408932.41"/>
    <n v="134357"/>
    <n v="0.3285555185024342"/>
    <n v="0.3285555185024342"/>
    <n v="1"/>
    <s v="No cumplió la meta acumulada a 2020"/>
    <m/>
    <m/>
    <m/>
    <m/>
    <m/>
    <m/>
    <m/>
    <m/>
    <m/>
    <m/>
    <m/>
    <m/>
    <m/>
    <m/>
    <s v="Activo"/>
  </r>
  <r>
    <x v="13"/>
    <s v="Despacho del Viceministerio"/>
    <s v="SIG - Gestión de Calidad"/>
    <x v="1"/>
    <x v="13"/>
    <x v="2"/>
    <s v="E2. Promover el turismo como una nueva fuente de crecimiento responsable y sostenible."/>
    <s v="E.2.4"/>
    <s v="Llegada de pasajeros en cruceros internacionales (T)"/>
    <s v="Mide la llegada de pasajeros en cruceros internacionales que hacen recalada en los puertos de Cartagena y Santa Marta,  como resultado de la política para la atracción de cruceros de turismo al país."/>
    <s v="Llegada neta de pasajeros de cruceros en Cartagena + Llegada neta de pasajeros de cruceros en Santa Marta"/>
    <s v="Plan Nacional de Desarrollo - PND "/>
    <x v="2"/>
    <s v="Flujo"/>
    <s v="Número"/>
    <s v="Resultado"/>
    <s v="Matriz de Excel de la OEE"/>
    <s v="Migración Colombia"/>
    <s v="Mensual"/>
    <n v="25"/>
    <n v="378081"/>
    <n v="393204.24"/>
    <n v="408932.41"/>
    <n v="425289.71"/>
    <n v="442301"/>
    <n v="442301"/>
    <n v="0"/>
    <n v="361531"/>
    <n v="134357"/>
    <n v="0.3285555185024342"/>
    <n v="0.3285555185024342"/>
    <n v="0.91944837624334874"/>
    <s v="Cumplió entre 90% y 94% de la meta"/>
    <n v="0.91944837624334874"/>
    <n v="361531"/>
    <n v="0.81738680220031157"/>
    <n v="134357"/>
    <n v="0.30376824831958327"/>
    <n v="408932.41"/>
    <n v="1"/>
    <x v="2"/>
    <n v="408932.41"/>
    <n v="134357"/>
    <n v="0.3285555185024342"/>
    <n v="0.3285555185024342"/>
    <n v="1"/>
    <s v="No cumplió la meta acumulada a 2020"/>
    <m/>
    <m/>
    <m/>
    <m/>
    <m/>
    <m/>
    <m/>
    <m/>
    <m/>
    <m/>
    <m/>
    <m/>
    <m/>
    <m/>
    <s v="Activo"/>
  </r>
  <r>
    <x v="13"/>
    <s v="Infraestructura Turística "/>
    <s v="SIG - Gestión de Calidad"/>
    <x v="1"/>
    <x v="13"/>
    <x v="5"/>
    <s v="C1. Contar con un portafolio de megaproyectos estructurados que faciliten la llegada de inversionistas de gran escala"/>
    <s v="C.1.5.1"/>
    <s v="Metodología de evaluación de iniciativas de PTE definida"/>
    <s v="La figura de los Proyectos Turísticos Especiales (PTE) fue creada mediante el artículo 264 de la Ley 1955 de 2019 (Plan Nacional de Desarrollo 2018-2022) con el objetivo de atraer y facilitar la inversión en proyectos de infraestructura turística de gran escala en el país. En ese orden de ideas, el Ministerio debe prepararse para que, una vez reglamentada esta figura, se evaluen las iniciativas para ser consideradas como PTE. Con ese objetivo, el Viceministerio de Turismo debe establecer los criterios para la calificación de los PTE, la metodología y el procedimiento para su evaluación. Hasta tanto no se cuente con tal metodología las iniciativas no podrán ser calificadas."/>
    <s v="Sumatoria del número de metodologías de evaluación de iniciativas de PTE definidas"/>
    <s v="Plan Estratégico Sectorial - PES"/>
    <x v="0"/>
    <s v="Acumulado"/>
    <s v="Número"/>
    <s v="Eficiencia,Producto"/>
    <s v="Documento con el detalle de la metodología elaborado"/>
    <s v="Despacho del Viceministerio de Turismo"/>
    <s v="Anual"/>
    <n v="0"/>
    <n v="0"/>
    <n v="0"/>
    <n v="1"/>
    <n v="0"/>
    <n v="0"/>
    <n v="1"/>
    <n v="0"/>
    <n v="0"/>
    <n v="1"/>
    <n v="1"/>
    <n v="1"/>
    <s v="No tiene meta y avance 2019"/>
    <s v="No tiene meta y avance 2019"/>
    <s v="N/A"/>
    <n v="0"/>
    <n v="0"/>
    <n v="1"/>
    <n v="1"/>
    <n v="1"/>
    <n v="1"/>
    <x v="0"/>
    <n v="1"/>
    <n v="1"/>
    <n v="1"/>
    <n v="1"/>
    <n v="1"/>
    <s v="Cumplió la meta acumulada a 2020"/>
    <m/>
    <m/>
    <m/>
    <m/>
    <m/>
    <m/>
    <m/>
    <m/>
    <m/>
    <m/>
    <m/>
    <m/>
    <m/>
    <m/>
    <s v="Activo"/>
  </r>
  <r>
    <x v="13"/>
    <s v="Infraestructura Turística "/>
    <s v="SIG - Gestión de Calidad"/>
    <x v="1"/>
    <x v="13"/>
    <x v="5"/>
    <s v="C1. Contar con un portafolio de megaproyectos estructurados que faciliten la llegada de inversionistas de gran escala"/>
    <s v="C.1.5.1"/>
    <s v="Metodología de evaluación de iniciativas de PTE definida"/>
    <s v="La figura de los Proyectos Turísticos Especiales (PTE) fue creada mediante el artículo 264 de la Ley 1955 de 2019 (Plan Nacional de Desarrollo 2018-2022) con el objetivo de atraer y facilitar la inversión en proyectos de infraestructura turística de gran escala en el país. En ese orden de ideas, el Ministerio debe prepararse para que, una vez reglamentada esta figura, se evaluen las iniciativas para ser consideradas como PTE. Con ese objetivo, el Viceministerio de Turismo debe establecer los criterios para la calificación de los PTE, la metodología y el procedimiento para su evaluación. Hasta tanto no se cuente con tal metodología las iniciativas no podrán ser calificadas."/>
    <s v="Sumatoria del número de metodologías de evaluación de iniciativas de PTE definidas"/>
    <s v="Plan Estratégico Sectorial - PES"/>
    <x v="2"/>
    <s v="Acumulado"/>
    <s v="Número"/>
    <s v="Eficiencia,Producto"/>
    <s v="Documento con el detalle de la metodología elaborado"/>
    <s v="Despacho del Viceministerio de Turismo"/>
    <s v="Anual"/>
    <n v="0"/>
    <n v="0"/>
    <n v="0"/>
    <n v="1"/>
    <n v="0"/>
    <n v="0"/>
    <n v="1"/>
    <n v="0"/>
    <n v="0"/>
    <n v="1"/>
    <n v="1"/>
    <n v="1"/>
    <s v="No tiene meta y avance 2019"/>
    <s v="No tiene meta y avance 2019"/>
    <s v="N/A"/>
    <n v="0"/>
    <n v="0"/>
    <n v="1"/>
    <n v="1"/>
    <n v="1"/>
    <n v="1"/>
    <x v="0"/>
    <n v="1"/>
    <n v="1"/>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4.1"/>
    <s v="Narrativas regionales de turismo realizadas"/>
    <s v="Las narrativas turísticas regionales son un proyecto que identificará elementos, valores y atractivos patrimoniales culturales inmateriales y naturales de los diferentes departamentos y regiones de Colombia para plasmarlos en productos escritos, audiovisu"/>
    <s v="Número de narrativas regionales de turismo realizadas"/>
    <s v="Plan Estratégico Sectorial - PES"/>
    <x v="0"/>
    <s v="Acumulado"/>
    <s v="Número"/>
    <s v="Eficacia,Producto"/>
    <s v="Documentos de narrativas turísticas regionales"/>
    <s v="Dirección de Calidad y Desarrollo Sostenible del Turismo"/>
    <s v="Trimestral"/>
    <n v="0"/>
    <n v="0"/>
    <n v="5"/>
    <n v="8"/>
    <n v="0"/>
    <n v="0"/>
    <n v="13"/>
    <n v="0"/>
    <n v="5"/>
    <n v="0"/>
    <n v="0"/>
    <n v="0"/>
    <n v="1"/>
    <s v="Cumplió la meta (=100%)"/>
    <n v="1"/>
    <n v="5"/>
    <n v="0.38461538461538464"/>
    <n v="5"/>
    <n v="0.38461538461538464"/>
    <n v="8"/>
    <n v="1"/>
    <x v="2"/>
    <n v="13"/>
    <n v="5"/>
    <n v="0.38461538461538464"/>
    <n v="0.38461538461538464"/>
    <n v="1"/>
    <s v="No cumplió la meta acumulada a 2020"/>
    <s v="x"/>
    <s v="x"/>
    <s v="x"/>
    <m/>
    <m/>
    <s v="x"/>
    <m/>
    <m/>
    <s v="x"/>
    <m/>
    <m/>
    <m/>
    <m/>
    <m/>
    <s v="Activo"/>
  </r>
  <r>
    <x v="13"/>
    <s v="Dirección de Calidad y Desarrollo Sostenible del Turismo"/>
    <s v="SIG - Gestión de Calidad"/>
    <x v="1"/>
    <x v="13"/>
    <x v="2"/>
    <s v="E2. Promover el turismo como una nueva fuente de crecimiento responsable y sostenible."/>
    <s v="E.2.4.1"/>
    <s v="Narrativas regionales de turismo realizadas"/>
    <s v="Las narrativas turísticas regionales son un proyecto que identificará elementos, valores y atractivos patrimoniales culturales inmateriales y naturales de los diferentes departamentos y regiones de Colombia para plasmarlos en productos escritos, audiovisu"/>
    <s v="Número de narrativas regionales de turismo realizadas"/>
    <s v="Plan Estratégico Sectorial - PES"/>
    <x v="2"/>
    <s v="Acumulado"/>
    <s v="Número"/>
    <s v="Eficacia,Producto"/>
    <s v="Documentos de narrativas turísticas regionales"/>
    <s v="Dirección de Calidad y Desarrollo Sostenible del Turismo"/>
    <s v="Trimestral"/>
    <n v="0"/>
    <n v="0"/>
    <n v="5"/>
    <n v="8"/>
    <n v="0"/>
    <n v="0"/>
    <n v="13"/>
    <n v="0"/>
    <n v="5"/>
    <n v="0"/>
    <n v="0"/>
    <n v="0"/>
    <n v="1"/>
    <s v="Cumplió la meta (=100%)"/>
    <n v="1"/>
    <n v="5"/>
    <n v="0.38461538461538464"/>
    <n v="5"/>
    <n v="0.38461538461538464"/>
    <n v="8"/>
    <n v="1"/>
    <x v="2"/>
    <n v="13"/>
    <n v="5"/>
    <n v="0.38461538461538464"/>
    <n v="0.38461538461538464"/>
    <n v="1"/>
    <s v="No cumplió la meta acumulada a 2020"/>
    <s v="x"/>
    <s v="x"/>
    <s v="x"/>
    <m/>
    <m/>
    <s v="x"/>
    <m/>
    <m/>
    <s v="x"/>
    <m/>
    <m/>
    <m/>
    <m/>
    <m/>
    <s v="Activo"/>
  </r>
  <r>
    <x v="13"/>
    <s v="Dirección de Análisis Sectorial y Promoción"/>
    <s v="SIG - Gestión de Calidad"/>
    <x v="1"/>
    <x v="13"/>
    <x v="4"/>
    <s v="D4 .Generar condiciones favorables en materia de formalización que contribuyan al mejoramiento de un servicio de calidad en el sector turismo"/>
    <s v="D.4.1"/>
    <s v="Nuevos Prestadores de Servicios Turísticos inscritos"/>
    <s v="Mide el número de los prestadores de servicios turísticos que están obligados a inscribirse ante las cámaras de comercio para obtener el Registro Nacional de Turismo (RNT). "/>
    <s v="Sumatoria del número total de prestadores de servicios turísticos inscritos en el RNT"/>
    <s v="Plan Estratégico Sectorial - PES"/>
    <x v="0"/>
    <s v="Acumulado"/>
    <s v="Número"/>
    <s v="Gestión"/>
    <s v="Documento de cifras de los prestadores de servicios turísticos inscritos en el RNT"/>
    <s v="Cámaras de comercio"/>
    <s v="Mensual"/>
    <n v="0"/>
    <n v="31279"/>
    <n v="15000"/>
    <n v="6500"/>
    <n v="6500"/>
    <n v="9100"/>
    <n v="37100"/>
    <n v="0"/>
    <n v="15321"/>
    <n v="10772"/>
    <n v="1.6572307692307693"/>
    <n v="1"/>
    <n v="1.0214000000000001"/>
    <s v="Superó la meta (&gt;100%)"/>
    <n v="1"/>
    <n v="15321"/>
    <n v="0.41296495956873314"/>
    <n v="26093"/>
    <n v="0.70331536388140159"/>
    <n v="6500"/>
    <n v="1"/>
    <x v="1"/>
    <n v="21500"/>
    <n v="26093"/>
    <n v="1.2136279069767442"/>
    <n v="1"/>
    <n v="1"/>
    <s v="Superó la meta acumulada a 2020"/>
    <m/>
    <m/>
    <m/>
    <m/>
    <m/>
    <m/>
    <m/>
    <m/>
    <m/>
    <m/>
    <m/>
    <m/>
    <m/>
    <m/>
    <s v="Activo"/>
  </r>
  <r>
    <x v="13"/>
    <s v="Dirección de Análisis Sectorial y Promoción"/>
    <s v="SIG - Gestión de Calidad"/>
    <x v="1"/>
    <x v="13"/>
    <x v="4"/>
    <s v="D4 .Generar condiciones favorables en materia de formalización que contribuyan al mejoramiento de un servicio de calidad en el sector turismo"/>
    <s v="D.4.1"/>
    <s v="Nuevos Prestadores de Servicios Turísticos inscritos"/>
    <s v="Mide el número de los prestadores de servicios turísticos que están obligados a inscribirse ante las cámaras de comercio para obtener el Registro Nacional de Turismo (RNT). "/>
    <s v="Sumatoria del número total de prestadores de servicios turísticos inscritos en el RNT"/>
    <s v="Plan Estratégico Sectorial - PES"/>
    <x v="2"/>
    <s v="Acumulado"/>
    <s v="Número"/>
    <s v="Gestión"/>
    <s v="Documento de cifras de los prestadores de servicios turísticos inscritos en el RNT"/>
    <s v="Cámaras de comercio"/>
    <s v="Mensual"/>
    <n v="0"/>
    <n v="31279"/>
    <n v="15000"/>
    <n v="6500"/>
    <n v="6500"/>
    <n v="9100"/>
    <n v="37100"/>
    <n v="0"/>
    <n v="15321"/>
    <n v="10772"/>
    <n v="1.6572307692307693"/>
    <n v="1"/>
    <n v="1.0214000000000001"/>
    <s v="Superó la meta (&gt;100%)"/>
    <n v="1"/>
    <n v="15321"/>
    <n v="0.41296495956873314"/>
    <n v="26093"/>
    <n v="0.70331536388140159"/>
    <n v="6500"/>
    <n v="1"/>
    <x v="1"/>
    <n v="21500"/>
    <n v="26093"/>
    <n v="1.2136279069767442"/>
    <n v="1"/>
    <n v="1"/>
    <s v="Superó la meta acumulada a 2020"/>
    <m/>
    <m/>
    <m/>
    <m/>
    <m/>
    <m/>
    <m/>
    <m/>
    <m/>
    <m/>
    <m/>
    <m/>
    <m/>
    <m/>
    <s v="Activo"/>
  </r>
  <r>
    <x v="13"/>
    <s v="Dirección de Análisis Sectorial y Promoción"/>
    <s v="SIG - Gestión de Calidad"/>
    <x v="1"/>
    <x v="13"/>
    <x v="3"/>
    <s v="F5. Promover mecanismos para la innovación y gestión del conocimiento para aprovechar los activos de información"/>
    <s v="F5."/>
    <s v="Plan de fortalecimiento del Sistema Nacional de Estadísticas cumplido"/>
    <s v="Mide las acciones realizadas para cumplir con los objetivos de la planificación estadística en el sector turismo."/>
    <s v="(Número de acciones realizadas para el cumplimiento del plan de fortalecimiento del Sistema Nacional de Estadísticas / Número de acciones programadas para el cumplimiento del plan de fortalecimiento del Sistema Nacional de Estadísticas)*100"/>
    <s v="Plan Estratégico Sectorial - PES"/>
    <x v="0"/>
    <s v="Flujo"/>
    <s v="Porcentaje "/>
    <s v="Resultado"/>
    <s v="Ayudas de memoria, registros de asistencia, informes y proyectos presentados_x000a_1. Encuentros de estadística (ayudas de memoria y registro de asistencia)._x000a_2. Gestión de los Sistemas de Información (Ayudas de memoria, registro de asistencia)."/>
    <s v="Trabajos de actividades realizadas institucionalmente, proyectos presentados con el fin de buscar el fortalecimietno de las mediciones turisticas."/>
    <s v="Trimestral"/>
    <n v="0"/>
    <n v="0"/>
    <n v="5"/>
    <n v="20"/>
    <n v="70"/>
    <n v="100"/>
    <n v="100"/>
    <n v="0"/>
    <n v="5"/>
    <n v="18.5"/>
    <n v="0.92500000000000004"/>
    <n v="0.92500000000000004"/>
    <n v="1"/>
    <s v="Cumplió la meta (=100%)"/>
    <n v="1"/>
    <n v="5"/>
    <n v="0.05"/>
    <n v="18.5"/>
    <n v="0.185"/>
    <n v="20"/>
    <n v="1"/>
    <x v="2"/>
    <n v="20"/>
    <n v="18.5"/>
    <n v="0.92500000000000004"/>
    <n v="0.92500000000000004"/>
    <n v="1"/>
    <s v="No cumplió la meta acumulada a 2020"/>
    <m/>
    <m/>
    <m/>
    <m/>
    <m/>
    <m/>
    <m/>
    <m/>
    <m/>
    <m/>
    <m/>
    <m/>
    <m/>
    <m/>
    <s v="Activo"/>
  </r>
  <r>
    <x v="13"/>
    <s v="Dirección de Análisis Sectorial y Promoción"/>
    <s v="SIG - Gestión de Calidad"/>
    <x v="1"/>
    <x v="13"/>
    <x v="3"/>
    <s v="F5. Promover mecanismos para la innovación y gestión del conocimiento para aprovechar los activos de información"/>
    <s v="F5."/>
    <s v="Plan de fortalecimiento del Sistema Nacional de Estadísticas cumplido"/>
    <s v="Mide las acciones realizadas para cumplir con los objetivos de la planificación estadística en el sector turismo."/>
    <s v="(Número de acciones realizadas para el cumplimiento del plan de fortalecimiento del Sistema Nacional de Estadísticas / Número de acciones programadas para el cumplimiento del plan de fortalecimiento del Sistema Nacional de Estadísticas)*100"/>
    <s v="Plan Estratégico Sectorial - PES"/>
    <x v="2"/>
    <s v="Flujo"/>
    <s v="Porcentaje "/>
    <s v="Resultado"/>
    <s v="Ayudas de memoria, registros de asistencia, informes y proyectos presentados_x000a_1. Encuentros de estadística (ayudas de memoria y registro de asistencia)._x000a_2. Gestión de los Sistemas de Información (Ayudas de memoria, registro de asistencia)."/>
    <s v="Trabajos de actividades realizadas institucionalmente, proyectos presentados con el fin de buscar el fortalecimietno de las mediciones turisticas."/>
    <s v="Trimestral"/>
    <n v="0"/>
    <n v="0"/>
    <n v="5"/>
    <n v="20"/>
    <n v="70"/>
    <n v="100"/>
    <n v="100"/>
    <n v="0"/>
    <n v="5"/>
    <n v="18.5"/>
    <n v="0.92500000000000004"/>
    <n v="0.92500000000000004"/>
    <n v="1"/>
    <s v="Cumplió la meta (=100%)"/>
    <n v="1"/>
    <n v="5"/>
    <n v="0.05"/>
    <n v="18.5"/>
    <n v="0.185"/>
    <n v="20"/>
    <n v="1"/>
    <x v="2"/>
    <n v="20"/>
    <n v="18.5"/>
    <n v="0.92500000000000004"/>
    <n v="0.92500000000000004"/>
    <n v="1"/>
    <s v="No cumplió la meta acumulada a 2020"/>
    <m/>
    <m/>
    <m/>
    <m/>
    <m/>
    <m/>
    <m/>
    <m/>
    <m/>
    <m/>
    <m/>
    <m/>
    <m/>
    <m/>
    <s v="Activo"/>
  </r>
  <r>
    <x v="13"/>
    <s v="Despacho del Viceministerio"/>
    <s v="SIG - Gestión de Calidad"/>
    <x v="1"/>
    <x v="13"/>
    <x v="2"/>
    <s v="E2. Promover el turismo como una nueva fuente de crecimiento responsable y sostenible."/>
    <s v="E.2.7"/>
    <s v="Política de Turismo Sostenible socializada"/>
    <s v="Esta política busca formular lineamientos estratégicos y a largo plazo para que tanto los procesos de planificación y gestión de los destinos, como los modelos de negocio de los actores principales de la cadena de valor del dopten práctias turísticas sostenibles y ambiental y culturalmente responsables. Adicionalmente, busca desarrollar una hoja de ruta para consolidar el turismo como sector que contribuye a la economía del país, a la vez que contribuye a preservar y proteger el patrimonio ambiental y cultural del país. _x000a_Para su elaboración, en 2020 se realizará el diagnóstico de las principales problemáticas asociadas. También tendrá lugar una fase de construcción colectiva, que consistirá en generar diferentes espacios de participación y socialización con actores del sector público y privado, la academia, la sociedad civil, las comunidades etc. Todo ello para expedir la política a través de un medio oficial como un acto administrativo o un documento Conpes."/>
    <s v="(Número de actividades para la formulación y socialización de la política ejecutadas / Número de actividades para la formulación y socialización de la política programadas)*100"/>
    <s v="Plan Estratégico Sectorial - PES"/>
    <x v="0"/>
    <s v="Flujo"/>
    <s v="Porcentaje "/>
    <s v="Producto"/>
    <s v="Documento de la política, actas de las reuniones o eventos que se realicen para socializarla y evidencias de envío de la política a actores relevantes"/>
    <s v="Despacho del Viceministerio de Turismo"/>
    <s v="Trimestral"/>
    <n v="0"/>
    <n v="0"/>
    <n v="0"/>
    <n v="70"/>
    <n v="100"/>
    <n v="0"/>
    <n v="100"/>
    <n v="0"/>
    <n v="0"/>
    <n v="70"/>
    <n v="1"/>
    <n v="1"/>
    <s v="No tiene meta y avance 2019"/>
    <s v="No tiene meta y avance 2019"/>
    <s v="N/A"/>
    <n v="0"/>
    <n v="0"/>
    <n v="70"/>
    <n v="0.7"/>
    <n v="70"/>
    <n v="1"/>
    <x v="0"/>
    <n v="70"/>
    <n v="70"/>
    <n v="1"/>
    <n v="1"/>
    <n v="1"/>
    <s v="Cumplió la meta acumulada a 2020"/>
    <m/>
    <m/>
    <m/>
    <m/>
    <m/>
    <m/>
    <m/>
    <m/>
    <s v="x"/>
    <m/>
    <m/>
    <m/>
    <m/>
    <m/>
    <s v="Activo"/>
  </r>
  <r>
    <x v="13"/>
    <s v="Despacho del Viceministerio"/>
    <s v="SIG - Gestión de Calidad"/>
    <x v="1"/>
    <x v="13"/>
    <x v="2"/>
    <s v="E2. Promover el turismo como una nueva fuente de crecimiento responsable y sostenible."/>
    <s v="E.2.7"/>
    <s v="Política de Turismo Sostenible socializada"/>
    <s v="Esta política busca formular lineamientos estratégicos y a largo plazo para que tanto los procesos de planificación y gestión de los destinos, como los modelos de negocio de los actores principales de la cadena de valor del dopten práctias turísticas sostenibles y ambiental y culturalmente responsables. Adicionalmente, busca desarrollar una hoja de ruta para consolidar el turismo como sector que contribuye a la economía del país, a la vez que contribuye a preservar y proteger el patrimonio ambiental y cultural del país. _x000a_Para su elaboración, en 2020 se realizará el diagnóstico de las principales problemáticas asociadas. También tendrá lugar una fase de construcción colectiva, que consistirá en generar diferentes espacios de participación y socialización con actores del sector público y privado, la academia, la sociedad civil, las comunidades etc. Todo ello para expedir la política a través de un medio oficial como un acto administrativo o un documento Conpes."/>
    <s v="(Número de actividades para la formulación y socialización de la política ejecutadas / Número de actividades para la formulación y socialización de la política programadas)*100"/>
    <s v="Plan Estratégico Sectorial - PES"/>
    <x v="2"/>
    <s v="Flujo"/>
    <s v="Porcentaje "/>
    <s v="Producto"/>
    <s v="Documento de la política, actas de las reuniones o eventos que se realicen para socializarla y evidencias de envío de la política a actores relevantes"/>
    <s v="Despacho del Viceministerio de Turismo"/>
    <s v="Trimestral"/>
    <n v="0"/>
    <n v="0"/>
    <n v="0"/>
    <n v="70"/>
    <n v="100"/>
    <n v="0"/>
    <n v="100"/>
    <n v="0"/>
    <n v="0"/>
    <n v="70"/>
    <n v="1"/>
    <n v="1"/>
    <s v="No tiene meta y avance 2019"/>
    <s v="No tiene meta y avance 2019"/>
    <s v="N/A"/>
    <n v="0"/>
    <n v="0"/>
    <n v="70"/>
    <n v="0.7"/>
    <n v="70"/>
    <n v="1"/>
    <x v="0"/>
    <n v="70"/>
    <n v="70"/>
    <n v="1"/>
    <n v="1"/>
    <n v="1"/>
    <s v="Cumplió la meta acumulada a 2020"/>
    <m/>
    <m/>
    <m/>
    <m/>
    <m/>
    <m/>
    <m/>
    <m/>
    <s v="x"/>
    <m/>
    <m/>
    <m/>
    <m/>
    <m/>
    <s v="Activo"/>
  </r>
  <r>
    <x v="13"/>
    <s v="Infraestructura Turística "/>
    <s v="SIG - Gestión de Calidad"/>
    <x v="1"/>
    <x v="13"/>
    <x v="2"/>
    <s v="E2. Promover el turismo como una nueva fuente de crecimiento responsable y sostenible."/>
    <s v="E.2.5.2"/>
    <s v="Política pública de infraestructura para el turismo formulada"/>
    <s v="Esta política definirá lineamientos para la planeación, innovación, capacidad técnica, articulación, financiamiento e inversión de las obras de infraestructura en el país."/>
    <s v="(Actividades para la formulación y socialización de la política ejecutadas/Actividades para la formulación y socialización de la política programadas)*100"/>
    <s v="Plan Estratégico Sectorial - PES"/>
    <x v="0"/>
    <s v="Acumulado"/>
    <s v="Porcentaje "/>
    <s v="Eficacia,Producto"/>
    <s v="Documento de la política elaborado"/>
    <s v="Oficina de infraestructura del Viceministerio de Turismo"/>
    <s v="Semestral"/>
    <n v="0"/>
    <n v="0"/>
    <n v="0"/>
    <n v="100"/>
    <n v="0"/>
    <n v="0"/>
    <n v="100"/>
    <n v="0"/>
    <n v="0"/>
    <n v="100"/>
    <n v="1"/>
    <n v="1"/>
    <s v="No tiene meta y avance 2019"/>
    <s v="No tiene meta y avance 2019"/>
    <s v="N/A"/>
    <n v="0"/>
    <n v="0"/>
    <n v="100"/>
    <n v="1"/>
    <n v="100"/>
    <n v="1"/>
    <x v="0"/>
    <n v="100"/>
    <n v="100"/>
    <n v="1"/>
    <n v="1"/>
    <n v="1"/>
    <s v="Cumplió la meta acumulada a 2020"/>
    <m/>
    <m/>
    <m/>
    <m/>
    <m/>
    <m/>
    <m/>
    <m/>
    <m/>
    <m/>
    <m/>
    <m/>
    <m/>
    <m/>
    <s v="Activo"/>
  </r>
  <r>
    <x v="13"/>
    <s v="Infraestructura Turística "/>
    <s v="SIG - Gestión de Calidad"/>
    <x v="1"/>
    <x v="13"/>
    <x v="2"/>
    <s v="E2. Promover el turismo como una nueva fuente de crecimiento responsable y sostenible."/>
    <s v="E.2.5.2"/>
    <s v="Política pública de infraestructura para el turismo formulada"/>
    <s v="Esta política definirá lineamientos para la planeación, innovación, capacidad técnica, articulación, financiamiento e inversión de las obras de infraestructura en el país."/>
    <s v="(Actividades para la formulación y socialización de la política ejecutadas/Actividades para la formulación y socialización de la política programadas)*100"/>
    <s v="Plan Estratégico Sectorial - PES"/>
    <x v="2"/>
    <s v="Acumulado"/>
    <s v="Porcentaje "/>
    <s v="Eficacia,Producto"/>
    <s v="Documento de la política elaborado"/>
    <s v="Oficina de infraestructura del Viceministerio de Turismo"/>
    <s v="Semestral"/>
    <n v="0"/>
    <n v="0"/>
    <n v="0"/>
    <n v="100"/>
    <n v="0"/>
    <n v="0"/>
    <n v="100"/>
    <n v="0"/>
    <n v="0"/>
    <n v="100"/>
    <n v="1"/>
    <n v="1"/>
    <s v="No tiene meta y avance 2019"/>
    <s v="No tiene meta y avance 2019"/>
    <s v="N/A"/>
    <n v="0"/>
    <n v="0"/>
    <n v="100"/>
    <n v="1"/>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11"/>
    <s v="Porcentaje de construcción de la política  pública de turismo concertada de los pueblos y organizaciones indígenas de la Amazonía colombiana"/>
    <s v="Mide el número de acciones realizadas por MinCIT para la construcción y concertación de la política pública de turismo de los pueblos y organizaciones indígenas de la Amazonía colombiana."/>
    <s v="(Número de acciones realizadas por MinCIT para la construcción y concertación de la política pública de turismo de los pueblos y organizaciones indígenas de la Amazonía colombiana) / ( Número total de acciones propuestas por MinCIT y los pueblos y organizaciones indígenas de la Amazonía colombiana para la construcción de la política pública de turismo de estos pueblos y organizaciones)*100"/>
    <s v="Plan Nacional de Desarrollo - PND "/>
    <x v="0"/>
    <s v="Acumulado"/>
    <s v="Porcentaje "/>
    <s v="Resultado"/>
    <s v="Documentos técnicos que soporten las partes de la política y documentos de soporte de las jornadas de trabajo con las comunidades indígenas y los actores involucrados."/>
    <s v="Despacho del Viceministerio de Turismo"/>
    <s v="Anual"/>
    <n v="0"/>
    <n v="0"/>
    <n v="0"/>
    <n v="30"/>
    <n v="30"/>
    <n v="40"/>
    <n v="100"/>
    <n v="0"/>
    <n v="0"/>
    <n v="30"/>
    <n v="1"/>
    <n v="1"/>
    <s v="No tiene meta y avance 2019"/>
    <s v="No tiene meta y avance 2019"/>
    <s v="N/A"/>
    <n v="0"/>
    <n v="0"/>
    <n v="30"/>
    <n v="0.3"/>
    <n v="30"/>
    <n v="1"/>
    <x v="0"/>
    <n v="30"/>
    <n v="3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1"/>
    <s v="Porcentaje de construcción de la política  pública de turismo concertada de los pueblos y organizaciones indígenas de la Amazonía colombiana"/>
    <s v="Mide el número de acciones realizadas por MinCIT para la construcción y concertación de la política pública de turismo de los pueblos y organizaciones indígenas de la Amazonía colombiana."/>
    <s v="(Número de acciones realizadas por MinCIT para la construcción y concertación de la política pública de turismo de los pueblos y organizaciones indígenas de la Amazonía colombiana) / ( Número total de acciones propuestas por MinCIT y los pueblos y organizaciones indígenas de la Amazonía colombiana para la construcción de la política pública de turismo de estos pueblos y organizaciones)*100"/>
    <s v="Plan Nacional de Desarrollo - PND "/>
    <x v="1"/>
    <s v="Acumulado"/>
    <s v="Porcentaje "/>
    <s v="Resultado"/>
    <s v="Documentos técnicos que soporten las partes de la política y documentos de soporte de las jornadas de trabajo con las comunidades indígenas y los actores involucrados."/>
    <s v="Despacho del Viceministerio de Turismo"/>
    <s v="Anual"/>
    <n v="0"/>
    <n v="0"/>
    <n v="0"/>
    <n v="30"/>
    <n v="30"/>
    <n v="40"/>
    <n v="100"/>
    <n v="0"/>
    <n v="0"/>
    <n v="30"/>
    <n v="1"/>
    <n v="1"/>
    <s v="No tiene meta y avance 2019"/>
    <s v="No tiene meta y avance 2019"/>
    <s v="N/A"/>
    <n v="0"/>
    <n v="0"/>
    <n v="30"/>
    <n v="0.3"/>
    <n v="30"/>
    <n v="1"/>
    <x v="0"/>
    <n v="30"/>
    <n v="3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1"/>
    <s v="Porcentaje de construcción de la política  pública de turismo concertada de los pueblos y organizaciones indígenas de la Amazonía colombiana"/>
    <s v="Mide el número de acciones realizadas por MinCIT para la construcción y concertación de la política pública de turismo de los pueblos y organizaciones indígenas de la Amazonía colombiana."/>
    <s v="(Número de acciones realizadas por MinCIT para la construcción y concertación de la política pública de turismo de los pueblos y organizaciones indígenas de la Amazonía colombiana) / ( Número total de acciones propuestas por MinCIT y los pueblos y organizaciones indígenas de la Amazonía colombiana para la construcción de la política pública de turismo de estos pueblos y organizaciones)*100"/>
    <s v="Plan Nacional de Desarrollo - PND "/>
    <x v="2"/>
    <s v="Acumulado"/>
    <s v="Porcentaje "/>
    <s v="Resultado"/>
    <s v="Documentos técnicos que soporten las partes de la política y documentos de soporte de las jornadas de trabajo con las comunidades indígenas y los actores involucrados."/>
    <s v="Despacho del Viceministerio de Turismo"/>
    <s v="Anual"/>
    <n v="0"/>
    <n v="0"/>
    <n v="0"/>
    <n v="30"/>
    <n v="30"/>
    <n v="40"/>
    <n v="100"/>
    <n v="0"/>
    <n v="0"/>
    <n v="30"/>
    <n v="1"/>
    <n v="1"/>
    <s v="No tiene meta y avance 2019"/>
    <s v="No tiene meta y avance 2019"/>
    <s v="N/A"/>
    <n v="0"/>
    <n v="0"/>
    <n v="30"/>
    <n v="0.3"/>
    <n v="30"/>
    <n v="1"/>
    <x v="0"/>
    <n v="30"/>
    <n v="3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 política pública de turismo comunitario indígena construida concertadamente."/>
    <s v="Mide las acciones desarrolladas por el Viceministerio de Turismo para la formulación de la política pública de turismo comunitario indígena de acuerdo con las concertaciones con los grupos indígenas de Colombia en los espacios legales constituidos."/>
    <s v="(Número de acciones ejecutadas por el Viceministerio de Turismo para la formulación de la política de turismo comunitario indígena) / (Número de acciones programadas con los grupos indígenas de Colombia en los espacios legales constituidos para la formulación de la política de turismo comunitario indígena) *100"/>
    <s v="Plan Nacional de Desarrollo - PND "/>
    <x v="0"/>
    <s v="Acumulado"/>
    <s v="Porcentaje "/>
    <s v="Producto"/>
    <s v="Documento de la política, actas de las reuniones o eventos que se realicen para socializarla y evidencias de envío de la política a actores relevantes"/>
    <s v="Dirección de Calidad y Desarrollo Sostenible del Turismo"/>
    <s v="Anual"/>
    <n v="5"/>
    <n v="0"/>
    <n v="0"/>
    <n v="25"/>
    <n v="35"/>
    <n v="40"/>
    <n v="100"/>
    <n v="0"/>
    <n v="0"/>
    <n v="25"/>
    <n v="1"/>
    <n v="1"/>
    <s v="No tiene meta y avance 2019"/>
    <s v="No tiene meta y avance 2019"/>
    <s v="N/A"/>
    <n v="0"/>
    <n v="0"/>
    <n v="25"/>
    <n v="0.25"/>
    <n v="25"/>
    <n v="1"/>
    <x v="0"/>
    <n v="25"/>
    <n v="25"/>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 política pública de turismo comunitario indígena construida concertadamente."/>
    <s v="Mide las acciones desarrolladas por el Viceministerio de Turismo para la formulación de la política pública de turismo comunitario indígena de acuerdo con las concertaciones con los grupos indígenas de Colombia en los espacios legales constituidos."/>
    <s v="(Número de acciones ejecutadas por el Viceministerio de Turismo para la formulación de la política de turismo comunitario indígena) / (Número de acciones programadas con los grupos indígenas de Colombia en los espacios legales constituidos para la formulación de la política de turismo comunitario indígena) *100"/>
    <s v="Plan Nacional de Desarrollo - PND "/>
    <x v="1"/>
    <s v="Acumulado"/>
    <s v="Porcentaje "/>
    <s v="Producto"/>
    <s v="Documento de la política, actas de las reuniones o eventos que se realicen para socializarla y evidencias de envío de la política a actores relevantes"/>
    <s v="Dirección de Calidad y Desarrollo Sostenible del Turismo"/>
    <s v="Anual"/>
    <n v="5"/>
    <n v="0"/>
    <n v="0"/>
    <n v="25"/>
    <n v="35"/>
    <n v="40"/>
    <n v="100"/>
    <n v="0"/>
    <n v="0"/>
    <n v="25"/>
    <n v="1"/>
    <n v="1"/>
    <s v="No tiene meta y avance 2019"/>
    <s v="No tiene meta y avance 2019"/>
    <s v="N/A"/>
    <n v="0"/>
    <n v="0"/>
    <n v="25"/>
    <n v="0.25"/>
    <n v="25"/>
    <n v="1"/>
    <x v="0"/>
    <n v="25"/>
    <n v="25"/>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 política pública de turismo comunitario indígena construida concertadamente."/>
    <s v="Mide las acciones desarrolladas por el Viceministerio de Turismo para la formulación de la política pública de turismo comunitario indígena de acuerdo con las concertaciones con los grupos indígenas de Colombia en los espacios legales constituidos."/>
    <s v="(Número de acciones ejecutadas por el Viceministerio de Turismo para la formulación de la política de turismo comunitario indígena) / (Número de acciones programadas con los grupos indígenas de Colombia en los espacios legales constituidos para la formulación de la política de turismo comunitario indígena) *100"/>
    <s v="Plan Nacional de Desarrollo - PND "/>
    <x v="2"/>
    <s v="Acumulado"/>
    <s v="Porcentaje "/>
    <s v="Producto"/>
    <s v="Documento de la política, actas de las reuniones o eventos que se realicen para socializarla y evidencias de envío de la política a actores relevantes"/>
    <s v="Dirección de Calidad y Desarrollo Sostenible del Turismo"/>
    <s v="Anual"/>
    <n v="5"/>
    <n v="0"/>
    <n v="0"/>
    <n v="25"/>
    <n v="35"/>
    <n v="40"/>
    <n v="100"/>
    <n v="0"/>
    <n v="0"/>
    <n v="25"/>
    <n v="1"/>
    <n v="1"/>
    <s v="No tiene meta y avance 2019"/>
    <s v="No tiene meta y avance 2019"/>
    <s v="N/A"/>
    <n v="0"/>
    <n v="0"/>
    <n v="25"/>
    <n v="0.25"/>
    <n v="25"/>
    <n v="1"/>
    <x v="0"/>
    <n v="25"/>
    <n v="25"/>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4"/>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Mide el número de asistencias técnicas para la implementación de las iniciativas presentadas por la población raizal en el programa de promoción turística (Plan de medios para posadas Nativas de San Andrés y Providencia) y la estrategia de corredores turísticos (Corredor Sea Flower), como factor importante para el desarrollo del turismo en esta región."/>
    <s v="(Número de asistencias técnicas y acompañamientos realizados cada año por MinCIT para la implementación de las iniciativas presentadas por la población raizal en el programa de promoción turística (Plan de medios para posadas Nativas de San Andrés y Providencia) y la estrategia de corredores turísticos (Corredor Sea Flower)) / (Número de asistencias técnicas y acompañamientos programados cada año por MinCIT para la implementación de las iniciativas presentadas por la población raizal en el programa de promoción turística (Plan de medios para posadas Nativas de San Andrés y Providencia) y la estrategia de corredores turísticos (Corredor Sea Flower)) * 100"/>
    <s v="Plan Nacional de Desarrollo - PND "/>
    <x v="0"/>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m/>
    <s v="x"/>
    <m/>
    <m/>
    <m/>
    <m/>
    <m/>
    <m/>
    <m/>
    <m/>
    <m/>
    <m/>
    <m/>
    <m/>
    <s v="Activo"/>
  </r>
  <r>
    <x v="13"/>
    <s v="Dirección de Calidad y Desarrollo Sostenible del Turismo"/>
    <s v="SIG - Gestión de Calidad"/>
    <x v="1"/>
    <x v="13"/>
    <x v="2"/>
    <s v="E2. Promover el turismo como una nueva fuente de crecimiento responsable y sostenible."/>
    <s v="E.2.14"/>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Mide el número de asistencias técnicas para la implementación de las iniciativas presentadas por la población raizal en el programa de promoción turística (Plan de medios para posadas Nativas de San Andrés y Providencia) y la estrategia de corredores turísticos (Corredor Sea Flower), como factor importante para el desarrollo del turismo en esta región."/>
    <s v="(Número de asistencias técnicas y acompañamientos realizados cada año por MinCIT para la implementación de las iniciativas presentadas por la población raizal en el programa de promoción turística (Plan de medios para posadas Nativas de San Andrés y Providencia) y la estrategia de corredores turísticos (Corredor Sea Flower)) / (Número de asistencias técnicas y acompañamientos programados cada año por MinCIT para la implementación de las iniciativas presentadas por la población raizal en el programa de promoción turística (Plan de medios para posadas Nativas de San Andrés y Providencia) y la estrategia de corredores turísticos (Corredor Sea Flower)) * 100"/>
    <s v="Plan Nacional de Desarrollo - PND "/>
    <x v="1"/>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m/>
    <s v="x"/>
    <m/>
    <m/>
    <m/>
    <m/>
    <m/>
    <m/>
    <m/>
    <m/>
    <m/>
    <m/>
    <m/>
    <m/>
    <s v="Activo"/>
  </r>
  <r>
    <x v="13"/>
    <s v="Dirección de Calidad y Desarrollo Sostenible del Turismo"/>
    <s v="SIG - Gestión de Calidad"/>
    <x v="1"/>
    <x v="13"/>
    <x v="2"/>
    <s v="E2. Promover el turismo como una nueva fuente de crecimiento responsable y sostenible."/>
    <s v="E.2.14"/>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Mide el número de asistencias técnicas para la implementación de las iniciativas presentadas por la población raizal en el programa de promoción turística (Plan de medios para posadas Nativas de San Andrés y Providencia) y la estrategia de corredores turísticos (Corredor Sea Flower), como factor importante para el desarrollo del turismo en esta región."/>
    <s v="(Número de asistencias técnicas y acompañamientos realizados cada año por MinCIT para la implementación de las iniciativas presentadas por la población raizal en el programa de promoción turística (Plan de medios para posadas Nativas de San Andrés y Providencia) y la estrategia de corredores turísticos (Corredor Sea Flower)) / (Número de asistencias técnicas y acompañamientos programados cada año por MinCIT para la implementación de las iniciativas presentadas por la población raizal en el programa de promoción turística (Plan de medios para posadas Nativas de San Andrés y Providencia) y la estrategia de corredores turísticos (Corredor Sea Flower)) * 100"/>
    <s v="Plan Nacional de Desarrollo - PND "/>
    <x v="2"/>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m/>
    <s v="x"/>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s iniciativas presentadas por las comunidades NARP en el programa de formación en Turismo Comunitario asistidas y acompañadas técnicamente"/>
    <s v="Mide el número de asistencias técnicas y acompañamientos realizados por MInCIT para encaminar la implementación de las  iniciativas presentadas por las comunidades NARP en el marco del programa de formación en Turismo Comunitario, con el fin de contribuir a generar desarrollo económico, social y cultural de estas comunidades"/>
    <s v="(Número de asistencias técnicas y acompañamientos realizados cada año por MinCIT para encaminar la implementación de las iniciativas presentadas por las comunidades NARP en el marco del programa de formación en Turismo Comunitario) / (Número de asistencias técnicas y acompañamientos solicitados cada año por las comunidades NARP al MinCIT para encaminar la implementación de las iniciativas presentadas por las comunidades NARP en el marco del programa de formación en Turismo Comunitario) * 100"/>
    <s v="Plan Nacional de Desarrollo - PND "/>
    <x v="0"/>
    <s v="Flujo"/>
    <s v="Porcentaje "/>
    <s v="Resultado"/>
    <s v="Se definirá con las poblaciones"/>
    <s v="Despacho del Viceministerio de Turismo"/>
    <s v="Anual"/>
    <n v="0"/>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s iniciativas presentadas por las comunidades NARP en el programa de formación en Turismo Comunitario asistidas y acompañadas técnicamente"/>
    <s v="Mide el número de asistencias técnicas y acompañamientos realizados por MInCIT para encaminar la implementación de las  iniciativas presentadas por las comunidades NARP en el marco del programa de formación en Turismo Comunitario, con el fin de contribuir a generar desarrollo económico, social y cultural de estas comunidades"/>
    <s v="(Número de asistencias técnicas y acompañamientos realizados cada año por MinCIT para encaminar la implementación de las iniciativas presentadas por las comunidades NARP en el marco del programa de formación en Turismo Comunitario) / (Número de asistencias técnicas y acompañamientos solicitados cada año por las comunidades NARP al MinCIT para encaminar la implementación de las iniciativas presentadas por las comunidades NARP en el marco del programa de formación en Turismo Comunitario) * 100"/>
    <s v="Plan Nacional de Desarrollo - PND "/>
    <x v="1"/>
    <s v="Flujo"/>
    <s v="Porcentaje "/>
    <s v="Resultado"/>
    <s v="Se definirá con las poblaciones"/>
    <s v="Despacho del Viceministerio de Turismo"/>
    <s v="Anual"/>
    <n v="0"/>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3"/>
    <s v="Porcentaje de implementación de las iniciativas presentadas por las comunidades NARP en el programa de formación en Turismo Comunitario asistidas y acompañadas técnicamente"/>
    <s v="Mide el número de asistencias técnicas y acompañamientos realizados por MInCIT para encaminar la implementación de las  iniciativas presentadas por las comunidades NARP en el marco del programa de formación en Turismo Comunitario, con el fin de contribuir a generar desarrollo económico, social y cultural de estas comunidades"/>
    <s v="(Número de asistencias técnicas y acompañamientos realizados cada año por MinCIT para encaminar la implementación de las iniciativas presentadas por las comunidades NARP en el marco del programa de formación en Turismo Comunitario) / (Número de asistencias técnicas y acompañamientos solicitados cada año por las comunidades NARP al MinCIT para encaminar la implementación de las iniciativas presentadas por las comunidades NARP en el marco del programa de formación en Turismo Comunitario) * 100"/>
    <s v="Plan Nacional de Desarrollo - PND "/>
    <x v="2"/>
    <s v="Flujo"/>
    <s v="Porcentaje "/>
    <s v="Resultado"/>
    <s v="Se definirá con las poblaciones"/>
    <s v="Despacho del Viceministerio de Turismo"/>
    <s v="Anual"/>
    <n v="0"/>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2"/>
    <s v="Porcentaje de implementación del Programa Formación en Turismo Comunitario, asistidas y acompañadas técnicamente"/>
    <s v="Mide las asistencias técnicas y acompañamientos realizados por MinCIT en el marco de la implementación del Programa Formación en Turismo Comunitario"/>
    <s v="(Número de asistencias técnicas y acompañamientos realizados cada año por el MinCIT en el marco de la implementación del Programa Formación en Turismo Comunitario) / (Número de de asistencias técnicas y acompañamientos programados por el MinCIT cada año en el marco de la implementación del Programa Formación en Turismo Comunitario) * 100"/>
    <s v="Plan Nacional de Desarrollo - PND "/>
    <x v="0"/>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2"/>
    <s v="Porcentaje de implementación del Programa Formación en Turismo Comunitario, asistidas y acompañadas técnicamente"/>
    <s v="Mide las asistencias técnicas y acompañamientos realizados por MinCIT en el marco de la implementación del Programa Formación en Turismo Comunitario"/>
    <s v="(Número de asistencias técnicas y acompañamientos realizados cada año por el MinCIT en el marco de la implementación del Programa Formación en Turismo Comunitario) / (Número de de asistencias técnicas y acompañamientos programados por el MinCIT cada año en el marco de la implementación del Programa Formación en Turismo Comunitario) * 100"/>
    <s v="Plan Nacional de Desarrollo - PND "/>
    <x v="1"/>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2"/>
    <s v="Porcentaje de implementación del Programa Formación en Turismo Comunitario, asistidas y acompañadas técnicamente"/>
    <s v="Mide las asistencias técnicas y acompañamientos realizados por MinCIT en el marco de la implementación del Programa Formación en Turismo Comunitario"/>
    <s v="(Número de asistencias técnicas y acompañamientos realizados cada año por el MinCIT en el marco de la implementación del Programa Formación en Turismo Comunitario) / (Número de de asistencias técnicas y acompañamientos programados por el MinCIT cada año en el marco de la implementación del Programa Formación en Turismo Comunitario) * 100"/>
    <s v="Plan Nacional de Desarrollo - PND "/>
    <x v="2"/>
    <s v="Flujo"/>
    <s v="Porcentaje "/>
    <s v="Resultado"/>
    <s v="Se definirá con las poblaciones"/>
    <s v="Despacho del Viceministerio de Turismo"/>
    <s v="Anu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0"/>
    <s v="Porcentaje de iniciativas de turismo comunitario indígena en construcción"/>
    <s v="Mide el número de iniciativas de turismo comunitario indígena en construcción en el marco del programa de turismo comunitario"/>
    <s v="(Número de iniciativas de turismo comunitario indígena en construcción realizadas) / (Número de iniciativas de turismo comunitario indígena programadas para su construcción) * 100"/>
    <s v="Plan Nacional de Desarrollo - PND "/>
    <x v="0"/>
    <s v="Flujo"/>
    <s v="Porcentaje "/>
    <s v="Resultad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0"/>
    <s v="Porcentaje de iniciativas de turismo comunitario indígena en construcción"/>
    <s v="Mide el número de iniciativas de turismo comunitario indígena en construcción en el marco del programa de turismo comunitario"/>
    <s v="(Número de iniciativas de turismo comunitario indígena en construcción realizadas) / (Número de iniciativas de turismo comunitario indígena programadas para su construcción) * 100"/>
    <s v="Plan Nacional de Desarrollo - PND "/>
    <x v="1"/>
    <s v="Flujo"/>
    <s v="Porcentaje "/>
    <s v="Resultad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0"/>
    <s v="Porcentaje de iniciativas de turismo comunitario indígena en construcción"/>
    <s v="Mide el número de iniciativas de turismo comunitario indígena en construcción en el marco del programa de turismo comunitario"/>
    <s v="(Número de iniciativas de turismo comunitario indígena en construcción realizadas) / (Número de iniciativas de turismo comunitario indígena programadas para su construcción) * 100"/>
    <s v="Plan Nacional de Desarrollo - PND "/>
    <x v="2"/>
    <s v="Flujo"/>
    <s v="Porcentaje "/>
    <s v="Resultad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s v="x"/>
    <m/>
    <m/>
    <m/>
    <m/>
    <m/>
    <m/>
    <m/>
    <m/>
    <m/>
    <m/>
    <m/>
    <m/>
    <m/>
    <s v="Activo"/>
  </r>
  <r>
    <x v="13"/>
    <s v="Dirección de Calidad y Desarrollo Sostenible del Turismo"/>
    <s v="SIG - Gestión de Calidad"/>
    <x v="1"/>
    <x v="13"/>
    <x v="2"/>
    <s v="E2. Promover el turismo como una nueva fuente de crecimiento responsable y sostenible."/>
    <s v="E.2.18"/>
    <s v="Porcentaje de las iniciativas que recibieron la asistencia técnica en Turismo de Naturaleza, lideradas por las comunidades Negras, Afrocolombianas, Raizales y Palenqueras garantizando el acompañamiento técnico y financiero en territorios urbanos y rurales"/>
    <s v="Mide el número de iniciativas que recibieron la asistencia técnica en Turismo de Naturaleza, lideradas por las comunidades Negras, Afrocolombianas, Raizales y Palenqueras garantizando el acompañamiento técnico y financiero en territorios urbanos y rurales"/>
    <s v="(Número de solicitudes de asistencia y acompañamiento técnico y financiero en Turismo de Naturaleza en territorios urbanos y rurales de las iniciativas lideradas por las comunidades Negras, Afrocolombianas, Raizales y Palenqueras atendidas) / (Número de solicitudes de asistencia y acompañamiento técnico y financiero en Turismo de Naturaleza en territorios urbanos y rurales de las iniciativas lideradas por las comunidades Negras, Afrocolombianas, Raizales y Palenqueras recibidas) * 100"/>
    <s v="Plan Nacional de Desarrollo - PND "/>
    <x v="0"/>
    <s v="Flujo"/>
    <s v="Porcentaje "/>
    <s v="Product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18"/>
    <s v="Porcentaje de las iniciativas que recibieron la asistencia técnica en Turismo de Naturaleza, lideradas por las comunidades Negras, Afrocolombianas, Raizales y Palenqueras garantizando el acompañamiento técnico y financiero en territorios urbanos y rurales"/>
    <s v="Mide el número de iniciativas que recibieron la asistencia técnica en Turismo de Naturaleza, lideradas por las comunidades Negras, Afrocolombianas, Raizales y Palenqueras garantizando el acompañamiento técnico y financiero en territorios urbanos y rurales"/>
    <s v="(Número de solicitudes de asistencia y acompañamiento técnico y financiero en Turismo de Naturaleza en territorios urbanos y rurales de las iniciativas lideradas por las comunidades Negras, Afrocolombianas, Raizales y Palenqueras atendidas) / (Número de solicitudes de asistencia y acompañamiento técnico y financiero en Turismo de Naturaleza en territorios urbanos y rurales de las iniciativas lideradas por las comunidades Negras, Afrocolombianas, Raizales y Palenqueras recibidas) * 100"/>
    <s v="Plan Nacional de Desarrollo - PND "/>
    <x v="1"/>
    <s v="Flujo"/>
    <s v="Porcentaje "/>
    <s v="Product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18"/>
    <s v="Porcentaje de las iniciativas que recibieron la asistencia técnica en Turismo de Naturaleza, lideradas por las comunidades Negras, Afrocolombianas, Raizales y Palenqueras garantizando el acompañamiento técnico y financiero en territorios urbanos y rurales"/>
    <s v="Mide el número de iniciativas que recibieron la asistencia técnica en Turismo de Naturaleza, lideradas por las comunidades Negras, Afrocolombianas, Raizales y Palenqueras garantizando el acompañamiento técnico y financiero en territorios urbanos y rurales"/>
    <s v="(Número de solicitudes de asistencia y acompañamiento técnico y financiero en Turismo de Naturaleza en territorios urbanos y rurales de las iniciativas lideradas por las comunidades Negras, Afrocolombianas, Raizales y Palenqueras atendidas) / (Número de solicitudes de asistencia y acompañamiento técnico y financiero en Turismo de Naturaleza en territorios urbanos y rurales de las iniciativas lideradas por las comunidades Negras, Afrocolombianas, Raizales y Palenqueras recibidas) * 100"/>
    <s v="Plan Nacional de Desarrollo - PND "/>
    <x v="2"/>
    <s v="Flujo"/>
    <s v="Porcentaje "/>
    <s v="Producto"/>
    <s v="Se definirá con las poblaciones"/>
    <s v="Despacho del Viceministerio de Turismo"/>
    <s v="Semestral"/>
    <n v="5"/>
    <n v="0"/>
    <n v="0"/>
    <n v="100"/>
    <n v="100"/>
    <n v="100"/>
    <n v="100"/>
    <n v="0"/>
    <n v="0"/>
    <n v="100"/>
    <n v="1"/>
    <n v="1"/>
    <s v="No tiene meta y avance 2019"/>
    <s v="No tiene meta y avance 2019"/>
    <s v="N/A"/>
    <n v="0"/>
    <n v="0"/>
    <n v="100"/>
    <n v="1"/>
    <n v="100"/>
    <n v="1"/>
    <x v="0"/>
    <n v="100"/>
    <n v="100"/>
    <n v="1"/>
    <n v="1"/>
    <n v="1"/>
    <s v="Cumplió la meta acumulada a 2020"/>
    <m/>
    <m/>
    <m/>
    <m/>
    <m/>
    <m/>
    <m/>
    <m/>
    <m/>
    <m/>
    <m/>
    <m/>
    <m/>
    <m/>
    <s v="Activo"/>
  </r>
  <r>
    <x v="13"/>
    <s v="Despacho del Viceministerio"/>
    <s v="SIG - Gestión de Calidad"/>
    <x v="1"/>
    <x v="13"/>
    <x v="2"/>
    <s v="E0. Objetivo"/>
    <s v="E.0.1"/>
    <s v="Producto interno bruto en alojamiento y servicios de comida"/>
    <s v="Mide el valor agregado del sector Alojamiento y servicios de comida, como aproximación a la contribución del turismo en el valor agregado generado del país"/>
    <s v="PIB de alojamiento y servicios de comida (sección I de la CIIU Rev. 4 A.C.), series encadenadas de volumen con año de referencia 2015"/>
    <s v="Plan Nacional de Desarrollo - PND "/>
    <x v="0"/>
    <s v="Flujo"/>
    <s v="Miles de millones de pesos"/>
    <s v="Resultado"/>
    <s v="Matriz de Excel de la OEE"/>
    <s v="DANE"/>
    <s v="Trimestral"/>
    <n v="60"/>
    <n v="32904"/>
    <n v="34154.35"/>
    <n v="35657.14"/>
    <n v="37333.03"/>
    <n v="39200"/>
    <n v="39200"/>
    <n v="0"/>
    <n v="34113"/>
    <n v="21295"/>
    <n v="0.59721559272560842"/>
    <n v="0.59721559272560842"/>
    <n v="0.99878931966206363"/>
    <s v="Cumplió entre 95% y 99% de la meta"/>
    <n v="0.99878931966206363"/>
    <n v="34113"/>
    <n v="0.87022959183673465"/>
    <n v="21295"/>
    <n v="0.54323979591836735"/>
    <n v="35657.14"/>
    <n v="1"/>
    <x v="2"/>
    <n v="35657.14"/>
    <n v="21295"/>
    <n v="0.59721559272560842"/>
    <n v="0.59721559272560842"/>
    <n v="1"/>
    <s v="No cumplió la meta acumulada a 2020"/>
    <m/>
    <m/>
    <m/>
    <m/>
    <m/>
    <m/>
    <m/>
    <m/>
    <m/>
    <m/>
    <m/>
    <m/>
    <m/>
    <m/>
    <s v="Activo"/>
  </r>
  <r>
    <x v="13"/>
    <s v="Despacho del Viceministerio"/>
    <s v="SIG - Gestión de Calidad"/>
    <x v="1"/>
    <x v="13"/>
    <x v="2"/>
    <s v="E0. Objetivo"/>
    <s v="E.0.1"/>
    <s v="Producto interno bruto en alojamiento y servicios de comida"/>
    <s v="Mide el valor agregado del sector Alojamiento y servicios de comida, como aproximación a la contribución del turismo en el valor agregado generado del país"/>
    <s v="PIB de alojamiento y servicios de comida (sección I de la CIIU Rev. 4 A.C.), series encadenadas de volumen con año de referencia 2015"/>
    <s v="Plan Nacional de Desarrollo - PND "/>
    <x v="1"/>
    <s v="Flujo"/>
    <s v="Miles de millones de pesos"/>
    <s v="Resultado"/>
    <s v="Matriz de Excel de la OEE"/>
    <s v="DANE"/>
    <s v="Trimestral"/>
    <n v="60"/>
    <n v="32904"/>
    <n v="34154.35"/>
    <n v="35657.14"/>
    <n v="37333.03"/>
    <n v="39200"/>
    <n v="39200"/>
    <n v="0"/>
    <n v="34113"/>
    <n v="21295"/>
    <n v="0.59721559272560842"/>
    <n v="0.59721559272560842"/>
    <n v="0.99878931966206363"/>
    <s v="Cumplió entre 95% y 99% de la meta"/>
    <n v="0.99878931966206363"/>
    <n v="34113"/>
    <n v="0.87022959183673465"/>
    <n v="21295"/>
    <n v="0.54323979591836735"/>
    <n v="35657.14"/>
    <n v="1"/>
    <x v="2"/>
    <n v="35657.14"/>
    <n v="21295"/>
    <n v="0.59721559272560842"/>
    <n v="0.59721559272560842"/>
    <n v="1"/>
    <s v="No cumplió la meta acumulada a 2020"/>
    <m/>
    <m/>
    <m/>
    <m/>
    <m/>
    <m/>
    <m/>
    <m/>
    <m/>
    <m/>
    <m/>
    <m/>
    <m/>
    <m/>
    <s v="Activo"/>
  </r>
  <r>
    <x v="13"/>
    <s v="Despacho del Viceministerio"/>
    <s v="SIG - Gestión de Calidad"/>
    <x v="1"/>
    <x v="13"/>
    <x v="2"/>
    <s v="E0. Objetivo"/>
    <s v="E.0.1"/>
    <s v="Producto interno bruto en alojamiento y servicios de comida"/>
    <s v="Mide el valor agregado del sector Alojamiento y servicios de comida, como aproximación a la contribución del turismo en el valor agregado generado del país"/>
    <s v="PIB de alojamiento y servicios de comida (sección I de la CIIU Rev. 4 A.C.), series encadenadas de volumen con año de referencia 2015"/>
    <s v="Plan Nacional de Desarrollo - PND "/>
    <x v="2"/>
    <s v="Flujo"/>
    <s v="Miles de millones de pesos"/>
    <s v="Resultado"/>
    <s v="Matriz de Excel de la OEE"/>
    <s v="DANE"/>
    <s v="Trimestral"/>
    <n v="60"/>
    <n v="32904"/>
    <n v="34154.35"/>
    <n v="35657.14"/>
    <n v="37333.03"/>
    <n v="39200"/>
    <n v="39200"/>
    <n v="0"/>
    <n v="34113"/>
    <n v="21295"/>
    <n v="0.59721559272560842"/>
    <n v="0.59721559272560842"/>
    <n v="0.99878931966206363"/>
    <s v="Cumplió entre 95% y 99% de la meta"/>
    <n v="0.99878931966206363"/>
    <n v="34113"/>
    <n v="0.87022959183673465"/>
    <n v="21295"/>
    <n v="0.54323979591836735"/>
    <n v="35657.14"/>
    <n v="1"/>
    <x v="2"/>
    <n v="35657.14"/>
    <n v="21295"/>
    <n v="0.59721559272560842"/>
    <n v="0.59721559272560842"/>
    <n v="1"/>
    <s v="No 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9.2"/>
    <s v="Resolución que ajusta los requisitos del nivel de segundo idioma para obtener la tarjeta profesional de guía de turismo expedida"/>
    <s v="Con el objetivo de facilitar el ejercicio formal de la guianza turística se realizarán tres modificaciones normativas para generar condiciones legales que faciliten el ejercicio formal de la guianza turística, entre ellas esta resolución."/>
    <s v="(Número de actividades para la expedición de la resolución ejecutadas/Número de actividades para la expedición de la resolución programadas)*100%"/>
    <s v="Plan de Acción Anual - PAA"/>
    <x v="0"/>
    <s v="Acumulado"/>
    <s v="Porcentaje "/>
    <s v="Producto"/>
    <s v="Resolución expedida"/>
    <s v="Despacho del Viceministerio de Turismo"/>
    <s v="Trimestral"/>
    <n v="0"/>
    <n v="0"/>
    <n v="0"/>
    <n v="100"/>
    <n v="0"/>
    <n v="0"/>
    <n v="100"/>
    <n v="0"/>
    <n v="20"/>
    <n v="100"/>
    <n v="1"/>
    <n v="1"/>
    <s v="No tiene meta 2019 pero hay avance 2019"/>
    <s v="No tiene meta 2019 pero hay avance 2019"/>
    <s v="N/A"/>
    <n v="20"/>
    <n v="0.2"/>
    <n v="120"/>
    <n v="1.2"/>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9.2"/>
    <s v="Resolución que ajusta los requisitos del nivel de segundo idioma para obtener la tarjeta profesional de guía de turismo expedida"/>
    <s v="Con el objetivo de facilitar el ejercicio formal de la guianza turística se realizarán tres modificaciones normativas para generar condiciones legales que faciliten el ejercicio formal de la guianza turística, entre ellas esta resolución."/>
    <s v="(Número de actividades para la expedición de la resolución ejecutadas/Número de actividades para la expedición de la resolución programadas)*100%"/>
    <s v="Plan de Acción Anual - PAA"/>
    <x v="2"/>
    <s v="Acumulado"/>
    <s v="Porcentaje "/>
    <s v="Producto"/>
    <s v="Resolución expedida"/>
    <s v="Despacho del Viceministerio de Turismo"/>
    <s v="Trimestral"/>
    <n v="0"/>
    <n v="0"/>
    <n v="0"/>
    <n v="100"/>
    <n v="0"/>
    <n v="0"/>
    <n v="100"/>
    <n v="0"/>
    <n v="20"/>
    <n v="100"/>
    <n v="1"/>
    <n v="1"/>
    <s v="No tiene meta 2019 pero hay avance 2019"/>
    <s v="No tiene meta 2019 pero hay avance 2019"/>
    <s v="N/A"/>
    <n v="20"/>
    <n v="0.2"/>
    <n v="120"/>
    <n v="1.2"/>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9.1"/>
    <s v="Resolución que amplía el listado de áreas del conocimiento que califican para homologar el título de Tecnólogo en Guianza Turística del SENA expedida"/>
    <s v="Con el objetivo de facilitar el ejercicio formal de la guianza turística se realizarán tres modificaciones normativas para generar condiciones legales que faciliten el ejercicio formal de la guianza turística, entre ellas esta resolución."/>
    <s v="(Número de actividades para la expedición de la resolución ejecutadas/Número de actividades para la expedición de la resolución programadas)*100%"/>
    <s v="Plan de Acción Anual - PAA"/>
    <x v="0"/>
    <s v="Acumulado"/>
    <s v="Porcentaje "/>
    <s v="Producto"/>
    <s v="Resolución expedida"/>
    <s v="Despacho del Viceministerio de Turismo"/>
    <s v="Trimestral"/>
    <n v="0"/>
    <n v="0"/>
    <n v="0"/>
    <n v="100"/>
    <n v="0"/>
    <n v="0"/>
    <n v="100"/>
    <n v="0"/>
    <n v="20"/>
    <n v="100"/>
    <n v="1"/>
    <n v="1"/>
    <s v="No tiene meta 2019 pero hay avance 2019"/>
    <s v="No tiene meta 2019 pero hay avance 2019"/>
    <s v="N/A"/>
    <n v="20"/>
    <n v="0.2"/>
    <n v="120"/>
    <n v="1.2"/>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9.1"/>
    <s v="Resolución que amplía el listado de áreas del conocimiento que califican para homologar el título de Tecnólogo en Guianza Turística del SENA expedida"/>
    <s v="Con el objetivo de facilitar el ejercicio formal de la guianza turística se realizarán tres modificaciones normativas para generar condiciones legales que faciliten el ejercicio formal de la guianza turística, entre ellas esta resolución."/>
    <s v="(Número de actividades para la expedición de la resolución ejecutadas/Número de actividades para la expedición de la resolución programadas)*100%"/>
    <s v="Plan de Acción Anual - PAA"/>
    <x v="2"/>
    <s v="Acumulado"/>
    <s v="Porcentaje "/>
    <s v="Producto"/>
    <s v="Resolución expedida"/>
    <s v="Despacho del Viceministerio de Turismo"/>
    <s v="Trimestral"/>
    <n v="0"/>
    <n v="0"/>
    <n v="0"/>
    <n v="100"/>
    <n v="0"/>
    <n v="0"/>
    <n v="100"/>
    <n v="0"/>
    <n v="20"/>
    <n v="100"/>
    <n v="1"/>
    <n v="1"/>
    <s v="No tiene meta 2019 pero hay avance 2019"/>
    <s v="No tiene meta 2019 pero hay avance 2019"/>
    <s v="N/A"/>
    <n v="20"/>
    <n v="0.2"/>
    <n v="120"/>
    <n v="1.2"/>
    <n v="100"/>
    <n v="1"/>
    <x v="0"/>
    <n v="100"/>
    <n v="100"/>
    <n v="1"/>
    <n v="1"/>
    <n v="1"/>
    <s v="Cumplió la meta acumulada a 2020"/>
    <m/>
    <m/>
    <m/>
    <m/>
    <m/>
    <m/>
    <m/>
    <m/>
    <m/>
    <m/>
    <m/>
    <m/>
    <m/>
    <m/>
    <s v="Activo"/>
  </r>
  <r>
    <x v="13"/>
    <s v="Dirección de Calidad y Desarrollo Sostenible del Turismo"/>
    <s v="SIG - Gestión de Calidad"/>
    <x v="1"/>
    <x v="13"/>
    <x v="2"/>
    <s v="E2. Promover el turismo como una nueva fuente de crecimiento responsable y sostenible."/>
    <s v="E.2.4.2"/>
    <s v="Rutas de aviturismo diseñadas y entregadas"/>
    <s v="Mide el número de rutas de aviturismo diseñadas y entregadas en diferentes departamentos del país."/>
    <s v="Sumatoria del número de rutas de aviturismo diseñadas y entregadas"/>
    <s v="Plan de Acción Anual - PAA"/>
    <x v="0"/>
    <s v="Acumulado"/>
    <s v="Número"/>
    <s v="Eficacia,Producto"/>
    <s v="Documento de rutas de avistamiento de aves diseñadas y entregadas"/>
    <s v="Dirección de Calidad y Desarrollo Sostenible del Turismo"/>
    <s v="Trimestral"/>
    <n v="0"/>
    <n v="0"/>
    <n v="1"/>
    <n v="7"/>
    <n v="0"/>
    <n v="0"/>
    <n v="8"/>
    <n v="0"/>
    <n v="1"/>
    <n v="14"/>
    <n v="2"/>
    <n v="1"/>
    <n v="1"/>
    <s v="Cumplió la meta (=100%)"/>
    <n v="1"/>
    <n v="1"/>
    <n v="0.125"/>
    <n v="15"/>
    <n v="1.875"/>
    <n v="7"/>
    <n v="1"/>
    <x v="1"/>
    <n v="8"/>
    <n v="15"/>
    <n v="1.875"/>
    <n v="1"/>
    <n v="1"/>
    <s v="Superó la meta acumulada a 2020"/>
    <s v="x"/>
    <m/>
    <s v="x"/>
    <m/>
    <m/>
    <m/>
    <m/>
    <m/>
    <s v="x"/>
    <m/>
    <m/>
    <m/>
    <m/>
    <m/>
    <s v="Activo"/>
  </r>
  <r>
    <x v="13"/>
    <s v="Dirección de Calidad y Desarrollo Sostenible del Turismo"/>
    <s v="SIG - Gestión de Calidad"/>
    <x v="1"/>
    <x v="13"/>
    <x v="2"/>
    <s v="E2. Promover el turismo como una nueva fuente de crecimiento responsable y sostenible."/>
    <s v="E.2.4.2"/>
    <s v="Rutas de aviturismo diseñadas y entregadas"/>
    <s v="Mide el número de rutas de aviturismo diseñadas y entregadas en diferentes departamentos del país."/>
    <s v="Sumatoria del número de rutas de aviturismo diseñadas y entregadas"/>
    <s v="Plan de Acción Anual - PAA"/>
    <x v="2"/>
    <s v="Acumulado"/>
    <s v="Número"/>
    <s v="Eficacia,Producto"/>
    <s v="Documento de rutas de avistamiento de aves diseñadas y entregadas"/>
    <s v="Dirección de Calidad y Desarrollo Sostenible del Turismo"/>
    <s v="Trimestral"/>
    <n v="0"/>
    <n v="0"/>
    <n v="1"/>
    <n v="7"/>
    <n v="0"/>
    <n v="0"/>
    <n v="8"/>
    <n v="0"/>
    <n v="1"/>
    <n v="14"/>
    <n v="2"/>
    <n v="1"/>
    <n v="1"/>
    <s v="Cumplió la meta (=100%)"/>
    <n v="1"/>
    <n v="1"/>
    <n v="0.125"/>
    <n v="15"/>
    <n v="1.875"/>
    <n v="7"/>
    <n v="1"/>
    <x v="1"/>
    <n v="8"/>
    <n v="15"/>
    <n v="1.875"/>
    <n v="1"/>
    <n v="1"/>
    <s v="Superó la meta acumulada a 2020"/>
    <s v="x"/>
    <m/>
    <s v="x"/>
    <m/>
    <m/>
    <m/>
    <m/>
    <m/>
    <s v="x"/>
    <m/>
    <m/>
    <m/>
    <m/>
    <m/>
    <s v="Activo"/>
  </r>
  <r>
    <x v="13"/>
    <s v="Despacho del Viceministerio"/>
    <s v="SIG - Gestión de Calidad"/>
    <x v="1"/>
    <x v="13"/>
    <x v="2"/>
    <s v="E0. Objetivo"/>
    <s v="E.0.2"/>
    <s v="Visitantes no residentes que pernoctan"/>
    <s v="Mide el total de visitantes no residentes que pernoctan (turistas) que llegan a Colombia, como una medida del tamaño y el crecimiento del turismo receptor del país"/>
    <s v="Visitantes no residentes que pernoctan = Extranjeros no residentes + Colombianos residentes en el exterior_x000a__x000a_Nota 1: La cifra de extranjeros no residentes excluye los registros administrativos de residentes venezolanos proporcionados por Migración Colomb"/>
    <s v="Plan Nacional de Desarrollo - PND "/>
    <x v="0"/>
    <s v="Flujo"/>
    <s v="Número"/>
    <s v="Resultado"/>
    <s v="Matriz de Excel de la OEE"/>
    <s v="Migración Colombia y MinCIT"/>
    <s v="Mensual"/>
    <n v="30"/>
    <n v="3898065"/>
    <n v="4198065"/>
    <n v="4498065"/>
    <n v="4798065"/>
    <n v="5100000"/>
    <n v="5100000"/>
    <n v="0"/>
    <n v="4154401"/>
    <n v="1249511"/>
    <n v="0.27778856019199366"/>
    <n v="0.27778856019199366"/>
    <n v="0.98959901764265201"/>
    <s v="Cumplió entre 95% y 99% de la meta"/>
    <n v="0.98959901764265201"/>
    <n v="4154401"/>
    <n v="0.81458843137254899"/>
    <n v="1249511"/>
    <n v="0.2450021568627451"/>
    <n v="4498065"/>
    <n v="1"/>
    <x v="2"/>
    <n v="4498065"/>
    <n v="1249511"/>
    <n v="0.27778856019199366"/>
    <n v="0.27778856019199366"/>
    <n v="1"/>
    <s v="No cumplió la meta acumulada a 2020"/>
    <m/>
    <m/>
    <m/>
    <m/>
    <m/>
    <m/>
    <m/>
    <m/>
    <m/>
    <m/>
    <m/>
    <m/>
    <m/>
    <m/>
    <s v="Activo"/>
  </r>
  <r>
    <x v="13"/>
    <s v="Despacho del Viceministerio"/>
    <s v="SIG - Gestión de Calidad"/>
    <x v="1"/>
    <x v="13"/>
    <x v="2"/>
    <s v="E0. Objetivo"/>
    <s v="E.0.2"/>
    <s v="Visitantes no residentes que pernoctan"/>
    <s v="Mide el total de visitantes no residentes que pernoctan (turistas) que llegan a Colombia, como una medida del tamaño y el crecimiento del turismo receptor del país"/>
    <s v="Visitantes no residentes que pernoctan = Extranjeros no residentes + Colombianos residentes en el exterior_x000a__x000a_Nota 1: La cifra de extranjeros no residentes excluye los registros administrativos de residentes venezolanos proporcionados por Migración Colomb"/>
    <s v="Plan Nacional de Desarrollo - PND "/>
    <x v="1"/>
    <s v="Flujo"/>
    <s v="Número"/>
    <s v="Resultado"/>
    <s v="Matriz de Excel de la OEE"/>
    <s v="Migración Colombia y MinCIT"/>
    <s v="Mensual"/>
    <n v="30"/>
    <n v="3898065"/>
    <n v="4198065"/>
    <n v="4498065"/>
    <n v="4798065"/>
    <n v="5100000"/>
    <n v="5100000"/>
    <n v="0"/>
    <n v="4154401"/>
    <n v="1249511"/>
    <n v="0.27778856019199366"/>
    <n v="0.27778856019199366"/>
    <n v="0.98959901764265201"/>
    <s v="Cumplió entre 95% y 99% de la meta"/>
    <n v="0.98959901764265201"/>
    <n v="4154401"/>
    <n v="0.81458843137254899"/>
    <n v="1249511"/>
    <n v="0.2450021568627451"/>
    <n v="4498065"/>
    <n v="1"/>
    <x v="2"/>
    <n v="4498065"/>
    <n v="1249511"/>
    <n v="0.27778856019199366"/>
    <n v="0.27778856019199366"/>
    <n v="1"/>
    <s v="No cumplió la meta acumulada a 2020"/>
    <m/>
    <m/>
    <m/>
    <m/>
    <m/>
    <m/>
    <m/>
    <m/>
    <m/>
    <m/>
    <m/>
    <m/>
    <m/>
    <m/>
    <s v="Activo"/>
  </r>
  <r>
    <x v="13"/>
    <s v="Despacho del Viceministerio"/>
    <s v="SIG - Gestión de Calidad"/>
    <x v="1"/>
    <x v="13"/>
    <x v="2"/>
    <s v="E0. Objetivo"/>
    <s v="E.0.2"/>
    <s v="Visitantes no residentes que pernoctan"/>
    <s v="Mide el total de visitantes no residentes que pernoctan (turistas) que llegan a Colombia, como una medida del tamaño y el crecimiento del turismo receptor del país"/>
    <s v="Visitantes no residentes que pernoctan = Extranjeros no residentes + Colombianos residentes en el exterior_x000a__x000a_Nota 1: La cifra de extranjeros no residentes excluye los registros administrativos de residentes venezolanos proporcionados por Migración Colomb"/>
    <s v="Plan Nacional de Desarrollo - PND "/>
    <x v="2"/>
    <s v="Flujo"/>
    <s v="Número"/>
    <s v="Resultado"/>
    <s v="Matriz de Excel de la OEE"/>
    <s v="Migración Colombia y MinCIT"/>
    <s v="Mensual"/>
    <n v="30"/>
    <n v="3898065"/>
    <n v="4198065"/>
    <n v="4498065"/>
    <n v="4798065"/>
    <n v="5100000"/>
    <n v="5100000"/>
    <n v="0"/>
    <n v="4154401"/>
    <n v="1249511"/>
    <n v="0.27778856019199366"/>
    <n v="0.27778856019199366"/>
    <n v="0.98959901764265201"/>
    <s v="Cumplió entre 95% y 99% de la meta"/>
    <n v="0.98959901764265201"/>
    <n v="4154401"/>
    <n v="0.81458843137254899"/>
    <n v="1249511"/>
    <n v="0.2450021568627451"/>
    <n v="4498065"/>
    <n v="1"/>
    <x v="2"/>
    <n v="4498065"/>
    <n v="1249511"/>
    <n v="0.27778856019199366"/>
    <n v="0.27778856019199366"/>
    <n v="1"/>
    <s v="No cumplió la meta acumulada a 2020"/>
    <m/>
    <m/>
    <m/>
    <m/>
    <m/>
    <m/>
    <m/>
    <m/>
    <m/>
    <m/>
    <m/>
    <m/>
    <m/>
    <m/>
    <s v="Activo"/>
  </r>
  <r>
    <x v="14"/>
    <s v="Vicepresidencia de Planeación"/>
    <s v="(en blanco)"/>
    <x v="0"/>
    <x v="0"/>
    <x v="5"/>
    <s v="C0. Objetivo"/>
    <s v="C.0.1.3"/>
    <s v="Empresas Ancla con reconocimiento internacional o relevancia en su industria"/>
    <s v="Mide el número de empresas ancla (empresa extranjera con reconocimiento internacional, relevancia en su industria y confiabilidad que tiene la capacidad de atraer a otros inversionistas a lo largo de la cadena de valor y/o contribuir al posicionamiento de país como destino) que llegan al país para invertir"/>
    <s v="Número de empresas ancla (empresa extranjera con reconocimiento internacional, relevancia en su industria y confiabilidad, y posiciona al país como destino de inversión) con proyectos de inversión reportados a ProColombia."/>
    <s v="Plan Estratégico Sectorial - PES"/>
    <x v="0"/>
    <s v="Acumulado"/>
    <s v="Número"/>
    <s v="Eficacia,Resultado"/>
    <s v="Sistema de Gestión de Calidad ISOlucion.- CRM ProColombia donde se podrá consultar la información entregada por los empresarios que es confidencial."/>
    <s v="Empresarios"/>
    <s v="Anual"/>
    <n v="90"/>
    <n v="0"/>
    <n v="4"/>
    <n v="4"/>
    <n v="4"/>
    <n v="4"/>
    <n v="16"/>
    <n v="0"/>
    <n v="8"/>
    <n v="27"/>
    <n v="6.75"/>
    <n v="1"/>
    <n v="2"/>
    <s v="Superó la meta (&gt;100%)"/>
    <n v="1"/>
    <n v="8"/>
    <n v="0.5"/>
    <n v="35"/>
    <n v="2.1875"/>
    <n v="4"/>
    <n v="1"/>
    <x v="1"/>
    <n v="8"/>
    <n v="35"/>
    <n v="4.375"/>
    <n v="1"/>
    <n v="1"/>
    <s v="Superó la meta acumulada a 2020"/>
    <m/>
    <m/>
    <m/>
    <m/>
    <m/>
    <m/>
    <m/>
    <m/>
    <m/>
    <m/>
    <m/>
    <m/>
    <m/>
    <m/>
    <s v="Activo"/>
  </r>
  <r>
    <x v="14"/>
    <s v="Vicepresidencia de Planeación"/>
    <s v="(en blanco)"/>
    <x v="0"/>
    <x v="0"/>
    <x v="5"/>
    <s v="C0. Objetivo"/>
    <s v="C.0.1.3"/>
    <s v="Empresas Ancla con reconocimiento internacional o relevancia en su industria"/>
    <s v="Mide el número de empresas ancla (empresa extranjera con reconocimiento internacional, relevancia en su industria y confiabilidad que tiene la capacidad de atraer a otros inversionistas a lo largo de la cadena de valor y/o contribuir al posicionamiento de país como destino) que llegan al país para invertir"/>
    <s v="Número de empresas ancla (empresa extranjera con reconocimiento internacional, relevancia en su industria y confiabilidad, y posiciona al país como destino de inversión) con proyectos de inversión reportados a ProColombia."/>
    <s v="Plan Estratégico Sectorial - PES"/>
    <x v="2"/>
    <s v="Acumulado"/>
    <s v="Número"/>
    <s v="Eficacia,Resultado"/>
    <s v="Sistema de Gestión de Calidad ISOlucion.- CRM ProColombia donde se podrá consultar la información entregada por los empresarios que es confidencial."/>
    <s v="Empresarios"/>
    <s v="Anual"/>
    <n v="90"/>
    <n v="0"/>
    <n v="4"/>
    <n v="4"/>
    <n v="4"/>
    <n v="4"/>
    <n v="16"/>
    <n v="0"/>
    <n v="8"/>
    <n v="27"/>
    <n v="6.75"/>
    <n v="1"/>
    <n v="2"/>
    <s v="Superó la meta (&gt;100%)"/>
    <n v="1"/>
    <n v="8"/>
    <n v="0.5"/>
    <n v="35"/>
    <n v="2.1875"/>
    <n v="4"/>
    <n v="1"/>
    <x v="1"/>
    <n v="8"/>
    <n v="35"/>
    <n v="4.375"/>
    <n v="1"/>
    <n v="1"/>
    <s v="Superó la meta acumulada a 2020"/>
    <m/>
    <m/>
    <m/>
    <m/>
    <m/>
    <m/>
    <m/>
    <m/>
    <m/>
    <m/>
    <m/>
    <m/>
    <m/>
    <m/>
    <s v="Activo"/>
  </r>
  <r>
    <x v="14"/>
    <s v="Vicepresidencia de Planeación"/>
    <s v="(en blanco)"/>
    <x v="0"/>
    <x v="0"/>
    <x v="1"/>
    <s v="B5. Implementar programas para incrementar exportaciones NME"/>
    <s v="B.5.1"/>
    <s v="Empresas intervenidas en el Programa Fábricas de Internacionalización exportando"/>
    <s v="Empresas que reciben alguno de los servicios o participan en alguna actividad de fábricas y están exportando"/>
    <s v="Conteo del número de empresas que reciben algún servicio o participan en alguna actividad incluida en Fábricas de Internacionalización y están exportando"/>
    <s v="Plan Estratégico Sectorial - PES"/>
    <x v="0"/>
    <s v="Acumulado"/>
    <s v="Número"/>
    <s v="Producto"/>
    <s v="---"/>
    <s v="(en blanco)"/>
    <s v="Trimestral"/>
    <n v="0"/>
    <n v="0"/>
    <n v="0"/>
    <n v="400"/>
    <n v="100"/>
    <n v="0"/>
    <n v="500"/>
    <n v="0"/>
    <n v="0"/>
    <n v="277"/>
    <n v="0.6925"/>
    <n v="0.6925"/>
    <s v="No tiene meta y avance 2019"/>
    <s v="No tiene meta y avance 2019"/>
    <s v="N/A"/>
    <n v="0"/>
    <n v="0"/>
    <n v="277"/>
    <n v="0.55400000000000005"/>
    <n v="400"/>
    <n v="1"/>
    <x v="2"/>
    <n v="400"/>
    <n v="277"/>
    <n v="0.6925"/>
    <n v="0.6925"/>
    <n v="1"/>
    <s v="No cumplió la meta acumulada a 2020"/>
    <m/>
    <m/>
    <m/>
    <m/>
    <m/>
    <m/>
    <m/>
    <m/>
    <m/>
    <m/>
    <m/>
    <m/>
    <m/>
    <m/>
    <s v="Activo"/>
  </r>
  <r>
    <x v="14"/>
    <s v="Vicepresidencia de Planeación"/>
    <s v="(en blanco)"/>
    <x v="0"/>
    <x v="0"/>
    <x v="1"/>
    <s v="B5. Implementar programas para incrementar exportaciones NME"/>
    <s v="B.5.1"/>
    <s v="Empresas intervenidas en el Programa Fábricas de Internacionalización exportando"/>
    <s v="Empresas que reciben alguno de los servicios o participan en alguna actividad de fábricas y están exportando"/>
    <s v="Conteo del número de empresas que reciben algún servicio o participan en alguna actividad incluida en Fábricas de Internacionalización y están exportando"/>
    <s v="Plan Estratégico Sectorial - PES"/>
    <x v="2"/>
    <s v="Acumulado"/>
    <s v="Número"/>
    <s v="Producto"/>
    <s v="---"/>
    <s v="(en blanco)"/>
    <s v="Trimestral"/>
    <n v="0"/>
    <n v="0"/>
    <n v="0"/>
    <n v="400"/>
    <n v="100"/>
    <n v="0"/>
    <n v="500"/>
    <n v="0"/>
    <n v="0"/>
    <n v="277"/>
    <n v="0.6925"/>
    <n v="0.6925"/>
    <s v="No tiene meta y avance 2019"/>
    <s v="No tiene meta y avance 2019"/>
    <s v="N/A"/>
    <n v="0"/>
    <n v="0"/>
    <n v="277"/>
    <n v="0.55400000000000005"/>
    <n v="400"/>
    <n v="1"/>
    <x v="2"/>
    <n v="400"/>
    <n v="277"/>
    <n v="0.6925"/>
    <n v="0.6925"/>
    <n v="1"/>
    <s v="No 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2"/>
    <s v="Empresas que informaron negocios a ProColombia"/>
    <s v="Número de empresas en Colombia de las que se tienen información de monto de los negocios realizados entre empresarios en Colombia y compradores internacionales, que han sido informados por ellos a ProColombia como resultado de alguna gestión.."/>
    <s v="Suma del número de empresas en Colombia de las que se tienen información de monto de los negocios realizados entre empresarios en Colombia y compradores internacionales, que han sido informados por ellos a ProColombia como resultado de alguna gestión.."/>
    <s v="Plan Estratégico Sectorial - PES"/>
    <x v="0"/>
    <s v="Flujo"/>
    <s v="Número"/>
    <s v="Producto"/>
    <s v="Sistema de Gestión de Calidad ISOlucion. - CRM ProColombia donde se podrá consultar la información entregada por los empresarios a ProColombia que es confidencial"/>
    <s v="Empresarios"/>
    <s v="Trimestral"/>
    <n v="90"/>
    <n v="2597"/>
    <n v="2600"/>
    <n v="2870"/>
    <n v="2650"/>
    <n v="2890"/>
    <n v="2890"/>
    <n v="0"/>
    <n v="2862"/>
    <n v="2723"/>
    <n v="0.948780487804878"/>
    <n v="0.948780487804878"/>
    <n v="1.1007692307692307"/>
    <s v="Superó la meta (&gt;100%)"/>
    <n v="1"/>
    <n v="2862"/>
    <n v="0.99031141868512107"/>
    <n v="2723"/>
    <n v="0.94221453287197232"/>
    <n v="2870"/>
    <n v="1"/>
    <x v="2"/>
    <n v="2870"/>
    <n v="2723"/>
    <n v="0.948780487804878"/>
    <n v="0.948780487804878"/>
    <n v="1"/>
    <s v="No 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2"/>
    <s v="Empresas que informaron negocios a ProColombia"/>
    <s v="Número de empresas en Colombia de las que se tienen información de monto de los negocios realizados entre empresarios en Colombia y compradores internacionales, que han sido informados por ellos a ProColombia como resultado de alguna gestión.."/>
    <s v="Suma del número de empresas en Colombia de las que se tienen información de monto de los negocios realizados entre empresarios en Colombia y compradores internacionales, que han sido informados por ellos a ProColombia como resultado de alguna gestión.."/>
    <s v="Plan Estratégico Sectorial - PES"/>
    <x v="2"/>
    <s v="Flujo"/>
    <s v="Número"/>
    <s v="Producto"/>
    <s v="Sistema de Gestión de Calidad ISOlucion. - CRM ProColombia donde se podrá consultar la información entregada por los empresarios a ProColombia que es confidencial"/>
    <s v="Empresarios"/>
    <s v="Trimestral"/>
    <n v="90"/>
    <n v="2597"/>
    <n v="2600"/>
    <n v="2870"/>
    <n v="2650"/>
    <n v="2890"/>
    <n v="2890"/>
    <n v="0"/>
    <n v="2862"/>
    <n v="2723"/>
    <n v="0.948780487804878"/>
    <n v="0.948780487804878"/>
    <n v="1.1007692307692307"/>
    <s v="Superó la meta (&gt;100%)"/>
    <n v="1"/>
    <n v="2862"/>
    <n v="0.99031141868512107"/>
    <n v="2723"/>
    <n v="0.94221453287197232"/>
    <n v="2870"/>
    <n v="1"/>
    <x v="2"/>
    <n v="2870"/>
    <n v="2723"/>
    <n v="0.948780487804878"/>
    <n v="0.948780487804878"/>
    <n v="1"/>
    <s v="No cumplió la meta acumulada a 2020"/>
    <m/>
    <m/>
    <m/>
    <m/>
    <m/>
    <m/>
    <m/>
    <m/>
    <m/>
    <m/>
    <m/>
    <m/>
    <m/>
    <m/>
    <s v="Activo"/>
  </r>
  <r>
    <x v="14"/>
    <s v="Vicepresidencia de Planeación"/>
    <s v="(en blanco)"/>
    <x v="0"/>
    <x v="0"/>
    <x v="2"/>
    <s v="E2. Promover el turismo como una nueva fuente de crecimiento responsable y sostenible."/>
    <s v="E.2.6"/>
    <s v="Eventos captados informados a ProColombia (Congresos, Convenciones, Incentivos, etc.)"/>
    <s v="Número de eventos con participación de extranjeros que serán realizados en Colombia, captados por empresarios e informados por ellos a ProColombia cuando consideran que la gestión realizada contribuyó o facilitó la captación del evento. ."/>
    <s v="Suma del número de eventos con participación de extranjeros que serán realizados en Colombia, captados por empresarios e informados por ellos a ProColombia cuando consideran que la gestión realizada contribuyó o facilitó la captación del evento. ."/>
    <s v="Plan Estratégico Sectorial - PES"/>
    <x v="0"/>
    <s v="Acumulado"/>
    <s v="Número"/>
    <s v="Resultado"/>
    <s v="Sistema de Gestión de Calidad ISOlucion.- CRM ProColombia donde se podrá consultar la información entregada por los empresarios a ProColombia que es confidencial"/>
    <s v="Empresarios"/>
    <s v="Anual"/>
    <n v="90"/>
    <n v="360"/>
    <n v="450"/>
    <n v="261"/>
    <n v="650"/>
    <n v="750"/>
    <n v="2111"/>
    <n v="0"/>
    <n v="473"/>
    <n v="252"/>
    <n v="0.96551724137931039"/>
    <n v="0.96551724137931039"/>
    <n v="1.0511111111111111"/>
    <s v="Superó la meta (&gt;100%)"/>
    <n v="1"/>
    <n v="473"/>
    <n v="0.22406442444339175"/>
    <n v="725"/>
    <n v="0.34343912837517765"/>
    <n v="261"/>
    <n v="1"/>
    <x v="2"/>
    <n v="711"/>
    <n v="725"/>
    <n v="1.0196905766526019"/>
    <n v="1"/>
    <n v="1"/>
    <s v="Superó la meta acumulada a 2020"/>
    <m/>
    <m/>
    <m/>
    <m/>
    <m/>
    <m/>
    <m/>
    <m/>
    <m/>
    <m/>
    <m/>
    <m/>
    <m/>
    <m/>
    <s v="Activo"/>
  </r>
  <r>
    <x v="14"/>
    <s v="Vicepresidencia de Planeación"/>
    <s v="(en blanco)"/>
    <x v="0"/>
    <x v="0"/>
    <x v="2"/>
    <s v="E2. Promover el turismo como una nueva fuente de crecimiento responsable y sostenible."/>
    <s v="E.2.6"/>
    <s v="Eventos captados informados a ProColombia (Congresos, Convenciones, Incentivos, etc.)"/>
    <s v="Número de eventos con participación de extranjeros que serán realizados en Colombia, captados por empresarios e informados por ellos a ProColombia cuando consideran que la gestión realizada contribuyó o facilitó la captación del evento. ."/>
    <s v="Suma del número de eventos con participación de extranjeros que serán realizados en Colombia, captados por empresarios e informados por ellos a ProColombia cuando consideran que la gestión realizada contribuyó o facilitó la captación del evento. ."/>
    <s v="Plan Estratégico Sectorial - PES"/>
    <x v="2"/>
    <s v="Acumulado"/>
    <s v="Número"/>
    <s v="Resultado"/>
    <s v="Sistema de Gestión de Calidad ISOlucion.- CRM ProColombia donde se podrá consultar la información entregada por los empresarios a ProColombia que es confidencial"/>
    <s v="Empresarios"/>
    <s v="Anual"/>
    <n v="90"/>
    <n v="360"/>
    <n v="450"/>
    <n v="261"/>
    <n v="650"/>
    <n v="750"/>
    <n v="2111"/>
    <n v="0"/>
    <n v="473"/>
    <n v="252"/>
    <n v="0.96551724137931039"/>
    <n v="0.96551724137931039"/>
    <n v="1.0511111111111111"/>
    <s v="Superó la meta (&gt;100%)"/>
    <n v="1"/>
    <n v="473"/>
    <n v="0.22406442444339175"/>
    <n v="725"/>
    <n v="0.34343912837517765"/>
    <n v="261"/>
    <n v="1"/>
    <x v="2"/>
    <n v="711"/>
    <n v="725"/>
    <n v="1.0196905766526019"/>
    <n v="1"/>
    <n v="1"/>
    <s v="Superó la meta acumulada a 2020"/>
    <m/>
    <m/>
    <m/>
    <m/>
    <m/>
    <m/>
    <m/>
    <m/>
    <m/>
    <m/>
    <m/>
    <m/>
    <m/>
    <m/>
    <s v="Activo"/>
  </r>
  <r>
    <x v="14"/>
    <s v="Vicepresidencia de Planeación"/>
    <s v="(en blanco)"/>
    <x v="0"/>
    <x v="0"/>
    <x v="5"/>
    <s v="C1. Contar con un portafolio de megaproyectos estructurados que faciliten la llegada de inversionistas de gran escala"/>
    <s v="C.1.1"/>
    <s v="Megaproyectos de inversión atraídos (T)"/>
    <s v="Mide el número de Megaproyectos anunciados, iniciados o adquisiciones, que tengan un valor estimado igual o superior a 30.000.000 UVT y en los que espera generar al menos 250 empleos directos, que llegan al país para invertir"/>
    <s v="Suma del número de megaproyectos anunciados, iniciados o adquisiciones, que tengan un valor estimado  igual o superior a 30.000.000 UVT y en los que el inversionista espera generar al menos 250 empleos directos, y que han sido informados por el empresario"/>
    <s v="Plan Nacional de Desarrollo - PND "/>
    <x v="0"/>
    <s v="Acumulado"/>
    <s v="Número"/>
    <s v="Resultado"/>
    <s v="Sistema de Gestión de Calidad ISOlucion. - CRM ProColombia donde se podrá consultar la información entregada por los empresarios que es confidencial."/>
    <s v="Empresarios"/>
    <s v="Anual"/>
    <n v="90"/>
    <n v="1"/>
    <n v="1"/>
    <n v="1"/>
    <n v="2"/>
    <n v="2"/>
    <n v="6"/>
    <n v="0"/>
    <n v="1"/>
    <n v="1"/>
    <n v="1"/>
    <n v="1"/>
    <n v="1"/>
    <s v="Cumplió la meta (=100%)"/>
    <n v="1"/>
    <n v="1"/>
    <n v="0.16666666666666666"/>
    <n v="2"/>
    <n v="0.33333333333333331"/>
    <n v="1"/>
    <n v="1"/>
    <x v="0"/>
    <n v="2"/>
    <n v="2"/>
    <n v="1"/>
    <n v="1"/>
    <n v="1"/>
    <s v="Cumplió la meta acumulada a 2020"/>
    <m/>
    <m/>
    <m/>
    <m/>
    <m/>
    <m/>
    <m/>
    <m/>
    <m/>
    <m/>
    <m/>
    <m/>
    <m/>
    <m/>
    <s v="Activo"/>
  </r>
  <r>
    <x v="14"/>
    <s v="Vicepresidencia de Planeación"/>
    <s v="(en blanco)"/>
    <x v="0"/>
    <x v="0"/>
    <x v="5"/>
    <s v="C1. Contar con un portafolio de megaproyectos estructurados que faciliten la llegada de inversionistas de gran escala"/>
    <s v="C.1.1"/>
    <s v="Megaproyectos de inversión atraídos (T)"/>
    <s v="Mide el número de Megaproyectos anunciados, iniciados o adquisiciones, que tengan un valor estimado igual o superior a 30.000.000 UVT y en los que espera generar al menos 250 empleos directos, que llegan al país para invertir"/>
    <s v="Suma del número de megaproyectos anunciados, iniciados o adquisiciones, que tengan un valor estimado  igual o superior a 30.000.000 UVT y en los que el inversionista espera generar al menos 250 empleos directos, y que han sido informados por el empresario"/>
    <s v="Plan Nacional de Desarrollo - PND "/>
    <x v="1"/>
    <s v="Acumulado"/>
    <s v="Número"/>
    <s v="Resultado"/>
    <s v="Sistema de Gestión de Calidad ISOlucion. - CRM ProColombia donde se podrá consultar la información entregada por los empresarios que es confidencial."/>
    <s v="Empresarios"/>
    <s v="Anual"/>
    <n v="90"/>
    <n v="1"/>
    <n v="1"/>
    <n v="1"/>
    <n v="2"/>
    <n v="2"/>
    <n v="6"/>
    <n v="0"/>
    <n v="1"/>
    <n v="1"/>
    <n v="1"/>
    <n v="1"/>
    <n v="1"/>
    <s v="Cumplió la meta (=100%)"/>
    <n v="1"/>
    <n v="1"/>
    <n v="0.16666666666666666"/>
    <n v="2"/>
    <n v="0.33333333333333331"/>
    <n v="1"/>
    <n v="1"/>
    <x v="0"/>
    <n v="2"/>
    <n v="2"/>
    <n v="1"/>
    <n v="1"/>
    <n v="1"/>
    <s v="Cumplió la meta acumulada a 2020"/>
    <m/>
    <m/>
    <m/>
    <m/>
    <m/>
    <m/>
    <m/>
    <m/>
    <m/>
    <m/>
    <m/>
    <m/>
    <m/>
    <m/>
    <s v="Activo"/>
  </r>
  <r>
    <x v="14"/>
    <s v="Vicepresidencia de Planeación"/>
    <s v="(en blanco)"/>
    <x v="0"/>
    <x v="0"/>
    <x v="5"/>
    <s v="C1. Contar con un portafolio de megaproyectos estructurados que faciliten la llegada de inversionistas de gran escala"/>
    <s v="C.1.1"/>
    <s v="Megaproyectos de inversión atraídos (T)"/>
    <s v="Mide el número de Megaproyectos anunciados, iniciados o adquisiciones, que tengan un valor estimado igual o superior a 30.000.000 UVT y en los que espera generar al menos 250 empleos directos, que llegan al país para invertir"/>
    <s v="Suma del número de megaproyectos anunciados, iniciados o adquisiciones, que tengan un valor estimado  igual o superior a 30.000.000 UVT y en los que el inversionista espera generar al menos 250 empleos directos, y que han sido informados por el empresario"/>
    <s v="Plan Nacional de Desarrollo - PND "/>
    <x v="2"/>
    <s v="Acumulado"/>
    <s v="Número"/>
    <s v="Resultado"/>
    <s v="Sistema de Gestión de Calidad ISOlucion. - CRM ProColombia donde se podrá consultar la información entregada por los empresarios que es confidencial."/>
    <s v="Empresarios"/>
    <s v="Anual"/>
    <n v="90"/>
    <n v="1"/>
    <n v="1"/>
    <n v="1"/>
    <n v="2"/>
    <n v="2"/>
    <n v="6"/>
    <n v="0"/>
    <n v="1"/>
    <n v="1"/>
    <n v="1"/>
    <n v="1"/>
    <n v="1"/>
    <s v="Cumplió la meta (=100%)"/>
    <n v="1"/>
    <n v="1"/>
    <n v="0.16666666666666666"/>
    <n v="2"/>
    <n v="0.33333333333333331"/>
    <n v="1"/>
    <n v="1"/>
    <x v="0"/>
    <n v="2"/>
    <n v="2"/>
    <n v="1"/>
    <n v="1"/>
    <n v="1"/>
    <s v="Cumplió la meta acumulada a 2020"/>
    <m/>
    <m/>
    <m/>
    <m/>
    <m/>
    <m/>
    <m/>
    <m/>
    <m/>
    <m/>
    <m/>
    <m/>
    <m/>
    <m/>
    <s v="Activo"/>
  </r>
  <r>
    <x v="14"/>
    <s v="Vicepresidencia de Planeación"/>
    <s v="(en blanco)"/>
    <x v="0"/>
    <x v="0"/>
    <x v="5"/>
    <s v="C0. Objetivo"/>
    <s v="C.0.1.4"/>
    <s v="Millones de dólares de Inversión Extranjera Directa reportada por inversionistas acompañados por ProColombia"/>
    <s v="cuantifica el Valor de los proyectos de inversión extranjera que va a iniciar en el país un inversionista (nuevo o instalado) y que son informados por los empresarios a ProColombia "/>
    <s v="Suma del valor de los proyectos de inversión extranjera que va a iniciar en el país un inversionista (nuevo o instalado) y que son informados por los empresarios a ProColombia "/>
    <s v="Plan de Acción Anual - PAA"/>
    <x v="0"/>
    <s v="Acumulado"/>
    <s v="Millones de dólares"/>
    <s v="Eficacia,Resultado"/>
    <s v="Sistema de Gestión de Calidad ISOlucion. - CRM ProColombia donde se podrá consultar la información entregada por las empresas a ProColombia que es confidencial"/>
    <s v="Empresarios"/>
    <s v="Trimestral"/>
    <n v="90"/>
    <n v="0"/>
    <n v="5350"/>
    <n v="6250"/>
    <n v="5478"/>
    <n v="5610"/>
    <n v="22688"/>
    <n v="0"/>
    <n v="7191.29"/>
    <n v="9077.6"/>
    <n v="1.4524160000000002"/>
    <n v="1"/>
    <n v="1.344166355140187"/>
    <s v="Superó la meta (&gt;100%)"/>
    <n v="1"/>
    <n v="7191.29"/>
    <n v="0.31696447461212973"/>
    <n v="16268.89"/>
    <n v="0.71707025740479546"/>
    <n v="6250"/>
    <n v="1"/>
    <x v="1"/>
    <n v="11600"/>
    <n v="16268.89"/>
    <n v="1.4024905172413793"/>
    <n v="1"/>
    <n v="1"/>
    <s v="Superó la meta acumulada a 2020"/>
    <m/>
    <m/>
    <m/>
    <m/>
    <m/>
    <m/>
    <m/>
    <m/>
    <m/>
    <m/>
    <m/>
    <m/>
    <m/>
    <m/>
    <s v="Activo"/>
  </r>
  <r>
    <x v="14"/>
    <s v="Vicepresidencia de Planeación"/>
    <s v="(en blanco)"/>
    <x v="0"/>
    <x v="0"/>
    <x v="5"/>
    <s v="C0. Objetivo"/>
    <s v="C.0.1.4"/>
    <s v="Millones de dólares de Inversión Extranjera Directa reportada por inversionistas acompañados por ProColombia"/>
    <s v="cuantifica el Valor de los proyectos de inversión extranjera que va a iniciar en el país un inversionista (nuevo o instalado) y que son informados por los empresarios a ProColombia "/>
    <s v="Suma del valor de los proyectos de inversión extranjera que va a iniciar en el país un inversionista (nuevo o instalado) y que son informados por los empresarios a ProColombia "/>
    <s v="Plan de Acción Anual - PAA"/>
    <x v="2"/>
    <s v="Acumulado"/>
    <s v="Millones de dólares"/>
    <s v="Eficacia,Resultado"/>
    <s v="Sistema de Gestión de Calidad ISOlucion. - CRM ProColombia donde se podrá consultar la información entregada por las empresas a ProColombia que es confidencial"/>
    <s v="Empresarios"/>
    <s v="Trimestral"/>
    <n v="90"/>
    <n v="0"/>
    <n v="5350"/>
    <n v="6250"/>
    <n v="5478"/>
    <n v="5610"/>
    <n v="22688"/>
    <n v="0"/>
    <n v="7191.29"/>
    <n v="9077.6"/>
    <n v="1.4524160000000002"/>
    <n v="1"/>
    <n v="1.344166355140187"/>
    <s v="Superó la meta (&gt;100%)"/>
    <n v="1"/>
    <n v="7191.29"/>
    <n v="0.31696447461212973"/>
    <n v="16268.89"/>
    <n v="0.71707025740479546"/>
    <n v="6250"/>
    <n v="1"/>
    <x v="1"/>
    <n v="11600"/>
    <n v="16268.89"/>
    <n v="1.4024905172413793"/>
    <n v="1"/>
    <n v="1"/>
    <s v="Superó la meta acumulada a 2020"/>
    <m/>
    <m/>
    <m/>
    <m/>
    <m/>
    <m/>
    <m/>
    <m/>
    <m/>
    <m/>
    <m/>
    <m/>
    <m/>
    <m/>
    <s v="Activo"/>
  </r>
  <r>
    <x v="14"/>
    <s v="Vicepresidencia de Planeación"/>
    <s v="(en blanco)"/>
    <x v="0"/>
    <x v="0"/>
    <x v="3"/>
    <s v="F1. Promover el desarrollo de las capacidades de los colaboradores del Sector por medio del compromiso y la motivación institucional"/>
    <s v="F.1.1.13"/>
    <s v="Número de dimensiones del modelo de empresa familiarmente responsable implementado"/>
    <s v="Mide el número de dimensiones o grandes componentes del modelo de EFR implementado al periodo evaluado: _x000a_1 Calidad en el empleo_x000a_2 Flexibilidad temporal y espacial_x000a_3 Apoyo a la familia_x000a_4 Desarrollo personal y profesional _x000a_5 Igualdad de oportunidades"/>
    <s v="Sumatoria del número de dimensiones del modelo de empresa familiarmente responsable implementadas al periodo de corte"/>
    <s v="Plan Estratégico Sectorial - PES"/>
    <x v="0"/>
    <s v="Acumulado"/>
    <s v="Número"/>
    <s v="Resultado"/>
    <s v="Sistema de Gestión de Calidad ISOlucion."/>
    <s v="Vicepresidencia de Planeación"/>
    <s v="Anual"/>
    <n v="0"/>
    <n v="0"/>
    <n v="1"/>
    <n v="1"/>
    <n v="1"/>
    <n v="1"/>
    <n v="4"/>
    <n v="0"/>
    <n v="1"/>
    <n v="1"/>
    <n v="1"/>
    <n v="1"/>
    <n v="1"/>
    <s v="Cumplió la meta (=100%)"/>
    <n v="1"/>
    <n v="1"/>
    <n v="0.25"/>
    <n v="2"/>
    <n v="0.5"/>
    <n v="1"/>
    <n v="1"/>
    <x v="0"/>
    <n v="2"/>
    <n v="2"/>
    <n v="1"/>
    <n v="1"/>
    <n v="1"/>
    <s v="Cumplió la meta acumulada a 2020"/>
    <m/>
    <m/>
    <m/>
    <m/>
    <m/>
    <m/>
    <m/>
    <m/>
    <m/>
    <m/>
    <m/>
    <m/>
    <m/>
    <m/>
    <s v="Activo"/>
  </r>
  <r>
    <x v="14"/>
    <s v="Vicepresidencia de Planeación"/>
    <s v="(en blanco)"/>
    <x v="0"/>
    <x v="0"/>
    <x v="3"/>
    <s v="F1. Promover el desarrollo de las capacidades de los colaboradores del Sector por medio del compromiso y la motivación institucional"/>
    <s v="F.1.1.13"/>
    <s v="Número de dimensiones del modelo de empresa familiarmente responsable implementado"/>
    <s v="Mide el número de dimensiones o grandes componentes del modelo de EFR implementado al periodo evaluado: _x000a_1 Calidad en el empleo_x000a_2 Flexibilidad temporal y espacial_x000a_3 Apoyo a la familia_x000a_4 Desarrollo personal y profesional _x000a_5 Igualdad de oportunidades"/>
    <s v="Sumatoria del número de dimensiones del modelo de empresa familiarmente responsable implementadas al periodo de corte"/>
    <s v="Plan Estratégico Sectorial - PES"/>
    <x v="2"/>
    <s v="Acumulado"/>
    <s v="Número"/>
    <s v="Resultado"/>
    <s v="Sistema de Gestión de Calidad ISOlucion."/>
    <s v="Vicepresidencia de Planeación"/>
    <s v="Anual"/>
    <n v="0"/>
    <n v="0"/>
    <n v="1"/>
    <n v="1"/>
    <n v="1"/>
    <n v="1"/>
    <n v="4"/>
    <n v="0"/>
    <n v="1"/>
    <n v="1"/>
    <n v="1"/>
    <n v="1"/>
    <n v="1"/>
    <s v="Cumplió la meta (=100%)"/>
    <n v="1"/>
    <n v="1"/>
    <n v="0.25"/>
    <n v="2"/>
    <n v="0.5"/>
    <n v="1"/>
    <n v="1"/>
    <x v="0"/>
    <n v="2"/>
    <n v="2"/>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6"/>
    <s v="Porcentaje de implementación de las empresas que demanden formación para participar en la ruta exportadora de bienes y servicios para productores de comunidades Negras, Afrocolombiana, Raizales Y Palenqueras por el medio más apropiado"/>
    <s v="Este indicador mide el número de asistentes a Programas de ruta Exportadora pertenecientes a comunidades Negras, Afrocolombianas, Raizales y Palenqueras."/>
    <s v="(Número de asistentes de las empresas de las comunidades NARP en programas de ruta exportadora/Número Total de asistentes en programas de ruta exportadora) * 100"/>
    <s v="Plan Nacional de Desarrollo - PND "/>
    <x v="0"/>
    <s v="Flujo"/>
    <s v="Porcentaje "/>
    <s v="Resultad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6"/>
    <s v="Porcentaje de implementación de las empresas que demanden formación para participar en la ruta exportadora de bienes y servicios para productores de comunidades Negras, Afrocolombiana, Raizales Y Palenqueras por el medio más apropiado"/>
    <s v="Este indicador mide el número de asistentes a Programas de ruta Exportadora pertenecientes a comunidades Negras, Afrocolombianas, Raizales y Palenqueras."/>
    <s v="(Número de asistentes de las empresas de las comunidades NARP en programas de ruta exportadora/Número Total de asistentes en programas de ruta exportadora) * 100"/>
    <s v="Plan Nacional de Desarrollo - PND "/>
    <x v="1"/>
    <s v="Flujo"/>
    <s v="Porcentaje "/>
    <s v="Resultad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6"/>
    <s v="Porcentaje de implementación de las empresas que demanden formación para participar en la ruta exportadora de bienes y servicios para productores de comunidades Negras, Afrocolombiana, Raizales Y Palenqueras por el medio más apropiado"/>
    <s v="Este indicador mide el número de asistentes a Programas de ruta Exportadora pertenecientes a comunidades Negras, Afrocolombianas, Raizales y Palenqueras."/>
    <s v="(Número de asistentes de las empresas de las comunidades NARP en programas de ruta exportadora/Número Total de asistentes en programas de ruta exportadora) * 100"/>
    <s v="Plan Nacional de Desarrollo - PND "/>
    <x v="2"/>
    <s v="Flujo"/>
    <s v="Porcentaje "/>
    <s v="Resultad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5"/>
    <s v="Porcentaje de implementación de las empresas que demanden participar en la formación exportadora de bienes y servicios para productores de comunidades Negras, Afrocolombianas, Raizales Y Palenqueras por el medio más apropiado."/>
    <s v="Este indicador mide el número de asistentes a Programas de Formacion Exportadora pertenecientes a comunidades Negras, Afrocolombianas, Raizales y Palenqueras."/>
    <s v="(Número de asistentes de las empresas de las comunidades NARP en programas de formación exportadora/Número total de asistentes en programas de formación exportadora) * 100"/>
    <s v="Plan Nacional de Desarrollo - PND "/>
    <x v="0"/>
    <s v="Flujo"/>
    <s v="Porcentaje "/>
    <s v="Product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5"/>
    <s v="Porcentaje de implementación de las empresas que demanden participar en la formación exportadora de bienes y servicios para productores de comunidades Negras, Afrocolombianas, Raizales Y Palenqueras por el medio más apropiado."/>
    <s v="Este indicador mide el número de asistentes a Programas de Formacion Exportadora pertenecientes a comunidades Negras, Afrocolombianas, Raizales y Palenqueras."/>
    <s v="(Número de asistentes de las empresas de las comunidades NARP en programas de formación exportadora/Número total de asistentes en programas de formación exportadora) * 100"/>
    <s v="Plan Nacional de Desarrollo - PND "/>
    <x v="1"/>
    <s v="Flujo"/>
    <s v="Porcentaje "/>
    <s v="Product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2"/>
    <s v="E3. Expandir y diversificar la oferta exportable, a partir del aprovechamiento de las ventajas competitivas regionales y los TLCs vigentes"/>
    <s v="E.3.5"/>
    <s v="Porcentaje de implementación de las empresas que demanden participar en la formación exportadora de bienes y servicios para productores de comunidades Negras, Afrocolombianas, Raizales Y Palenqueras por el medio más apropiado."/>
    <s v="Este indicador mide el número de asistentes a Programas de Formacion Exportadora pertenecientes a comunidades Negras, Afrocolombianas, Raizales y Palenqueras."/>
    <s v="(Número de asistentes de las empresas de las comunidades NARP en programas de formación exportadora/Número total de asistentes en programas de formación exportadora) * 100"/>
    <s v="Plan Nacional de Desarrollo - PND "/>
    <x v="2"/>
    <s v="Flujo"/>
    <s v="Porcentaje "/>
    <s v="Producto"/>
    <s v="(PENDIENTE)"/>
    <s v="Procolombia"/>
    <s v="Anual"/>
    <n v="15"/>
    <n v="0"/>
    <n v="100"/>
    <n v="100"/>
    <n v="100"/>
    <n v="100"/>
    <n v="100"/>
    <n v="0"/>
    <n v="100"/>
    <n v="100"/>
    <n v="1"/>
    <n v="1"/>
    <n v="1"/>
    <s v="Cumplió la meta (=100%)"/>
    <n v="1"/>
    <n v="100"/>
    <n v="1"/>
    <n v="100"/>
    <n v="1"/>
    <n v="100"/>
    <n v="1"/>
    <x v="0"/>
    <n v="100"/>
    <n v="100"/>
    <n v="1"/>
    <n v="1"/>
    <n v="1"/>
    <s v="Cumplió la meta acumulada a 2020"/>
    <m/>
    <m/>
    <m/>
    <m/>
    <m/>
    <m/>
    <m/>
    <m/>
    <m/>
    <m/>
    <m/>
    <m/>
    <m/>
    <m/>
    <s v="Activo"/>
  </r>
  <r>
    <x v="14"/>
    <s v="Vicepresidencia de Planeación"/>
    <s v="(en blanco)"/>
    <x v="0"/>
    <x v="0"/>
    <x v="3"/>
    <s v="F4. Desarrollar del sentido de pertenencia del capital humano frente al registro oportuno de las operaciones y toma de decisiones de la entidad"/>
    <s v="F.4.2.13"/>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 (Número total de PQRSD contestadas dentro de los términos de ley / Número de PQRSD recibidas) X 100 "/>
    <s v="Plan Estratégico Sectorial - PES"/>
    <x v="0"/>
    <s v="Flujo"/>
    <s v="Porcentaje "/>
    <s v="Resultado"/>
    <s v="Sistema de Gestión de Calidad ISOlucion."/>
    <s v="(en blanco)"/>
    <s v="Trimestral"/>
    <n v="0"/>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14"/>
    <s v="Vicepresidencia de Planeación"/>
    <s v="(en blanco)"/>
    <x v="0"/>
    <x v="0"/>
    <x v="3"/>
    <s v="F4. Desarrollar del sentido de pertenencia del capital humano frente al registro oportuno de las operaciones y toma de decisiones de la entidad"/>
    <s v="F.4.2.13"/>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 (Número total de PQRSD contestadas dentro de los términos de ley / Número de PQRSD recibidas) X 100 "/>
    <s v="Plan Estratégico Sectorial - PES"/>
    <x v="2"/>
    <s v="Flujo"/>
    <s v="Porcentaje "/>
    <s v="Resultado"/>
    <s v="Sistema de Gestión de Calidad ISOlucion."/>
    <s v="(en blanco)"/>
    <s v="Trimestral"/>
    <n v="0"/>
    <n v="0"/>
    <n v="97"/>
    <n v="98"/>
    <n v="99"/>
    <n v="100"/>
    <n v="100"/>
    <n v="0"/>
    <n v="100"/>
    <n v="100"/>
    <n v="1.0204081632653061"/>
    <n v="1"/>
    <n v="1.0309278350515463"/>
    <s v="Superó la meta (&gt;100%)"/>
    <n v="1"/>
    <n v="100"/>
    <n v="1"/>
    <n v="100"/>
    <n v="1"/>
    <n v="98"/>
    <n v="1"/>
    <x v="1"/>
    <n v="98"/>
    <n v="100"/>
    <n v="1.0204081632653061"/>
    <n v="1"/>
    <n v="1"/>
    <s v="Superó la meta acumulada a 2020"/>
    <m/>
    <m/>
    <m/>
    <m/>
    <m/>
    <m/>
    <m/>
    <m/>
    <m/>
    <m/>
    <m/>
    <m/>
    <m/>
    <m/>
    <s v="Activo"/>
  </r>
  <r>
    <x v="14"/>
    <s v="Vicepresidencia de Planeación"/>
    <s v="(en blanco)"/>
    <x v="0"/>
    <x v="0"/>
    <x v="3"/>
    <s v="F5. Promover mecanismos para la innovación y gestión del conocimiento para aprovechar los activos de información"/>
    <s v="F.5.1.13"/>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Sistema de Gestión de Calidad ISOlucion"/>
    <s v="Reporte Vicepresidencia de planeación"/>
    <s v="Anual"/>
    <n v="0"/>
    <n v="0"/>
    <n v="10"/>
    <n v="30"/>
    <n v="70"/>
    <n v="100"/>
    <n v="100"/>
    <n v="0"/>
    <n v="5"/>
    <n v="35"/>
    <n v="1.1666666666666667"/>
    <n v="1"/>
    <n v="0.5"/>
    <s v="No cumplió la meta (&lt;60%)"/>
    <n v="0.5"/>
    <n v="5"/>
    <n v="0.05"/>
    <n v="35"/>
    <n v="0.35"/>
    <n v="30"/>
    <n v="1"/>
    <x v="1"/>
    <n v="30"/>
    <n v="35"/>
    <n v="1.1666666666666667"/>
    <n v="1"/>
    <n v="1"/>
    <s v="Superó la meta acumulada a 2020"/>
    <m/>
    <m/>
    <m/>
    <m/>
    <m/>
    <m/>
    <m/>
    <m/>
    <m/>
    <m/>
    <m/>
    <m/>
    <m/>
    <m/>
    <s v="Activo"/>
  </r>
  <r>
    <x v="14"/>
    <s v="Vicepresidencia de Planeación"/>
    <s v="(en blanco)"/>
    <x v="0"/>
    <x v="0"/>
    <x v="3"/>
    <s v="F5. Promover mecanismos para la innovación y gestión del conocimiento para aprovechar los activos de información"/>
    <s v="F.5.1.13"/>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2"/>
    <s v="Flujo"/>
    <s v="Porcentaje "/>
    <s v="Eficacia,Producto"/>
    <s v="Sistema de Gestión de Calidad ISOlucion"/>
    <s v="Reporte Vicepresidencia de planeación"/>
    <s v="Anual"/>
    <n v="0"/>
    <n v="0"/>
    <n v="10"/>
    <n v="30"/>
    <n v="70"/>
    <n v="100"/>
    <n v="100"/>
    <n v="0"/>
    <n v="5"/>
    <n v="35"/>
    <n v="1.1666666666666667"/>
    <n v="1"/>
    <n v="0.5"/>
    <s v="No cumplió la meta (&lt;60%)"/>
    <n v="0.5"/>
    <n v="5"/>
    <n v="0.05"/>
    <n v="35"/>
    <n v="0.35"/>
    <n v="30"/>
    <n v="1"/>
    <x v="1"/>
    <n v="30"/>
    <n v="35"/>
    <n v="1.1666666666666667"/>
    <n v="1"/>
    <n v="1"/>
    <s v="Superó la meta acumulada a 2020"/>
    <m/>
    <m/>
    <m/>
    <m/>
    <m/>
    <m/>
    <m/>
    <m/>
    <m/>
    <m/>
    <m/>
    <m/>
    <m/>
    <m/>
    <s v="Activo"/>
  </r>
  <r>
    <x v="14"/>
    <s v="Vicepresidencia de Planeación"/>
    <s v="(en blanco)"/>
    <x v="0"/>
    <x v="0"/>
    <x v="3"/>
    <s v="F5. Promover mecanismos para la innovación y gestión del conocimiento para aprovechar los activos de información"/>
    <s v="F.5.2.13"/>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Servidores públicos que participan en espacios de innovación/ Meta de servidores públicos que participan en espacios de innovación) X 100"/>
    <s v="Plan Estratégico Sectorial - PES"/>
    <x v="0"/>
    <s v="Flujo"/>
    <s v="Porcentaje "/>
    <s v="Gestión"/>
    <s v="Sistema de Gestion de Calidad"/>
    <s v="Reporte Vicepresidencia de planeación"/>
    <s v="Anual"/>
    <n v="0"/>
    <n v="0"/>
    <n v="50"/>
    <n v="80"/>
    <n v="80"/>
    <n v="90"/>
    <n v="90"/>
    <n v="0"/>
    <n v="25"/>
    <n v="40"/>
    <n v="0.5"/>
    <n v="0.5"/>
    <n v="0.5"/>
    <s v="No cumplió la meta (&lt;60%)"/>
    <n v="0.5"/>
    <n v="25"/>
    <n v="0.27777777777777779"/>
    <n v="40"/>
    <n v="0.44444444444444442"/>
    <n v="80"/>
    <n v="1"/>
    <x v="2"/>
    <n v="80"/>
    <n v="40"/>
    <n v="0.5"/>
    <n v="0.5"/>
    <n v="1"/>
    <s v="No cumplió la meta acumulada a 2020"/>
    <m/>
    <m/>
    <m/>
    <m/>
    <m/>
    <m/>
    <m/>
    <m/>
    <m/>
    <m/>
    <m/>
    <m/>
    <m/>
    <m/>
    <s v="Activo"/>
  </r>
  <r>
    <x v="14"/>
    <s v="Vicepresidencia de Planeación"/>
    <s v="(en blanco)"/>
    <x v="0"/>
    <x v="0"/>
    <x v="3"/>
    <s v="F5. Promover mecanismos para la innovación y gestión del conocimiento para aprovechar los activos de información"/>
    <s v="F.5.2.13"/>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Servidores públicos que participan en espacios de innovación/ Meta de servidores públicos que participan en espacios de innovación) X 100"/>
    <s v="Plan Estratégico Sectorial - PES"/>
    <x v="2"/>
    <s v="Flujo"/>
    <s v="Porcentaje "/>
    <s v="Gestión"/>
    <s v="Sistema de Gestion de Calidad"/>
    <s v="Reporte Vicepresidencia de planeación"/>
    <s v="Anual"/>
    <n v="0"/>
    <n v="0"/>
    <n v="50"/>
    <n v="80"/>
    <n v="80"/>
    <n v="90"/>
    <n v="90"/>
    <n v="0"/>
    <n v="25"/>
    <n v="40"/>
    <n v="0.5"/>
    <n v="0.5"/>
    <n v="0.5"/>
    <s v="No cumplió la meta (&lt;60%)"/>
    <n v="0.5"/>
    <n v="25"/>
    <n v="0.27777777777777779"/>
    <n v="40"/>
    <n v="0.44444444444444442"/>
    <n v="80"/>
    <n v="1"/>
    <x v="2"/>
    <n v="80"/>
    <n v="40"/>
    <n v="0.5"/>
    <n v="0.5"/>
    <n v="1"/>
    <s v="No cumplió la meta acumulada a 2020"/>
    <m/>
    <m/>
    <m/>
    <m/>
    <m/>
    <m/>
    <m/>
    <m/>
    <m/>
    <m/>
    <m/>
    <m/>
    <m/>
    <m/>
    <s v="Activo"/>
  </r>
  <r>
    <x v="14"/>
    <s v="Vicepresidencia de Planeación"/>
    <s v="(en blanco)"/>
    <x v="0"/>
    <x v="0"/>
    <x v="2"/>
    <s v="E1. Implementar la estrategia del Sector para la promoción, desarrollo e impulso de la Economía Naranja"/>
    <s v="E.1.1"/>
    <s v="Valor de las exportaciones reportado por las empresas atendidas por ProColombia pertenecientes a las actividades de la economía naranja"/>
    <s v="Monto de los negocios realizados entre empresarios en Colombia y compradores internacionales de actividades pertenecientes a la economía naranja, que han sido informados por ellos a ProColombia "/>
    <s v="suma del monto de los negocios realizados entre empresarios en Colombia y compradores internacionales de actividades pertenecientes a la economía naranja, que han sido informados por ellos a ProColombia "/>
    <s v="Plan Nacional de Desarrollo - PND "/>
    <x v="0"/>
    <s v="Acumulado"/>
    <s v="Millones de dólares"/>
    <s v="Resultado"/>
    <s v="Sistema de Gestión de Calidad ISOlucion. - CRM ProColombia donde se podrá consultar la información entregada por los empresarios a ProColombia que es confidencial"/>
    <s v="Empresarios"/>
    <s v="Trimestral"/>
    <n v="90"/>
    <n v="184"/>
    <n v="210"/>
    <n v="230"/>
    <n v="260"/>
    <n v="300"/>
    <n v="1000"/>
    <n v="0"/>
    <n v="239"/>
    <n v="217.1"/>
    <n v="0.94391304347826088"/>
    <n v="0.94391304347826088"/>
    <n v="1.138095238095238"/>
    <s v="Superó la meta (&gt;100%)"/>
    <n v="1"/>
    <n v="239"/>
    <n v="0.23899999999999999"/>
    <n v="456.1"/>
    <n v="0.45610000000000001"/>
    <n v="230"/>
    <n v="1"/>
    <x v="2"/>
    <n v="440"/>
    <n v="457.1"/>
    <n v="1.0388636363636363"/>
    <n v="1"/>
    <n v="1"/>
    <s v="No cumplió la meta acumulada a 2020"/>
    <m/>
    <m/>
    <m/>
    <m/>
    <m/>
    <m/>
    <m/>
    <m/>
    <m/>
    <m/>
    <m/>
    <m/>
    <m/>
    <m/>
    <s v="Activo"/>
  </r>
  <r>
    <x v="14"/>
    <s v="Vicepresidencia de Planeación"/>
    <s v="(en blanco)"/>
    <x v="0"/>
    <x v="0"/>
    <x v="2"/>
    <s v="E1. Implementar la estrategia del Sector para la promoción, desarrollo e impulso de la Economía Naranja"/>
    <s v="E.1.1"/>
    <s v="Valor de las exportaciones reportado por las empresas atendidas por ProColombia pertenecientes a las actividades de la economía naranja"/>
    <s v="Monto de los negocios realizados entre empresarios en Colombia y compradores internacionales de actividades pertenecientes a la economía naranja, que han sido informados por ellos a ProColombia "/>
    <s v="suma del monto de los negocios realizados entre empresarios en Colombia y compradores internacionales de actividades pertenecientes a la economía naranja, que han sido informados por ellos a ProColombia "/>
    <s v="Plan Nacional de Desarrollo - PND "/>
    <x v="1"/>
    <s v="Acumulado"/>
    <s v="Millones de dólares"/>
    <s v="Resultado"/>
    <s v="Sistema de Gestión de Calidad ISOlucion. - CRM ProColombia donde se podrá consultar la información entregada por los empresarios a ProColombia que es confidencial"/>
    <s v="Empresarios"/>
    <s v="Trimestral"/>
    <n v="90"/>
    <n v="184"/>
    <n v="210"/>
    <n v="230"/>
    <n v="260"/>
    <n v="300"/>
    <n v="1000"/>
    <n v="0"/>
    <n v="239"/>
    <n v="217.1"/>
    <n v="0.94391304347826088"/>
    <n v="0.94391304347826088"/>
    <n v="1.138095238095238"/>
    <s v="Superó la meta (&gt;100%)"/>
    <n v="1"/>
    <n v="239"/>
    <n v="0.23899999999999999"/>
    <n v="456.1"/>
    <n v="0.45610000000000001"/>
    <n v="230"/>
    <n v="1"/>
    <x v="2"/>
    <n v="440"/>
    <n v="457.1"/>
    <n v="1.0388636363636363"/>
    <n v="1"/>
    <n v="1"/>
    <s v="No cumplió la meta acumulada a 2020"/>
    <m/>
    <m/>
    <m/>
    <m/>
    <m/>
    <m/>
    <m/>
    <m/>
    <m/>
    <m/>
    <m/>
    <m/>
    <m/>
    <m/>
    <s v="Activo"/>
  </r>
  <r>
    <x v="14"/>
    <s v="Vicepresidencia de Planeación"/>
    <s v="(en blanco)"/>
    <x v="0"/>
    <x v="0"/>
    <x v="2"/>
    <s v="E1. Implementar la estrategia del Sector para la promoción, desarrollo e impulso de la Economía Naranja"/>
    <s v="E.1.1"/>
    <s v="Valor de las exportaciones reportado por las empresas atendidas por ProColombia pertenecientes a las actividades de la economía naranja"/>
    <s v="Monto de los negocios realizados entre empresarios en Colombia y compradores internacionales de actividades pertenecientes a la economía naranja, que han sido informados por ellos a ProColombia "/>
    <s v="suma del monto de los negocios realizados entre empresarios en Colombia y compradores internacionales de actividades pertenecientes a la economía naranja, que han sido informados por ellos a ProColombia "/>
    <s v="Plan Nacional de Desarrollo - PND "/>
    <x v="2"/>
    <s v="Acumulado"/>
    <s v="Millones de dólares"/>
    <s v="Resultado"/>
    <s v="Sistema de Gestión de Calidad ISOlucion. - CRM ProColombia donde se podrá consultar la información entregada por los empresarios a ProColombia que es confidencial"/>
    <s v="Empresarios"/>
    <s v="Trimestral"/>
    <n v="90"/>
    <n v="184"/>
    <n v="210"/>
    <n v="230"/>
    <n v="260"/>
    <n v="300"/>
    <n v="1000"/>
    <n v="0"/>
    <n v="239"/>
    <n v="217.1"/>
    <n v="0.94391304347826088"/>
    <n v="0.94391304347826088"/>
    <n v="1.138095238095238"/>
    <s v="Superó la meta (&gt;100%)"/>
    <n v="1"/>
    <n v="239"/>
    <n v="0.23899999999999999"/>
    <n v="456.1"/>
    <n v="0.45610000000000001"/>
    <n v="230"/>
    <n v="1"/>
    <x v="2"/>
    <n v="440"/>
    <n v="457.1"/>
    <n v="1.0388636363636363"/>
    <n v="1"/>
    <n v="1"/>
    <s v="No cumplió la meta acumulada a 2020"/>
    <m/>
    <m/>
    <m/>
    <m/>
    <m/>
    <m/>
    <m/>
    <m/>
    <m/>
    <m/>
    <m/>
    <m/>
    <m/>
    <m/>
    <s v="Activo"/>
  </r>
  <r>
    <x v="14"/>
    <s v="Vicepresidencia de Planeación"/>
    <s v="(en blanco)"/>
    <x v="0"/>
    <x v="0"/>
    <x v="1"/>
    <s v="B5. Implementar programas para incrementar exportaciones NME"/>
    <s v="B.5.2"/>
    <s v="Valor de los negocios de exportaciones de las empresas acompañadas por ProColombia"/>
    <s v="Monto de los negocios realizados entre empresarios en Colombia y compradores internacionales que han sido informados por ellos a ProColombia como resultado de alguna gestión (información, asesoria, acompañamiento, promoción etc)."/>
    <s v="Suma del monto de los negocios realizados entre empresarios en Colombia y compradores internacionales que han sido informados por ellos a ProColombia como resultado de alguna gestión (información, asesoria, acompañamiento, promoción etc)."/>
    <s v="Plan Estratégico Sectorial - PES"/>
    <x v="0"/>
    <s v="Acumulado"/>
    <s v="Millones de dólares"/>
    <s v="Producto"/>
    <s v="Sistema de Gestión de Calidad ISOlucion.- CRM ProColombia donde se podrá consultar la información entregada por los empresarios que es confidencial."/>
    <s v="Empresarios"/>
    <s v="Trimestral"/>
    <n v="90"/>
    <n v="4250"/>
    <n v="4382"/>
    <n v="5100"/>
    <n v="5670"/>
    <n v="6330"/>
    <n v="21482"/>
    <n v="0"/>
    <n v="4758"/>
    <n v="5453.4"/>
    <n v="1.0692941176470587"/>
    <n v="1"/>
    <n v="1.0858055682336833"/>
    <s v="Superó la meta (&gt;100%)"/>
    <n v="1"/>
    <n v="4758"/>
    <n v="0.22148775719206779"/>
    <n v="10211.4"/>
    <n v="0.47534680197374546"/>
    <n v="5100"/>
    <n v="1"/>
    <x v="1"/>
    <n v="9482"/>
    <n v="10211.4"/>
    <n v="1.0769246994305"/>
    <n v="1"/>
    <n v="1"/>
    <s v="Superó la meta acumulada a 2020"/>
    <m/>
    <m/>
    <m/>
    <m/>
    <m/>
    <m/>
    <m/>
    <m/>
    <m/>
    <m/>
    <m/>
    <m/>
    <m/>
    <m/>
    <s v="Activo"/>
  </r>
  <r>
    <x v="14"/>
    <s v="Vicepresidencia de Planeación"/>
    <s v="(en blanco)"/>
    <x v="0"/>
    <x v="0"/>
    <x v="1"/>
    <s v="B5. Implementar programas para incrementar exportaciones NME"/>
    <s v="B.5.2"/>
    <s v="Valor de los negocios de exportaciones de las empresas acompañadas por ProColombia"/>
    <s v="Monto de los negocios realizados entre empresarios en Colombia y compradores internacionales que han sido informados por ellos a ProColombia como resultado de alguna gestión (información, asesoria, acompañamiento, promoción etc)."/>
    <s v="Suma del monto de los negocios realizados entre empresarios en Colombia y compradores internacionales que han sido informados por ellos a ProColombia como resultado de alguna gestión (información, asesoria, acompañamiento, promoción etc)."/>
    <s v="Plan Estratégico Sectorial - PES"/>
    <x v="2"/>
    <s v="Acumulado"/>
    <s v="Millones de dólares"/>
    <s v="Producto"/>
    <s v="Sistema de Gestión de Calidad ISOlucion.- CRM ProColombia donde se podrá consultar la información entregada por los empresarios que es confidencial."/>
    <s v="Empresarios"/>
    <s v="Trimestral"/>
    <n v="90"/>
    <n v="4250"/>
    <n v="4382"/>
    <n v="5100"/>
    <n v="5670"/>
    <n v="6330"/>
    <n v="21482"/>
    <n v="0"/>
    <n v="4758"/>
    <n v="5453.4"/>
    <n v="1.0692941176470587"/>
    <n v="1"/>
    <n v="1.0858055682336833"/>
    <s v="Superó la meta (&gt;100%)"/>
    <n v="1"/>
    <n v="4758"/>
    <n v="0.22148775719206779"/>
    <n v="10211.4"/>
    <n v="0.47534680197374546"/>
    <n v="5100"/>
    <n v="1"/>
    <x v="1"/>
    <n v="9482"/>
    <n v="10211.4"/>
    <n v="1.0769246994305"/>
    <n v="1"/>
    <n v="1"/>
    <s v="Superó la meta acumulada a 2020"/>
    <m/>
    <m/>
    <m/>
    <m/>
    <m/>
    <m/>
    <m/>
    <m/>
    <m/>
    <m/>
    <m/>
    <m/>
    <m/>
    <m/>
    <s v="Activo"/>
  </r>
  <r>
    <x v="14"/>
    <s v="Vicepresidencia de Planeación"/>
    <s v="(en blanco)"/>
    <x v="0"/>
    <x v="0"/>
    <x v="2"/>
    <s v="E1. Implementar la estrategia del Sector para la promoción, desarrollo e impulso de la Economía Naranja"/>
    <s v="E.1.2"/>
    <s v="Valor de los proyectos de inversión extranjera directa acompañados por ProColombia pertenecientes a las actividades de la economía naranja"/>
    <s v="Valor de los proyectos de inversión extranjera que va a iniciar en el país un inversionista (nuevo o instalado) en actividades de economía naranja y que son informados por los empresarios a ProColombia "/>
    <s v="Suma del valor de los proyectos de inversión extranjera que va a iniciar en el país un inversionista (nuevo o instalado) en actividades de economía naranja y que son informados por los empresarios a ProColombia "/>
    <s v="Plan Nacional de Desarrollo - PND "/>
    <x v="0"/>
    <s v="Acumulado"/>
    <s v="Millones de dólares"/>
    <s v="Resultado"/>
    <s v="Sistema de Gestión de Calidad ISOlucion. - CRM ProColombia en donde se podrá consultar la información entregada por los empresarios a ProColombia que es confidencial"/>
    <s v="Empresarios"/>
    <s v="Anual"/>
    <n v="90"/>
    <n v="50"/>
    <n v="50"/>
    <n v="50"/>
    <n v="50"/>
    <n v="50"/>
    <n v="200"/>
    <n v="0"/>
    <n v="1190"/>
    <n v="77.7"/>
    <n v="1.5539999999999998"/>
    <n v="1"/>
    <n v="23.8"/>
    <s v="Superó la meta (&gt;100%)"/>
    <n v="1"/>
    <n v="1190"/>
    <n v="5.95"/>
    <n v="1267.7"/>
    <n v="6.3384999999999998"/>
    <n v="50"/>
    <n v="1"/>
    <x v="1"/>
    <n v="100"/>
    <n v="1267.7"/>
    <n v="12.677"/>
    <n v="1"/>
    <n v="1"/>
    <s v="Superó la meta acumulada a 2020"/>
    <m/>
    <m/>
    <m/>
    <m/>
    <m/>
    <m/>
    <m/>
    <m/>
    <m/>
    <m/>
    <m/>
    <m/>
    <m/>
    <m/>
    <s v="Activo"/>
  </r>
  <r>
    <x v="14"/>
    <s v="Vicepresidencia de Planeación"/>
    <s v="(en blanco)"/>
    <x v="0"/>
    <x v="0"/>
    <x v="2"/>
    <s v="E1. Implementar la estrategia del Sector para la promoción, desarrollo e impulso de la Economía Naranja"/>
    <s v="E.1.2"/>
    <s v="Valor de los proyectos de inversión extranjera directa acompañados por ProColombia pertenecientes a las actividades de la economía naranja"/>
    <s v="Valor de los proyectos de inversión extranjera que va a iniciar en el país un inversionista (nuevo o instalado) en actividades de economía naranja y que son informados por los empresarios a ProColombia "/>
    <s v="Suma del valor de los proyectos de inversión extranjera que va a iniciar en el país un inversionista (nuevo o instalado) en actividades de economía naranja y que son informados por los empresarios a ProColombia "/>
    <s v="Plan Nacional de Desarrollo - PND "/>
    <x v="1"/>
    <s v="Acumulado"/>
    <s v="Millones de dólares"/>
    <s v="Resultado"/>
    <s v="Sistema de Gestión de Calidad ISOlucion. - CRM ProColombia en donde se podrá consultar la información entregada por los empresarios a ProColombia que es confidencial"/>
    <s v="Empresarios"/>
    <s v="Anual"/>
    <n v="90"/>
    <n v="50"/>
    <n v="50"/>
    <n v="50"/>
    <n v="50"/>
    <n v="50"/>
    <n v="200"/>
    <n v="0"/>
    <n v="1190"/>
    <n v="77.7"/>
    <n v="1.5539999999999998"/>
    <n v="1"/>
    <n v="23.8"/>
    <s v="Superó la meta (&gt;100%)"/>
    <n v="1"/>
    <n v="1190"/>
    <n v="5.95"/>
    <n v="1267.7"/>
    <n v="6.3384999999999998"/>
    <n v="50"/>
    <n v="1"/>
    <x v="1"/>
    <n v="100"/>
    <n v="1267.7"/>
    <n v="12.677"/>
    <n v="1"/>
    <n v="1"/>
    <s v="Superó la meta acumulada a 2020"/>
    <m/>
    <m/>
    <m/>
    <m/>
    <m/>
    <m/>
    <m/>
    <m/>
    <m/>
    <m/>
    <m/>
    <m/>
    <m/>
    <m/>
    <s v="Activo"/>
  </r>
  <r>
    <x v="14"/>
    <s v="Vicepresidencia de Planeación"/>
    <s v="(en blanco)"/>
    <x v="0"/>
    <x v="0"/>
    <x v="2"/>
    <s v="E1. Implementar la estrategia del Sector para la promoción, desarrollo e impulso de la Economía Naranja"/>
    <s v="E.1.2"/>
    <s v="Valor de los proyectos de inversión extranjera directa acompañados por ProColombia pertenecientes a las actividades de la economía naranja"/>
    <s v="Valor de los proyectos de inversión extranjera que va a iniciar en el país un inversionista (nuevo o instalado) en actividades de economía naranja y que son informados por los empresarios a ProColombia "/>
    <s v="Suma del valor de los proyectos de inversión extranjera que va a iniciar en el país un inversionista (nuevo o instalado) en actividades de economía naranja y que son informados por los empresarios a ProColombia "/>
    <s v="Plan Nacional de Desarrollo - PND "/>
    <x v="2"/>
    <s v="Acumulado"/>
    <s v="Millones de dólares"/>
    <s v="Resultado"/>
    <s v="Sistema de Gestión de Calidad ISOlucion. - CRM ProColombia en donde se podrá consultar la información entregada por los empresarios a ProColombia que es confidencial"/>
    <s v="Empresarios"/>
    <s v="Anual"/>
    <n v="90"/>
    <n v="50"/>
    <n v="50"/>
    <n v="50"/>
    <n v="50"/>
    <n v="50"/>
    <n v="200"/>
    <n v="0"/>
    <n v="1190"/>
    <n v="77.7"/>
    <n v="1.5539999999999998"/>
    <n v="1"/>
    <n v="23.8"/>
    <s v="Superó la meta (&gt;100%)"/>
    <n v="1"/>
    <n v="1190"/>
    <n v="5.95"/>
    <n v="1267.7"/>
    <n v="6.3384999999999998"/>
    <n v="50"/>
    <n v="1"/>
    <x v="1"/>
    <n v="100"/>
    <n v="1267.7"/>
    <n v="12.677"/>
    <n v="1"/>
    <n v="1"/>
    <s v="Superó la meta acumulada a 2020"/>
    <m/>
    <m/>
    <m/>
    <m/>
    <m/>
    <m/>
    <m/>
    <m/>
    <m/>
    <m/>
    <m/>
    <m/>
    <m/>
    <m/>
    <s v="Activo"/>
  </r>
  <r>
    <x v="15"/>
    <s v="Oficina Asesora de Planeación"/>
    <s v="(en blanco)"/>
    <x v="0"/>
    <x v="0"/>
    <x v="0"/>
    <s v="A4. Implementar y coordinar acciones para la promoción del comercio legal y leal"/>
    <s v="A.4.1"/>
    <s v="Actuaciones administrativas de las unidades de inspección, vigilancia y control regional en materia de protección al consumidor realizadas"/>
    <s v="Las actuaciones administrativas corresponden a las visitas que se realizan en las regiones para verificar las normas de protección al consumidor."/>
    <s v="Sumatoria de actuaciones administrativas de las unidades de inspección, vigilancia y control regional en materia de protección al consumidor realizadas"/>
    <s v="Plan Estratégico Sectorial - PES"/>
    <x v="0"/>
    <s v="Acumulado"/>
    <s v="Número"/>
    <s v="Producto"/>
    <s v="Informe de actuaciones adelantadas por las unidades de IVC regionales"/>
    <s v="Sistema de trámites"/>
    <s v="Semestral"/>
    <n v="3"/>
    <n v="0"/>
    <n v="38"/>
    <n v="70"/>
    <n v="70"/>
    <n v="70"/>
    <n v="248"/>
    <n v="0"/>
    <n v="103"/>
    <n v="70"/>
    <n v="1"/>
    <n v="1"/>
    <n v="2.7105263157894739"/>
    <s v="Superó la meta (&gt;100%)"/>
    <n v="1"/>
    <n v="103"/>
    <n v="0.41532258064516131"/>
    <n v="173"/>
    <n v="0.69758064516129037"/>
    <n v="70"/>
    <n v="1"/>
    <x v="0"/>
    <n v="108"/>
    <n v="173"/>
    <n v="1.6018518518518519"/>
    <n v="1"/>
    <n v="1"/>
    <s v="Superó la meta acumulada a 2020"/>
    <m/>
    <m/>
    <m/>
    <m/>
    <m/>
    <m/>
    <m/>
    <m/>
    <m/>
    <m/>
    <m/>
    <m/>
    <m/>
    <m/>
    <s v="Activo"/>
  </r>
  <r>
    <x v="15"/>
    <s v="Oficina Asesora de Planeación"/>
    <s v="(en blanco)"/>
    <x v="0"/>
    <x v="0"/>
    <x v="0"/>
    <s v="A4. Implementar y coordinar acciones para la promoción del comercio legal y leal"/>
    <s v="A.4.1.2"/>
    <s v="Actuaciones administrativas de manera oficiosa en el sector grandes almacenes iniciadas"/>
    <s v="Se realizarán actuaciones administrativas a partir de requerimientos de información, visitas de inspección o preservación de paginas web para verificar las normas de protección al consumidor."/>
    <s v="Sumatoria de actuaciones administrativas e manera oficiosa en el sector grandes almacenes iniciadas"/>
    <s v="Plan de Acción Anual - PAA"/>
    <x v="0"/>
    <s v="Acumulado"/>
    <s v="Número"/>
    <s v="Gestión"/>
    <s v="Informe con las actuaciones administrativas"/>
    <s v="Sistema de trámites"/>
    <s v="Trimestral"/>
    <n v="3"/>
    <n v="0"/>
    <n v="10"/>
    <n v="10"/>
    <n v="10"/>
    <n v="10"/>
    <n v="40"/>
    <n v="0"/>
    <n v="14"/>
    <n v="10"/>
    <n v="1"/>
    <n v="1"/>
    <n v="1.4"/>
    <s v="Superó la meta (&gt;100%)"/>
    <n v="1"/>
    <n v="14"/>
    <n v="0.35"/>
    <n v="24"/>
    <n v="0.6"/>
    <n v="10"/>
    <n v="1"/>
    <x v="0"/>
    <n v="20"/>
    <n v="24"/>
    <n v="1.2"/>
    <n v="1"/>
    <n v="1"/>
    <s v="Superó la meta acumulada a 2020"/>
    <m/>
    <m/>
    <m/>
    <m/>
    <m/>
    <m/>
    <m/>
    <m/>
    <m/>
    <m/>
    <m/>
    <m/>
    <m/>
    <m/>
    <s v="Activo"/>
  </r>
  <r>
    <x v="15"/>
    <s v="Oficina Asesora de Planeación"/>
    <s v="(en blanco)"/>
    <x v="0"/>
    <x v="0"/>
    <x v="1"/>
    <s v="B3. Crear políticas públicas, programas, incentivos y condiciones institucionales necesarios para el fomento de la innovación"/>
    <s v="B.3.5.1"/>
    <s v="Boletines tecnológicos publicados"/>
    <s v="Mide el N° de boletines tecnológicos publicados"/>
    <s v="Sumatoria de boletines tecnológicos publicados"/>
    <s v="Plan de Acción Anual - PAA"/>
    <x v="0"/>
    <s v="Acumulado"/>
    <s v="Número"/>
    <s v="Producto"/>
    <s v="Soportes de publicación o boletines tecnológicos"/>
    <s v="*Link a la publicación de los boletines Tecnológicos"/>
    <s v="Trimestral"/>
    <n v="5"/>
    <n v="3"/>
    <n v="3"/>
    <n v="3"/>
    <n v="3"/>
    <n v="3"/>
    <n v="12"/>
    <n v="0"/>
    <n v="3"/>
    <n v="3"/>
    <n v="1"/>
    <n v="1"/>
    <n v="1"/>
    <s v="Cumplió la meta (=100%)"/>
    <n v="1"/>
    <n v="3"/>
    <n v="0.25"/>
    <n v="6"/>
    <n v="0.5"/>
    <n v="3"/>
    <n v="1"/>
    <x v="0"/>
    <n v="6"/>
    <n v="6"/>
    <n v="1"/>
    <n v="1"/>
    <n v="1"/>
    <s v="Cumplió la meta acumulada a 2020"/>
    <m/>
    <m/>
    <m/>
    <m/>
    <m/>
    <m/>
    <m/>
    <m/>
    <m/>
    <m/>
    <m/>
    <m/>
    <m/>
    <m/>
    <s v="Activo"/>
  </r>
  <r>
    <x v="15"/>
    <s v="Oficina Asesora de Planeación"/>
    <s v="(en blanco)"/>
    <x v="0"/>
    <x v="0"/>
    <x v="0"/>
    <s v="A4. Implementar y coordinar acciones para la promoción del comercio legal y leal"/>
    <s v="A.4.1.1"/>
    <s v="Campañas integrales de educación al consumidor, a las industrias y a las alcaldías realizadas"/>
    <s v="Corresponden a estrategias de comunicación para la socialización de derechos, consejos y recomendaciones para la protección de los consumidores."/>
    <s v="Sumatoria de campañas integrales de educación al consumidor, a las industrias y a las alcaldías realizadas"/>
    <s v="Plan de Acción Anual - PAA"/>
    <x v="0"/>
    <s v="Acumulado"/>
    <s v="Número"/>
    <s v="Gestión"/>
    <s v="Documentos de las campañas"/>
    <s v="Correos electrónicos y publicación"/>
    <s v="Anual"/>
    <n v="3"/>
    <n v="0"/>
    <n v="4"/>
    <n v="4"/>
    <n v="4"/>
    <n v="4"/>
    <n v="16"/>
    <n v="0"/>
    <n v="4"/>
    <n v="4"/>
    <n v="1"/>
    <n v="1"/>
    <n v="1"/>
    <s v="Cumplió la meta (=100%)"/>
    <n v="1"/>
    <n v="4"/>
    <n v="0.25"/>
    <n v="8"/>
    <n v="0.5"/>
    <n v="4"/>
    <n v="1"/>
    <x v="0"/>
    <n v="8"/>
    <n v="8"/>
    <n v="1"/>
    <n v="1"/>
    <n v="1"/>
    <s v="Cumplió la meta acumulada a 2020"/>
    <m/>
    <m/>
    <m/>
    <m/>
    <m/>
    <m/>
    <m/>
    <m/>
    <m/>
    <m/>
    <m/>
    <m/>
    <m/>
    <m/>
    <s v="Activo"/>
  </r>
  <r>
    <x v="15"/>
    <s v="Oficina Asesora de Planeación"/>
    <s v="(en blanco)"/>
    <x v="0"/>
    <x v="0"/>
    <x v="0"/>
    <s v="A2. Intervenir trámites y normas para mejorar condiciones para hacer negocios (Estado simple Colombia ágil)"/>
    <s v="A.2.2.1"/>
    <s v="Estudios de impacto normativo culminados"/>
    <s v="Mide el número de documentos de Análisis de Impacto Normativo realizados, los cuales son herramientas que permiten evaluar algunos de los resultados identificables, a partir de la entrada en vigencia de los reglamentos técnicos"/>
    <s v="Sumatoria de estudios de impacto normativo culminados"/>
    <s v="Plan de Acción Anual - PAA"/>
    <x v="0"/>
    <s v="Acumulado"/>
    <s v="Número"/>
    <s v="Gestión"/>
    <s v="Documentos de estudio de impacto normativo"/>
    <s v="Delegatura para el control y Verificación de Reglamentos Técnicos y Metrología Legal, Grupo de Estudios Económicos y Grupo de Trabajo de Regulación"/>
    <s v="Trimestral"/>
    <n v="3"/>
    <n v="0"/>
    <n v="4"/>
    <n v="1"/>
    <n v="1"/>
    <n v="0"/>
    <n v="6"/>
    <n v="0"/>
    <n v="3"/>
    <n v="2"/>
    <n v="2"/>
    <n v="1"/>
    <n v="0.75"/>
    <s v="Cumplió entre 60% y 79% de la meta"/>
    <n v="0.75"/>
    <n v="3"/>
    <n v="0.5"/>
    <n v="5"/>
    <n v="0.83333333333333337"/>
    <n v="1"/>
    <n v="1"/>
    <x v="1"/>
    <n v="5"/>
    <n v="5"/>
    <n v="1"/>
    <n v="1"/>
    <n v="1"/>
    <s v="Cumplió la meta acumulada a 2020"/>
    <m/>
    <m/>
    <m/>
    <m/>
    <m/>
    <m/>
    <m/>
    <m/>
    <m/>
    <m/>
    <m/>
    <m/>
    <m/>
    <m/>
    <s v="Activo"/>
  </r>
  <r>
    <x v="15"/>
    <s v="Oficina Asesora de Planeación"/>
    <s v="(en blanco)"/>
    <x v="0"/>
    <x v="0"/>
    <x v="3"/>
    <s v="F2. Gestionar recursos físicos y servicios internos en un marco de eficiencia  del gasto público"/>
    <s v="F.2.1.3"/>
    <s v="Índice de Desempeño Institucional Sectorial de la vigencia anterior"/>
    <s v="Mide el desempeño institucional en el marco del Modelo Integrado de Planeación y Gestión de la entidad a través del índice obtenido como resultado de la calificación del Formulario Único de Reporte y Avance de Gestión FURAG en la vigencia inmediatamente anterior."/>
    <s v="Resultado obtenido en el Índice de Desempeño Institucional del FURAG en la vigencia anterior"/>
    <s v="Plan Estratégico Sectorial - PES"/>
    <x v="0"/>
    <s v="Flujo"/>
    <s v="Índice"/>
    <s v="Resultado"/>
    <s v="Resultado del Indice de Desempeño Institucional"/>
    <s v="DAFP - Resultados FURAG"/>
    <s v="Anual"/>
    <n v="0"/>
    <n v="0"/>
    <n v="78"/>
    <n v="80.099999999999994"/>
    <n v="82.2"/>
    <n v="84.3"/>
    <n v="84.3"/>
    <n v="0"/>
    <n v="78"/>
    <n v="89.7"/>
    <n v="1.1198501872659177"/>
    <n v="1"/>
    <n v="1"/>
    <s v="Cumplió la meta (=100%)"/>
    <n v="1"/>
    <n v="78"/>
    <n v="0.92526690391459077"/>
    <n v="89.7"/>
    <n v="1.0640569395017794"/>
    <n v="80.099999999999994"/>
    <n v="1"/>
    <x v="1"/>
    <n v="80.099999999999994"/>
    <n v="89.7"/>
    <n v="1.1198501872659177"/>
    <n v="1"/>
    <n v="1"/>
    <s v="Superó la meta acumulada a 2020"/>
    <m/>
    <m/>
    <m/>
    <m/>
    <m/>
    <m/>
    <m/>
    <m/>
    <m/>
    <m/>
    <m/>
    <m/>
    <m/>
    <m/>
    <s v="Activo"/>
  </r>
  <r>
    <x v="15"/>
    <s v="Oficina Asesora de Planeación"/>
    <s v="(en blanco)"/>
    <x v="0"/>
    <x v="0"/>
    <x v="0"/>
    <s v="A1. Diseñar, implementar y coordinar políticas, programas e instrumentos que promuevan un entorno competitivo para el país"/>
    <s v="A.1.1.1"/>
    <s v="Informes sobre las actuaciones e investigaciones en materia de protección de la competencia y de las que ya existe decisión realizados"/>
    <s v="El informe contiene los datos correspondiente al número de casos que atendió la Delegatura para la Protección de la Competencia en materia de prácticas restrictivas de la competencia y competencia desleal administrativa"/>
    <s v="Sumatoria de Informes realizados sobre las actuaciones e investigaciones en materia de protección de la competencia y de las que ya existe decisión"/>
    <s v="Plan de Acción Anual - PAA"/>
    <x v="0"/>
    <s v="Acumulado"/>
    <s v="Número"/>
    <s v="Gestión"/>
    <s v="Informe sobre las actuaciones e investigaciones en materia de protección de la competencia"/>
    <s v="Sistema de trámites de la Superintendencia de Industria y Comercio, que es donde se evidencia el radicado de los documentos que son base para el informe."/>
    <s v="Anual"/>
    <n v="10"/>
    <n v="0"/>
    <n v="1"/>
    <n v="1"/>
    <n v="1"/>
    <n v="1"/>
    <n v="4"/>
    <n v="0"/>
    <n v="1"/>
    <n v="1"/>
    <n v="1"/>
    <n v="1"/>
    <n v="1"/>
    <s v="Cumplió la meta (=100%)"/>
    <n v="1"/>
    <n v="1"/>
    <n v="0.25"/>
    <n v="2"/>
    <n v="0.5"/>
    <n v="1"/>
    <n v="1"/>
    <x v="0"/>
    <n v="2"/>
    <n v="2"/>
    <n v="1"/>
    <n v="1"/>
    <n v="1"/>
    <s v="Cumplió la meta acumulada a 2020"/>
    <m/>
    <m/>
    <m/>
    <m/>
    <m/>
    <m/>
    <m/>
    <m/>
    <m/>
    <m/>
    <m/>
    <m/>
    <m/>
    <m/>
    <s v="Activo"/>
  </r>
  <r>
    <x v="15"/>
    <s v="Oficina Asesora de Planeación"/>
    <s v="(en blanco)"/>
    <x v="0"/>
    <x v="0"/>
    <x v="0"/>
    <s v="A1. Diseñar, implementar y coordinar políticas, programas e instrumentos que promuevan un entorno competitivo para el país"/>
    <s v="A.1.5"/>
    <s v="Instrumentos implementados y fortalecidos para prevenir infracciones al estatuto del consumidor y al régimen de libre competencia económica"/>
    <s v="Este indicador busca medir la implementación de los instrumentos de prevención en materia de protección al consumidor y libre competencia económica. "/>
    <s v="Sumatoria de los instrumentos implementados"/>
    <s v="Plan Estratégico Sectorial - PES"/>
    <x v="0"/>
    <s v="Flujo"/>
    <s v="Número"/>
    <s v="Producto"/>
    <s v="Cuadro de seguimiento a los instrumentos"/>
    <s v="Plan de acción institucional"/>
    <s v="Anual"/>
    <n v="10"/>
    <n v="0"/>
    <n v="0"/>
    <n v="7"/>
    <n v="8"/>
    <n v="8"/>
    <n v="8"/>
    <n v="0"/>
    <n v="0"/>
    <n v="8"/>
    <n v="1.1428571428571428"/>
    <n v="1"/>
    <s v="No tiene meta y avance 2019"/>
    <s v="No tiene meta y avance 2019"/>
    <s v="N/A"/>
    <n v="0"/>
    <n v="0"/>
    <n v="8"/>
    <n v="1"/>
    <n v="7"/>
    <n v="1"/>
    <x v="1"/>
    <n v="7"/>
    <n v="8"/>
    <n v="1.1428571428571428"/>
    <n v="1"/>
    <n v="1"/>
    <s v="Superó la meta acumulada a 2020"/>
    <m/>
    <m/>
    <m/>
    <m/>
    <m/>
    <m/>
    <m/>
    <m/>
    <m/>
    <s v="x"/>
    <m/>
    <m/>
    <m/>
    <m/>
    <s v="Activo"/>
  </r>
  <r>
    <x v="15"/>
    <s v="Oficina Asesora de Planeación"/>
    <s v="(en blanco)"/>
    <x v="0"/>
    <x v="0"/>
    <x v="1"/>
    <s v="B3. Crear políticas públicas, programas, incentivos y condiciones institucionales necesarios para el fomento de la innovación"/>
    <s v="B.3.8"/>
    <s v="Instrumentos para promover la Propiedad Industrial fortalecidos"/>
    <s v="Este indicador busca medir la implementación de los instrumentos de promoción de la Propiedad Industrial – PI"/>
    <s v="Sumatoria de los instrumentos implementados"/>
    <s v="Plan Estratégico Sectorial - PES"/>
    <x v="0"/>
    <s v="Flujo"/>
    <s v="Número"/>
    <s v="Producto"/>
    <s v="Cuadro de seguimiento a los instrumentos"/>
    <s v="Plan de acción institucional"/>
    <s v="Anual"/>
    <n v="10"/>
    <n v="0"/>
    <n v="0"/>
    <n v="7"/>
    <n v="7"/>
    <n v="7"/>
    <n v="7"/>
    <n v="0"/>
    <n v="0"/>
    <n v="6"/>
    <n v="0.8571428571428571"/>
    <n v="0.8571428571428571"/>
    <s v="No tiene meta y avance 2019"/>
    <s v="No tiene meta y avance 2019"/>
    <s v="N/A"/>
    <n v="0"/>
    <n v="0"/>
    <n v="6"/>
    <n v="0.8571428571428571"/>
    <n v="7"/>
    <n v="1"/>
    <x v="2"/>
    <n v="7"/>
    <n v="6"/>
    <n v="0.8571428571428571"/>
    <n v="0.8571428571428571"/>
    <n v="1"/>
    <s v="No cumplió la meta acumulada a 2020"/>
    <m/>
    <m/>
    <m/>
    <m/>
    <m/>
    <m/>
    <m/>
    <m/>
    <m/>
    <m/>
    <m/>
    <m/>
    <m/>
    <m/>
    <s v="Activo"/>
  </r>
  <r>
    <x v="15"/>
    <s v="Oficina Asesora de Planeación"/>
    <s v="(en blanco)"/>
    <x v="0"/>
    <x v="0"/>
    <x v="4"/>
    <s v="D3. Definir política integral de emprendimiento para articular los esfuerzos y recursos del Gobierno"/>
    <s v="D.3.3"/>
    <s v="Jornadas de sensibilización y orientación en Propiedad Industrial para emprendedores a través de programas de emprendimiento desarrolladas"/>
    <s v="Mide el N° de jornadas de sensibilización y orientación en Propiedad Industrial para emprendedores a través de programas de emprendimiento desarrolladas"/>
    <s v="Sumatoria de jornadas de sensibilización y orientación en Propiedad Industrial para emprendedores a través de programas de emprendimiento desarrolladas"/>
    <s v="Plan Estratégico Sectorial - PES"/>
    <x v="0"/>
    <s v="Acumulado"/>
    <s v="Número"/>
    <s v="Gestión"/>
    <s v="Informe jornadas"/>
    <s v="*Cronograma de Jornadas de PI-e programadas*Informe de resultados de Programas de PI-e realizados"/>
    <s v="Mensual"/>
    <n v="5"/>
    <n v="0"/>
    <n v="10"/>
    <n v="8"/>
    <n v="10"/>
    <n v="10"/>
    <n v="38"/>
    <n v="0"/>
    <n v="11"/>
    <n v="32"/>
    <n v="4"/>
    <n v="1"/>
    <n v="1.1000000000000001"/>
    <s v="Superó la meta (&gt;100%)"/>
    <n v="1"/>
    <n v="11"/>
    <n v="0.28947368421052633"/>
    <n v="43"/>
    <n v="1.131578947368421"/>
    <n v="8"/>
    <n v="1"/>
    <x v="1"/>
    <n v="18"/>
    <n v="43"/>
    <n v="2.3888888888888888"/>
    <n v="1"/>
    <n v="1"/>
    <s v="Superó la meta acumulada a 2020"/>
    <m/>
    <m/>
    <m/>
    <m/>
    <m/>
    <m/>
    <m/>
    <m/>
    <m/>
    <m/>
    <m/>
    <m/>
    <m/>
    <m/>
    <s v="Activo"/>
  </r>
  <r>
    <x v="15"/>
    <s v="Oficina Asesora de Planeación"/>
    <s v="(en blanco)"/>
    <x v="0"/>
    <x v="0"/>
    <x v="0"/>
    <s v="A1. Diseñar, implementar y coordinar políticas, programas e instrumentos que promuevan un entorno competitivo para el país"/>
    <s v="A.1.2"/>
    <s v="Mercados monitoreados para la prevención de infracciones al régimen de libre competencia económica"/>
    <s v="Los estudios que se realicen contendrán información relacionada con los mercados definidos como objeto de estudio. Esta información servirá como monitoreo en los mercados estudiados con el objeto de prevenir infracciones al régimen de libre competencia."/>
    <s v="Frecuencia absoluta acumulada de mercados relevantes sujeto de monitoreo para cada año"/>
    <s v="Plan Nacional de Desarrollo - PND "/>
    <x v="0"/>
    <s v="Acumulado"/>
    <s v="Número"/>
    <s v="Producto"/>
    <s v="Documento de análisis de cada mercado monitoreado"/>
    <s v="Requerimientos de información a los agentes de mercado y entidades adscritas del sector determinado para estudio."/>
    <s v="Anual"/>
    <n v="8"/>
    <n v="0"/>
    <n v="2"/>
    <n v="2"/>
    <n v="2"/>
    <n v="2"/>
    <n v="8"/>
    <n v="0"/>
    <n v="2"/>
    <n v="2"/>
    <n v="1"/>
    <n v="1"/>
    <n v="1"/>
    <s v="Cumplió la meta (=100%)"/>
    <n v="1"/>
    <n v="2"/>
    <n v="0.25"/>
    <n v="4"/>
    <n v="0.5"/>
    <n v="2"/>
    <n v="1"/>
    <x v="0"/>
    <n v="4"/>
    <n v="4"/>
    <n v="1"/>
    <n v="1"/>
    <n v="1"/>
    <s v="Cumplió la meta acumulada a 2020"/>
    <m/>
    <m/>
    <m/>
    <m/>
    <m/>
    <m/>
    <m/>
    <m/>
    <m/>
    <s v="x"/>
    <m/>
    <m/>
    <m/>
    <m/>
    <s v="Activo"/>
  </r>
  <r>
    <x v="15"/>
    <s v="Oficina Asesora de Planeación"/>
    <s v="(en blanco)"/>
    <x v="0"/>
    <x v="0"/>
    <x v="0"/>
    <s v="A1. Diseñar, implementar y coordinar políticas, programas e instrumentos que promuevan un entorno competitivo para el país"/>
    <s v="A.1.2"/>
    <s v="Mercados monitoreados para la prevención de infracciones al régimen de libre competencia económica"/>
    <s v="Los estudios que se realicen contendrán información relacionada con los mercados definidos como objeto de estudio. Esta información servirá como monitoreo en los mercados estudiados con el objeto de prevenir infracciones al régimen de libre competencia."/>
    <s v="Frecuencia absoluta acumulada de mercados relevantes sujeto de monitoreo para cada año"/>
    <s v="Plan Nacional de Desarrollo - PND "/>
    <x v="1"/>
    <s v="Acumulado"/>
    <s v="Número"/>
    <s v="Producto"/>
    <s v="Documento de análisis de cada mercado monitoreado"/>
    <s v="Requerimientos de información a los agentes de mercado y entidades adscritas del sector determinado para estudio."/>
    <s v="Anual"/>
    <n v="8"/>
    <n v="0"/>
    <n v="2"/>
    <n v="2"/>
    <n v="2"/>
    <n v="2"/>
    <n v="8"/>
    <n v="0"/>
    <n v="2"/>
    <n v="2"/>
    <n v="1"/>
    <n v="1"/>
    <n v="1"/>
    <s v="Cumplió la meta (=100%)"/>
    <n v="1"/>
    <n v="2"/>
    <n v="0.25"/>
    <n v="4"/>
    <n v="0.5"/>
    <n v="2"/>
    <n v="1"/>
    <x v="0"/>
    <n v="4"/>
    <n v="4"/>
    <n v="1"/>
    <n v="1"/>
    <n v="1"/>
    <s v="Cumplió la meta acumulada a 2020"/>
    <m/>
    <m/>
    <m/>
    <m/>
    <m/>
    <m/>
    <m/>
    <m/>
    <m/>
    <s v="x"/>
    <m/>
    <m/>
    <m/>
    <m/>
    <s v="Activo"/>
  </r>
  <r>
    <x v="15"/>
    <s v="Oficina Asesora de Planeación"/>
    <s v="(en blanco)"/>
    <x v="0"/>
    <x v="0"/>
    <x v="3"/>
    <s v="F1. Promover el desarrollo de las capacidades de los colaboradores del Sector por medio del compromiso y la motivación institucional"/>
    <s v="F.1.2.3"/>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índice de Desempeño Institucional (Encuesta FURAG) al comparar el resultado obtenido en la vigencia más reciente con respecto al porcentaje obtenido en la vigencia inmediatamente anterior."/>
    <s v="Resultado Porcentual obtenido en N1- Resultado Porcentual Obtenido en N"/>
    <s v="Plan Estratégico Sectorial - PES"/>
    <x v="0"/>
    <s v="Acumulado"/>
    <s v="Número"/>
    <s v="Eficacia,Gestión"/>
    <s v="Reporte de resultado de FURAG-MIPG, dimensión Talento Humano"/>
    <s v="Autodiagnostico MIPG y reporte FURAG"/>
    <s v="Anual"/>
    <n v="0"/>
    <n v="0"/>
    <n v="0.5"/>
    <n v="0.5"/>
    <n v="0.5"/>
    <n v="0.5"/>
    <n v="2"/>
    <n v="0"/>
    <n v="0.96"/>
    <n v="7.5"/>
    <n v="15"/>
    <n v="1"/>
    <n v="1.92"/>
    <s v="Superó la meta (&gt;100%)"/>
    <n v="1"/>
    <n v="0.96"/>
    <n v="0.48"/>
    <n v="8.4600000000000009"/>
    <n v="4.2300000000000004"/>
    <n v="0.5"/>
    <n v="1"/>
    <x v="1"/>
    <n v="1"/>
    <n v="8.4600000000000009"/>
    <n v="8.4600000000000009"/>
    <n v="1"/>
    <n v="1"/>
    <s v="Superó la meta acumulada a 2020"/>
    <m/>
    <m/>
    <m/>
    <m/>
    <m/>
    <m/>
    <m/>
    <m/>
    <m/>
    <m/>
    <m/>
    <m/>
    <m/>
    <m/>
    <s v="Activo"/>
  </r>
  <r>
    <x v="15"/>
    <s v="Oficina Asesora de Planeación"/>
    <s v="(en blanco)"/>
    <x v="0"/>
    <x v="0"/>
    <x v="3"/>
    <s v="F2. Gestionar recursos físicos y servicios internos en un marco de eficiencia  del gasto público"/>
    <s v="F.2.3.3"/>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 Presupuesto de ahorro proyectado) X100"/>
    <s v="Plan Estratégico Sectorial - PES"/>
    <x v="0"/>
    <s v="Flujo"/>
    <s v="Porcentaje "/>
    <s v="Eficacia,Producto"/>
    <s v="Soportes de implmentación de acciones de austeridad"/>
    <s v="Lineamientos de austeridad Secretaría General"/>
    <s v="Trimestral"/>
    <n v="15"/>
    <n v="0"/>
    <n v="100"/>
    <n v="100"/>
    <n v="100"/>
    <n v="100"/>
    <n v="100"/>
    <n v="0"/>
    <n v="96"/>
    <n v="100"/>
    <n v="1"/>
    <n v="1"/>
    <n v="0.96"/>
    <s v="Cumplió entre 95% y 99% de la meta"/>
    <n v="0.96"/>
    <n v="96"/>
    <n v="0.96"/>
    <n v="100"/>
    <n v="1"/>
    <n v="100"/>
    <n v="1"/>
    <x v="0"/>
    <n v="100"/>
    <n v="100"/>
    <n v="1"/>
    <n v="1"/>
    <n v="1"/>
    <s v="Cumplió la meta acumulada a 2020"/>
    <m/>
    <m/>
    <m/>
    <m/>
    <m/>
    <m/>
    <m/>
    <m/>
    <m/>
    <m/>
    <m/>
    <m/>
    <m/>
    <m/>
    <s v="Activo"/>
  </r>
  <r>
    <x v="15"/>
    <s v="Oficina Asesora de Planeación"/>
    <s v="(en blanco)"/>
    <x v="0"/>
    <x v="0"/>
    <x v="3"/>
    <s v="F4. Desarrollar del sentido de pertenencia del capital humano frente al registro oportuno de las operaciones y toma de decisiones de la entidad"/>
    <s v="F.4.1.3"/>
    <s v="Porcentaje de cumplimiento en el plan de Implementación de Instrumentos Archivísticos en todas las Entidades del Sector"/>
    <s v="Mide el avance en la ejecución del plan de implementación de instrumentos archivisticos a través de un formato diseñado para calcular el avance en cada instrumento requerido por el Plan y consolidar el total de avance registrado (PINAR, Tablas de valoración documental, etc)"/>
    <s v="(Implementación del Plan de Instrumentos Archivísticos al periodo de corte/Meta de implementación del Plan de Instrumentos Archivísticos) * 100"/>
    <s v="Plan Estratégico Sectorial - PES"/>
    <x v="0"/>
    <s v="Flujo"/>
    <s v="Porcentaje "/>
    <s v="Eficacia,Producto"/>
    <s v="Informe de seguimiento a la implementación del Plan de Instrumentos Archivísticos"/>
    <s v="Evidencias de la ejecución, cumplimiento de los productos y actividades de los instrumentos archivísticos en el Plan de Acción"/>
    <s v="Trimestral"/>
    <n v="5"/>
    <n v="0"/>
    <n v="10"/>
    <n v="30"/>
    <n v="75"/>
    <n v="100"/>
    <n v="100"/>
    <n v="0"/>
    <n v="72"/>
    <n v="30"/>
    <n v="1"/>
    <n v="1"/>
    <n v="7.2"/>
    <s v="Superó la meta (&gt;100%)"/>
    <n v="1"/>
    <n v="72"/>
    <n v="0.72"/>
    <n v="30"/>
    <n v="0.3"/>
    <n v="30"/>
    <n v="1"/>
    <x v="0"/>
    <n v="30"/>
    <n v="30"/>
    <n v="1"/>
    <n v="1"/>
    <n v="1"/>
    <s v="Cumplió la meta acumulada a 2020"/>
    <m/>
    <m/>
    <m/>
    <m/>
    <m/>
    <m/>
    <m/>
    <m/>
    <m/>
    <m/>
    <m/>
    <m/>
    <m/>
    <m/>
    <s v="Activo"/>
  </r>
  <r>
    <x v="15"/>
    <s v="Oficina Asesora de Planeación"/>
    <s v="(en blanco)"/>
    <x v="0"/>
    <x v="0"/>
    <x v="3"/>
    <s v="F2. Gestionar recursos físicos y servicios internos en un marco de eficiencia  del gasto público"/>
    <s v="F.2.4.3"/>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Ejecución del Plan Estratégico de Tecnologías de la Información y las Comunicaciones - PETI/Meta de implementación del Plan Estratégico de Tecnologías de la Información y las Comunicaciones - PETI) *100"/>
    <s v="Plan Estratégico Sectorial - PES"/>
    <x v="0"/>
    <s v="Flujo"/>
    <s v="Porcentaje "/>
    <s v="Eficacia,Producto"/>
    <s v="Seguimiento a la ejecución del PETI"/>
    <s v="Ejecución PETI"/>
    <s v="Trimestral"/>
    <n v="8"/>
    <n v="0"/>
    <n v="100"/>
    <n v="100"/>
    <n v="100"/>
    <n v="100"/>
    <n v="100"/>
    <n v="0"/>
    <n v="100"/>
    <n v="100"/>
    <n v="1"/>
    <n v="1"/>
    <n v="1"/>
    <s v="Cumplió la meta (=100%)"/>
    <n v="1"/>
    <n v="100"/>
    <n v="1"/>
    <n v="100"/>
    <n v="1"/>
    <n v="100"/>
    <n v="1"/>
    <x v="0"/>
    <n v="100"/>
    <n v="100"/>
    <n v="1"/>
    <n v="1"/>
    <n v="1"/>
    <s v="Cumplió la meta acumulada a 2020"/>
    <m/>
    <m/>
    <m/>
    <m/>
    <m/>
    <m/>
    <m/>
    <m/>
    <m/>
    <m/>
    <m/>
    <m/>
    <m/>
    <m/>
    <s v="Activo"/>
  </r>
  <r>
    <x v="15"/>
    <s v="Oficina Asesora de Planeación"/>
    <s v="(en blanco)"/>
    <x v="0"/>
    <x v="0"/>
    <x v="3"/>
    <s v="F2. Gestionar recursos físicos y servicios internos en un marco de eficiencia  del gasto público"/>
    <s v="F.2.2.3"/>
    <s v="Porcentaje de ejecución del presupuesto público del sector CIT"/>
    <s v="Mide la ejecución del presupuesto de la entidad en términos de obligaciones"/>
    <s v="Presupuesto obligado / (Presupuesto Apropiado - Presupuesto aplazado) X 100"/>
    <s v="Plan Estratégico Sectorial - PES"/>
    <x v="0"/>
    <s v="Flujo"/>
    <s v="Porcentaje "/>
    <s v="Gestión"/>
    <s v="Informe ejecución presupuestal"/>
    <s v="Reportes SIIF de ejecución presupuestal"/>
    <s v="Trimestral"/>
    <n v="22"/>
    <n v="96.6"/>
    <n v="96.6"/>
    <n v="92"/>
    <n v="94"/>
    <n v="94"/>
    <n v="94"/>
    <n v="0"/>
    <n v="95"/>
    <n v="94"/>
    <n v="1.0217391304347827"/>
    <n v="1"/>
    <n v="0.9834368530020704"/>
    <s v="Cumplió entre 95% y 99% de la meta"/>
    <n v="0.9834368530020704"/>
    <n v="95"/>
    <n v="1.0106382978723405"/>
    <n v="94"/>
    <n v="1"/>
    <n v="92"/>
    <n v="1"/>
    <x v="1"/>
    <n v="92"/>
    <n v="94"/>
    <n v="1.0217391304347827"/>
    <n v="1"/>
    <n v="1"/>
    <s v="Superó la meta acumulada a 2020"/>
    <m/>
    <m/>
    <m/>
    <m/>
    <m/>
    <m/>
    <m/>
    <m/>
    <m/>
    <m/>
    <m/>
    <m/>
    <m/>
    <m/>
    <s v="Activo"/>
  </r>
  <r>
    <x v="15"/>
    <s v="Oficina Asesora de Planeación"/>
    <s v="(en blanco)"/>
    <x v="0"/>
    <x v="0"/>
    <x v="3"/>
    <s v="F4. Desarrollar del sentido de pertenencia del capital humano frente al registro oportuno de las operaciones y toma de decisiones de la entidad"/>
    <s v="F.4.2.3"/>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s v="Plan Estratégico Sectorial - PES"/>
    <x v="0"/>
    <s v="Flujo"/>
    <s v="Porcentaje "/>
    <s v="Resultado"/>
    <s v="Informe PQRSF"/>
    <s v="Sistema de información de la entidad e informe del Grupo de Control Disciplinario"/>
    <s v="Trimestral"/>
    <n v="10"/>
    <n v="0"/>
    <n v="97"/>
    <n v="98"/>
    <n v="99"/>
    <n v="100"/>
    <n v="100"/>
    <n v="0"/>
    <n v="97"/>
    <n v="99"/>
    <n v="1.010204081632653"/>
    <n v="1"/>
    <n v="1"/>
    <s v="Cumplió la meta (=100%)"/>
    <n v="1"/>
    <n v="97"/>
    <n v="0.97"/>
    <n v="99"/>
    <n v="0.99"/>
    <n v="98"/>
    <n v="1"/>
    <x v="1"/>
    <n v="98"/>
    <n v="99"/>
    <n v="1.010204081632653"/>
    <n v="1"/>
    <n v="1"/>
    <s v="Superó la meta acumulada a 2020"/>
    <m/>
    <m/>
    <m/>
    <m/>
    <m/>
    <m/>
    <m/>
    <m/>
    <m/>
    <m/>
    <m/>
    <m/>
    <m/>
    <m/>
    <s v="Activo"/>
  </r>
  <r>
    <x v="15"/>
    <s v="Oficina Asesora de Planeación"/>
    <s v="(en blanco)"/>
    <x v="0"/>
    <x v="0"/>
    <x v="3"/>
    <s v="F5. Promover mecanismos para la innovación y gestión del conocimiento para aprovechar los activos de información"/>
    <s v="F.5.1.3"/>
    <s v="Porcentaje de programas en Gestión del Conocimiento e innovación implementados en las entidades sector"/>
    <s v="Mide el nivel de avance en la implementación de programas de Gestión del Conocimiento formulado por la entidad"/>
    <s v="(Número de programas de Gestión del Conocimiento e innovación implementados/ Número de programas de Gestión del Conocimiento e innovación programados) X 100"/>
    <s v="Plan Estratégico Sectorial - PES"/>
    <x v="0"/>
    <s v="Flujo"/>
    <s v="Porcentaje "/>
    <s v="Eficacia,Producto"/>
    <s v="Programa de Gestión del Conocimiento e innovación: actividades programadas y ejecutadas, así como los soportes de evidencia de ejecución de las actividades"/>
    <s v="Programa de Gestión del Conocimiento e Innovación de la SIC"/>
    <s v="Trimestral"/>
    <n v="15"/>
    <n v="0"/>
    <n v="10"/>
    <n v="30"/>
    <n v="70"/>
    <n v="100"/>
    <n v="100"/>
    <n v="0"/>
    <n v="20"/>
    <n v="30"/>
    <n v="1"/>
    <n v="1"/>
    <n v="2"/>
    <s v="Superó la meta (&gt;100%)"/>
    <n v="1"/>
    <n v="20"/>
    <n v="0.2"/>
    <n v="30"/>
    <n v="0.3"/>
    <n v="30"/>
    <n v="1"/>
    <x v="0"/>
    <n v="30"/>
    <n v="30"/>
    <n v="1"/>
    <n v="1"/>
    <n v="1"/>
    <s v="Cumplió la meta acumulada a 2020"/>
    <m/>
    <m/>
    <m/>
    <m/>
    <m/>
    <m/>
    <m/>
    <m/>
    <m/>
    <m/>
    <m/>
    <m/>
    <m/>
    <m/>
    <s v="Activo"/>
  </r>
  <r>
    <x v="15"/>
    <s v="Oficina Asesora de Planeación"/>
    <s v="(en blanco)"/>
    <x v="0"/>
    <x v="0"/>
    <x v="3"/>
    <s v="F5. Promover mecanismos para la innovación y gestión del conocimiento para aprovechar los activos de información"/>
    <s v="F.5.2.3"/>
    <s v="Porcentaje de servidores públicos del sector que participan en espacios de innovación"/>
    <s v="Mide la proporción de funcionarios que participan en espacios de innovación de la entidad, por medio de una relación entre el número de funcionarios que han participado en un año y el total de funcionarios de la entidad."/>
    <s v="(Servidores públicos que participan en espacios de innovación/ Meta de servidores públicos que participan en espacios de innovación) X 100"/>
    <s v="Plan Estratégico Sectorial - PES"/>
    <x v="0"/>
    <s v="Flujo"/>
    <s v="Porcentaje "/>
    <s v="Gestión"/>
    <s v="Evidencia de las capacitaciones, boletines, talleres, etc, así como los soportes de evidencia de ejecución"/>
    <s v="Programa de Gestión del Conocimiento e Innovación de la SIC, Plan Institucional de Capacitación, Boletines emitidos, talleres de Gestión de Conocimiento e Innovación"/>
    <s v="Anual"/>
    <n v="15"/>
    <n v="0"/>
    <n v="50"/>
    <n v="80"/>
    <n v="80"/>
    <n v="90"/>
    <n v="90"/>
    <n v="0"/>
    <n v="50"/>
    <n v="80"/>
    <n v="1"/>
    <n v="1"/>
    <n v="1"/>
    <s v="Cumplió la meta (=100%)"/>
    <n v="1"/>
    <n v="50"/>
    <n v="0.55555555555555558"/>
    <n v="80"/>
    <n v="0.88888888888888884"/>
    <n v="80"/>
    <n v="1"/>
    <x v="0"/>
    <n v="80"/>
    <n v="80"/>
    <n v="1"/>
    <n v="1"/>
    <n v="1"/>
    <s v="Cumplió la meta acumulada a 2020"/>
    <m/>
    <m/>
    <m/>
    <m/>
    <m/>
    <m/>
    <m/>
    <m/>
    <m/>
    <m/>
    <m/>
    <m/>
    <m/>
    <m/>
    <s v="Activo"/>
  </r>
  <r>
    <x v="15"/>
    <s v="Oficina Asesora de Planeación"/>
    <s v="(en blanco)"/>
    <x v="0"/>
    <x v="0"/>
    <x v="1"/>
    <s v="B3. Crear políticas públicas, programas, incentivos y condiciones institucionales necesarios para el fomento de la innovación"/>
    <s v="B.3.5"/>
    <s v="Programa de transferencia de tecnología diseñado y puesto en marcha"/>
    <s v="Mide el nivel de ejecución anual del Programa de transferencia de tecnología. El programa se compone de 4 etapas, las siguientes se ejecutan en la vigencia actual: 1) Selección y priorización:; 2) Formación y preparación; 3) Selección de beneficiarios."/>
    <s v="(Etapas de plan de trabajo ejecutadas /Etapas de plan de trabajo proyectadas) x 100"/>
    <s v="Plan Estratégico Sectorial - PES"/>
    <x v="0"/>
    <s v="Flujo"/>
    <s v="Porcentaje "/>
    <s v="Gestión"/>
    <s v="Informe del programa de transferencia de tecnología diseñado y puesto en marcha"/>
    <s v="*Listado de postulantes a la invitación*Listado de tecnologias seleccionadas a participar en el taller de transferencia de tecnología. *Listado de Tecnologías beneficiadas para recibir el acompañamiento en el alistamiento y gestión comercial."/>
    <s v="Anual"/>
    <n v="5"/>
    <n v="100"/>
    <n v="100"/>
    <n v="100"/>
    <n v="100"/>
    <n v="100"/>
    <n v="100"/>
    <n v="0"/>
    <n v="100"/>
    <n v="100"/>
    <n v="1"/>
    <n v="1"/>
    <n v="1"/>
    <s v="Cumplió la meta (=100%)"/>
    <n v="1"/>
    <n v="100"/>
    <n v="1"/>
    <n v="100"/>
    <n v="1"/>
    <n v="100"/>
    <n v="1"/>
    <x v="0"/>
    <n v="100"/>
    <n v="100"/>
    <n v="1"/>
    <n v="1"/>
    <n v="1"/>
    <s v="Cumplió la meta acumulada a 2020"/>
    <m/>
    <m/>
    <m/>
    <m/>
    <m/>
    <m/>
    <m/>
    <m/>
    <m/>
    <m/>
    <m/>
    <m/>
    <m/>
    <m/>
    <s v="Activo"/>
  </r>
  <r>
    <x v="15"/>
    <s v="Oficina Asesora de Planeación"/>
    <s v="(en blanco)"/>
    <x v="0"/>
    <x v="0"/>
    <x v="0"/>
    <s v="A2. Intervenir trámites y normas para mejorar condiciones para hacer negocios (Estado simple Colombia ágil)"/>
    <s v="A.2.2.2"/>
    <s v="Verificaciones de instrumentos de medición realizadas"/>
    <s v="Mide el número de verificaciones realizadas a los instrumentos sujetos de control metrológico por parte de un Organismo Autorizado de Verificación Metrológica -OAVM"/>
    <s v="Sumatoria de verificaciones a los instrumentos de medición realizadas"/>
    <s v="Plan de Acción Anual - PAA"/>
    <x v="0"/>
    <s v="Acumulado"/>
    <s v="Número"/>
    <s v="Resultado"/>
    <s v="Base de datos con el registro de instrumentos verificados"/>
    <s v="Sistema de Información de Metrología Legal -SIMEL"/>
    <s v="Mensual"/>
    <n v="3"/>
    <n v="11851"/>
    <n v="20976"/>
    <n v="14257"/>
    <n v="14820"/>
    <n v="14820"/>
    <n v="64873"/>
    <n v="0"/>
    <n v="19581"/>
    <n v="20542"/>
    <n v="1.440836080521849"/>
    <n v="1"/>
    <n v="0.93349542334096114"/>
    <s v="Cumplió entre 90% y 94% de la meta"/>
    <n v="0.93349542334096114"/>
    <n v="19581"/>
    <n v="0.30183589474820033"/>
    <n v="40123"/>
    <n v="0.61848534829590118"/>
    <n v="14257"/>
    <n v="1"/>
    <x v="1"/>
    <n v="35233"/>
    <n v="40123"/>
    <n v="1.1387903386030143"/>
    <n v="1"/>
    <n v="1"/>
    <s v="Superó la meta acumulada a 2020"/>
    <m/>
    <m/>
    <m/>
    <m/>
    <m/>
    <m/>
    <m/>
    <m/>
    <m/>
    <m/>
    <m/>
    <m/>
    <m/>
    <m/>
    <s v="Activo"/>
  </r>
  <r>
    <x v="16"/>
    <s v="Oficina Asesora de Planeación"/>
    <s v="(en blanco)"/>
    <x v="0"/>
    <x v="0"/>
    <x v="2"/>
    <s v="E1. Implementar la estrategia del Sector para la promoción, desarrollo e impulso de la Economía Naranja"/>
    <s v="E.1.9"/>
    <s v="Estrategia de pedagogía para el aprovechamiento de los beneficios de la economía naranja ejecutada"/>
    <s v="Corresponde al porcentaje de ejecución de las actividades programadas en la estrategia de aprovechamiento de los beneficios de la economía naranja en el periodo evaluado."/>
    <s v="No actividades de la estrategia ejecutadas / No. de actividades de la estrategia programadas"/>
    <s v="Plan Estratégico Sectorial - PES"/>
    <x v="0"/>
    <s v="Acumulado"/>
    <s v="Porcentaje "/>
    <s v="Producto"/>
    <s v="Cronograma de ejecución de la estrategia en la vigencia 2020 que incluye: _x000a_i) Video en el micrositio sobre la Guía de economía naranja._x000a_ii) Actualización Guía de economía naranja._x000a_iii) Evento promocional conjuntamente con otras entidades sobre benefici"/>
    <s v="Monitoreo avance Proyecto Estratégico"/>
    <s v="Semestral"/>
    <n v="15"/>
    <n v="0"/>
    <n v="70"/>
    <n v="30"/>
    <n v="0"/>
    <n v="0"/>
    <n v="100"/>
    <s v="(en blanco)"/>
    <n v="70"/>
    <n v="30"/>
    <n v="1"/>
    <n v="1"/>
    <n v="1"/>
    <s v="Cumplió la meta (=100%)"/>
    <n v="1"/>
    <n v="70"/>
    <n v="0.7"/>
    <n v="100"/>
    <n v="1"/>
    <n v="30"/>
    <n v="1"/>
    <x v="0"/>
    <n v="100"/>
    <n v="100"/>
    <n v="1"/>
    <n v="1"/>
    <n v="1"/>
    <s v="Cumplió la meta acumulada a 2020"/>
    <m/>
    <m/>
    <m/>
    <m/>
    <m/>
    <m/>
    <m/>
    <m/>
    <m/>
    <m/>
    <m/>
    <m/>
    <m/>
    <m/>
    <s v="Activo"/>
  </r>
  <r>
    <x v="16"/>
    <s v="Oficina Asesora de Planeación"/>
    <s v="(en blanco)"/>
    <x v="0"/>
    <x v="0"/>
    <x v="3"/>
    <s v="F2. Gestionar recursos físicos y servicios internos en un marco de eficiencia  del gasto público"/>
    <s v="F.2.1.2"/>
    <s v="Índice de Desempeño Institucional Sectorial de la vigencia anterior"/>
    <s v="Mide el desempeño institucional en el marco del Modelo Integrado de Planeación y Gestión a través del resultado o calificación obtenida en el Formulario Único de Reporte y Avance de Gestión FURAG."/>
    <s v="Resultado obtenido en el Índice de Desempeño Institucional del FURAG en la vigencia anterior"/>
    <s v="Plan Estratégico Sectorial - PES"/>
    <x v="0"/>
    <s v="Flujo"/>
    <s v="Índice"/>
    <s v="Resultado"/>
    <s v="Acciones para obtener un índice de 92,8 en la medición FURAG 2019 de la entidad frente a la medición de la vigencia anterior (y presentar un incremento en 0.3 pp anualmente) a ejecutarse en 2020: Estas acciones sólo podrán definirse a partir de mayo de 20"/>
    <s v="FURAG"/>
    <s v="Anual"/>
    <n v="0"/>
    <n v="0"/>
    <n v="92.8"/>
    <n v="92.8"/>
    <n v="93.1"/>
    <n v="93.4"/>
    <n v="93.4"/>
    <n v="0"/>
    <n v="92.5"/>
    <n v="96.4"/>
    <n v="1.038793103448276"/>
    <n v="1"/>
    <n v="0.99676724137931039"/>
    <s v="Cumplió entre 95% y 99% de la meta"/>
    <n v="0.99676724137931039"/>
    <n v="92.5"/>
    <n v="0.9903640256959314"/>
    <n v="96.4"/>
    <n v="1.0321199143468951"/>
    <n v="92.8"/>
    <n v="1"/>
    <x v="1"/>
    <n v="92.8"/>
    <n v="96.4"/>
    <n v="1.038793103448276"/>
    <n v="1"/>
    <n v="1"/>
    <s v="Superó la meta acumulada a 2020"/>
    <m/>
    <m/>
    <m/>
    <m/>
    <m/>
    <m/>
    <m/>
    <m/>
    <m/>
    <m/>
    <m/>
    <m/>
    <m/>
    <m/>
    <s v="Activo"/>
  </r>
  <r>
    <x v="16"/>
    <s v="Oficina Asesora de Planeación"/>
    <s v="(en blanco)"/>
    <x v="0"/>
    <x v="0"/>
    <x v="4"/>
    <s v="D3. Definir política integral de emprendimiento para articular los esfuerzos y recursos del Gobierno"/>
    <s v="D.3.2"/>
    <s v="Jornadas de pedagogía en temas de buen gobierno corporativo, cumplimiento contable, soborno transnacional, sociedades BIC, prevención de lavado de activos"/>
    <s v="Corresponde  al número de Jornadas de pedagogía efectuadas por la entidad en temas de buen gobierno corporativo, cumplimiento contable, soborno transnacional, sociedades BIC, prevención de lavado de activos, en el periodo evaluado."/>
    <s v="Sumatoria del número de Jornadas de pedagogía efectuadas por la entidad en el periodo de corte."/>
    <s v="Plan Estratégico Sectorial - PES"/>
    <x v="0"/>
    <s v="Acumulado"/>
    <s v="Número"/>
    <s v="Producto"/>
    <s v="Cuadro descriptivo con información relevante de las jornadas adelantadas en la vigencia 2020 (fecha, lugar, tema, participantes, entre otros)"/>
    <s v="Organizadores de los eventos"/>
    <s v="Trimestral"/>
    <n v="15"/>
    <n v="0"/>
    <n v="2"/>
    <n v="40"/>
    <n v="20"/>
    <n v="18"/>
    <n v="80"/>
    <n v="0"/>
    <n v="16"/>
    <n v="73"/>
    <n v="1.825"/>
    <n v="1"/>
    <n v="8"/>
    <s v="Superó la meta (&gt;100%)"/>
    <n v="1"/>
    <n v="16"/>
    <n v="0.2"/>
    <n v="89"/>
    <n v="1.1125"/>
    <n v="40"/>
    <n v="1"/>
    <x v="1"/>
    <n v="42"/>
    <n v="89"/>
    <n v="2.1190476190476191"/>
    <n v="1"/>
    <n v="1"/>
    <s v="Superó la meta acumulada a 2020"/>
    <m/>
    <m/>
    <m/>
    <m/>
    <m/>
    <m/>
    <m/>
    <m/>
    <m/>
    <m/>
    <m/>
    <m/>
    <m/>
    <m/>
    <s v="Activo"/>
  </r>
  <r>
    <x v="16"/>
    <s v="Oficina Asesora de Planeación"/>
    <s v="(en blanco)"/>
    <x v="0"/>
    <x v="0"/>
    <x v="2"/>
    <s v="E1. Implementar la estrategia del Sector para la promoción, desarrollo e impulso de la Economía Naranja"/>
    <s v="E.1.14"/>
    <s v="Micrositios para pedagogía en economía naranja actualizado"/>
    <s v="Corresponde al porcentaje de actualización del micrositio dispuesto en la página web de la Entidad con contenido de videos, audios y material en pedadogía en temas de cumplimiento normativo contable, societario y buenas prácticas empresariales."/>
    <s v="Porcentaje de actualización del micrositio realizado  / porcentaje de actualización programado"/>
    <s v="Plan Estratégico Sectorial - PES"/>
    <x v="0"/>
    <s v="Acumulado"/>
    <s v="Porcentaje "/>
    <s v="Eficiencia"/>
    <s v="Enlace del micrositio puesto en producción y/o actualizado."/>
    <s v="Página Web de la entidad"/>
    <s v="Trimestral"/>
    <n v="0"/>
    <n v="0"/>
    <n v="70"/>
    <n v="10"/>
    <n v="10"/>
    <n v="10"/>
    <n v="100"/>
    <n v="0"/>
    <n v="70"/>
    <n v="10"/>
    <n v="1"/>
    <n v="1"/>
    <n v="1"/>
    <s v="Cumplió la meta (=100%)"/>
    <n v="1"/>
    <n v="70"/>
    <n v="0.7"/>
    <n v="80"/>
    <n v="0.8"/>
    <n v="10"/>
    <n v="1"/>
    <x v="0"/>
    <n v="80"/>
    <n v="80"/>
    <n v="1"/>
    <n v="1"/>
    <n v="1"/>
    <s v="Cumplió la meta acumulada a 2020"/>
    <m/>
    <m/>
    <m/>
    <m/>
    <m/>
    <m/>
    <m/>
    <m/>
    <m/>
    <m/>
    <m/>
    <m/>
    <m/>
    <m/>
    <s v="Activo"/>
  </r>
  <r>
    <x v="16"/>
    <s v="Oficina Asesora de Planeación"/>
    <s v="(en blanco)"/>
    <x v="0"/>
    <x v="0"/>
    <x v="3"/>
    <s v="F1. Promover el desarrollo de las capacidades de los colaboradores del Sector por medio del compromiso y la motivación institucional"/>
    <s v="F.1.1.2"/>
    <s v="Número de dimensiones del modelo de empresa familiarmente responsable implementado"/>
    <s v="Corresponde  al número de  dimensiones del modelo de empresa familiarmente responsable implementado en la entidad"/>
    <s v="Sumatoria del número de dimensiones del modelo de empresa familiarmente responsable implementadas al periodo de corte"/>
    <s v="Plan Estratégico Sectorial - PES"/>
    <x v="0"/>
    <s v="Acumulado"/>
    <s v="Número"/>
    <s v="Resultado"/>
    <s v="Acciones del modelo de empresas familiarmente responsables ejecutadas por la entidad en la vigencia 2020 para su implementación en lo relativo a &quot;Flexibilidad temporal y espacial&quot; en la que se busca generar políticas que contribuyan en distribuir y organi"/>
    <s v="Grupo Gestión Talento Humano"/>
    <s v="Trimestral"/>
    <n v="15"/>
    <n v="0"/>
    <n v="1"/>
    <n v="1"/>
    <n v="1"/>
    <n v="1"/>
    <n v="4"/>
    <s v="(en blanco)"/>
    <n v="1"/>
    <n v="6.06"/>
    <n v="6.06"/>
    <n v="1"/>
    <n v="1"/>
    <s v="Cumplió la meta (=100%)"/>
    <n v="1"/>
    <n v="1"/>
    <n v="0.25"/>
    <n v="7.06"/>
    <n v="1.7649999999999999"/>
    <n v="1"/>
    <n v="1"/>
    <x v="1"/>
    <n v="2"/>
    <n v="7.06"/>
    <n v="3.53"/>
    <n v="1"/>
    <n v="1"/>
    <s v="Superó la meta acumulada a 2020"/>
    <m/>
    <m/>
    <m/>
    <m/>
    <m/>
    <m/>
    <m/>
    <m/>
    <m/>
    <m/>
    <m/>
    <m/>
    <m/>
    <m/>
    <s v="Activo"/>
  </r>
  <r>
    <x v="16"/>
    <s v="Oficina Asesora de Planeación"/>
    <s v="(en blanco)"/>
    <x v="0"/>
    <x v="0"/>
    <x v="3"/>
    <s v="F1. Promover el desarrollo de las capacidades de los colaboradores del Sector por medio del compromiso y la motivación institucional"/>
    <s v="F.1.2.2"/>
    <s v="Número de puntos porcentuales de incremento en la dimensión de talento humano del Índice de Desempeño Institucional del Sector Comercio, Industria y Turismo"/>
    <s v="Mide el número de puntos porcentuales de incremento que obtiene la dimensión del Talento Humano, dentro de la medición del índice de Desempeño Institucional (Encuesta FURAG) al comparar el resultado obtenido en la vigencia más reciente con respecto al porcentaje obtenido en la vigencia inmediatamente anterior"/>
    <s v="Resultado Porcentual obtenido en N1- Resultado Porcentual Obtenido en N"/>
    <s v="Plan Estratégico Sectorial - PES"/>
    <x v="0"/>
    <s v="Acumulado"/>
    <s v="Número"/>
    <s v="Resultado"/>
    <s v="Acciones para incrementar en 0.5 pp la dimension del talento humano en la medición FURAG a ejecutarse en 2020: Estas sólo podrán definirse al analizar los resultados obtenidos en dicha dimensión en la vigencia 2019 frente a 2018, los cuales se conocerán e"/>
    <s v="FURAG"/>
    <s v="Anual"/>
    <n v="0"/>
    <n v="0"/>
    <n v="0.5"/>
    <n v="0.5"/>
    <n v="0.5"/>
    <n v="0.5"/>
    <n v="2"/>
    <n v="0"/>
    <n v="7.4"/>
    <n v="5.7"/>
    <n v="11.400000000000006"/>
    <n v="1"/>
    <n v="14.8"/>
    <s v="Superó la meta (&gt;100%)"/>
    <n v="1"/>
    <n v="7.4"/>
    <n v="3.7"/>
    <n v="13.100000000000003"/>
    <n v="6.5500000000000016"/>
    <n v="0.5"/>
    <n v="1"/>
    <x v="1"/>
    <n v="1"/>
    <n v="13.100000000000003"/>
    <n v="13.100000000000003"/>
    <n v="1"/>
    <n v="1"/>
    <s v="Superó la meta acumulada a 2020"/>
    <m/>
    <m/>
    <m/>
    <m/>
    <m/>
    <m/>
    <m/>
    <m/>
    <m/>
    <m/>
    <m/>
    <m/>
    <m/>
    <m/>
    <s v="Activo"/>
  </r>
  <r>
    <x v="16"/>
    <s v="Oficina Asesora de Planeación"/>
    <s v="(en blanco)"/>
    <x v="0"/>
    <x v="0"/>
    <x v="3"/>
    <s v="F2. Gestionar recursos físicos y servicios internos en un marco de eficiencia  del gasto público"/>
    <s v="F.2.3.2"/>
    <s v="Porcentaje de cumplimiento de los planes institucionales de austeridad"/>
    <s v="Mide el esfuerzo de la Entidad por obtener ahorros presupuestales en los rubros establecidos en la política de austeridad del gobierno nacional, comparando la meta de ahorro proyectada contra el ahorro realmente alcanzado."/>
    <s v="(Presupuesto ahorro obtenido / Presupuesto de ahorro proyectado) X100"/>
    <s v="Plan Estratégico Sectorial - PES"/>
    <x v="0"/>
    <s v="Flujo"/>
    <s v="Porcentaje "/>
    <s v="Eficacia,Producto"/>
    <s v="Reporte del porcentaje de cumplimiento al cupo de ejecución asiganada en cada item (2020)"/>
    <s v="Subdirección Financiera"/>
    <s v="Anual"/>
    <n v="15"/>
    <n v="0"/>
    <n v="100"/>
    <n v="100"/>
    <n v="100"/>
    <n v="100"/>
    <n v="100"/>
    <n v="0"/>
    <n v="100"/>
    <n v="25"/>
    <n v="0.25"/>
    <n v="0.25"/>
    <n v="1"/>
    <s v="Cumplió la meta (=100%)"/>
    <n v="1"/>
    <n v="100"/>
    <n v="1"/>
    <n v="25"/>
    <n v="0.25"/>
    <n v="100"/>
    <n v="1"/>
    <x v="2"/>
    <n v="100"/>
    <n v="25"/>
    <n v="0.25"/>
    <n v="0.25"/>
    <n v="1"/>
    <s v="No cumplió la meta acumulada a 2020"/>
    <m/>
    <m/>
    <m/>
    <m/>
    <m/>
    <m/>
    <m/>
    <m/>
    <m/>
    <m/>
    <m/>
    <m/>
    <m/>
    <m/>
    <s v="Activo"/>
  </r>
  <r>
    <x v="16"/>
    <s v="Oficina Asesora de Planeación"/>
    <s v="(en blanco)"/>
    <x v="0"/>
    <x v="0"/>
    <x v="3"/>
    <s v="F4. Desarrollar del sentido de pertenencia del capital humano frente al registro oportuno de las operaciones y toma de decisiones de la entidad"/>
    <s v="F.4.1.2"/>
    <s v="Porcentaje de cumplimiento en el plan de Implementación de Instrumentos Archivísticos en todas las Entidades del Sector"/>
    <s v="Corresponde al Porcentaje de cumplimiento en el plan de Implementación de Instrumentos Archivísticos en la Superintendencia de Sociedades en la vigencia evaluada."/>
    <s v="(Implementación del Plan de Instrumentos Archivísticos al periodo de corte/Meta de implementación del Plan de Instrumentos Archivísticos) X 100"/>
    <s v="Plan Estratégico Sectorial - PES"/>
    <x v="0"/>
    <s v="Flujo"/>
    <s v="Porcentaje "/>
    <s v="Eficacia,Producto"/>
    <s v="Acciones para alcanzar en la vigencia 2020 un % cumplimiento en el plan de Implementación de Instrumentos Archivísticos del 85% con acciones de:_x000a_i) Actualización fase II de TRD_x000a_ii) Actualización fase II de Tablas de Valoración Documental_x000a_iii) Actualizació"/>
    <s v="Monitoreo avance del Plan"/>
    <s v="Anual"/>
    <n v="15"/>
    <n v="0"/>
    <n v="78"/>
    <n v="85"/>
    <n v="90"/>
    <n v="95"/>
    <n v="95"/>
    <n v="0"/>
    <n v="78"/>
    <n v="90"/>
    <n v="1.0588235294117647"/>
    <n v="1"/>
    <n v="1"/>
    <s v="Cumplió la meta (=100%)"/>
    <n v="1"/>
    <n v="78"/>
    <n v="0.82105263157894737"/>
    <n v="90"/>
    <n v="0.94736842105263153"/>
    <n v="85"/>
    <n v="1"/>
    <x v="1"/>
    <n v="85"/>
    <n v="90"/>
    <n v="1.0588235294117647"/>
    <n v="1"/>
    <n v="1"/>
    <s v="Superó la meta acumulada a 2020"/>
    <m/>
    <m/>
    <m/>
    <m/>
    <m/>
    <m/>
    <m/>
    <m/>
    <m/>
    <m/>
    <m/>
    <m/>
    <m/>
    <m/>
    <s v="Activo"/>
  </r>
  <r>
    <x v="16"/>
    <s v="Oficina Asesora de Planeación"/>
    <s v="(en blanco)"/>
    <x v="0"/>
    <x v="0"/>
    <x v="3"/>
    <s v="F4. Desarrollar del sentido de pertenencia del capital humano frente al registro oportuno de las operaciones y toma de decisiones de la entidad"/>
    <s v="F.2.4.23"/>
    <s v="Porcentaje de ejecución del Plan Estratégico de Tecnologías de la Información y las Comunicaciones - PETI, con proyectos actualizados de acuerdo con los recursos asignados"/>
    <s v="Mide la ejecución de los proyectos de gestión de TI programados para la vigencia respecto a los recursos asignados y cumplimiento de las estrategias de Gobierno Digital"/>
    <s v="(Ejecución del Plan Estratégico de Tecnologías de la Información y las Comunicaciones - PETI/Meta de implementación del Plan Estratégico de Tecnologías de la Información y las Comunicaciones - PETI) X100"/>
    <s v="Plan Estratégico Sectorial - PES"/>
    <x v="0"/>
    <s v="Flujo"/>
    <s v="Porcentaje "/>
    <s v="Eficacia,Producto"/>
    <s v="Cronograma de ejecución del proyecto estratégico en la vigencia 2020."/>
    <s v="Intranet"/>
    <s v="Anual"/>
    <n v="15"/>
    <n v="0"/>
    <n v="85"/>
    <n v="85"/>
    <n v="85"/>
    <n v="85"/>
    <n v="85"/>
    <n v="0"/>
    <n v="86"/>
    <n v="97.94"/>
    <n v="1.152235294117647"/>
    <n v="1"/>
    <n v="1.0117647058823529"/>
    <s v="Superó la meta (&gt;100%)"/>
    <n v="1"/>
    <n v="86"/>
    <n v="1.0117647058823529"/>
    <n v="97.94"/>
    <n v="1.152235294117647"/>
    <n v="85"/>
    <n v="1"/>
    <x v="1"/>
    <n v="85"/>
    <n v="97.94"/>
    <n v="1.152235294117647"/>
    <n v="1"/>
    <n v="1"/>
    <s v="Superó la meta acumulada a 2020"/>
    <m/>
    <m/>
    <m/>
    <m/>
    <m/>
    <m/>
    <m/>
    <m/>
    <m/>
    <m/>
    <m/>
    <m/>
    <m/>
    <m/>
    <s v="Activo"/>
  </r>
  <r>
    <x v="16"/>
    <s v="Oficina Asesora de Planeación"/>
    <s v="(en blanco)"/>
    <x v="0"/>
    <x v="0"/>
    <x v="3"/>
    <s v="F2. Gestionar recursos físicos y servicios internos en un marco de eficiencia  del gasto público"/>
    <s v="F.2.2.2"/>
    <s v="Porcentaje de ejecución del presupuesto público del sector CIT"/>
    <s v="Mide la ejecución del presupuesto de la entidad en términos de obligaciones"/>
    <s v="Presupuesto obligado / (Presupuesto Apropiado - Presupuesto aplazado) X 100"/>
    <s v="Plan Estratégico Sectorial - PES"/>
    <x v="0"/>
    <s v="Flujo"/>
    <s v="Porcentaje "/>
    <s v="Gestión"/>
    <s v="Reporte del porcentaje de cumplimiento de la Ejecución Presupuestal de la entidad frente a las metas finales fijadas para la entidad en el indicador trimestral. (2020)"/>
    <s v="SIIF"/>
    <s v="Anual"/>
    <n v="15"/>
    <n v="93.6"/>
    <n v="90"/>
    <n v="92"/>
    <n v="94"/>
    <n v="94"/>
    <n v="94"/>
    <n v="0"/>
    <n v="95"/>
    <n v="89.5"/>
    <n v="0.97282608695652173"/>
    <n v="0.97282608695652173"/>
    <n v="1.0555555555555556"/>
    <s v="Superó la meta (&gt;100%)"/>
    <n v="1"/>
    <n v="95"/>
    <n v="1.0106382978723405"/>
    <n v="89.5"/>
    <n v="0.9521276595744681"/>
    <n v="92"/>
    <n v="1"/>
    <x v="2"/>
    <n v="92"/>
    <n v="89.5"/>
    <n v="0.97282608695652173"/>
    <n v="0.97282608695652173"/>
    <n v="1"/>
    <s v="No cumplió la meta acumulada a 2020"/>
    <m/>
    <m/>
    <m/>
    <m/>
    <m/>
    <m/>
    <m/>
    <m/>
    <m/>
    <m/>
    <m/>
    <m/>
    <m/>
    <m/>
    <s v="Activo"/>
  </r>
  <r>
    <x v="16"/>
    <s v="Oficina Asesora de Planeación"/>
    <s v="(en blanco)"/>
    <x v="0"/>
    <x v="0"/>
    <x v="0"/>
    <s v="A1. Diseñar, implementar y coordinar políticas, programas e instrumentos que promuevan un entorno competitivo para el país"/>
    <s v="A.1.6"/>
    <s v="Porcentaje de implementación de los procedimientos express de insolvencia"/>
    <s v="Mide la automatización y ajuste de los procedimientos de reorganización y de recuperación empresarial en el marco de los Decretos 560 y 842 de 2020._x000a_"/>
    <s v="(Sumatoria de avance en la implementación de los procedimientos express de insolvencia / Total de actividades programadas para la implementación de los procedimientos express de insolvencia) *100"/>
    <s v="Plan Estratégico Sectorial - PES"/>
    <x v="0"/>
    <s v="Flujo"/>
    <s v="Porcentaje "/>
    <s v="Producto"/>
    <s v="Cronograma de avance y procedimientos express de insolvencia"/>
    <s v="Supersociedades"/>
    <s v="Semestral"/>
    <n v="0"/>
    <n v="0"/>
    <n v="0"/>
    <n v="100"/>
    <n v="0"/>
    <n v="0"/>
    <n v="100"/>
    <n v="0"/>
    <n v="0"/>
    <n v="65"/>
    <n v="0.65"/>
    <n v="0.65"/>
    <s v="No tiene meta y avance 2019"/>
    <s v="No tiene meta y avance 2019"/>
    <s v="N/A"/>
    <n v="0"/>
    <n v="0"/>
    <n v="65"/>
    <n v="0.65"/>
    <n v="100"/>
    <n v="1"/>
    <x v="2"/>
    <n v="100"/>
    <n v="65"/>
    <n v="0.65"/>
    <n v="0.65"/>
    <n v="1"/>
    <s v="No cumplió la meta acumulada a 2020"/>
    <m/>
    <m/>
    <m/>
    <m/>
    <m/>
    <m/>
    <m/>
    <m/>
    <m/>
    <m/>
    <m/>
    <m/>
    <m/>
    <m/>
    <s v="Activo"/>
  </r>
  <r>
    <x v="16"/>
    <s v="Oficina Asesora de Planeación"/>
    <s v="(en blanco)"/>
    <x v="0"/>
    <x v="0"/>
    <x v="3"/>
    <s v="F4. Desarrollar del sentido de pertenencia del capital humano frente al registro oportuno de las operaciones y toma de decisiones de la entidad"/>
    <s v="F.4.2.2"/>
    <s v="Porcentaje de PQRSD contestadas dentro del término de Ley"/>
    <s v="Mide el cumplimiento del artículo 76 de la Ley 1474 de 2011, evaluando la atención que la Entidad brinda a las quejas, reclamos y sugerencias de la ciudadanía, teniendo en cuenta los estándares establecidos en el Modelo Integrado de Planeación y Gestión y los tiempos establecidos en la Ley."/>
    <s v="Número total de PQRSD contestadas dentro de los términos de ley / Número de PQRSD recibidas) X 100"/>
    <s v="Plan Estratégico Sectorial - PES"/>
    <x v="0"/>
    <s v="Flujo"/>
    <s v="Porcentaje "/>
    <s v="Resultado"/>
    <s v="Las acciones a realizar año 2020 son:_x000a_1. Sensibilizar/capacitar  al talento humano en gestión oportuna y de calidad de PQRSD con lenguaje claro y actualizar documentos del proceso (vigencias 2020 a 2022)._x000a_2. Publicar informes de seguimiento a PQRSD"/>
    <s v="Link en la página web"/>
    <s v="Trimestral"/>
    <n v="15"/>
    <n v="90"/>
    <n v="92"/>
    <n v="93"/>
    <n v="94"/>
    <n v="95"/>
    <n v="95"/>
    <n v="0"/>
    <n v="93.5"/>
    <n v="96.4"/>
    <n v="1.0365591397849463"/>
    <n v="1"/>
    <n v="1.0163043478260869"/>
    <s v="Superó la meta (&gt;100%)"/>
    <n v="1"/>
    <n v="93.5"/>
    <n v="0.98421052631578942"/>
    <n v="96.4"/>
    <n v="1.0147368421052632"/>
    <n v="93"/>
    <n v="1"/>
    <x v="1"/>
    <n v="93"/>
    <n v="96.4"/>
    <n v="1.0365591397849463"/>
    <n v="1"/>
    <n v="1"/>
    <s v="Superó la meta acumulada a 2020"/>
    <m/>
    <m/>
    <m/>
    <m/>
    <m/>
    <m/>
    <m/>
    <m/>
    <m/>
    <m/>
    <m/>
    <m/>
    <m/>
    <m/>
    <s v="Activo"/>
  </r>
  <r>
    <x v="16"/>
    <s v="Oficina Asesora de Planeación"/>
    <s v="(en blanco)"/>
    <x v="0"/>
    <x v="0"/>
    <x v="3"/>
    <s v="F5. Promover mecanismos para la innovación y gestión del conocimiento para aprovechar los activos de información"/>
    <s v="F.5.2.2"/>
    <s v="Porcentaje de servidores públicos del sector que participan en espacios de innovación"/>
    <s v="Corresponde al número de servidores públicos de la entidad que participan en acciones de innovación en el periodo evaluado"/>
    <s v="(Servidores públicos que participan en espacios de innovación/ Meta de servidores públicos que participan en espacios de innovación) X 100"/>
    <s v="Plan Estratégico Sectorial - PES"/>
    <x v="0"/>
    <s v="Acumulado"/>
    <s v="Porcentaje "/>
    <s v="Gestión"/>
    <s v="Funcionarios de la entidad que participan en acciones de innovación promovidas por la entidad"/>
    <s v="OAP"/>
    <s v="Anual"/>
    <n v="15"/>
    <n v="0"/>
    <n v="50"/>
    <n v="70"/>
    <n v="80"/>
    <n v="90"/>
    <n v="90"/>
    <n v="0"/>
    <n v="50"/>
    <n v="70"/>
    <n v="1"/>
    <n v="1"/>
    <n v="1"/>
    <s v="Cumplió la meta (=100%)"/>
    <n v="1"/>
    <n v="50"/>
    <n v="0.55555555555555558"/>
    <n v="70"/>
    <n v="0.77777777777777779"/>
    <n v="70"/>
    <n v="1"/>
    <x v="0"/>
    <n v="70"/>
    <n v="70"/>
    <n v="1"/>
    <n v="1"/>
    <n v="1"/>
    <s v="Cumplió la meta acumulada a 2020"/>
    <m/>
    <m/>
    <m/>
    <m/>
    <m/>
    <m/>
    <m/>
    <m/>
    <m/>
    <m/>
    <m/>
    <m/>
    <m/>
    <m/>
    <s v="Activ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D77A54-0CA3-486A-B833-2E7710F34940}" name="TablaDinámica6"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AS3:AU10" firstHeaderRow="0" firstDataRow="1" firstDataCol="1"/>
  <pivotFields count="62">
    <pivotField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axis="axisRow" showAll="0">
      <items count="13">
        <item x="0"/>
        <item m="1" x="11"/>
        <item x="1"/>
        <item m="1" x="6"/>
        <item x="5"/>
        <item m="1" x="9"/>
        <item x="4"/>
        <item m="1" x="10"/>
        <item x="2"/>
        <item m="1" x="8"/>
        <item x="3"/>
        <item m="1" x="7"/>
        <item t="default"/>
      </items>
    </pivotField>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dataField="1" numFmtId="10" showAll="0"/>
    <pivotField showAll="0"/>
    <pivotField showAll="0"/>
    <pivotField showAll="0"/>
    <pivotField numFmtId="4" showAll="0"/>
    <pivotField showAll="0"/>
    <pivotField numFmtId="4" showAll="0"/>
    <pivotField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2"/>
    </i>
    <i>
      <x v="4"/>
    </i>
    <i>
      <x v="6"/>
    </i>
    <i>
      <x v="8"/>
    </i>
    <i>
      <x v="10"/>
    </i>
    <i t="grand">
      <x/>
    </i>
  </rowItems>
  <colFields count="1">
    <field x="-2"/>
  </colFields>
  <colItems count="2">
    <i>
      <x/>
    </i>
    <i i="1">
      <x v="1"/>
    </i>
  </colItems>
  <dataFields count="2">
    <dataField name="Avance planeado" fld="39" subtotal="average" baseField="0" baseItem="0" numFmtId="10"/>
    <dataField name="Avance real" fld="30" subtotal="average" baseField="0" baseItem="0" numFmtId="10"/>
  </dataFields>
  <chartFormats count="2">
    <chartFormat chart="0" format="3" series="1">
      <pivotArea type="data" outline="0" fieldPosition="0">
        <references count="1">
          <reference field="4294967294" count="1" selected="0">
            <x v="1"/>
          </reference>
        </references>
      </pivotArea>
    </chartFormat>
    <chartFormat chart="0"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669FD34-898D-4AA1-BFAB-081177606279}" name="TablaDinámica9"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BY3:CE18" firstHeaderRow="1" firstDataRow="2" firstDataCol="1"/>
  <pivotFields count="62">
    <pivotField showAll="0"/>
    <pivotField showAll="0"/>
    <pivotField showAll="0"/>
    <pivotField showAll="0">
      <items count="6">
        <item x="4"/>
        <item x="0"/>
        <item x="3"/>
        <item x="2"/>
        <item x="1"/>
        <item t="default"/>
      </items>
    </pivotField>
    <pivotField axis="axisRow" showAll="0">
      <items count="15">
        <item x="3"/>
        <item x="7"/>
        <item x="1"/>
        <item x="2"/>
        <item x="6"/>
        <item x="12"/>
        <item x="13"/>
        <item x="4"/>
        <item x="10"/>
        <item x="8"/>
        <item x="9"/>
        <item x="11"/>
        <item x="5"/>
        <item h="1" x="0"/>
        <item t="default"/>
      </items>
    </pivotField>
    <pivotField showAll="0"/>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numFmtId="10" showAll="0"/>
    <pivotField showAll="0"/>
    <pivotField showAll="0"/>
    <pivotField showAll="0"/>
    <pivotField numFmtId="4" showAll="0"/>
    <pivotField showAll="0"/>
    <pivotField numFmtId="4" showAll="0"/>
    <pivotField showAll="0"/>
    <pivotField showAll="0"/>
    <pivotField numFmtId="10" showAll="0"/>
    <pivotField axis="axisCol" dataField="1" showAll="0">
      <items count="10">
        <item m="1" x="6"/>
        <item m="1" x="8"/>
        <item x="0"/>
        <item x="1"/>
        <item m="1" x="7"/>
        <item m="1" x="5"/>
        <item x="2"/>
        <item x="4"/>
        <item x="3"/>
        <item t="default"/>
      </items>
    </pivotField>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14">
    <i>
      <x/>
    </i>
    <i>
      <x v="1"/>
    </i>
    <i>
      <x v="2"/>
    </i>
    <i>
      <x v="3"/>
    </i>
    <i>
      <x v="4"/>
    </i>
    <i>
      <x v="5"/>
    </i>
    <i>
      <x v="6"/>
    </i>
    <i>
      <x v="7"/>
    </i>
    <i>
      <x v="8"/>
    </i>
    <i>
      <x v="9"/>
    </i>
    <i>
      <x v="10"/>
    </i>
    <i>
      <x v="11"/>
    </i>
    <i>
      <x v="12"/>
    </i>
    <i t="grand">
      <x/>
    </i>
  </rowItems>
  <colFields count="1">
    <field x="40"/>
  </colFields>
  <colItems count="6">
    <i>
      <x v="2"/>
    </i>
    <i>
      <x v="3"/>
    </i>
    <i>
      <x v="6"/>
    </i>
    <i>
      <x v="7"/>
    </i>
    <i>
      <x v="8"/>
    </i>
    <i t="grand">
      <x/>
    </i>
  </colItems>
  <dataFields count="1">
    <dataField name="Cuenta de Categoria definitiva" fld="40" subtotal="count" baseField="0" baseItem="0"/>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40" count="1" selected="0">
            <x v="1"/>
          </reference>
        </references>
      </pivotArea>
    </chartFormat>
    <chartFormat chart="0" format="2" series="1">
      <pivotArea type="data" outline="0" fieldPosition="0">
        <references count="2">
          <reference field="4294967294" count="1" selected="0">
            <x v="0"/>
          </reference>
          <reference field="40" count="1" selected="0">
            <x v="2"/>
          </reference>
        </references>
      </pivotArea>
    </chartFormat>
    <chartFormat chart="0" format="3" series="1">
      <pivotArea type="data" outline="0" fieldPosition="0">
        <references count="2">
          <reference field="4294967294" count="1" selected="0">
            <x v="0"/>
          </reference>
          <reference field="40" count="1" selected="0">
            <x v="5"/>
          </reference>
        </references>
      </pivotArea>
    </chartFormat>
    <chartFormat chart="0" format="4" series="1">
      <pivotArea type="data" outline="0" fieldPosition="0">
        <references count="2">
          <reference field="4294967294" count="1" selected="0">
            <x v="0"/>
          </reference>
          <reference field="40" count="1" selected="0">
            <x v="4"/>
          </reference>
        </references>
      </pivotArea>
    </chartFormat>
    <chartFormat chart="0" format="5" series="1">
      <pivotArea type="data" outline="0" fieldPosition="0">
        <references count="2">
          <reference field="4294967294" count="1" selected="0">
            <x v="0"/>
          </reference>
          <reference field="40" count="1" selected="0">
            <x v="3"/>
          </reference>
        </references>
      </pivotArea>
    </chartFormat>
    <chartFormat chart="0" format="6" series="1">
      <pivotArea type="data" outline="0" fieldPosition="0">
        <references count="2">
          <reference field="4294967294" count="1" selected="0">
            <x v="0"/>
          </reference>
          <reference field="40" count="1" selected="0">
            <x v="0"/>
          </reference>
        </references>
      </pivotArea>
    </chartFormat>
    <chartFormat chart="0" format="7" series="1">
      <pivotArea type="data" outline="0" fieldPosition="0">
        <references count="2">
          <reference field="4294967294" count="1" selected="0">
            <x v="0"/>
          </reference>
          <reference field="40" count="1" selected="0">
            <x v="6"/>
          </reference>
        </references>
      </pivotArea>
    </chartFormat>
    <chartFormat chart="0" format="8" series="1">
      <pivotArea type="data" outline="0" fieldPosition="0">
        <references count="2">
          <reference field="4294967294" count="1" selected="0">
            <x v="0"/>
          </reference>
          <reference field="40" count="1" selected="0">
            <x v="7"/>
          </reference>
        </references>
      </pivotArea>
    </chartFormat>
    <chartFormat chart="0" format="9" series="1">
      <pivotArea type="data" outline="0" fieldPosition="0">
        <references count="2">
          <reference field="4294967294" count="1" selected="0">
            <x v="0"/>
          </reference>
          <reference field="4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5B074E5-3E78-4A7C-9090-765DD0A08EA5}" name="TablaDinámica10"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2">
  <location ref="CN2:CP8" firstHeaderRow="0" firstDataRow="1" firstDataCol="1"/>
  <pivotFields count="62">
    <pivotField showAll="0"/>
    <pivotField showAll="0"/>
    <pivotField showAll="0"/>
    <pivotField axis="axisRow" showAll="0">
      <items count="6">
        <item x="2"/>
        <item x="1"/>
        <item x="3"/>
        <item x="4"/>
        <item x="0"/>
        <item t="default"/>
      </items>
    </pivotField>
    <pivotField showAll="0"/>
    <pivotField showAll="0"/>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showAll="0"/>
    <pivotField dataField="1" showAll="0"/>
    <pivotField showAll="0"/>
    <pivotField showAll="0"/>
    <pivotField showAll="0"/>
    <pivotField numFmtId="4" showAll="0"/>
    <pivotField numFmtId="10" showAll="0"/>
    <pivotField numFmtId="4" showAll="0"/>
    <pivotField numFmtId="10"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6">
    <i>
      <x/>
    </i>
    <i>
      <x v="1"/>
    </i>
    <i>
      <x v="2"/>
    </i>
    <i>
      <x v="3"/>
    </i>
    <i>
      <x v="4"/>
    </i>
    <i t="grand">
      <x/>
    </i>
  </rowItems>
  <colFields count="1">
    <field x="-2"/>
  </colFields>
  <colItems count="2">
    <i>
      <x/>
    </i>
    <i i="1">
      <x v="1"/>
    </i>
  </colItems>
  <dataFields count="2">
    <dataField name="Avance planeado" fld="39" subtotal="average" baseField="0" baseItem="1175682768" numFmtId="10"/>
    <dataField name="Avance real" fld="30" subtotal="average" baseField="0" baseItem="1175682768" numFmtId="10"/>
  </dataFields>
  <chartFormats count="2">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3E7411-D637-4842-BD0D-3FF19FE48096}" name="TablaDinámica1"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K3:Q11" firstHeaderRow="1" firstDataRow="2" firstDataCol="1"/>
  <pivotFields count="62">
    <pivotField showAll="0"/>
    <pivotField showAll="0"/>
    <pivotField showAll="0"/>
    <pivotField showAll="0"/>
    <pivotField showAll="0"/>
    <pivotField axis="axisRow" showAll="0">
      <items count="13">
        <item x="0"/>
        <item m="1" x="11"/>
        <item x="1"/>
        <item m="1" x="6"/>
        <item x="5"/>
        <item m="1" x="9"/>
        <item x="4"/>
        <item m="1" x="10"/>
        <item x="2"/>
        <item m="1" x="8"/>
        <item x="3"/>
        <item m="1" x="7"/>
        <item t="default"/>
      </items>
    </pivotField>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numFmtId="10" showAll="0"/>
    <pivotField showAll="0"/>
    <pivotField showAll="0"/>
    <pivotField showAll="0"/>
    <pivotField numFmtId="4" showAll="0"/>
    <pivotField showAll="0"/>
    <pivotField numFmtId="4" showAll="0"/>
    <pivotField showAll="0"/>
    <pivotField showAll="0"/>
    <pivotField numFmtId="10" showAll="0"/>
    <pivotField axis="axisCol" dataField="1" showAll="0">
      <items count="10">
        <item m="1" x="6"/>
        <item m="1" x="8"/>
        <item x="0"/>
        <item x="1"/>
        <item m="1" x="7"/>
        <item m="1" x="5"/>
        <item x="2"/>
        <item x="4"/>
        <item x="3"/>
        <item t="default"/>
      </items>
    </pivotField>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2"/>
    </i>
    <i>
      <x v="4"/>
    </i>
    <i>
      <x v="6"/>
    </i>
    <i>
      <x v="8"/>
    </i>
    <i>
      <x v="10"/>
    </i>
    <i t="grand">
      <x/>
    </i>
  </rowItems>
  <colFields count="1">
    <field x="40"/>
  </colFields>
  <colItems count="6">
    <i>
      <x v="2"/>
    </i>
    <i>
      <x v="3"/>
    </i>
    <i>
      <x v="6"/>
    </i>
    <i>
      <x v="7"/>
    </i>
    <i>
      <x v="8"/>
    </i>
    <i t="grand">
      <x/>
    </i>
  </colItems>
  <dataFields count="1">
    <dataField name="Cuenta de Categoria definitiva" fld="40" subtotal="count" baseField="0" baseItem="0"/>
  </dataFields>
  <chartFormats count="15">
    <chartFormat chart="0" format="0" series="1">
      <pivotArea type="data" outline="0" fieldPosition="0">
        <references count="1">
          <reference field="40" count="1" selected="0">
            <x v="0"/>
          </reference>
        </references>
      </pivotArea>
    </chartFormat>
    <chartFormat chart="0" format="1" series="1">
      <pivotArea type="data" outline="0" fieldPosition="0">
        <references count="1">
          <reference field="40" count="1" selected="0">
            <x v="1"/>
          </reference>
        </references>
      </pivotArea>
    </chartFormat>
    <chartFormat chart="0" format="2" series="1">
      <pivotArea type="data" outline="0" fieldPosition="0">
        <references count="1">
          <reference field="40" count="1" selected="0">
            <x v="2"/>
          </reference>
        </references>
      </pivotArea>
    </chartFormat>
    <chartFormat chart="0" format="3" series="1">
      <pivotArea type="data" outline="0" fieldPosition="0">
        <references count="1">
          <reference field="40" count="1" selected="0">
            <x v="5"/>
          </reference>
        </references>
      </pivotArea>
    </chartFormat>
    <chartFormat chart="0" format="4" series="1">
      <pivotArea type="data" outline="0" fieldPosition="0">
        <references count="1">
          <reference field="40" count="1" selected="0">
            <x v="4"/>
          </reference>
        </references>
      </pivotArea>
    </chartFormat>
    <chartFormat chart="0" format="5" series="1">
      <pivotArea type="data" outline="0" fieldPosition="0">
        <references count="1">
          <reference field="40" count="1" selected="0">
            <x v="3"/>
          </reference>
        </references>
      </pivotArea>
    </chartFormat>
    <chartFormat chart="0" format="6" series="1">
      <pivotArea type="data" outline="0" fieldPosition="0">
        <references count="2">
          <reference field="4294967294" count="1" selected="0">
            <x v="0"/>
          </reference>
          <reference field="40" count="1" selected="0">
            <x v="0"/>
          </reference>
        </references>
      </pivotArea>
    </chartFormat>
    <chartFormat chart="0" format="7" series="1">
      <pivotArea type="data" outline="0" fieldPosition="0">
        <references count="2">
          <reference field="4294967294" count="1" selected="0">
            <x v="0"/>
          </reference>
          <reference field="40" count="1" selected="0">
            <x v="1"/>
          </reference>
        </references>
      </pivotArea>
    </chartFormat>
    <chartFormat chart="0" format="8" series="1">
      <pivotArea type="data" outline="0" fieldPosition="0">
        <references count="2">
          <reference field="4294967294" count="1" selected="0">
            <x v="0"/>
          </reference>
          <reference field="40" count="1" selected="0">
            <x v="2"/>
          </reference>
        </references>
      </pivotArea>
    </chartFormat>
    <chartFormat chart="0" format="9" series="1">
      <pivotArea type="data" outline="0" fieldPosition="0">
        <references count="2">
          <reference field="4294967294" count="1" selected="0">
            <x v="0"/>
          </reference>
          <reference field="40" count="1" selected="0">
            <x v="5"/>
          </reference>
        </references>
      </pivotArea>
    </chartFormat>
    <chartFormat chart="0" format="10" series="1">
      <pivotArea type="data" outline="0" fieldPosition="0">
        <references count="2">
          <reference field="4294967294" count="1" selected="0">
            <x v="0"/>
          </reference>
          <reference field="40" count="1" selected="0">
            <x v="4"/>
          </reference>
        </references>
      </pivotArea>
    </chartFormat>
    <chartFormat chart="0" format="11" series="1">
      <pivotArea type="data" outline="0" fieldPosition="0">
        <references count="2">
          <reference field="4294967294" count="1" selected="0">
            <x v="0"/>
          </reference>
          <reference field="40" count="1" selected="0">
            <x v="3"/>
          </reference>
        </references>
      </pivotArea>
    </chartFormat>
    <chartFormat chart="0" format="12" series="1">
      <pivotArea type="data" outline="0" fieldPosition="0">
        <references count="2">
          <reference field="4294967294" count="1" selected="0">
            <x v="0"/>
          </reference>
          <reference field="40" count="1" selected="0">
            <x v="6"/>
          </reference>
        </references>
      </pivotArea>
    </chartFormat>
    <chartFormat chart="0" format="13" series="1">
      <pivotArea type="data" outline="0" fieldPosition="0">
        <references count="2">
          <reference field="4294967294" count="1" selected="0">
            <x v="0"/>
          </reference>
          <reference field="40" count="1" selected="0">
            <x v="7"/>
          </reference>
        </references>
      </pivotArea>
    </chartFormat>
    <chartFormat chart="0" format="14" series="1">
      <pivotArea type="data" outline="0" fieldPosition="0">
        <references count="2">
          <reference field="4294967294" count="1" selected="0">
            <x v="0"/>
          </reference>
          <reference field="4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2EC82A7-6F11-41CC-BBC0-2478D1164936}" name="TablaDinámica7"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BB3:BH11" firstHeaderRow="1" firstDataRow="2" firstDataCol="1"/>
  <pivotFields count="62">
    <pivotField showAll="0"/>
    <pivotField showAll="0"/>
    <pivotField showAll="0"/>
    <pivotField showAll="0"/>
    <pivotField showAll="0"/>
    <pivotField axis="axisRow" showAll="0">
      <items count="13">
        <item x="0"/>
        <item m="1" x="11"/>
        <item x="1"/>
        <item m="1" x="6"/>
        <item x="5"/>
        <item m="1" x="9"/>
        <item x="4"/>
        <item m="1" x="10"/>
        <item x="2"/>
        <item m="1" x="8"/>
        <item x="3"/>
        <item m="1" x="7"/>
        <item t="default"/>
      </items>
    </pivotField>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numFmtId="10" showAll="0"/>
    <pivotField showAll="0"/>
    <pivotField showAll="0"/>
    <pivotField showAll="0"/>
    <pivotField numFmtId="4" showAll="0"/>
    <pivotField showAll="0"/>
    <pivotField numFmtId="4" showAll="0"/>
    <pivotField showAll="0"/>
    <pivotField showAll="0"/>
    <pivotField numFmtId="10" showAll="0"/>
    <pivotField axis="axisCol" dataField="1" showAll="0">
      <items count="10">
        <item m="1" x="6"/>
        <item m="1" x="8"/>
        <item x="0"/>
        <item x="1"/>
        <item m="1" x="7"/>
        <item m="1" x="5"/>
        <item x="2"/>
        <item x="4"/>
        <item x="3"/>
        <item t="default"/>
      </items>
    </pivotField>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2"/>
    </i>
    <i>
      <x v="4"/>
    </i>
    <i>
      <x v="6"/>
    </i>
    <i>
      <x v="8"/>
    </i>
    <i>
      <x v="10"/>
    </i>
    <i t="grand">
      <x/>
    </i>
  </rowItems>
  <colFields count="1">
    <field x="40"/>
  </colFields>
  <colItems count="6">
    <i>
      <x v="2"/>
    </i>
    <i>
      <x v="3"/>
    </i>
    <i>
      <x v="6"/>
    </i>
    <i>
      <x v="7"/>
    </i>
    <i>
      <x v="8"/>
    </i>
    <i t="grand">
      <x/>
    </i>
  </colItems>
  <dataFields count="1">
    <dataField name="Cuenta de Categoria definitiva" fld="40" subtotal="count" baseField="0" baseItem="0"/>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40" count="1" selected="0">
            <x v="1"/>
          </reference>
        </references>
      </pivotArea>
    </chartFormat>
    <chartFormat chart="0" format="2" series="1">
      <pivotArea type="data" outline="0" fieldPosition="0">
        <references count="2">
          <reference field="4294967294" count="1" selected="0">
            <x v="0"/>
          </reference>
          <reference field="40" count="1" selected="0">
            <x v="2"/>
          </reference>
        </references>
      </pivotArea>
    </chartFormat>
    <chartFormat chart="0" format="3" series="1">
      <pivotArea type="data" outline="0" fieldPosition="0">
        <references count="2">
          <reference field="4294967294" count="1" selected="0">
            <x v="0"/>
          </reference>
          <reference field="40" count="1" selected="0">
            <x v="5"/>
          </reference>
        </references>
      </pivotArea>
    </chartFormat>
    <chartFormat chart="0" format="4" series="1">
      <pivotArea type="data" outline="0" fieldPosition="0">
        <references count="2">
          <reference field="4294967294" count="1" selected="0">
            <x v="0"/>
          </reference>
          <reference field="40" count="1" selected="0">
            <x v="4"/>
          </reference>
        </references>
      </pivotArea>
    </chartFormat>
    <chartFormat chart="0" format="5" series="1">
      <pivotArea type="data" outline="0" fieldPosition="0">
        <references count="2">
          <reference field="4294967294" count="1" selected="0">
            <x v="0"/>
          </reference>
          <reference field="40" count="1" selected="0">
            <x v="3"/>
          </reference>
        </references>
      </pivotArea>
    </chartFormat>
    <chartFormat chart="0" format="6" series="1">
      <pivotArea type="data" outline="0" fieldPosition="0">
        <references count="2">
          <reference field="4294967294" count="1" selected="0">
            <x v="0"/>
          </reference>
          <reference field="40" count="1" selected="0">
            <x v="0"/>
          </reference>
        </references>
      </pivotArea>
    </chartFormat>
    <chartFormat chart="0" format="7" series="1">
      <pivotArea type="data" outline="0" fieldPosition="0">
        <references count="2">
          <reference field="4294967294" count="1" selected="0">
            <x v="0"/>
          </reference>
          <reference field="40" count="1" selected="0">
            <x v="6"/>
          </reference>
        </references>
      </pivotArea>
    </chartFormat>
    <chartFormat chart="0" format="8" series="1">
      <pivotArea type="data" outline="0" fieldPosition="0">
        <references count="2">
          <reference field="4294967294" count="1" selected="0">
            <x v="0"/>
          </reference>
          <reference field="40" count="1" selected="0">
            <x v="7"/>
          </reference>
        </references>
      </pivotArea>
    </chartFormat>
    <chartFormat chart="0" format="9" series="1">
      <pivotArea type="data" outline="0" fieldPosition="0">
        <references count="2">
          <reference field="4294967294" count="1" selected="0">
            <x v="0"/>
          </reference>
          <reference field="4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AAA12AC-A177-47B3-AA98-1C8988F61434}" name="TablaDinámica2"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Z3:AB13" firstHeaderRow="0" firstDataRow="1" firstDataCol="1"/>
  <pivotFields count="62">
    <pivotField axis="axisRow"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dataField="1" numFmtId="10" showAll="0"/>
    <pivotField showAll="0"/>
    <pivotField showAll="0"/>
    <pivotField showAll="0"/>
    <pivotField numFmtId="4" showAll="0"/>
    <pivotField showAll="0"/>
    <pivotField numFmtId="4" showAll="0"/>
    <pivotField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0">
    <i>
      <x v="2"/>
    </i>
    <i>
      <x v="5"/>
    </i>
    <i>
      <x v="6"/>
    </i>
    <i>
      <x v="9"/>
    </i>
    <i>
      <x v="10"/>
    </i>
    <i>
      <x v="11"/>
    </i>
    <i>
      <x v="12"/>
    </i>
    <i>
      <x v="13"/>
    </i>
    <i>
      <x v="14"/>
    </i>
    <i t="grand">
      <x/>
    </i>
  </rowItems>
  <colFields count="1">
    <field x="-2"/>
  </colFields>
  <colItems count="2">
    <i>
      <x/>
    </i>
    <i i="1">
      <x v="1"/>
    </i>
  </colItems>
  <dataFields count="2">
    <dataField name="Avance planeado" fld="39" subtotal="average" baseField="0" baseItem="0" numFmtId="10"/>
    <dataField name="Avance real" fld="30" subtotal="average" baseField="0" baseItem="0" numFmtId="10"/>
  </dataFields>
  <chartFormats count="2">
    <chartFormat chart="0" format="0" series="1">
      <pivotArea type="data" outline="0" fieldPosition="0">
        <references count="1">
          <reference field="4294967294" count="1" selected="0">
            <x v="1"/>
          </reference>
        </references>
      </pivotArea>
    </chartFormat>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FC22940-8921-4699-B9A3-FEE2E2007943}" name="TablaDinámica8"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42">
  <location ref="BP3:BR17" firstHeaderRow="0" firstDataRow="1" firstDataCol="1"/>
  <pivotFields count="62">
    <pivotField showAll="0"/>
    <pivotField showAll="0"/>
    <pivotField showAll="0"/>
    <pivotField showAll="0">
      <items count="6">
        <item x="4"/>
        <item x="0"/>
        <item x="3"/>
        <item x="2"/>
        <item x="1"/>
        <item t="default"/>
      </items>
    </pivotField>
    <pivotField axis="axisRow" showAll="0" sortType="descending">
      <items count="15">
        <item x="3"/>
        <item x="7"/>
        <item x="1"/>
        <item x="2"/>
        <item x="6"/>
        <item x="12"/>
        <item x="13"/>
        <item x="4"/>
        <item x="10"/>
        <item x="8"/>
        <item x="9"/>
        <item x="11"/>
        <item x="5"/>
        <item h="1" x="0"/>
        <item t="default"/>
      </items>
      <autoSortScope>
        <pivotArea dataOnly="0" outline="0" fieldPosition="0">
          <references count="1">
            <reference field="4294967294" count="1" selected="0">
              <x v="1"/>
            </reference>
          </references>
        </pivotArea>
      </autoSortScope>
    </pivotField>
    <pivotField showAll="0"/>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dataField="1" numFmtId="10" showAll="0"/>
    <pivotField showAll="0"/>
    <pivotField showAll="0"/>
    <pivotField showAll="0"/>
    <pivotField numFmtId="4" showAll="0"/>
    <pivotField showAll="0"/>
    <pivotField numFmtId="4" showAll="0"/>
    <pivotField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14">
    <i>
      <x v="9"/>
    </i>
    <i>
      <x v="7"/>
    </i>
    <i>
      <x v="11"/>
    </i>
    <i>
      <x v="4"/>
    </i>
    <i>
      <x v="5"/>
    </i>
    <i>
      <x v="3"/>
    </i>
    <i>
      <x v="8"/>
    </i>
    <i>
      <x v="10"/>
    </i>
    <i>
      <x v="12"/>
    </i>
    <i>
      <x/>
    </i>
    <i>
      <x v="2"/>
    </i>
    <i>
      <x v="1"/>
    </i>
    <i>
      <x v="6"/>
    </i>
    <i t="grand">
      <x/>
    </i>
  </rowItems>
  <colFields count="1">
    <field x="-2"/>
  </colFields>
  <colItems count="2">
    <i>
      <x/>
    </i>
    <i i="1">
      <x v="1"/>
    </i>
  </colItems>
  <dataFields count="2">
    <dataField name="Avance planeado" fld="39" subtotal="average" baseField="0" baseItem="0" numFmtId="10"/>
    <dataField name="Avance real" fld="30" subtotal="average" baseField="0" baseItem="0"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7058DBE-1B16-482A-8924-E0A27920A958}" name="TablaDinámica3"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AI3:AJ13" firstHeaderRow="1" firstDataRow="1" firstDataCol="1"/>
  <pivotFields count="62">
    <pivotField axis="axisRow" dataField="1" showAll="0" sortType="descending">
      <items count="18">
        <item x="0"/>
        <item x="1"/>
        <item x="2"/>
        <item x="3"/>
        <item x="4"/>
        <item x="5"/>
        <item x="6"/>
        <item x="7"/>
        <item x="8"/>
        <item x="9"/>
        <item x="10"/>
        <item x="11"/>
        <item x="12"/>
        <item x="13"/>
        <item x="14"/>
        <item x="15"/>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items count="13">
        <item x="0"/>
        <item m="1" x="11"/>
        <item x="1"/>
        <item m="1" x="6"/>
        <item x="5"/>
        <item m="1" x="9"/>
        <item x="4"/>
        <item m="1" x="10"/>
        <item x="2"/>
        <item m="1" x="8"/>
        <item x="3"/>
        <item m="1" x="7"/>
        <item t="default"/>
      </items>
    </pivotField>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numFmtId="10" showAll="0"/>
    <pivotField showAll="0"/>
    <pivotField showAll="0"/>
    <pivotField showAll="0"/>
    <pivotField numFmtId="4" showAll="0"/>
    <pivotField showAll="0"/>
    <pivotField numFmtId="4" showAll="0"/>
    <pivotField showAll="0"/>
    <pivotField showAll="0"/>
    <pivotField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0">
    <i>
      <x v="12"/>
    </i>
    <i>
      <x v="6"/>
    </i>
    <i>
      <x v="13"/>
    </i>
    <i>
      <x v="11"/>
    </i>
    <i>
      <x v="9"/>
    </i>
    <i>
      <x v="10"/>
    </i>
    <i>
      <x v="14"/>
    </i>
    <i>
      <x v="2"/>
    </i>
    <i>
      <x v="5"/>
    </i>
    <i t="grand">
      <x/>
    </i>
  </rowItems>
  <colItems count="1">
    <i/>
  </colItems>
  <dataFields count="1">
    <dataField name="Cuenta de Entidad / Viceministerio" fld="0" subtotal="count" baseField="0" baseItem="0"/>
  </dataField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2"/>
          </reference>
        </references>
      </pivotArea>
    </chartFormat>
    <chartFormat chart="0" format="2">
      <pivotArea type="data" outline="0" fieldPosition="0">
        <references count="2">
          <reference field="4294967294" count="1" selected="0">
            <x v="0"/>
          </reference>
          <reference field="0" count="1" selected="0">
            <x v="6"/>
          </reference>
        </references>
      </pivotArea>
    </chartFormat>
    <chartFormat chart="0" format="3">
      <pivotArea type="data" outline="0" fieldPosition="0">
        <references count="2">
          <reference field="4294967294" count="1" selected="0">
            <x v="0"/>
          </reference>
          <reference field="0" count="1" selected="0">
            <x v="11"/>
          </reference>
        </references>
      </pivotArea>
    </chartFormat>
    <chartFormat chart="0" format="4">
      <pivotArea type="data" outline="0" fieldPosition="0">
        <references count="2">
          <reference field="4294967294" count="1" selected="0">
            <x v="0"/>
          </reference>
          <reference field="0" count="1" selected="0">
            <x v="13"/>
          </reference>
        </references>
      </pivotArea>
    </chartFormat>
    <chartFormat chart="0" format="5">
      <pivotArea type="data" outline="0" fieldPosition="0">
        <references count="2">
          <reference field="4294967294" count="1" selected="0">
            <x v="0"/>
          </reference>
          <reference field="0" count="1" selected="0">
            <x v="0"/>
          </reference>
        </references>
      </pivotArea>
    </chartFormat>
    <chartFormat chart="0" format="6">
      <pivotArea type="data" outline="0" fieldPosition="0">
        <references count="2">
          <reference field="4294967294" count="1" selected="0">
            <x v="0"/>
          </reference>
          <reference field="0" count="1" selected="0">
            <x v="10"/>
          </reference>
        </references>
      </pivotArea>
    </chartFormat>
    <chartFormat chart="0" format="7">
      <pivotArea type="data" outline="0" fieldPosition="0">
        <references count="2">
          <reference field="4294967294" count="1" selected="0">
            <x v="0"/>
          </reference>
          <reference field="0" count="1" selected="0">
            <x v="9"/>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15"/>
          </reference>
        </references>
      </pivotArea>
    </chartFormat>
    <chartFormat chart="0" format="10">
      <pivotArea type="data" outline="0" fieldPosition="0">
        <references count="2">
          <reference field="4294967294" count="1" selected="0">
            <x v="0"/>
          </reference>
          <reference field="0" count="1" selected="0">
            <x v="14"/>
          </reference>
        </references>
      </pivotArea>
    </chartFormat>
    <chartFormat chart="0" format="11">
      <pivotArea type="data" outline="0" fieldPosition="0">
        <references count="2">
          <reference field="4294967294" count="1" selected="0">
            <x v="0"/>
          </reference>
          <reference field="0" count="1" selected="0">
            <x v="16"/>
          </reference>
        </references>
      </pivotArea>
    </chartFormat>
    <chartFormat chart="0" format="12">
      <pivotArea type="data" outline="0" fieldPosition="0">
        <references count="2">
          <reference field="4294967294" count="1" selected="0">
            <x v="0"/>
          </reference>
          <reference field="0" count="1" selected="0">
            <x v="1"/>
          </reference>
        </references>
      </pivotArea>
    </chartFormat>
    <chartFormat chart="0" format="13">
      <pivotArea type="data" outline="0" fieldPosition="0">
        <references count="2">
          <reference field="4294967294" count="1" selected="0">
            <x v="0"/>
          </reference>
          <reference field="0" count="1" selected="0">
            <x v="8"/>
          </reference>
        </references>
      </pivotArea>
    </chartFormat>
    <chartFormat chart="0" format="14">
      <pivotArea type="data" outline="0" fieldPosition="0">
        <references count="2">
          <reference field="4294967294" count="1" selected="0">
            <x v="0"/>
          </reference>
          <reference field="0" count="1" selected="0">
            <x v="3"/>
          </reference>
        </references>
      </pivotArea>
    </chartFormat>
    <chartFormat chart="0" format="15">
      <pivotArea type="data" outline="0" fieldPosition="0">
        <references count="2">
          <reference field="4294967294" count="1" selected="0">
            <x v="0"/>
          </reference>
          <reference field="0" count="1" selected="0">
            <x v="4"/>
          </reference>
        </references>
      </pivotArea>
    </chartFormat>
    <chartFormat chart="0" format="16">
      <pivotArea type="data" outline="0" fieldPosition="0">
        <references count="2">
          <reference field="4294967294" count="1" selected="0">
            <x v="0"/>
          </reference>
          <reference field="0" count="1" selected="0">
            <x v="2"/>
          </reference>
        </references>
      </pivotArea>
    </chartFormat>
    <chartFormat chart="0" format="17">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1C407A9-986B-49AC-AE05-5879D61B2AC1}" name="TablaDinámica4"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A3:B4" firstHeaderRow="0" firstDataRow="1" firstDataCol="0"/>
  <pivotFields count="62">
    <pivotField showAll="0"/>
    <pivotField showAll="0"/>
    <pivotField showAll="0"/>
    <pivotField showAll="0"/>
    <pivotField showAll="0"/>
    <pivotField showAll="0"/>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showAll="0"/>
    <pivotField dataField="1" numFmtId="10" showAll="0"/>
    <pivotField showAll="0"/>
    <pivotField showAll="0"/>
    <pivotField showAll="0"/>
    <pivotField numFmtId="4" showAll="0"/>
    <pivotField showAll="0"/>
    <pivotField numFmtId="4" showAll="0"/>
    <pivotField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2">
    <i>
      <x/>
    </i>
    <i i="1">
      <x v="1"/>
    </i>
  </colItems>
  <dataFields count="2">
    <dataField name="Avance real" fld="30" subtotal="average" baseField="0" baseItem="0" numFmtId="10"/>
    <dataField name="Avance planeado" fld="39" subtotal="average" baseField="0" baseItem="0"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C50D38AB-F323-4DE7-8174-74429CCE81D4}" name="TablaDinámica5" cacheId="2" applyNumberFormats="0" applyBorderFormats="0" applyFontFormats="0" applyPatternFormats="0" applyAlignmentFormats="0" applyWidthHeightFormats="1" dataCaption="Valores" updatedVersion="6" minRefreshableVersion="3" itemPrintTitles="1" createdVersion="6" indent="0" outline="1" outlineData="1" multipleFieldFilters="0" chartFormat="1">
  <location ref="E3:G10" firstHeaderRow="0" firstDataRow="1" firstDataCol="1"/>
  <pivotFields count="62">
    <pivotField showAll="0"/>
    <pivotField showAll="0"/>
    <pivotField showAll="0"/>
    <pivotField showAll="0"/>
    <pivotField showAll="0"/>
    <pivotField axis="axisRow" showAll="0" sortType="ascending">
      <items count="13">
        <item x="0"/>
        <item m="1" x="11"/>
        <item x="1"/>
        <item m="1" x="6"/>
        <item x="5"/>
        <item m="1" x="9"/>
        <item x="4"/>
        <item m="1" x="10"/>
        <item x="2"/>
        <item m="1" x="8"/>
        <item x="3"/>
        <item m="1" x="7"/>
        <item t="default"/>
      </items>
    </pivotField>
    <pivotField showAll="0"/>
    <pivotField showAll="0"/>
    <pivotField showAll="0"/>
    <pivotField showAll="0"/>
    <pivotField showAll="0"/>
    <pivotField showAll="0"/>
    <pivotField showAll="0">
      <items count="7">
        <item h="1" m="1" x="4"/>
        <item h="1" m="1" x="3"/>
        <item x="2"/>
        <item h="1" x="0"/>
        <item h="1" x="1"/>
        <item h="1" m="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4" showAll="0"/>
    <pivotField numFmtId="10" showAll="0"/>
    <pivotField dataField="1" numFmtId="10" showAll="0"/>
    <pivotField showAll="0"/>
    <pivotField showAll="0"/>
    <pivotField showAll="0"/>
    <pivotField numFmtId="4" showAll="0"/>
    <pivotField showAll="0"/>
    <pivotField numFmtId="4" showAll="0"/>
    <pivotField showAll="0"/>
    <pivotField showAll="0"/>
    <pivotField dataField="1" numFmtId="10" showAll="0"/>
    <pivotField showAll="0"/>
    <pivotField showAll="0"/>
    <pivotField showAll="0"/>
    <pivotField numFmtId="10" showAll="0"/>
    <pivotField numFmtId="10"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2"/>
    </i>
    <i>
      <x v="4"/>
    </i>
    <i>
      <x v="6"/>
    </i>
    <i>
      <x v="8"/>
    </i>
    <i>
      <x v="10"/>
    </i>
    <i t="grand">
      <x/>
    </i>
  </rowItems>
  <colFields count="1">
    <field x="-2"/>
  </colFields>
  <colItems count="2">
    <i>
      <x/>
    </i>
    <i i="1">
      <x v="1"/>
    </i>
  </colItems>
  <dataFields count="2">
    <dataField name="Avance planeado" fld="39" subtotal="average" baseField="0" baseItem="0" numFmtId="10"/>
    <dataField name="Avance real" fld="30" subtotal="average" baseField="0" baseItem="0" numFmtId="10"/>
  </dataFields>
  <chartFormats count="2">
    <chartFormat chart="0" format="0" series="1">
      <pivotArea type="data" outline="0" fieldPosition="0">
        <references count="1">
          <reference field="4294967294" count="1" selected="0">
            <x v="1"/>
          </reference>
        </references>
      </pivotArea>
    </chartFormat>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je_estratégico1" xr10:uid="{A7C76CEC-F282-423A-B6B4-03FCDBA18107}" sourceName="Eje estratégico*">
  <pivotTables>
    <pivotTable tabId="12" name="TablaDinámica3"/>
  </pivotTables>
  <data>
    <tabular pivotCacheId="1319520393">
      <items count="12">
        <i x="0" s="1"/>
        <i x="1" s="1"/>
        <i x="5" s="1"/>
        <i x="4" s="1"/>
        <i x="2" s="1"/>
        <i x="3" s="1"/>
        <i x="11" s="1" nd="1"/>
        <i x="6" s="1" nd="1"/>
        <i x="9" s="1" nd="1"/>
        <i x="10" s="1" nd="1"/>
        <i x="8" s="1" nd="1"/>
        <i x="7"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ntidad___Viceministerio1" xr10:uid="{1C225084-2DE9-425A-8F7F-2171A7E82C40}" sourceName="Entidad / Viceministerio">
  <pivotTables>
    <pivotTable tabId="12" name="TablaDinámica6"/>
  </pivotTables>
  <data>
    <tabular pivotCacheId="1319520393">
      <items count="17">
        <i x="2" s="1"/>
        <i x="5" s="1"/>
        <i x="6" s="1"/>
        <i x="9" s="1"/>
        <i x="10" s="1"/>
        <i x="11" s="1"/>
        <i x="12" s="1"/>
        <i x="13" s="1"/>
        <i x="14" s="1"/>
        <i x="0" s="1" nd="1"/>
        <i x="1" s="1" nd="1"/>
        <i x="3" s="1" nd="1"/>
        <i x="4" s="1" nd="1"/>
        <i x="7" s="1" nd="1"/>
        <i x="8" s="1" nd="1"/>
        <i x="15" s="1" nd="1"/>
        <i x="1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proceso" xr10:uid="{E4D178AC-8785-40FE-8434-34C96AA279C0}" sourceName="Tipo de proceso">
  <pivotTables>
    <pivotTable tabId="12" name="TablaDinámica10"/>
    <pivotTable tabId="12" name="TablaDinámica8"/>
    <pivotTable tabId="12" name="TablaDinámica9"/>
  </pivotTables>
  <data>
    <tabular pivotCacheId="1319520393">
      <items count="5">
        <i x="4" s="1"/>
        <i x="0" s="1"/>
        <i x="3" s="1"/>
        <i x="2" s="1"/>
        <i x="1" s="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Informe" xr10:uid="{B815D4D4-DFC7-4EF6-A587-A83E105E6C93}" sourceName="Tipo de Informe">
  <pivotTables>
    <pivotTable tabId="12" name="TablaDinámica4"/>
    <pivotTable tabId="12" name="TablaDinámica1"/>
    <pivotTable tabId="12" name="TablaDinámica10"/>
    <pivotTable tabId="12" name="TablaDinámica2"/>
    <pivotTable tabId="12" name="TablaDinámica3"/>
    <pivotTable tabId="12" name="TablaDinámica5"/>
    <pivotTable tabId="12" name="TablaDinámica6"/>
    <pivotTable tabId="12" name="TablaDinámica8"/>
    <pivotTable tabId="12" name="TablaDinámica9"/>
    <pivotTable tabId="12" name="TablaDinámica7"/>
  </pivotTables>
  <data>
    <tabular pivotCacheId="1319520393">
      <items count="6">
        <i x="2" s="1"/>
        <i x="0"/>
        <i x="1"/>
        <i x="4" nd="1"/>
        <i x="3" nd="1"/>
        <i x="5"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informe1" xr10:uid="{F0BD4119-DCDE-435D-8410-025EF8D45AAF}" sourceName="Tipo de informe">
  <extLst>
    <x:ext xmlns:x15="http://schemas.microsoft.com/office/spreadsheetml/2010/11/main" uri="{2F2917AC-EB37-4324-AD4E-5DD8C200BD13}">
      <x15:tableSlicerCache tableId="1" column="6"/>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je estratégico Agosto" xr10:uid="{02F42A5E-8513-44D4-9B4B-FC4CC13721B0}" cache="SegmentaciónDeDatos_Eje_estratégico1" caption="Eje estratégico" style="SlicerStyleDark1" rowHeight="324000"/>
  <slicer name="Entidad / Viceministerio Agosto" xr10:uid="{B31D37F9-034D-4C64-A4C5-0112EB588AD4}" cache="SegmentaciónDeDatos_Entidad___Viceministerio1" caption="Entidad / Viceministerio" style="SlicerStyleDark1" rowHeight="241300"/>
  <slicer name="Tipo de proceso" xr10:uid="{C7A43D9B-A11C-4E27-93B8-691769A16E49}" cache="SegmentaciónDeDatos_Tipo_de_proceso" caption="Tipo de proceso" style="SlicerStyleDark1" rowHeight="241300"/>
  <slicer name="Tipo de Informe" xr10:uid="{F802D259-913E-4636-84A8-EEEDF342DE25}" cache="SegmentaciónDeDatos_Tipo_de_Informe" caption="Tipo de Informe" columnCount="3"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ipo de informe 1" xr10:uid="{E2222B23-1C8F-4AF9-9ABB-961B3B4F4A4F}" cache="SegmentaciónDeDatos_Tipo_de_informe1" caption="Tipo de informe" columnCount="3" rowHeight="28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3C0B7E-6C87-449C-B585-E33E734AE411}" name="DATA_M_2020" displayName="DATA_M_2020" ref="A1:BJ578" totalsRowShown="0" headerRowDxfId="134" dataDxfId="133" headerRowCellStyle="Normal" dataCellStyle="Normal">
  <autoFilter ref="A1:BJ578" xr:uid="{00000000-0009-0000-0100-000001000000}"/>
  <tableColumns count="62">
    <tableColumn id="1" xr3:uid="{554A3993-29C9-4CCF-8DD7-686CD3633DA6}" name="Entidad / Viceministerio" dataDxfId="132" dataCellStyle="Normal"/>
    <tableColumn id="2" xr3:uid="{90E100BD-6B9C-4E00-A265-4CBC7F4AC0F0}" name="Dependencia" dataDxfId="131" dataCellStyle="Normal"/>
    <tableColumn id="62" xr3:uid="{F16F7E77-75C3-4301-864E-ECEC47C2CB00}" name="Subsistema SIG" dataDxfId="130"/>
    <tableColumn id="21" xr3:uid="{3163274F-1CAC-4052-8B33-D70A89AC9056}" name="Tipo de proceso" dataDxfId="129"/>
    <tableColumn id="3" xr3:uid="{5C24E8EF-0527-4A0D-9F6E-8D606E71627A}" name="Proceso SIG" dataDxfId="128" dataCellStyle="Normal"/>
    <tableColumn id="4" xr3:uid="{63EC7907-245F-49DF-9A77-754B08FC2C71}" name="Eje estratégico*" dataDxfId="127" dataCellStyle="Normal"/>
    <tableColumn id="5" xr3:uid="{897FDB3D-A5F6-4C98-99CF-1704EFCB07C3}" name="Iniciativa" dataDxfId="126" dataCellStyle="Normal"/>
    <tableColumn id="87" xr3:uid="{DD25197A-8EE1-40EC-AB2F-646B8D06E02E}" name="Código Indicador" dataDxfId="125"/>
    <tableColumn id="6" xr3:uid="{EA0B2A33-8DFE-4E47-9999-960710CFCB59}" name="Nombre de Indicador" dataDxfId="124" dataCellStyle="Normal"/>
    <tableColumn id="88" xr3:uid="{F7AD79B2-4806-435D-9BA3-8F8FD05A2E3C}" name="Descrip. Indicador" dataDxfId="123"/>
    <tableColumn id="10" xr3:uid="{E1F98C16-E519-4F41-AC62-5954861FE197}" name="Formula Cálculo" dataDxfId="122" dataCellStyle="Normal"/>
    <tableColumn id="7" xr3:uid="{B0736660-127E-4F74-9D3A-F45657BD9EFC}" name="Tipo Plan" dataDxfId="121" dataCellStyle="Normal"/>
    <tableColumn id="28" xr3:uid="{1F2912FA-8BB1-4CCF-9E11-FAD4BCF28E0B}" name="Tipo de Informe" dataDxfId="120"/>
    <tableColumn id="8" xr3:uid="{845917A5-1F55-4ED3-B0D7-75B64A7EE934}" name="Tipo acu" dataDxfId="119" dataCellStyle="Normal"/>
    <tableColumn id="9" xr3:uid="{872BB914-0982-4459-B80D-0756010DF44D}" name="Unidad Medida" dataDxfId="118" dataCellStyle="Normal"/>
    <tableColumn id="12" xr3:uid="{7C7C82A6-A81C-401E-B797-FE20B62D7A24}" name="Tipo Indicador" dataDxfId="117" dataCellStyle="Normal"/>
    <tableColumn id="13" xr3:uid="{8DEF3631-0631-4C62-88FA-F0F0ACEEF556}" name="Descrip. Evidencia" dataDxfId="116" dataCellStyle="Normal"/>
    <tableColumn id="112" xr3:uid="{B23D2FA6-D204-4DD5-8917-A432608AE310}" name="Fuente Informacion" dataDxfId="115"/>
    <tableColumn id="11" xr3:uid="{2376393D-B11F-4CB7-AF8B-8D310519A62A}" name="Periodicidad de reporte cuantitativo (ER+)" dataDxfId="114" dataCellStyle="Normal"/>
    <tableColumn id="109" xr3:uid="{7167A63E-E7EC-4BEB-ACB0-ADA94BD8681C}" name="Dias Rezago" dataDxfId="113"/>
    <tableColumn id="14" xr3:uid="{4924B993-033F-4EA5-BF13-172649242241}" name="Línea Base" dataDxfId="112" dataCellStyle="Normal"/>
    <tableColumn id="15" xr3:uid="{C4D5CE94-561B-444E-BCB0-154576BA4EBA}" name="Meta 2019" dataDxfId="111" dataCellStyle="Normal"/>
    <tableColumn id="16" xr3:uid="{E1372190-B5A3-4475-BAD8-4A2C2E260FFD}" name="Meta 2020" dataDxfId="110" dataCellStyle="Normal"/>
    <tableColumn id="17" xr3:uid="{C7D59305-515B-409C-812E-D0D934569CFB}" name="Meta 2021" dataDxfId="109" dataCellStyle="Normal"/>
    <tableColumn id="18" xr3:uid="{4976B8D5-3C9E-4C61-9D94-603449DEBC2C}" name="Meta 2022" dataDxfId="108" dataCellStyle="Normal"/>
    <tableColumn id="19" xr3:uid="{30341435-BE02-4976-917E-627A9FE3959A}" name="Meta Cuatrenio" dataDxfId="107" dataCellStyle="Normal"/>
    <tableColumn id="113" xr3:uid="{BE234197-6F9F-4913-84A0-7335C7310BC0}" name="Avance 2018" dataDxfId="106"/>
    <tableColumn id="20" xr3:uid="{07AF8F9E-CC23-402E-8359-165818331EE8}" name="Avance 2019" dataDxfId="105" dataCellStyle="Normal"/>
    <tableColumn id="33" xr3:uid="{8C49B91A-65DA-4D39-9F26-4332C1140945}" name="Avance 2020" dataDxfId="104" totalsRowDxfId="103" dataCellStyle="Normal"/>
    <tableColumn id="45" xr3:uid="{0FC767C9-EE61-4072-A58C-C8BB828CF9AD}" name="%AA 2020" dataDxfId="102" totalsRowDxfId="101"/>
    <tableColumn id="182" xr3:uid="{5A087F58-657B-4FDC-8E0F-B2943E738772}" name="%EAA 2020" dataDxfId="100" totalsRowDxfId="99" dataCellStyle="Porcentaje">
      <calculatedColumnFormula array="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calculatedColumnFormula>
    </tableColumn>
    <tableColumn id="70" xr3:uid="{1BAF4F29-E545-468D-94F9-D3EDFFCB88D6}" name="%AA 2019" dataDxfId="98" totalsRowDxfId="97" dataCellStyle="Porcentaje"/>
    <tableColumn id="174" xr3:uid="{791108CF-D187-4CD0-B203-6AC015E7EC2A}" name="Categoria 2019" dataDxfId="96" totalsRowDxfId="95" dataCellStyle="Porcentaje"/>
    <tableColumn id="179" xr3:uid="{A67F5005-A604-4D0D-9015-46364330FAA2}" name="%EAA 2019" dataDxfId="94" totalsRowDxfId="93" dataCellStyle="Porcentaje">
      <calculatedColumnFormula array="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calculatedColumnFormula>
    </tableColumn>
    <tableColumn id="173" xr3:uid="{5FBEB505-3899-4D1D-BD11-AD138687E1DB}" name="Avance cuatrieno 2019" dataDxfId="92" totalsRowDxfId="91" dataCellStyle="Porcentaje"/>
    <tableColumn id="164" xr3:uid="{2D92FA0D-6626-4164-962F-E68122BE30C1}" name="%AC 2019" dataDxfId="90" totalsRowDxfId="89" dataCellStyle="Porcentaje"/>
    <tableColumn id="43" xr3:uid="{2097E46F-4F2B-414D-8773-40851047F7F4}" name="Avance Cuatrienio 2020" dataDxfId="88" totalsRowDxfId="87" dataCellStyle="Millares [0]"/>
    <tableColumn id="34" xr3:uid="{3FD23D8B-58AF-4082-85AA-182C446296DB}" name="%AC 2020" dataDxfId="86" totalsRowDxfId="85"/>
    <tableColumn id="46" xr3:uid="{B1381CE3-5A3A-4D85-84E3-C3A4B841A2FA}" name="Linea de referencia Junio (Anual)" dataDxfId="84" totalsRowDxfId="83" dataCellStyle="Normal"/>
    <tableColumn id="48" xr3:uid="{E5AEAEE3-B327-4A79-8C41-BA7901E0E107}" name="% Linea de referencia Junio (Anual)" dataDxfId="82" totalsRowDxfId="81"/>
    <tableColumn id="64" xr3:uid="{B4441840-BEA2-4364-9275-78498F08DA8F}" name="Categoria definitiva" dataDxfId="80"/>
    <tableColumn id="26" xr3:uid="{70C52106-4E8C-4AAC-9C8D-218183888908}" name="Meta a 2020" dataDxfId="79"/>
    <tableColumn id="25" xr3:uid="{D07E565E-D623-46F8-8E46-ACA6201B9687}" name="Avance a 2020" dataDxfId="78"/>
    <tableColumn id="24" xr3:uid="{217179B5-67FB-45DA-A528-AB0A62FE8E95}" name="% Avance a 2020" dataDxfId="77" dataCellStyle="Porcentaje"/>
    <tableColumn id="27" xr3:uid="{7CC59FE4-ACEB-41B7-AAC8-265E4B97DD6A}" name="E % Avance a 2020" dataDxfId="76" dataCellStyle="Porcentaje">
      <calculatedColumnFormula array="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calculatedColumnFormula>
    </tableColumn>
    <tableColumn id="23" xr3:uid="{477BA3B4-B7D4-4028-B007-7214B7D256C3}" name="% LR actual" dataDxfId="75" dataCellStyle="Porcentaje"/>
    <tableColumn id="22" xr3:uid="{EB38EB87-FD0F-4208-8E29-6306CC4915F5}" name="Categoria definitiva a 2020" dataDxfId="74"/>
    <tableColumn id="115" xr3:uid="{F1028D5E-97D2-4207-B5C8-830E23684AF4}" name="Indígenas" dataDxfId="73" totalsRowDxfId="72"/>
    <tableColumn id="116" xr3:uid="{D69E09F3-CF2B-4C80-9A76-C0F55F6593A2}" name="NARP" dataDxfId="71" totalsRowDxfId="70"/>
    <tableColumn id="117" xr3:uid="{0D09197C-259B-4BAA-88BD-733FA0BDA299}" name="Enfoque de Género" dataDxfId="69" totalsRowDxfId="68"/>
    <tableColumn id="118" xr3:uid="{13DF32E3-8DBA-428E-B300-723EC79A7AA0}" name="Víctimas" dataDxfId="67" totalsRowDxfId="66"/>
    <tableColumn id="119" xr3:uid="{57A334D4-2F47-4BB6-91EE-3C14C8E81B9A}" name="Discapacidad" dataDxfId="65" totalsRowDxfId="64"/>
    <tableColumn id="120" xr3:uid="{D0EFED45-6FFE-433F-9D5E-8689BD26E551}" name="PDET-Postconflicto" dataDxfId="63" totalsRowDxfId="62"/>
    <tableColumn id="121" xr3:uid="{008490BD-E13B-4555-A6FB-D9AC96B497CD}" name="Documentos CONPES" dataDxfId="61" totalsRowDxfId="60"/>
    <tableColumn id="122" xr3:uid="{ED71E07E-2AE8-4920-B085-ACC71E176253}" name="Cooperación" dataDxfId="59" totalsRowDxfId="58"/>
    <tableColumn id="123" xr3:uid="{8109D130-711D-4AC6-A316-D7AC10C0DF9B}" name="Ambiental" dataDxfId="57" totalsRowDxfId="56"/>
    <tableColumn id="124" xr3:uid="{323A0924-A747-45F3-8A65-19DFF652E464}" name="Propuestas de Campaña" dataDxfId="55" totalsRowDxfId="54"/>
    <tableColumn id="125" xr3:uid="{394650A8-1B36-47D1-94DF-DA0B08D0817E}" name="Derechos Humanos" dataDxfId="53" totalsRowDxfId="52"/>
    <tableColumn id="40" xr3:uid="{1237B1B1-F839-4E6E-97EC-CB4E4594C6FF}" name="Plan de reactivación" dataDxfId="51" totalsRowDxfId="50"/>
    <tableColumn id="41" xr3:uid="{587E3720-CBFF-4874-87D2-37F627C07043}" name="Plan Marco de Implementación" dataDxfId="49" totalsRowDxfId="48"/>
    <tableColumn id="42" xr3:uid="{9CC6EB6D-546A-4BB5-B851-C20F6480F13B}" name="Rrom - Gitanos" dataDxfId="47" totalsRowDxfId="46"/>
    <tableColumn id="63" xr3:uid="{CA87EDCE-D09A-42BA-98B5-59F25440AA06}" name="Estado del indicador" dataDxfId="45" totalsRowDxfId="44" dataCellStyle="Normal"/>
  </tableColumns>
  <tableStyleInfo name="TableStyleMedium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A7A775-E9C8-4267-8776-41706F5F150F}" name="Tabla1" displayName="Tabla1" ref="B16:T593" totalsRowShown="0" headerRowDxfId="23" dataDxfId="21" headerRowBorderDxfId="22" tableBorderDxfId="20" totalsRowBorderDxfId="19">
  <autoFilter ref="B16:T593" xr:uid="{43F58829-CC64-411C-AF5D-F6C38A2FBA3B}">
    <filterColumn colId="5">
      <filters>
        <filter val="Informe del Plan de Acción 2020 Ministerio y Patrimonios Autónomos"/>
      </filters>
    </filterColumn>
  </autoFilter>
  <tableColumns count="19">
    <tableColumn id="1" xr3:uid="{D8E50E5B-4140-49FE-B75B-79F0E53A7594}" name="Entidad / Viceministerio" dataDxfId="18"/>
    <tableColumn id="2" xr3:uid="{9FD7A60F-78E9-4D1D-9C84-AA6CEBD5A9DD}" name="Dependencia" dataDxfId="17"/>
    <tableColumn id="3" xr3:uid="{E1516F3F-41B4-4365-B415-AFE2C0BC6858}" name="Eje estratégico" dataDxfId="16"/>
    <tableColumn id="4" xr3:uid="{53B19A97-89CC-41E1-89DC-416168B1A15B}" name="Nombre de Indicador" dataDxfId="15"/>
    <tableColumn id="5" xr3:uid="{D6D99B6E-6F03-4AF7-911D-D0931D465425}" name="Tipo de Plan" dataDxfId="14"/>
    <tableColumn id="6" xr3:uid="{E68D656B-14E9-47B3-9A09-0B631395253E}" name="Tipo de informe" dataDxfId="13"/>
    <tableColumn id="7" xr3:uid="{5A41799F-3E3B-495F-BFAA-7374ED82BD03}" name="Proceso SIG" dataDxfId="12"/>
    <tableColumn id="8" xr3:uid="{CFA197DE-B904-4B6F-A498-49B6A99D5C86}" name="Tipo de acumulación" dataDxfId="11"/>
    <tableColumn id="9" xr3:uid="{0ADFF298-ABED-4FA6-ACDE-8420E757FC53}" name="Periodicidad de reporte" dataDxfId="10"/>
    <tableColumn id="10" xr3:uid="{2C681346-2E96-4F4C-A269-7AFF7BDE7562}" name="Días Rezago" dataDxfId="9"/>
    <tableColumn id="11" xr3:uid="{B49FAB1C-7A3A-4170-8788-AB4C9DFD652D}" name="Unidad Medida" dataDxfId="8"/>
    <tableColumn id="12" xr3:uid="{C0A4A8AF-B18A-4F7B-AD66-563CE04E309D}" name="Línea Base" dataDxfId="7"/>
    <tableColumn id="13" xr3:uid="{922E33C3-7DB3-4FA1-A27A-74A914D049CC}" name="Meta 2019" dataDxfId="6"/>
    <tableColumn id="14" xr3:uid="{63107EBD-2B4F-4015-A735-08ECF683B93E}" name="Avance 2019" dataDxfId="5"/>
    <tableColumn id="15" xr3:uid="{7D4DB2BD-847E-441A-B414-CFFE798445ED}" name="% de Avance 2019" dataDxfId="4" dataCellStyle="Porcentaje"/>
    <tableColumn id="16" xr3:uid="{E039D39C-55CC-4163-A0E6-8C43B764F185}" name="Meta 2020" dataDxfId="3"/>
    <tableColumn id="17" xr3:uid="{64F1208E-8DEB-4B85-8050-4DE8701751A2}" name="Avance 2020" dataDxfId="2"/>
    <tableColumn id="18" xr3:uid="{D948DF76-92BB-46E9-8483-D2B42C23C305}" name="% de Avance 2020" dataDxfId="1" dataCellStyle="Porcentaje"/>
    <tableColumn id="19" xr3:uid="{0E94EA61-2D24-4ADE-AA9A-052D6840CC1E}" name="Categoría de avance anual 2020"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Transmisión de listas">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MINCIT">
      <a:majorFont>
        <a:latin typeface="Calibri Light"/>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38A98-ABC0-4AE4-86AA-E538E84CEDBF}">
  <dimension ref="A1:BJ609"/>
  <sheetViews>
    <sheetView topLeftCell="F1" zoomScaleNormal="100" workbookViewId="0">
      <selection activeCell="I92" sqref="I92"/>
    </sheetView>
  </sheetViews>
  <sheetFormatPr baseColWidth="10" defaultColWidth="11.453125" defaultRowHeight="14.5" x14ac:dyDescent="0.35"/>
  <cols>
    <col min="1" max="8" width="12.1796875" style="16" customWidth="1"/>
    <col min="9" max="9" width="46.453125" style="16" customWidth="1"/>
    <col min="10" max="10" width="19.26953125" style="16" customWidth="1"/>
    <col min="11" max="11" width="17.453125" style="16" customWidth="1"/>
    <col min="12" max="13" width="11.453125" customWidth="1"/>
    <col min="14" max="14" width="11.453125" style="16" customWidth="1"/>
    <col min="15" max="15" width="11" style="16" customWidth="1"/>
    <col min="16" max="16" width="15.1796875" style="16" customWidth="1"/>
    <col min="17" max="17" width="15.81640625" style="16" customWidth="1"/>
    <col min="18" max="18" width="11.453125" customWidth="1"/>
    <col min="19" max="19" width="13.26953125" style="16" customWidth="1"/>
    <col min="20" max="20" width="11.81640625" style="16" customWidth="1"/>
    <col min="21" max="21" width="11.453125" customWidth="1"/>
    <col min="22" max="25" width="13.1796875" customWidth="1"/>
    <col min="26" max="26" width="17.54296875" customWidth="1"/>
    <col min="27" max="27" width="20.1796875" customWidth="1"/>
    <col min="28" max="28" width="14.26953125" style="16" customWidth="1"/>
    <col min="29" max="32" width="11.453125" style="16" customWidth="1"/>
    <col min="33" max="33" width="16.453125" style="16" bestFit="1" customWidth="1"/>
    <col min="34" max="34" width="13.54296875" style="16" bestFit="1" customWidth="1"/>
    <col min="35" max="35" width="11.453125" style="17" customWidth="1"/>
    <col min="36" max="40" width="11.453125" style="16" customWidth="1"/>
    <col min="41" max="41" width="25.81640625" style="16" customWidth="1"/>
    <col min="42" max="42" width="14.81640625" style="16" bestFit="1" customWidth="1"/>
    <col min="43" max="43" width="16.54296875" style="16" bestFit="1" customWidth="1"/>
    <col min="44" max="44" width="18.81640625" style="16" bestFit="1" customWidth="1"/>
    <col min="45" max="45" width="18.81640625" style="16" customWidth="1"/>
    <col min="46" max="46" width="13.7265625" style="16" bestFit="1" customWidth="1"/>
    <col min="47" max="47" width="27.81640625" style="16" bestFit="1" customWidth="1"/>
    <col min="48" max="48" width="15.54296875" style="16" customWidth="1"/>
    <col min="49" max="57" width="11.453125" customWidth="1"/>
    <col min="58" max="61" width="11.453125" style="16" customWidth="1"/>
    <col min="62" max="62" width="12" style="16" customWidth="1"/>
    <col min="63" max="63" width="11.453125" style="16" customWidth="1"/>
    <col min="64" max="16384" width="11.453125" style="16"/>
  </cols>
  <sheetData>
    <row r="1" spans="1:62" s="11" customFormat="1" x14ac:dyDescent="0.35">
      <c r="A1" s="7" t="s">
        <v>0</v>
      </c>
      <c r="B1" s="7" t="s">
        <v>1</v>
      </c>
      <c r="C1" s="7" t="s">
        <v>2</v>
      </c>
      <c r="D1" s="7" t="s">
        <v>479</v>
      </c>
      <c r="E1" s="7" t="s">
        <v>3</v>
      </c>
      <c r="F1" s="7" t="s">
        <v>368</v>
      </c>
      <c r="G1" s="7" t="s">
        <v>5</v>
      </c>
      <c r="H1" s="7" t="s">
        <v>6</v>
      </c>
      <c r="I1" s="7" t="s">
        <v>7</v>
      </c>
      <c r="J1" s="7" t="s">
        <v>8</v>
      </c>
      <c r="K1" s="7" t="s">
        <v>9</v>
      </c>
      <c r="L1" s="7" t="s">
        <v>10</v>
      </c>
      <c r="M1" s="7" t="s">
        <v>1816</v>
      </c>
      <c r="N1" s="7" t="s">
        <v>11</v>
      </c>
      <c r="O1" s="7" t="s">
        <v>12</v>
      </c>
      <c r="P1" s="7" t="s">
        <v>13</v>
      </c>
      <c r="Q1" s="7" t="s">
        <v>14</v>
      </c>
      <c r="R1" s="38" t="s">
        <v>15</v>
      </c>
      <c r="S1" s="7" t="s">
        <v>16</v>
      </c>
      <c r="T1" s="7" t="s">
        <v>17</v>
      </c>
      <c r="U1" s="7" t="s">
        <v>18</v>
      </c>
      <c r="V1" s="7" t="s">
        <v>19</v>
      </c>
      <c r="W1" s="7" t="s">
        <v>20</v>
      </c>
      <c r="X1" s="7" t="s">
        <v>21</v>
      </c>
      <c r="Y1" s="7" t="s">
        <v>22</v>
      </c>
      <c r="Z1" s="7" t="s">
        <v>23</v>
      </c>
      <c r="AA1" s="7" t="s">
        <v>24</v>
      </c>
      <c r="AB1" s="7" t="s">
        <v>25</v>
      </c>
      <c r="AC1" s="8" t="s">
        <v>26</v>
      </c>
      <c r="AD1" s="8" t="s">
        <v>27</v>
      </c>
      <c r="AE1" s="8" t="s">
        <v>435</v>
      </c>
      <c r="AF1" s="8" t="s">
        <v>369</v>
      </c>
      <c r="AG1" s="8" t="s">
        <v>370</v>
      </c>
      <c r="AH1" s="8" t="s">
        <v>371</v>
      </c>
      <c r="AI1" s="9" t="s">
        <v>372</v>
      </c>
      <c r="AJ1" s="8" t="s">
        <v>373</v>
      </c>
      <c r="AK1" s="8" t="s">
        <v>374</v>
      </c>
      <c r="AL1" s="8" t="s">
        <v>28</v>
      </c>
      <c r="AM1" s="8" t="s">
        <v>29</v>
      </c>
      <c r="AN1" s="8" t="s">
        <v>30</v>
      </c>
      <c r="AO1" s="10" t="s">
        <v>31</v>
      </c>
      <c r="AP1" s="35" t="s">
        <v>913</v>
      </c>
      <c r="AQ1" s="35" t="s">
        <v>914</v>
      </c>
      <c r="AR1" s="35" t="s">
        <v>912</v>
      </c>
      <c r="AS1" s="35" t="s">
        <v>915</v>
      </c>
      <c r="AT1" s="34" t="s">
        <v>911</v>
      </c>
      <c r="AU1" s="34" t="s">
        <v>910</v>
      </c>
      <c r="AV1" s="7" t="s">
        <v>32</v>
      </c>
      <c r="AW1" s="7" t="s">
        <v>33</v>
      </c>
      <c r="AX1" s="7" t="s">
        <v>34</v>
      </c>
      <c r="AY1" s="7" t="s">
        <v>35</v>
      </c>
      <c r="AZ1" s="7" t="s">
        <v>36</v>
      </c>
      <c r="BA1" s="7" t="s">
        <v>37</v>
      </c>
      <c r="BB1" s="7" t="s">
        <v>38</v>
      </c>
      <c r="BC1" s="7" t="s">
        <v>39</v>
      </c>
      <c r="BD1" s="7" t="s">
        <v>40</v>
      </c>
      <c r="BE1" s="7" t="s">
        <v>41</v>
      </c>
      <c r="BF1" s="7" t="s">
        <v>42</v>
      </c>
      <c r="BG1" s="7" t="s">
        <v>375</v>
      </c>
      <c r="BH1" s="7" t="s">
        <v>43</v>
      </c>
      <c r="BI1" s="7" t="s">
        <v>44</v>
      </c>
      <c r="BJ1" s="7" t="s">
        <v>45</v>
      </c>
    </row>
    <row r="2" spans="1:62" s="25" customFormat="1" x14ac:dyDescent="0.35">
      <c r="A2" s="21" t="s">
        <v>483</v>
      </c>
      <c r="B2" s="21" t="s">
        <v>484</v>
      </c>
      <c r="C2" s="21" t="s">
        <v>69</v>
      </c>
      <c r="D2" s="21" t="s">
        <v>909</v>
      </c>
      <c r="E2" s="21" t="s">
        <v>485</v>
      </c>
      <c r="F2" s="21" t="s">
        <v>439</v>
      </c>
      <c r="G2" s="21" t="s">
        <v>46</v>
      </c>
      <c r="H2" s="21" t="s">
        <v>486</v>
      </c>
      <c r="I2" s="21" t="s">
        <v>487</v>
      </c>
      <c r="J2" s="21" t="s">
        <v>488</v>
      </c>
      <c r="K2" s="21" t="s">
        <v>489</v>
      </c>
      <c r="L2" s="21" t="s">
        <v>47</v>
      </c>
      <c r="M2" s="21" t="s">
        <v>1819</v>
      </c>
      <c r="N2" s="21" t="s">
        <v>48</v>
      </c>
      <c r="O2" s="21" t="s">
        <v>49</v>
      </c>
      <c r="P2" s="21" t="s">
        <v>50</v>
      </c>
      <c r="Q2" s="21" t="s">
        <v>490</v>
      </c>
      <c r="R2" s="21" t="s">
        <v>1798</v>
      </c>
      <c r="S2" s="21" t="s">
        <v>51</v>
      </c>
      <c r="T2" s="22">
        <v>5</v>
      </c>
      <c r="U2" s="21">
        <v>0</v>
      </c>
      <c r="V2" s="21">
        <v>2</v>
      </c>
      <c r="W2" s="21">
        <v>1</v>
      </c>
      <c r="X2" s="21">
        <v>2</v>
      </c>
      <c r="Y2" s="21">
        <v>2</v>
      </c>
      <c r="Z2" s="21">
        <v>7</v>
      </c>
      <c r="AA2" s="21">
        <v>0</v>
      </c>
      <c r="AB2" s="21">
        <v>2</v>
      </c>
      <c r="AC2" s="23">
        <v>1</v>
      </c>
      <c r="AD2" s="1">
        <v>1</v>
      </c>
      <c r="AE2" s="1" cm="1">
        <f t="array" ref="AE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 s="12">
        <v>1</v>
      </c>
      <c r="AG2" s="13" t="s">
        <v>425</v>
      </c>
      <c r="AH2" s="12" cm="1">
        <f t="array" ref="AH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 s="14">
        <v>2</v>
      </c>
      <c r="AJ2" s="12">
        <v>0.2857142857142857</v>
      </c>
      <c r="AK2" s="15">
        <v>3</v>
      </c>
      <c r="AL2" s="12">
        <v>0.42857142857142855</v>
      </c>
      <c r="AM2" s="21">
        <v>1</v>
      </c>
      <c r="AN2" s="1">
        <v>1</v>
      </c>
      <c r="AO2" s="21" t="s">
        <v>52</v>
      </c>
      <c r="AP2" s="21">
        <v>3</v>
      </c>
      <c r="AQ2" s="21">
        <v>3</v>
      </c>
      <c r="AR2" s="36">
        <v>1</v>
      </c>
      <c r="AS2" s="36" cm="1">
        <f t="array" ref="AS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 s="36">
        <v>1</v>
      </c>
      <c r="AU2" s="21" t="s">
        <v>1753</v>
      </c>
      <c r="AV2" s="24"/>
      <c r="AW2" s="24"/>
      <c r="AX2" s="24"/>
      <c r="AY2" s="24"/>
      <c r="AZ2" s="24"/>
      <c r="BA2" s="24"/>
      <c r="BB2" s="24"/>
      <c r="BC2" s="24"/>
      <c r="BD2" s="24" t="s">
        <v>181</v>
      </c>
      <c r="BE2" s="24"/>
      <c r="BF2" s="24"/>
      <c r="BG2" s="24"/>
      <c r="BH2" s="24"/>
      <c r="BI2" s="24"/>
      <c r="BJ2" s="21" t="s">
        <v>53</v>
      </c>
    </row>
    <row r="3" spans="1:62" s="25" customFormat="1" x14ac:dyDescent="0.35">
      <c r="A3" s="21" t="s">
        <v>483</v>
      </c>
      <c r="B3" s="21" t="s">
        <v>484</v>
      </c>
      <c r="C3" s="21" t="s">
        <v>69</v>
      </c>
      <c r="D3" s="21" t="s">
        <v>909</v>
      </c>
      <c r="E3" s="21" t="s">
        <v>485</v>
      </c>
      <c r="F3" s="21" t="s">
        <v>439</v>
      </c>
      <c r="G3" s="21" t="s">
        <v>54</v>
      </c>
      <c r="H3" s="21" t="s">
        <v>491</v>
      </c>
      <c r="I3" s="21" t="s">
        <v>492</v>
      </c>
      <c r="J3" s="21" t="s">
        <v>1762</v>
      </c>
      <c r="K3" s="21" t="s">
        <v>493</v>
      </c>
      <c r="L3" s="21" t="s">
        <v>47</v>
      </c>
      <c r="M3" s="21" t="s">
        <v>1819</v>
      </c>
      <c r="N3" s="21" t="s">
        <v>48</v>
      </c>
      <c r="O3" s="21" t="s">
        <v>49</v>
      </c>
      <c r="P3" s="21" t="s">
        <v>50</v>
      </c>
      <c r="Q3" s="21" t="s">
        <v>494</v>
      </c>
      <c r="R3" s="21" t="s">
        <v>495</v>
      </c>
      <c r="S3" s="21" t="s">
        <v>51</v>
      </c>
      <c r="T3" s="22">
        <v>5</v>
      </c>
      <c r="U3" s="21">
        <v>0</v>
      </c>
      <c r="V3" s="21">
        <v>1</v>
      </c>
      <c r="W3" s="21">
        <v>1</v>
      </c>
      <c r="X3" s="21">
        <v>1</v>
      </c>
      <c r="Y3" s="21">
        <v>1</v>
      </c>
      <c r="Z3" s="21">
        <v>4</v>
      </c>
      <c r="AA3" s="21">
        <v>0</v>
      </c>
      <c r="AB3" s="21">
        <v>1</v>
      </c>
      <c r="AC3" s="23">
        <v>1</v>
      </c>
      <c r="AD3" s="1">
        <v>1</v>
      </c>
      <c r="AE3" s="1" cm="1">
        <f t="array" ref="AE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 s="12">
        <v>1</v>
      </c>
      <c r="AG3" s="13" t="s">
        <v>425</v>
      </c>
      <c r="AH3" s="12" cm="1">
        <f t="array" ref="AH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 s="14">
        <v>1</v>
      </c>
      <c r="AJ3" s="12">
        <v>0.25</v>
      </c>
      <c r="AK3" s="15">
        <v>2</v>
      </c>
      <c r="AL3" s="12">
        <v>0.5</v>
      </c>
      <c r="AM3" s="21">
        <v>1</v>
      </c>
      <c r="AN3" s="1">
        <v>1</v>
      </c>
      <c r="AO3" s="21" t="s">
        <v>52</v>
      </c>
      <c r="AP3" s="21">
        <v>2</v>
      </c>
      <c r="AQ3" s="21">
        <v>2</v>
      </c>
      <c r="AR3" s="36">
        <v>1</v>
      </c>
      <c r="AS3" s="36" cm="1">
        <f t="array" ref="AS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 s="36">
        <v>1</v>
      </c>
      <c r="AU3" s="21" t="s">
        <v>1753</v>
      </c>
      <c r="AV3" s="24"/>
      <c r="AW3" s="24"/>
      <c r="AX3" s="24"/>
      <c r="AY3" s="24"/>
      <c r="AZ3" s="24"/>
      <c r="BA3" s="24"/>
      <c r="BB3" s="24"/>
      <c r="BC3" s="24" t="s">
        <v>181</v>
      </c>
      <c r="BD3" s="24"/>
      <c r="BE3" s="24"/>
      <c r="BF3" s="24"/>
      <c r="BG3" s="24"/>
      <c r="BH3" s="24"/>
      <c r="BI3" s="24"/>
      <c r="BJ3" s="21" t="s">
        <v>53</v>
      </c>
    </row>
    <row r="4" spans="1:62" s="25" customFormat="1" x14ac:dyDescent="0.35">
      <c r="A4" s="21" t="s">
        <v>483</v>
      </c>
      <c r="B4" s="21" t="s">
        <v>484</v>
      </c>
      <c r="C4" s="21" t="s">
        <v>69</v>
      </c>
      <c r="D4" s="21" t="s">
        <v>909</v>
      </c>
      <c r="E4" s="21" t="s">
        <v>485</v>
      </c>
      <c r="F4" s="21" t="s">
        <v>440</v>
      </c>
      <c r="G4" s="21" t="s">
        <v>55</v>
      </c>
      <c r="H4" s="21" t="s">
        <v>496</v>
      </c>
      <c r="I4" s="21" t="s">
        <v>497</v>
      </c>
      <c r="J4" s="21" t="s">
        <v>498</v>
      </c>
      <c r="K4" s="21" t="s">
        <v>499</v>
      </c>
      <c r="L4" s="21" t="s">
        <v>47</v>
      </c>
      <c r="M4" s="21" t="s">
        <v>1819</v>
      </c>
      <c r="N4" s="21" t="s">
        <v>48</v>
      </c>
      <c r="O4" s="21" t="s">
        <v>49</v>
      </c>
      <c r="P4" s="21" t="s">
        <v>56</v>
      </c>
      <c r="Q4" s="21" t="s">
        <v>500</v>
      </c>
      <c r="R4" s="21" t="s">
        <v>501</v>
      </c>
      <c r="S4" s="21" t="s">
        <v>57</v>
      </c>
      <c r="T4" s="22">
        <v>5</v>
      </c>
      <c r="U4" s="21">
        <v>1000</v>
      </c>
      <c r="V4" s="21">
        <v>1132</v>
      </c>
      <c r="W4" s="21">
        <v>819</v>
      </c>
      <c r="X4" s="21">
        <v>860</v>
      </c>
      <c r="Y4" s="21">
        <v>903</v>
      </c>
      <c r="Z4" s="21">
        <v>3714</v>
      </c>
      <c r="AA4" s="21">
        <v>0</v>
      </c>
      <c r="AB4" s="21">
        <v>1154</v>
      </c>
      <c r="AC4" s="23">
        <v>861</v>
      </c>
      <c r="AD4" s="1">
        <v>1.0512820512820513</v>
      </c>
      <c r="AE4" s="1" cm="1">
        <f t="array" ref="AE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 s="12">
        <v>1.0194346289752649</v>
      </c>
      <c r="AG4" s="13" t="s">
        <v>426</v>
      </c>
      <c r="AH4" s="12" cm="1">
        <f t="array" ref="AH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 s="14">
        <v>1154</v>
      </c>
      <c r="AJ4" s="12">
        <v>0.31071620893914914</v>
      </c>
      <c r="AK4" s="15">
        <v>2015</v>
      </c>
      <c r="AL4" s="12">
        <v>0.54254173397953687</v>
      </c>
      <c r="AM4" s="21">
        <v>819</v>
      </c>
      <c r="AN4" s="1">
        <v>1</v>
      </c>
      <c r="AO4" s="21" t="s">
        <v>73</v>
      </c>
      <c r="AP4" s="21">
        <v>1951</v>
      </c>
      <c r="AQ4" s="21">
        <v>2015</v>
      </c>
      <c r="AR4" s="36">
        <v>1.0328036904151716</v>
      </c>
      <c r="AS4" s="36" cm="1">
        <f t="array" ref="AS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 s="36">
        <v>1</v>
      </c>
      <c r="AU4" s="21" t="s">
        <v>1755</v>
      </c>
      <c r="AV4" s="24"/>
      <c r="AW4" s="24"/>
      <c r="AX4" s="24"/>
      <c r="AY4" s="24"/>
      <c r="AZ4" s="24"/>
      <c r="BA4" s="24"/>
      <c r="BB4" s="24"/>
      <c r="BC4" s="24"/>
      <c r="BD4" s="24"/>
      <c r="BE4" s="24"/>
      <c r="BF4" s="24"/>
      <c r="BG4" s="24"/>
      <c r="BH4" s="24"/>
      <c r="BI4" s="24"/>
      <c r="BJ4" s="21" t="s">
        <v>53</v>
      </c>
    </row>
    <row r="5" spans="1:62" s="25" customFormat="1" x14ac:dyDescent="0.35">
      <c r="A5" s="21" t="s">
        <v>483</v>
      </c>
      <c r="B5" s="21" t="s">
        <v>484</v>
      </c>
      <c r="C5" s="21" t="s">
        <v>69</v>
      </c>
      <c r="D5" s="21" t="s">
        <v>909</v>
      </c>
      <c r="E5" s="21" t="s">
        <v>485</v>
      </c>
      <c r="F5" s="21" t="s">
        <v>440</v>
      </c>
      <c r="G5" s="21" t="s">
        <v>55</v>
      </c>
      <c r="H5" s="21" t="s">
        <v>508</v>
      </c>
      <c r="I5" s="21" t="s">
        <v>1759</v>
      </c>
      <c r="J5" s="21" t="s">
        <v>1763</v>
      </c>
      <c r="K5" s="21" t="s">
        <v>1780</v>
      </c>
      <c r="L5" s="21" t="s">
        <v>47</v>
      </c>
      <c r="M5" s="21" t="s">
        <v>1819</v>
      </c>
      <c r="N5" s="21" t="s">
        <v>48</v>
      </c>
      <c r="O5" s="21" t="s">
        <v>49</v>
      </c>
      <c r="P5" s="21" t="s">
        <v>59</v>
      </c>
      <c r="Q5" s="21" t="s">
        <v>509</v>
      </c>
      <c r="R5" s="21" t="s">
        <v>510</v>
      </c>
      <c r="S5" s="21" t="s">
        <v>57</v>
      </c>
      <c r="T5" s="22">
        <v>5</v>
      </c>
      <c r="U5" s="21">
        <v>87</v>
      </c>
      <c r="V5" s="21">
        <v>0</v>
      </c>
      <c r="W5" s="21">
        <v>59</v>
      </c>
      <c r="X5" s="21">
        <v>43</v>
      </c>
      <c r="Y5" s="21">
        <v>45</v>
      </c>
      <c r="Z5" s="21">
        <v>147</v>
      </c>
      <c r="AA5" s="21">
        <v>0</v>
      </c>
      <c r="AB5" s="21">
        <v>15</v>
      </c>
      <c r="AC5" s="23">
        <v>64</v>
      </c>
      <c r="AD5" s="1">
        <v>1.0847457627118644</v>
      </c>
      <c r="AE5" s="1" cm="1">
        <f t="array" ref="AE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 s="12" t="s">
        <v>427</v>
      </c>
      <c r="AG5" s="13" t="s">
        <v>427</v>
      </c>
      <c r="AH5" s="12" t="str" cm="1">
        <f t="array" ref="AH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 s="14">
        <v>15</v>
      </c>
      <c r="AJ5" s="12">
        <v>0.10204081632653061</v>
      </c>
      <c r="AK5" s="15">
        <v>79</v>
      </c>
      <c r="AL5" s="12">
        <v>0.5374149659863946</v>
      </c>
      <c r="AM5" s="21">
        <v>59</v>
      </c>
      <c r="AN5" s="1">
        <v>1</v>
      </c>
      <c r="AO5" s="21" t="s">
        <v>73</v>
      </c>
      <c r="AP5" s="21">
        <v>59</v>
      </c>
      <c r="AQ5" s="21">
        <v>79</v>
      </c>
      <c r="AR5" s="36">
        <v>1.3389830508474576</v>
      </c>
      <c r="AS5" s="36" cm="1">
        <f t="array" ref="AS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 s="36">
        <v>1</v>
      </c>
      <c r="AU5" s="21" t="s">
        <v>1755</v>
      </c>
      <c r="AV5" s="24"/>
      <c r="AW5" s="24"/>
      <c r="AX5" s="24"/>
      <c r="AY5" s="24"/>
      <c r="AZ5" s="24"/>
      <c r="BA5" s="24"/>
      <c r="BB5" s="24"/>
      <c r="BC5" s="24"/>
      <c r="BD5" s="24"/>
      <c r="BE5" s="24"/>
      <c r="BF5" s="24"/>
      <c r="BG5" s="24"/>
      <c r="BH5" s="24"/>
      <c r="BI5" s="24"/>
      <c r="BJ5" s="21" t="s">
        <v>53</v>
      </c>
    </row>
    <row r="6" spans="1:62" s="25" customFormat="1" x14ac:dyDescent="0.35">
      <c r="A6" s="21" t="s">
        <v>483</v>
      </c>
      <c r="B6" s="21" t="s">
        <v>484</v>
      </c>
      <c r="C6" s="21" t="s">
        <v>69</v>
      </c>
      <c r="D6" s="21" t="s">
        <v>909</v>
      </c>
      <c r="E6" s="21" t="s">
        <v>485</v>
      </c>
      <c r="F6" s="21" t="s">
        <v>443</v>
      </c>
      <c r="G6" s="21" t="s">
        <v>65</v>
      </c>
      <c r="H6" s="21" t="s">
        <v>918</v>
      </c>
      <c r="I6" s="21" t="s">
        <v>919</v>
      </c>
      <c r="J6" s="21" t="s">
        <v>1765</v>
      </c>
      <c r="K6" s="21" t="s">
        <v>920</v>
      </c>
      <c r="L6" s="21" t="s">
        <v>921</v>
      </c>
      <c r="M6" s="21" t="s">
        <v>1819</v>
      </c>
      <c r="N6" s="21" t="s">
        <v>48</v>
      </c>
      <c r="O6" s="21" t="s">
        <v>49</v>
      </c>
      <c r="P6" s="21" t="s">
        <v>56</v>
      </c>
      <c r="Q6" s="21" t="s">
        <v>509</v>
      </c>
      <c r="R6" s="21" t="s">
        <v>501</v>
      </c>
      <c r="S6" s="21" t="s">
        <v>57</v>
      </c>
      <c r="T6" s="22">
        <v>5</v>
      </c>
      <c r="U6" s="21">
        <v>12</v>
      </c>
      <c r="V6" s="21">
        <v>15</v>
      </c>
      <c r="W6" s="21">
        <v>24</v>
      </c>
      <c r="X6" s="21">
        <v>7</v>
      </c>
      <c r="Y6" s="21">
        <v>8</v>
      </c>
      <c r="Z6" s="21">
        <v>54</v>
      </c>
      <c r="AA6" s="21">
        <v>0</v>
      </c>
      <c r="AB6" s="21">
        <v>15</v>
      </c>
      <c r="AC6" s="23">
        <v>25</v>
      </c>
      <c r="AD6" s="12">
        <v>1.0416666666666667</v>
      </c>
      <c r="AE6" s="12" cm="1">
        <f t="array" ref="AE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6" s="12">
        <v>1</v>
      </c>
      <c r="AG6" s="13" t="s">
        <v>425</v>
      </c>
      <c r="AH6" s="12" cm="1">
        <f t="array" ref="AH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6" s="14">
        <v>15</v>
      </c>
      <c r="AJ6" s="12">
        <v>0.27777777777777779</v>
      </c>
      <c r="AK6" s="15">
        <v>40</v>
      </c>
      <c r="AL6" s="12">
        <v>0.7407407407407407</v>
      </c>
      <c r="AM6" s="21">
        <v>24</v>
      </c>
      <c r="AN6" s="6">
        <v>1</v>
      </c>
      <c r="AO6" s="21" t="s">
        <v>73</v>
      </c>
      <c r="AP6" s="21">
        <v>39</v>
      </c>
      <c r="AQ6" s="21">
        <v>40</v>
      </c>
      <c r="AR6" s="36">
        <v>1.0256410256410255</v>
      </c>
      <c r="AS6" s="36" cm="1">
        <f t="array" ref="AS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6" s="36">
        <v>1</v>
      </c>
      <c r="AU6" s="21" t="s">
        <v>1755</v>
      </c>
      <c r="AV6" s="24"/>
      <c r="AW6" s="24"/>
      <c r="AX6" s="24"/>
      <c r="AY6" s="24"/>
      <c r="AZ6" s="24"/>
      <c r="BA6" s="24"/>
      <c r="BB6" s="24"/>
      <c r="BC6" s="24"/>
      <c r="BD6" s="24"/>
      <c r="BE6" s="24"/>
      <c r="BF6" s="24"/>
      <c r="BG6" s="24"/>
      <c r="BH6" s="24"/>
      <c r="BI6" s="24"/>
      <c r="BJ6" s="21" t="s">
        <v>53</v>
      </c>
    </row>
    <row r="7" spans="1:62" s="25" customFormat="1" x14ac:dyDescent="0.35">
      <c r="A7" s="21" t="s">
        <v>483</v>
      </c>
      <c r="B7" s="21" t="s">
        <v>484</v>
      </c>
      <c r="C7" s="21" t="s">
        <v>69</v>
      </c>
      <c r="D7" s="21" t="s">
        <v>909</v>
      </c>
      <c r="E7" s="21" t="s">
        <v>485</v>
      </c>
      <c r="F7" s="21" t="s">
        <v>1749</v>
      </c>
      <c r="G7" s="21" t="s">
        <v>942</v>
      </c>
      <c r="H7" s="21" t="s">
        <v>943</v>
      </c>
      <c r="I7" s="21" t="s">
        <v>944</v>
      </c>
      <c r="J7" s="21" t="s">
        <v>945</v>
      </c>
      <c r="K7" s="21" t="s">
        <v>946</v>
      </c>
      <c r="L7" s="21" t="s">
        <v>47</v>
      </c>
      <c r="M7" s="21" t="s">
        <v>1819</v>
      </c>
      <c r="N7" s="21" t="s">
        <v>61</v>
      </c>
      <c r="O7" s="21" t="s">
        <v>90</v>
      </c>
      <c r="P7" s="21" t="s">
        <v>59</v>
      </c>
      <c r="Q7" s="21" t="s">
        <v>947</v>
      </c>
      <c r="R7" s="21" t="s">
        <v>947</v>
      </c>
      <c r="S7" s="21" t="s">
        <v>51</v>
      </c>
      <c r="T7" s="21">
        <v>0</v>
      </c>
      <c r="U7" s="21">
        <v>78.33</v>
      </c>
      <c r="V7" s="21">
        <v>78.599999999999994</v>
      </c>
      <c r="W7" s="21">
        <v>80.599999999999994</v>
      </c>
      <c r="X7" s="21">
        <v>82.6</v>
      </c>
      <c r="Y7" s="21">
        <v>84.6</v>
      </c>
      <c r="Z7" s="21">
        <v>84.6</v>
      </c>
      <c r="AA7" s="21">
        <v>0</v>
      </c>
      <c r="AB7" s="21">
        <v>78.599999999999994</v>
      </c>
      <c r="AC7" s="23">
        <v>81.7</v>
      </c>
      <c r="AD7" s="12">
        <v>1.0136476426799008</v>
      </c>
      <c r="AE7" s="12" cm="1">
        <f t="array" ref="AE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 s="12">
        <v>1</v>
      </c>
      <c r="AG7" s="13" t="s">
        <v>425</v>
      </c>
      <c r="AH7" s="12" cm="1">
        <f t="array" ref="AH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 s="14">
        <v>78.599999999999994</v>
      </c>
      <c r="AJ7" s="12">
        <v>0.92907801418439717</v>
      </c>
      <c r="AK7" s="15">
        <v>81.7</v>
      </c>
      <c r="AL7" s="12">
        <v>0.96572104018912541</v>
      </c>
      <c r="AM7" s="21">
        <v>80.599999999999994</v>
      </c>
      <c r="AN7" s="6">
        <v>1</v>
      </c>
      <c r="AO7" s="21" t="s">
        <v>73</v>
      </c>
      <c r="AP7" s="21">
        <v>80.599999999999994</v>
      </c>
      <c r="AQ7" s="21">
        <v>81.7</v>
      </c>
      <c r="AR7" s="36">
        <v>1.0136476426799008</v>
      </c>
      <c r="AS7" s="36" cm="1">
        <f t="array" ref="AS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 s="36">
        <v>1</v>
      </c>
      <c r="AU7" s="21" t="s">
        <v>1755</v>
      </c>
      <c r="AV7" s="24"/>
      <c r="AW7" s="24"/>
      <c r="AX7" s="24"/>
      <c r="AY7" s="24"/>
      <c r="AZ7" s="24"/>
      <c r="BA7" s="24"/>
      <c r="BB7" s="24"/>
      <c r="BC7" s="24"/>
      <c r="BD7" s="24"/>
      <c r="BE7" s="24"/>
      <c r="BF7" s="24"/>
      <c r="BG7" s="24"/>
      <c r="BH7" s="24"/>
      <c r="BI7" s="24"/>
      <c r="BJ7" s="21" t="s">
        <v>53</v>
      </c>
    </row>
    <row r="8" spans="1:62" s="25" customFormat="1" x14ac:dyDescent="0.35">
      <c r="A8" s="21" t="s">
        <v>483</v>
      </c>
      <c r="B8" s="21" t="s">
        <v>484</v>
      </c>
      <c r="C8" s="21" t="s">
        <v>69</v>
      </c>
      <c r="D8" s="21" t="s">
        <v>909</v>
      </c>
      <c r="E8" s="21" t="s">
        <v>485</v>
      </c>
      <c r="F8" s="21" t="s">
        <v>443</v>
      </c>
      <c r="G8" s="21" t="s">
        <v>65</v>
      </c>
      <c r="H8" s="21" t="s">
        <v>922</v>
      </c>
      <c r="I8" s="21" t="s">
        <v>923</v>
      </c>
      <c r="J8" s="21" t="s">
        <v>924</v>
      </c>
      <c r="K8" s="21" t="s">
        <v>925</v>
      </c>
      <c r="L8" s="21" t="s">
        <v>921</v>
      </c>
      <c r="M8" s="21" t="s">
        <v>1819</v>
      </c>
      <c r="N8" s="21" t="s">
        <v>61</v>
      </c>
      <c r="O8" s="21" t="s">
        <v>49</v>
      </c>
      <c r="P8" s="21" t="s">
        <v>56</v>
      </c>
      <c r="Q8" s="21" t="s">
        <v>1794</v>
      </c>
      <c r="R8" s="21" t="s">
        <v>1798</v>
      </c>
      <c r="S8" s="21" t="s">
        <v>51</v>
      </c>
      <c r="T8" s="22">
        <v>5</v>
      </c>
      <c r="U8" s="21">
        <v>0</v>
      </c>
      <c r="V8" s="21">
        <v>3</v>
      </c>
      <c r="W8" s="21">
        <v>5</v>
      </c>
      <c r="X8" s="21">
        <v>5</v>
      </c>
      <c r="Y8" s="21">
        <v>5</v>
      </c>
      <c r="Z8" s="21">
        <v>5</v>
      </c>
      <c r="AA8" s="21">
        <v>0</v>
      </c>
      <c r="AB8" s="21">
        <v>3</v>
      </c>
      <c r="AC8" s="23">
        <v>5</v>
      </c>
      <c r="AD8" s="12">
        <v>1</v>
      </c>
      <c r="AE8" s="12" cm="1">
        <f t="array" ref="AE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 s="12">
        <v>1</v>
      </c>
      <c r="AG8" s="13" t="s">
        <v>425</v>
      </c>
      <c r="AH8" s="12" cm="1">
        <f t="array" ref="AH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 s="14">
        <v>3</v>
      </c>
      <c r="AJ8" s="12">
        <v>0.6</v>
      </c>
      <c r="AK8" s="15">
        <v>5</v>
      </c>
      <c r="AL8" s="12">
        <v>1</v>
      </c>
      <c r="AM8" s="21">
        <v>5</v>
      </c>
      <c r="AN8" s="6">
        <v>1</v>
      </c>
      <c r="AO8" s="21" t="s">
        <v>52</v>
      </c>
      <c r="AP8" s="21">
        <v>5</v>
      </c>
      <c r="AQ8" s="21">
        <v>5</v>
      </c>
      <c r="AR8" s="36">
        <v>1</v>
      </c>
      <c r="AS8" s="36" cm="1">
        <f t="array" ref="AS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 s="36">
        <v>1</v>
      </c>
      <c r="AU8" s="21" t="s">
        <v>1753</v>
      </c>
      <c r="AV8" s="24" t="s">
        <v>181</v>
      </c>
      <c r="AW8" s="24" t="s">
        <v>181</v>
      </c>
      <c r="AX8" s="24"/>
      <c r="AY8" s="24" t="s">
        <v>181</v>
      </c>
      <c r="AZ8" s="24"/>
      <c r="BA8" s="24" t="s">
        <v>181</v>
      </c>
      <c r="BB8" s="24" t="s">
        <v>181</v>
      </c>
      <c r="BC8" s="24"/>
      <c r="BD8" s="24"/>
      <c r="BE8" s="24"/>
      <c r="BF8" s="24"/>
      <c r="BG8" s="24"/>
      <c r="BH8" s="24"/>
      <c r="BI8" s="24"/>
      <c r="BJ8" s="21" t="s">
        <v>53</v>
      </c>
    </row>
    <row r="9" spans="1:62" s="25" customFormat="1" x14ac:dyDescent="0.35">
      <c r="A9" s="21" t="s">
        <v>483</v>
      </c>
      <c r="B9" s="21" t="s">
        <v>484</v>
      </c>
      <c r="C9" s="21" t="s">
        <v>69</v>
      </c>
      <c r="D9" s="21" t="s">
        <v>909</v>
      </c>
      <c r="E9" s="21" t="s">
        <v>485</v>
      </c>
      <c r="F9" s="21" t="s">
        <v>443</v>
      </c>
      <c r="G9" s="21" t="s">
        <v>65</v>
      </c>
      <c r="H9" s="21" t="s">
        <v>926</v>
      </c>
      <c r="I9" s="21" t="s">
        <v>927</v>
      </c>
      <c r="J9" s="21" t="s">
        <v>928</v>
      </c>
      <c r="K9" s="21" t="s">
        <v>929</v>
      </c>
      <c r="L9" s="21" t="s">
        <v>921</v>
      </c>
      <c r="M9" s="21" t="s">
        <v>1819</v>
      </c>
      <c r="N9" s="21" t="s">
        <v>48</v>
      </c>
      <c r="O9" s="21" t="s">
        <v>49</v>
      </c>
      <c r="P9" s="21" t="s">
        <v>56</v>
      </c>
      <c r="Q9" s="21" t="s">
        <v>930</v>
      </c>
      <c r="R9" s="21" t="s">
        <v>1800</v>
      </c>
      <c r="S9" s="21" t="s">
        <v>57</v>
      </c>
      <c r="T9" s="22">
        <v>5</v>
      </c>
      <c r="U9" s="21">
        <v>29</v>
      </c>
      <c r="V9" s="21">
        <v>20</v>
      </c>
      <c r="W9" s="21">
        <v>22</v>
      </c>
      <c r="X9" s="21">
        <v>40</v>
      </c>
      <c r="Y9" s="21">
        <v>42</v>
      </c>
      <c r="Z9" s="21">
        <v>124</v>
      </c>
      <c r="AA9" s="21">
        <v>0</v>
      </c>
      <c r="AB9" s="21">
        <v>38</v>
      </c>
      <c r="AC9" s="23">
        <v>28</v>
      </c>
      <c r="AD9" s="12">
        <v>1.2727272727272727</v>
      </c>
      <c r="AE9" s="12" cm="1">
        <f t="array" ref="AE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9" s="12">
        <v>1.9</v>
      </c>
      <c r="AG9" s="13" t="s">
        <v>426</v>
      </c>
      <c r="AH9" s="12" cm="1">
        <f t="array" ref="AH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 s="14">
        <v>38</v>
      </c>
      <c r="AJ9" s="12">
        <v>0.30645161290322581</v>
      </c>
      <c r="AK9" s="15">
        <v>66</v>
      </c>
      <c r="AL9" s="12">
        <v>0.532258064516129</v>
      </c>
      <c r="AM9" s="21">
        <v>22</v>
      </c>
      <c r="AN9" s="6">
        <v>1</v>
      </c>
      <c r="AO9" s="21" t="s">
        <v>73</v>
      </c>
      <c r="AP9" s="21">
        <v>42</v>
      </c>
      <c r="AQ9" s="21">
        <v>66</v>
      </c>
      <c r="AR9" s="36">
        <v>1.5714285714285714</v>
      </c>
      <c r="AS9" s="36" cm="1">
        <f t="array" ref="AS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 s="36">
        <v>1</v>
      </c>
      <c r="AU9" s="21" t="s">
        <v>1755</v>
      </c>
      <c r="AV9" s="24" t="s">
        <v>181</v>
      </c>
      <c r="AW9" s="24" t="s">
        <v>181</v>
      </c>
      <c r="AX9" s="24"/>
      <c r="AY9" s="24" t="s">
        <v>181</v>
      </c>
      <c r="AZ9" s="24"/>
      <c r="BA9" s="24" t="s">
        <v>181</v>
      </c>
      <c r="BB9" s="24" t="s">
        <v>181</v>
      </c>
      <c r="BC9" s="24"/>
      <c r="BD9" s="24"/>
      <c r="BE9" s="24"/>
      <c r="BF9" s="24"/>
      <c r="BG9" s="24"/>
      <c r="BH9" s="24"/>
      <c r="BI9" s="24"/>
      <c r="BJ9" s="21" t="s">
        <v>53</v>
      </c>
    </row>
    <row r="10" spans="1:62" s="25" customFormat="1" x14ac:dyDescent="0.35">
      <c r="A10" s="21" t="s">
        <v>483</v>
      </c>
      <c r="B10" s="21" t="s">
        <v>484</v>
      </c>
      <c r="C10" s="21" t="s">
        <v>69</v>
      </c>
      <c r="D10" s="21" t="s">
        <v>909</v>
      </c>
      <c r="E10" s="21" t="s">
        <v>485</v>
      </c>
      <c r="F10" s="21" t="s">
        <v>440</v>
      </c>
      <c r="G10" s="21" t="s">
        <v>60</v>
      </c>
      <c r="H10" s="21" t="s">
        <v>516</v>
      </c>
      <c r="I10" s="21" t="s">
        <v>517</v>
      </c>
      <c r="J10" s="21" t="s">
        <v>518</v>
      </c>
      <c r="K10" s="21" t="s">
        <v>519</v>
      </c>
      <c r="L10" s="21" t="s">
        <v>47</v>
      </c>
      <c r="M10" s="21" t="s">
        <v>1819</v>
      </c>
      <c r="N10" s="21" t="s">
        <v>61</v>
      </c>
      <c r="O10" s="21" t="s">
        <v>49</v>
      </c>
      <c r="P10" s="21" t="s">
        <v>56</v>
      </c>
      <c r="Q10" s="21" t="s">
        <v>520</v>
      </c>
      <c r="R10" s="21" t="s">
        <v>1798</v>
      </c>
      <c r="S10" s="21" t="s">
        <v>57</v>
      </c>
      <c r="T10" s="21">
        <v>5</v>
      </c>
      <c r="U10" s="21">
        <v>33</v>
      </c>
      <c r="V10" s="21">
        <v>33</v>
      </c>
      <c r="W10" s="21">
        <v>33</v>
      </c>
      <c r="X10" s="21">
        <v>33</v>
      </c>
      <c r="Y10" s="21">
        <v>33</v>
      </c>
      <c r="Z10" s="21">
        <v>33</v>
      </c>
      <c r="AA10" s="21">
        <v>0</v>
      </c>
      <c r="AB10" s="21">
        <v>33</v>
      </c>
      <c r="AC10" s="23">
        <v>33</v>
      </c>
      <c r="AD10" s="1">
        <v>1</v>
      </c>
      <c r="AE10" s="1" cm="1">
        <f t="array" ref="AE1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0" s="12">
        <v>1</v>
      </c>
      <c r="AG10" s="13" t="s">
        <v>425</v>
      </c>
      <c r="AH10" s="12" cm="1">
        <f t="array" ref="AH1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0" s="14">
        <v>33</v>
      </c>
      <c r="AJ10" s="12">
        <v>1</v>
      </c>
      <c r="AK10" s="15">
        <v>33</v>
      </c>
      <c r="AL10" s="12">
        <v>1</v>
      </c>
      <c r="AM10" s="21">
        <v>33</v>
      </c>
      <c r="AN10" s="1">
        <v>1</v>
      </c>
      <c r="AO10" s="21" t="s">
        <v>52</v>
      </c>
      <c r="AP10" s="21">
        <v>33</v>
      </c>
      <c r="AQ10" s="21">
        <v>33</v>
      </c>
      <c r="AR10" s="36">
        <v>1</v>
      </c>
      <c r="AS10" s="36" cm="1">
        <f t="array" ref="AS1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0" s="36">
        <v>1</v>
      </c>
      <c r="AU10" s="21" t="s">
        <v>1753</v>
      </c>
      <c r="AV10" s="24" t="s">
        <v>181</v>
      </c>
      <c r="AW10" s="24" t="s">
        <v>181</v>
      </c>
      <c r="AX10" s="24"/>
      <c r="AY10" s="24" t="s">
        <v>181</v>
      </c>
      <c r="AZ10" s="24"/>
      <c r="BA10" s="24" t="s">
        <v>181</v>
      </c>
      <c r="BB10" s="24" t="s">
        <v>181</v>
      </c>
      <c r="BC10" s="24" t="s">
        <v>181</v>
      </c>
      <c r="BD10" s="24" t="s">
        <v>181</v>
      </c>
      <c r="BE10" s="24"/>
      <c r="BF10" s="24"/>
      <c r="BG10" s="24"/>
      <c r="BH10" s="24"/>
      <c r="BI10" s="24"/>
      <c r="BJ10" s="21" t="s">
        <v>53</v>
      </c>
    </row>
    <row r="11" spans="1:62" s="25" customFormat="1" x14ac:dyDescent="0.35">
      <c r="A11" s="21" t="s">
        <v>483</v>
      </c>
      <c r="B11" s="21" t="s">
        <v>484</v>
      </c>
      <c r="C11" s="21" t="s">
        <v>69</v>
      </c>
      <c r="D11" s="21" t="s">
        <v>909</v>
      </c>
      <c r="E11" s="21" t="s">
        <v>485</v>
      </c>
      <c r="F11" s="21" t="s">
        <v>440</v>
      </c>
      <c r="G11" s="21" t="s">
        <v>55</v>
      </c>
      <c r="H11" s="21" t="s">
        <v>502</v>
      </c>
      <c r="I11" s="21" t="s">
        <v>503</v>
      </c>
      <c r="J11" s="21" t="s">
        <v>504</v>
      </c>
      <c r="K11" s="21" t="s">
        <v>505</v>
      </c>
      <c r="L11" s="21" t="s">
        <v>47</v>
      </c>
      <c r="M11" s="21" t="s">
        <v>1819</v>
      </c>
      <c r="N11" s="21" t="s">
        <v>48</v>
      </c>
      <c r="O11" s="21" t="s">
        <v>49</v>
      </c>
      <c r="P11" s="21" t="s">
        <v>56</v>
      </c>
      <c r="Q11" s="21" t="s">
        <v>506</v>
      </c>
      <c r="R11" s="21" t="s">
        <v>507</v>
      </c>
      <c r="S11" s="21" t="s">
        <v>57</v>
      </c>
      <c r="T11" s="22">
        <v>20</v>
      </c>
      <c r="U11" s="21">
        <v>28831</v>
      </c>
      <c r="V11" s="21">
        <v>28323</v>
      </c>
      <c r="W11" s="21">
        <v>13307</v>
      </c>
      <c r="X11" s="21">
        <v>13972</v>
      </c>
      <c r="Y11" s="21">
        <v>14671</v>
      </c>
      <c r="Z11" s="21">
        <v>70273</v>
      </c>
      <c r="AA11" s="21">
        <v>0</v>
      </c>
      <c r="AB11" s="21">
        <v>28831</v>
      </c>
      <c r="AC11" s="23">
        <v>6944.6</v>
      </c>
      <c r="AD11" s="1">
        <v>0.52187570451641996</v>
      </c>
      <c r="AE11" s="1" cm="1">
        <f t="array" ref="AE1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0.52187570451641996</v>
      </c>
      <c r="AF11" s="12">
        <v>1.0179359531123116</v>
      </c>
      <c r="AG11" s="13" t="s">
        <v>426</v>
      </c>
      <c r="AH11" s="12" cm="1">
        <f t="array" ref="AH1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1" s="14">
        <v>28831</v>
      </c>
      <c r="AJ11" s="12">
        <v>0.41027137022754118</v>
      </c>
      <c r="AK11" s="15">
        <v>35775.599999999999</v>
      </c>
      <c r="AL11" s="12">
        <v>0.50909453132782145</v>
      </c>
      <c r="AM11" s="21">
        <v>13307</v>
      </c>
      <c r="AN11" s="1">
        <v>1</v>
      </c>
      <c r="AO11" s="21" t="s">
        <v>1750</v>
      </c>
      <c r="AP11" s="21">
        <v>41630</v>
      </c>
      <c r="AQ11" s="21">
        <v>35775.599999999999</v>
      </c>
      <c r="AR11" s="36">
        <v>0.85937064616862835</v>
      </c>
      <c r="AS11" s="36" cm="1">
        <f t="array" ref="AS1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0.85937064616862835</v>
      </c>
      <c r="AT11" s="36">
        <v>1</v>
      </c>
      <c r="AU11" s="21" t="s">
        <v>1754</v>
      </c>
      <c r="AV11" s="24"/>
      <c r="AW11" s="24"/>
      <c r="AX11" s="24"/>
      <c r="AY11" s="24"/>
      <c r="AZ11" s="24"/>
      <c r="BA11" s="24"/>
      <c r="BB11" s="24"/>
      <c r="BC11" s="24"/>
      <c r="BD11" s="24"/>
      <c r="BE11" s="24"/>
      <c r="BF11" s="24"/>
      <c r="BG11" s="24"/>
      <c r="BH11" s="24"/>
      <c r="BI11" s="24"/>
      <c r="BJ11" s="21" t="s">
        <v>53</v>
      </c>
    </row>
    <row r="12" spans="1:62" s="25" customFormat="1" x14ac:dyDescent="0.35">
      <c r="A12" s="21" t="s">
        <v>483</v>
      </c>
      <c r="B12" s="21" t="s">
        <v>484</v>
      </c>
      <c r="C12" s="21" t="s">
        <v>69</v>
      </c>
      <c r="D12" s="21" t="s">
        <v>909</v>
      </c>
      <c r="E12" s="21" t="s">
        <v>485</v>
      </c>
      <c r="F12" s="21" t="s">
        <v>442</v>
      </c>
      <c r="G12" s="21" t="s">
        <v>62</v>
      </c>
      <c r="H12" s="21" t="s">
        <v>526</v>
      </c>
      <c r="I12" s="21" t="s">
        <v>527</v>
      </c>
      <c r="J12" s="21" t="s">
        <v>528</v>
      </c>
      <c r="K12" s="21" t="s">
        <v>1781</v>
      </c>
      <c r="L12" s="21" t="s">
        <v>63</v>
      </c>
      <c r="M12" s="21" t="s">
        <v>1819</v>
      </c>
      <c r="N12" s="21" t="s">
        <v>48</v>
      </c>
      <c r="O12" s="21" t="s">
        <v>49</v>
      </c>
      <c r="P12" s="21" t="s">
        <v>56</v>
      </c>
      <c r="Q12" s="21" t="s">
        <v>529</v>
      </c>
      <c r="R12" s="21" t="s">
        <v>1799</v>
      </c>
      <c r="S12" s="21" t="s">
        <v>64</v>
      </c>
      <c r="T12" s="22">
        <v>5</v>
      </c>
      <c r="U12" s="21">
        <v>210</v>
      </c>
      <c r="V12" s="21">
        <v>210</v>
      </c>
      <c r="W12" s="21">
        <v>720</v>
      </c>
      <c r="X12" s="21">
        <v>720</v>
      </c>
      <c r="Y12" s="21">
        <v>720</v>
      </c>
      <c r="Z12" s="21">
        <v>2370</v>
      </c>
      <c r="AA12" s="21">
        <v>0</v>
      </c>
      <c r="AB12" s="21">
        <v>1187</v>
      </c>
      <c r="AC12" s="23">
        <v>860</v>
      </c>
      <c r="AD12" s="1">
        <v>1.1944444444444444</v>
      </c>
      <c r="AE12" s="1" cm="1">
        <f t="array" ref="AE1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2" s="12">
        <v>5.6523809523809527</v>
      </c>
      <c r="AG12" s="13" t="s">
        <v>426</v>
      </c>
      <c r="AH12" s="12" cm="1">
        <f t="array" ref="AH1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2" s="14">
        <v>1187</v>
      </c>
      <c r="AJ12" s="12">
        <v>0.50084388185654005</v>
      </c>
      <c r="AK12" s="15">
        <v>2047</v>
      </c>
      <c r="AL12" s="12">
        <v>0.86371308016877635</v>
      </c>
      <c r="AM12" s="21">
        <v>720</v>
      </c>
      <c r="AN12" s="1">
        <v>1</v>
      </c>
      <c r="AO12" s="21" t="s">
        <v>73</v>
      </c>
      <c r="AP12" s="21">
        <v>930</v>
      </c>
      <c r="AQ12" s="21">
        <v>2047</v>
      </c>
      <c r="AR12" s="36">
        <v>2.2010752688172044</v>
      </c>
      <c r="AS12" s="36" cm="1">
        <f t="array" ref="AS1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2" s="36">
        <v>1</v>
      </c>
      <c r="AU12" s="21" t="s">
        <v>1755</v>
      </c>
      <c r="AV12" s="24"/>
      <c r="AW12" s="24"/>
      <c r="AX12" s="24" t="s">
        <v>181</v>
      </c>
      <c r="AY12" s="24" t="s">
        <v>181</v>
      </c>
      <c r="AZ12" s="24"/>
      <c r="BA12" s="24"/>
      <c r="BB12" s="24"/>
      <c r="BC12" s="24"/>
      <c r="BD12" s="24"/>
      <c r="BE12" s="24"/>
      <c r="BF12" s="24"/>
      <c r="BG12" s="24"/>
      <c r="BH12" s="24"/>
      <c r="BI12" s="24"/>
      <c r="BJ12" s="21" t="s">
        <v>53</v>
      </c>
    </row>
    <row r="13" spans="1:62" s="25" customFormat="1" x14ac:dyDescent="0.35">
      <c r="A13" s="29" t="s">
        <v>483</v>
      </c>
      <c r="B13" s="29" t="s">
        <v>484</v>
      </c>
      <c r="C13" s="29" t="s">
        <v>69</v>
      </c>
      <c r="D13" s="21" t="s">
        <v>909</v>
      </c>
      <c r="E13" s="29" t="s">
        <v>485</v>
      </c>
      <c r="F13" s="29" t="s">
        <v>442</v>
      </c>
      <c r="G13" s="29" t="s">
        <v>62</v>
      </c>
      <c r="H13" s="30" t="s">
        <v>526</v>
      </c>
      <c r="I13" s="29" t="s">
        <v>527</v>
      </c>
      <c r="J13" s="30" t="s">
        <v>528</v>
      </c>
      <c r="K13" s="29" t="s">
        <v>1781</v>
      </c>
      <c r="L13" s="29" t="s">
        <v>63</v>
      </c>
      <c r="M13" s="29" t="s">
        <v>1820</v>
      </c>
      <c r="N13" s="29" t="s">
        <v>48</v>
      </c>
      <c r="O13" s="29" t="s">
        <v>49</v>
      </c>
      <c r="P13" s="29" t="s">
        <v>56</v>
      </c>
      <c r="Q13" s="29" t="s">
        <v>529</v>
      </c>
      <c r="R13" s="29" t="s">
        <v>1799</v>
      </c>
      <c r="S13" s="29" t="s">
        <v>64</v>
      </c>
      <c r="T13" s="29">
        <v>5</v>
      </c>
      <c r="U13" s="29">
        <v>210</v>
      </c>
      <c r="V13" s="29">
        <v>210</v>
      </c>
      <c r="W13" s="29">
        <v>720</v>
      </c>
      <c r="X13" s="29">
        <v>720</v>
      </c>
      <c r="Y13" s="29">
        <v>720</v>
      </c>
      <c r="Z13" s="29">
        <v>2370</v>
      </c>
      <c r="AA13" s="29">
        <v>0</v>
      </c>
      <c r="AB13" s="29">
        <v>1187</v>
      </c>
      <c r="AC13" s="31">
        <v>860</v>
      </c>
      <c r="AD13" s="32">
        <v>1.1944444444444444</v>
      </c>
      <c r="AE13" s="12">
        <v>1</v>
      </c>
      <c r="AF13" s="12">
        <v>5.6523809523809527</v>
      </c>
      <c r="AG13" s="13" t="s">
        <v>426</v>
      </c>
      <c r="AH13" s="12">
        <v>1</v>
      </c>
      <c r="AI13" s="14">
        <v>1187</v>
      </c>
      <c r="AJ13" s="12">
        <v>0.50084388185654005</v>
      </c>
      <c r="AK13" s="15">
        <v>2047</v>
      </c>
      <c r="AL13" s="33">
        <v>0.86371308016877635</v>
      </c>
      <c r="AM13" s="30">
        <v>720</v>
      </c>
      <c r="AN13" s="32">
        <v>1</v>
      </c>
      <c r="AO13" s="30" t="s">
        <v>73</v>
      </c>
      <c r="AP13" s="30">
        <v>930</v>
      </c>
      <c r="AQ13" s="30">
        <v>2047</v>
      </c>
      <c r="AR13" s="1">
        <v>2.2010752688172044</v>
      </c>
      <c r="AS13" s="1">
        <v>1</v>
      </c>
      <c r="AT13" s="1">
        <v>1</v>
      </c>
      <c r="AU13" s="30" t="s">
        <v>1755</v>
      </c>
      <c r="AV13" s="24"/>
      <c r="AW13" s="24"/>
      <c r="AX13" s="24" t="s">
        <v>181</v>
      </c>
      <c r="AY13" s="24" t="s">
        <v>181</v>
      </c>
      <c r="AZ13" s="24"/>
      <c r="BA13" s="24"/>
      <c r="BB13" s="24"/>
      <c r="BC13" s="24"/>
      <c r="BD13" s="24"/>
      <c r="BE13" s="24"/>
      <c r="BF13" s="24"/>
      <c r="BG13" s="24"/>
      <c r="BH13" s="24"/>
      <c r="BI13" s="24"/>
      <c r="BJ13" s="29" t="s">
        <v>53</v>
      </c>
    </row>
    <row r="14" spans="1:62" s="25" customFormat="1" x14ac:dyDescent="0.35">
      <c r="A14" s="21" t="s">
        <v>483</v>
      </c>
      <c r="B14" s="21" t="s">
        <v>484</v>
      </c>
      <c r="C14" s="21" t="s">
        <v>69</v>
      </c>
      <c r="D14" s="21" t="s">
        <v>909</v>
      </c>
      <c r="E14" s="21" t="s">
        <v>485</v>
      </c>
      <c r="F14" s="21" t="s">
        <v>443</v>
      </c>
      <c r="G14" s="21" t="s">
        <v>65</v>
      </c>
      <c r="H14" s="21" t="s">
        <v>931</v>
      </c>
      <c r="I14" s="21" t="s">
        <v>932</v>
      </c>
      <c r="J14" s="21" t="s">
        <v>933</v>
      </c>
      <c r="K14" s="21" t="s">
        <v>1782</v>
      </c>
      <c r="L14" s="21" t="s">
        <v>921</v>
      </c>
      <c r="M14" s="21" t="s">
        <v>1819</v>
      </c>
      <c r="N14" s="21" t="s">
        <v>48</v>
      </c>
      <c r="O14" s="21" t="s">
        <v>49</v>
      </c>
      <c r="P14" s="21" t="s">
        <v>56</v>
      </c>
      <c r="Q14" s="21" t="s">
        <v>934</v>
      </c>
      <c r="R14" s="21" t="s">
        <v>1798</v>
      </c>
      <c r="S14" s="21" t="s">
        <v>51</v>
      </c>
      <c r="T14" s="22">
        <v>5</v>
      </c>
      <c r="U14" s="21">
        <v>790</v>
      </c>
      <c r="V14" s="21">
        <v>900</v>
      </c>
      <c r="W14" s="21">
        <v>600</v>
      </c>
      <c r="X14" s="21">
        <v>992</v>
      </c>
      <c r="Y14" s="21">
        <v>1042</v>
      </c>
      <c r="Z14" s="21">
        <v>3534</v>
      </c>
      <c r="AA14" s="21">
        <v>0</v>
      </c>
      <c r="AB14" s="21">
        <v>910</v>
      </c>
      <c r="AC14" s="23">
        <v>691</v>
      </c>
      <c r="AD14" s="12">
        <v>1.1516666666666666</v>
      </c>
      <c r="AE14" s="12" cm="1">
        <f t="array" ref="AE1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4" s="12">
        <v>1.0111111111111111</v>
      </c>
      <c r="AG14" s="13" t="s">
        <v>426</v>
      </c>
      <c r="AH14" s="12" cm="1">
        <f t="array" ref="AH1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4" s="14">
        <v>910</v>
      </c>
      <c r="AJ14" s="12">
        <v>0.25749858517260893</v>
      </c>
      <c r="AK14" s="15">
        <v>1601</v>
      </c>
      <c r="AL14" s="12">
        <v>0.45302773061686474</v>
      </c>
      <c r="AM14" s="21">
        <v>600</v>
      </c>
      <c r="AN14" s="6">
        <v>1</v>
      </c>
      <c r="AO14" s="21" t="s">
        <v>73</v>
      </c>
      <c r="AP14" s="21">
        <v>1500</v>
      </c>
      <c r="AQ14" s="21">
        <v>1601</v>
      </c>
      <c r="AR14" s="36">
        <v>1.0673333333333332</v>
      </c>
      <c r="AS14" s="36" cm="1">
        <f t="array" ref="AS1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4" s="36">
        <v>1</v>
      </c>
      <c r="AU14" s="21" t="s">
        <v>1755</v>
      </c>
      <c r="AV14" s="24" t="s">
        <v>181</v>
      </c>
      <c r="AW14" s="24" t="s">
        <v>181</v>
      </c>
      <c r="AX14" s="24"/>
      <c r="AY14" s="24" t="s">
        <v>181</v>
      </c>
      <c r="AZ14" s="24"/>
      <c r="BA14" s="24"/>
      <c r="BB14" s="24" t="s">
        <v>181</v>
      </c>
      <c r="BC14" s="24"/>
      <c r="BD14" s="24"/>
      <c r="BE14" s="24"/>
      <c r="BF14" s="24"/>
      <c r="BG14" s="24"/>
      <c r="BH14" s="24"/>
      <c r="BI14" s="24"/>
      <c r="BJ14" s="21" t="s">
        <v>53</v>
      </c>
    </row>
    <row r="15" spans="1:62" s="25" customFormat="1" x14ac:dyDescent="0.35">
      <c r="A15" s="21" t="s">
        <v>483</v>
      </c>
      <c r="B15" s="21" t="s">
        <v>484</v>
      </c>
      <c r="C15" s="21" t="s">
        <v>69</v>
      </c>
      <c r="D15" s="21" t="s">
        <v>909</v>
      </c>
      <c r="E15" s="21" t="s">
        <v>485</v>
      </c>
      <c r="F15" s="21" t="s">
        <v>1749</v>
      </c>
      <c r="G15" s="21" t="s">
        <v>935</v>
      </c>
      <c r="H15" s="21" t="s">
        <v>936</v>
      </c>
      <c r="I15" s="21" t="s">
        <v>937</v>
      </c>
      <c r="J15" s="21" t="s">
        <v>938</v>
      </c>
      <c r="K15" s="21" t="s">
        <v>939</v>
      </c>
      <c r="L15" s="21" t="s">
        <v>47</v>
      </c>
      <c r="M15" s="21" t="s">
        <v>1819</v>
      </c>
      <c r="N15" s="21" t="s">
        <v>48</v>
      </c>
      <c r="O15" s="21" t="s">
        <v>49</v>
      </c>
      <c r="P15" s="21" t="s">
        <v>50</v>
      </c>
      <c r="Q15" s="21" t="s">
        <v>940</v>
      </c>
      <c r="R15" s="21" t="s">
        <v>941</v>
      </c>
      <c r="S15" s="21" t="s">
        <v>51</v>
      </c>
      <c r="T15" s="21">
        <v>0</v>
      </c>
      <c r="U15" s="21">
        <v>0</v>
      </c>
      <c r="V15" s="21">
        <v>0.5</v>
      </c>
      <c r="W15" s="21">
        <v>0.5</v>
      </c>
      <c r="X15" s="21">
        <v>0.5</v>
      </c>
      <c r="Y15" s="21">
        <v>0.5</v>
      </c>
      <c r="Z15" s="21">
        <v>2</v>
      </c>
      <c r="AA15" s="21">
        <v>0</v>
      </c>
      <c r="AB15" s="21">
        <v>-1.06</v>
      </c>
      <c r="AC15" s="23">
        <v>4.8</v>
      </c>
      <c r="AD15" s="12">
        <v>9.5999999999999943</v>
      </c>
      <c r="AE15" s="12" cm="1">
        <f t="array" ref="AE1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5" s="12">
        <v>-2.12</v>
      </c>
      <c r="AG15" s="13" t="s">
        <v>428</v>
      </c>
      <c r="AH15" s="12" cm="1">
        <f t="array" ref="AH1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v>
      </c>
      <c r="AI15" s="14">
        <v>-1.06</v>
      </c>
      <c r="AJ15" s="12">
        <v>-0.53</v>
      </c>
      <c r="AK15" s="15">
        <v>3.7399999999999971</v>
      </c>
      <c r="AL15" s="12">
        <v>1.8699999999999986</v>
      </c>
      <c r="AM15" s="21">
        <v>0.5</v>
      </c>
      <c r="AN15" s="6">
        <v>1</v>
      </c>
      <c r="AO15" s="21" t="s">
        <v>73</v>
      </c>
      <c r="AP15" s="21">
        <v>1</v>
      </c>
      <c r="AQ15" s="21">
        <v>3.7399999999999971</v>
      </c>
      <c r="AR15" s="36">
        <v>3.7399999999999971</v>
      </c>
      <c r="AS15" s="36" cm="1">
        <f t="array" ref="AS1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5" s="36">
        <v>1</v>
      </c>
      <c r="AU15" s="21" t="s">
        <v>1755</v>
      </c>
      <c r="AV15" s="24"/>
      <c r="AW15" s="24"/>
      <c r="AX15" s="24"/>
      <c r="AY15" s="24"/>
      <c r="AZ15" s="24"/>
      <c r="BA15" s="24"/>
      <c r="BB15" s="24"/>
      <c r="BC15" s="24"/>
      <c r="BD15" s="24"/>
      <c r="BE15" s="24"/>
      <c r="BF15" s="24"/>
      <c r="BG15" s="24"/>
      <c r="BH15" s="24"/>
      <c r="BI15" s="24"/>
      <c r="BJ15" s="21" t="s">
        <v>53</v>
      </c>
    </row>
    <row r="16" spans="1:62" s="25" customFormat="1" x14ac:dyDescent="0.35">
      <c r="A16" s="21" t="s">
        <v>483</v>
      </c>
      <c r="B16" s="21" t="s">
        <v>484</v>
      </c>
      <c r="C16" s="21" t="s">
        <v>69</v>
      </c>
      <c r="D16" s="21" t="s">
        <v>909</v>
      </c>
      <c r="E16" s="21" t="s">
        <v>485</v>
      </c>
      <c r="F16" s="21" t="s">
        <v>1749</v>
      </c>
      <c r="G16" s="21" t="s">
        <v>942</v>
      </c>
      <c r="H16" s="21" t="s">
        <v>948</v>
      </c>
      <c r="I16" s="21" t="s">
        <v>949</v>
      </c>
      <c r="J16" s="21" t="s">
        <v>950</v>
      </c>
      <c r="K16" s="21" t="s">
        <v>951</v>
      </c>
      <c r="L16" s="21" t="s">
        <v>47</v>
      </c>
      <c r="M16" s="21" t="s">
        <v>1819</v>
      </c>
      <c r="N16" s="21" t="s">
        <v>61</v>
      </c>
      <c r="O16" s="21" t="s">
        <v>74</v>
      </c>
      <c r="P16" s="21" t="s">
        <v>67</v>
      </c>
      <c r="Q16" s="21" t="s">
        <v>952</v>
      </c>
      <c r="R16" s="21" t="s">
        <v>953</v>
      </c>
      <c r="S16" s="21" t="s">
        <v>64</v>
      </c>
      <c r="T16" s="22">
        <v>5</v>
      </c>
      <c r="U16" s="21">
        <v>0</v>
      </c>
      <c r="V16" s="21">
        <v>100</v>
      </c>
      <c r="W16" s="21">
        <v>100</v>
      </c>
      <c r="X16" s="21">
        <v>100</v>
      </c>
      <c r="Y16" s="21">
        <v>100</v>
      </c>
      <c r="Z16" s="21">
        <v>100</v>
      </c>
      <c r="AA16" s="21">
        <v>0</v>
      </c>
      <c r="AB16" s="21">
        <v>100</v>
      </c>
      <c r="AC16" s="23">
        <v>100</v>
      </c>
      <c r="AD16" s="12">
        <v>1</v>
      </c>
      <c r="AE16" s="12" cm="1">
        <f t="array" ref="AE1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 s="12">
        <v>1</v>
      </c>
      <c r="AG16" s="13" t="s">
        <v>425</v>
      </c>
      <c r="AH16" s="12" cm="1">
        <f t="array" ref="AH1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 s="14">
        <v>100</v>
      </c>
      <c r="AJ16" s="12">
        <v>1</v>
      </c>
      <c r="AK16" s="15">
        <v>100</v>
      </c>
      <c r="AL16" s="12">
        <v>1</v>
      </c>
      <c r="AM16" s="21">
        <v>100</v>
      </c>
      <c r="AN16" s="6">
        <v>1</v>
      </c>
      <c r="AO16" s="21" t="s">
        <v>52</v>
      </c>
      <c r="AP16" s="21">
        <v>100</v>
      </c>
      <c r="AQ16" s="21">
        <v>100</v>
      </c>
      <c r="AR16" s="36">
        <v>1</v>
      </c>
      <c r="AS16" s="36" cm="1">
        <f t="array" ref="AS1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 s="36">
        <v>1</v>
      </c>
      <c r="AU16" s="21" t="s">
        <v>1753</v>
      </c>
      <c r="AV16" s="24"/>
      <c r="AW16" s="24"/>
      <c r="AX16" s="24"/>
      <c r="AY16" s="24"/>
      <c r="AZ16" s="24"/>
      <c r="BA16" s="24"/>
      <c r="BB16" s="24"/>
      <c r="BC16" s="24"/>
      <c r="BD16" s="24" t="s">
        <v>181</v>
      </c>
      <c r="BE16" s="24"/>
      <c r="BF16" s="24"/>
      <c r="BG16" s="24"/>
      <c r="BH16" s="24"/>
      <c r="BI16" s="24"/>
      <c r="BJ16" s="21" t="s">
        <v>53</v>
      </c>
    </row>
    <row r="17" spans="1:62" s="25" customFormat="1" x14ac:dyDescent="0.35">
      <c r="A17" s="21" t="s">
        <v>483</v>
      </c>
      <c r="B17" s="21" t="s">
        <v>484</v>
      </c>
      <c r="C17" s="21" t="s">
        <v>69</v>
      </c>
      <c r="D17" s="21" t="s">
        <v>909</v>
      </c>
      <c r="E17" s="21" t="s">
        <v>485</v>
      </c>
      <c r="F17" s="21" t="s">
        <v>1749</v>
      </c>
      <c r="G17" s="21" t="s">
        <v>965</v>
      </c>
      <c r="H17" s="21" t="s">
        <v>966</v>
      </c>
      <c r="I17" s="21" t="s">
        <v>967</v>
      </c>
      <c r="J17" s="21" t="s">
        <v>968</v>
      </c>
      <c r="K17" s="21" t="s">
        <v>969</v>
      </c>
      <c r="L17" s="21" t="s">
        <v>47</v>
      </c>
      <c r="M17" s="21" t="s">
        <v>1819</v>
      </c>
      <c r="N17" s="21" t="s">
        <v>48</v>
      </c>
      <c r="O17" s="21" t="s">
        <v>74</v>
      </c>
      <c r="P17" s="21" t="s">
        <v>67</v>
      </c>
      <c r="Q17" s="21" t="s">
        <v>958</v>
      </c>
      <c r="R17" s="21" t="s">
        <v>970</v>
      </c>
      <c r="S17" s="21" t="s">
        <v>57</v>
      </c>
      <c r="T17" s="22">
        <v>5</v>
      </c>
      <c r="U17" s="21">
        <v>0</v>
      </c>
      <c r="V17" s="21">
        <v>10</v>
      </c>
      <c r="W17" s="21">
        <v>40</v>
      </c>
      <c r="X17" s="21">
        <v>25</v>
      </c>
      <c r="Y17" s="21">
        <v>25</v>
      </c>
      <c r="Z17" s="21">
        <v>100</v>
      </c>
      <c r="AA17" s="21">
        <v>0</v>
      </c>
      <c r="AB17" s="21">
        <v>9.6</v>
      </c>
      <c r="AC17" s="23">
        <v>37.699999999999996</v>
      </c>
      <c r="AD17" s="12">
        <v>0.94249999999999989</v>
      </c>
      <c r="AE17" s="12" cm="1">
        <f t="array" ref="AE1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0.94249999999999989</v>
      </c>
      <c r="AF17" s="12">
        <v>0.96</v>
      </c>
      <c r="AG17" s="13" t="s">
        <v>431</v>
      </c>
      <c r="AH17" s="12" cm="1">
        <f t="array" ref="AH1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0.96</v>
      </c>
      <c r="AI17" s="14">
        <v>9.6</v>
      </c>
      <c r="AJ17" s="12">
        <v>9.6000000000000002E-2</v>
      </c>
      <c r="AK17" s="15">
        <v>47.3</v>
      </c>
      <c r="AL17" s="12">
        <v>0.47299999999999998</v>
      </c>
      <c r="AM17" s="21">
        <v>40</v>
      </c>
      <c r="AN17" s="6">
        <v>1</v>
      </c>
      <c r="AO17" s="21" t="s">
        <v>1750</v>
      </c>
      <c r="AP17" s="21">
        <v>50</v>
      </c>
      <c r="AQ17" s="21">
        <v>47.3</v>
      </c>
      <c r="AR17" s="36">
        <v>0.94599999999999995</v>
      </c>
      <c r="AS17" s="36" cm="1">
        <f t="array" ref="AS1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0.94599999999999995</v>
      </c>
      <c r="AT17" s="36">
        <v>1</v>
      </c>
      <c r="AU17" s="21" t="s">
        <v>1754</v>
      </c>
      <c r="AV17" s="24"/>
      <c r="AW17" s="24"/>
      <c r="AX17" s="24"/>
      <c r="AY17" s="24"/>
      <c r="AZ17" s="24"/>
      <c r="BA17" s="24"/>
      <c r="BB17" s="24"/>
      <c r="BC17" s="24"/>
      <c r="BD17" s="24"/>
      <c r="BE17" s="24"/>
      <c r="BF17" s="24"/>
      <c r="BG17" s="24"/>
      <c r="BH17" s="24"/>
      <c r="BI17" s="24"/>
      <c r="BJ17" s="21" t="s">
        <v>53</v>
      </c>
    </row>
    <row r="18" spans="1:62" s="25" customFormat="1" x14ac:dyDescent="0.35">
      <c r="A18" s="21" t="s">
        <v>483</v>
      </c>
      <c r="B18" s="21" t="s">
        <v>484</v>
      </c>
      <c r="C18" s="21" t="s">
        <v>69</v>
      </c>
      <c r="D18" s="21" t="s">
        <v>909</v>
      </c>
      <c r="E18" s="21" t="s">
        <v>485</v>
      </c>
      <c r="F18" s="21" t="s">
        <v>1749</v>
      </c>
      <c r="G18" s="21" t="s">
        <v>942</v>
      </c>
      <c r="H18" s="21" t="s">
        <v>954</v>
      </c>
      <c r="I18" s="21" t="s">
        <v>955</v>
      </c>
      <c r="J18" s="21" t="s">
        <v>956</v>
      </c>
      <c r="K18" s="21" t="s">
        <v>957</v>
      </c>
      <c r="L18" s="21" t="s">
        <v>47</v>
      </c>
      <c r="M18" s="21" t="s">
        <v>1819</v>
      </c>
      <c r="N18" s="21" t="s">
        <v>61</v>
      </c>
      <c r="O18" s="21" t="s">
        <v>74</v>
      </c>
      <c r="P18" s="21" t="s">
        <v>67</v>
      </c>
      <c r="Q18" s="21" t="s">
        <v>958</v>
      </c>
      <c r="R18" s="21" t="s">
        <v>953</v>
      </c>
      <c r="S18" s="21" t="s">
        <v>57</v>
      </c>
      <c r="T18" s="22">
        <v>5</v>
      </c>
      <c r="U18" s="21">
        <v>0</v>
      </c>
      <c r="V18" s="21">
        <v>100</v>
      </c>
      <c r="W18" s="21">
        <v>100</v>
      </c>
      <c r="X18" s="21">
        <v>100</v>
      </c>
      <c r="Y18" s="21">
        <v>100</v>
      </c>
      <c r="Z18" s="21">
        <v>400</v>
      </c>
      <c r="AA18" s="21">
        <v>0</v>
      </c>
      <c r="AB18" s="21">
        <v>85</v>
      </c>
      <c r="AC18" s="23">
        <v>29</v>
      </c>
      <c r="AD18" s="12">
        <v>0.28999999999999998</v>
      </c>
      <c r="AE18" s="12" cm="1">
        <f t="array" ref="AE1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0.28999999999999998</v>
      </c>
      <c r="AF18" s="12">
        <v>0.85</v>
      </c>
      <c r="AG18" s="13" t="s">
        <v>429</v>
      </c>
      <c r="AH18" s="12" cm="1">
        <f t="array" ref="AH1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0.85</v>
      </c>
      <c r="AI18" s="14">
        <v>85</v>
      </c>
      <c r="AJ18" s="12">
        <v>0.21249999999999999</v>
      </c>
      <c r="AK18" s="15">
        <v>29</v>
      </c>
      <c r="AL18" s="12">
        <v>7.2499999999999995E-2</v>
      </c>
      <c r="AM18" s="21">
        <v>100</v>
      </c>
      <c r="AN18" s="6">
        <v>1</v>
      </c>
      <c r="AO18" s="21" t="s">
        <v>1750</v>
      </c>
      <c r="AP18" s="21">
        <v>100</v>
      </c>
      <c r="AQ18" s="21">
        <v>29</v>
      </c>
      <c r="AR18" s="36">
        <v>0.28999999999999998</v>
      </c>
      <c r="AS18" s="36" cm="1">
        <f t="array" ref="AS1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0.28999999999999998</v>
      </c>
      <c r="AT18" s="36">
        <v>1</v>
      </c>
      <c r="AU18" s="21" t="s">
        <v>1754</v>
      </c>
      <c r="AV18" s="24"/>
      <c r="AW18" s="24"/>
      <c r="AX18" s="24"/>
      <c r="AY18" s="24"/>
      <c r="AZ18" s="24"/>
      <c r="BA18" s="24"/>
      <c r="BB18" s="24"/>
      <c r="BC18" s="24"/>
      <c r="BD18" s="24"/>
      <c r="BE18" s="24"/>
      <c r="BF18" s="24"/>
      <c r="BG18" s="24"/>
      <c r="BH18" s="24"/>
      <c r="BI18" s="24"/>
      <c r="BJ18" s="21" t="s">
        <v>53</v>
      </c>
    </row>
    <row r="19" spans="1:62" s="25" customFormat="1" x14ac:dyDescent="0.35">
      <c r="A19" s="21" t="s">
        <v>483</v>
      </c>
      <c r="B19" s="21" t="s">
        <v>484</v>
      </c>
      <c r="C19" s="21" t="s">
        <v>69</v>
      </c>
      <c r="D19" s="21" t="s">
        <v>909</v>
      </c>
      <c r="E19" s="21" t="s">
        <v>485</v>
      </c>
      <c r="F19" s="21" t="s">
        <v>1749</v>
      </c>
      <c r="G19" s="21" t="s">
        <v>942</v>
      </c>
      <c r="H19" s="21" t="s">
        <v>959</v>
      </c>
      <c r="I19" s="21" t="s">
        <v>960</v>
      </c>
      <c r="J19" s="21" t="s">
        <v>961</v>
      </c>
      <c r="K19" s="21" t="s">
        <v>962</v>
      </c>
      <c r="L19" s="21" t="s">
        <v>47</v>
      </c>
      <c r="M19" s="21" t="s">
        <v>1819</v>
      </c>
      <c r="N19" s="21" t="s">
        <v>61</v>
      </c>
      <c r="O19" s="21" t="s">
        <v>74</v>
      </c>
      <c r="P19" s="21" t="s">
        <v>50</v>
      </c>
      <c r="Q19" s="21" t="s">
        <v>963</v>
      </c>
      <c r="R19" s="21" t="s">
        <v>964</v>
      </c>
      <c r="S19" s="21" t="s">
        <v>57</v>
      </c>
      <c r="T19" s="22">
        <v>10</v>
      </c>
      <c r="U19" s="21">
        <v>92.6</v>
      </c>
      <c r="V19" s="21">
        <v>99.3</v>
      </c>
      <c r="W19" s="21">
        <v>91.51</v>
      </c>
      <c r="X19" s="21">
        <v>94</v>
      </c>
      <c r="Y19" s="21">
        <v>94</v>
      </c>
      <c r="Z19" s="21">
        <v>94</v>
      </c>
      <c r="AA19" s="21">
        <v>0</v>
      </c>
      <c r="AB19" s="21">
        <v>91.4</v>
      </c>
      <c r="AC19" s="23">
        <v>88</v>
      </c>
      <c r="AD19" s="12">
        <v>0.9616435362255491</v>
      </c>
      <c r="AE19" s="12" cm="1">
        <f t="array" ref="AE1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0.9616435362255491</v>
      </c>
      <c r="AF19" s="12">
        <v>0.92044310171198396</v>
      </c>
      <c r="AG19" s="13" t="s">
        <v>430</v>
      </c>
      <c r="AH19" s="12" cm="1">
        <f t="array" ref="AH1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0.92044310171198396</v>
      </c>
      <c r="AI19" s="14">
        <v>91.4</v>
      </c>
      <c r="AJ19" s="12">
        <v>0.97234042553191491</v>
      </c>
      <c r="AK19" s="15">
        <v>88</v>
      </c>
      <c r="AL19" s="12">
        <v>0.93617021276595747</v>
      </c>
      <c r="AM19" s="21">
        <v>91.51</v>
      </c>
      <c r="AN19" s="6">
        <v>1</v>
      </c>
      <c r="AO19" s="21" t="s">
        <v>1750</v>
      </c>
      <c r="AP19" s="21">
        <v>91.51</v>
      </c>
      <c r="AQ19" s="21">
        <v>88</v>
      </c>
      <c r="AR19" s="36">
        <v>0.9616435362255491</v>
      </c>
      <c r="AS19" s="36" cm="1">
        <f t="array" ref="AS1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0.9616435362255491</v>
      </c>
      <c r="AT19" s="36">
        <v>1</v>
      </c>
      <c r="AU19" s="21" t="s">
        <v>1754</v>
      </c>
      <c r="AV19" s="24"/>
      <c r="AW19" s="24"/>
      <c r="AX19" s="24"/>
      <c r="AY19" s="24"/>
      <c r="AZ19" s="24"/>
      <c r="BA19" s="24"/>
      <c r="BB19" s="24"/>
      <c r="BC19" s="24"/>
      <c r="BD19" s="24"/>
      <c r="BE19" s="24"/>
      <c r="BF19" s="24"/>
      <c r="BG19" s="24"/>
      <c r="BH19" s="24"/>
      <c r="BI19" s="24"/>
      <c r="BJ19" s="21" t="s">
        <v>53</v>
      </c>
    </row>
    <row r="20" spans="1:62" s="25" customFormat="1" x14ac:dyDescent="0.35">
      <c r="A20" s="21" t="s">
        <v>483</v>
      </c>
      <c r="B20" s="21" t="s">
        <v>484</v>
      </c>
      <c r="C20" s="21" t="s">
        <v>69</v>
      </c>
      <c r="D20" s="21" t="s">
        <v>909</v>
      </c>
      <c r="E20" s="21" t="s">
        <v>485</v>
      </c>
      <c r="F20" s="21" t="s">
        <v>1749</v>
      </c>
      <c r="G20" s="21" t="s">
        <v>965</v>
      </c>
      <c r="H20" s="21" t="s">
        <v>971</v>
      </c>
      <c r="I20" s="21" t="s">
        <v>972</v>
      </c>
      <c r="J20" s="21" t="s">
        <v>973</v>
      </c>
      <c r="K20" s="21" t="s">
        <v>974</v>
      </c>
      <c r="L20" s="21" t="s">
        <v>47</v>
      </c>
      <c r="M20" s="21" t="s">
        <v>1819</v>
      </c>
      <c r="N20" s="21" t="s">
        <v>61</v>
      </c>
      <c r="O20" s="21" t="s">
        <v>74</v>
      </c>
      <c r="P20" s="21" t="s">
        <v>59</v>
      </c>
      <c r="Q20" s="21" t="s">
        <v>975</v>
      </c>
      <c r="R20" s="21" t="s">
        <v>976</v>
      </c>
      <c r="S20" s="21" t="s">
        <v>57</v>
      </c>
      <c r="T20" s="22">
        <v>5</v>
      </c>
      <c r="U20" s="21">
        <v>0</v>
      </c>
      <c r="V20" s="21">
        <v>97</v>
      </c>
      <c r="W20" s="21">
        <v>98</v>
      </c>
      <c r="X20" s="21">
        <v>99</v>
      </c>
      <c r="Y20" s="21">
        <v>100</v>
      </c>
      <c r="Z20" s="21">
        <v>100</v>
      </c>
      <c r="AA20" s="21">
        <v>0</v>
      </c>
      <c r="AB20" s="21">
        <v>99</v>
      </c>
      <c r="AC20" s="23">
        <v>99.8</v>
      </c>
      <c r="AD20" s="12">
        <v>1.0183673469387755</v>
      </c>
      <c r="AE20" s="12" cm="1">
        <f t="array" ref="AE2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0" s="12">
        <v>1.0206185567010309</v>
      </c>
      <c r="AG20" s="13" t="s">
        <v>426</v>
      </c>
      <c r="AH20" s="12" cm="1">
        <f t="array" ref="AH2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 s="14">
        <v>99</v>
      </c>
      <c r="AJ20" s="12">
        <v>0.99</v>
      </c>
      <c r="AK20" s="15">
        <v>99.8</v>
      </c>
      <c r="AL20" s="12">
        <v>0.998</v>
      </c>
      <c r="AM20" s="21">
        <v>98</v>
      </c>
      <c r="AN20" s="6">
        <v>1</v>
      </c>
      <c r="AO20" s="21" t="s">
        <v>73</v>
      </c>
      <c r="AP20" s="21">
        <v>98</v>
      </c>
      <c r="AQ20" s="21">
        <v>99.8</v>
      </c>
      <c r="AR20" s="36">
        <v>1.0183673469387755</v>
      </c>
      <c r="AS20" s="36" cm="1">
        <f t="array" ref="AS2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0" s="36">
        <v>1</v>
      </c>
      <c r="AU20" s="21" t="s">
        <v>1755</v>
      </c>
      <c r="AV20" s="24"/>
      <c r="AW20" s="24"/>
      <c r="AX20" s="24"/>
      <c r="AY20" s="24"/>
      <c r="AZ20" s="24"/>
      <c r="BA20" s="24"/>
      <c r="BB20" s="24"/>
      <c r="BC20" s="24"/>
      <c r="BD20" s="24"/>
      <c r="BE20" s="24"/>
      <c r="BF20" s="24"/>
      <c r="BG20" s="24"/>
      <c r="BH20" s="24"/>
      <c r="BI20" s="24"/>
      <c r="BJ20" s="21" t="s">
        <v>53</v>
      </c>
    </row>
    <row r="21" spans="1:62" s="25" customFormat="1" x14ac:dyDescent="0.35">
      <c r="A21" s="21" t="s">
        <v>483</v>
      </c>
      <c r="B21" s="21" t="s">
        <v>484</v>
      </c>
      <c r="C21" s="21" t="s">
        <v>69</v>
      </c>
      <c r="D21" s="21" t="s">
        <v>909</v>
      </c>
      <c r="E21" s="21" t="s">
        <v>485</v>
      </c>
      <c r="F21" s="21" t="s">
        <v>1749</v>
      </c>
      <c r="G21" s="21" t="s">
        <v>977</v>
      </c>
      <c r="H21" s="21" t="s">
        <v>978</v>
      </c>
      <c r="I21" s="21" t="s">
        <v>1029</v>
      </c>
      <c r="J21" s="21" t="s">
        <v>979</v>
      </c>
      <c r="K21" s="21" t="s">
        <v>980</v>
      </c>
      <c r="L21" s="21" t="s">
        <v>47</v>
      </c>
      <c r="M21" s="21" t="s">
        <v>1819</v>
      </c>
      <c r="N21" s="21" t="s">
        <v>61</v>
      </c>
      <c r="O21" s="21" t="s">
        <v>74</v>
      </c>
      <c r="P21" s="21" t="s">
        <v>67</v>
      </c>
      <c r="Q21" s="21" t="s">
        <v>981</v>
      </c>
      <c r="R21" s="21" t="s">
        <v>982</v>
      </c>
      <c r="S21" s="21" t="s">
        <v>57</v>
      </c>
      <c r="T21" s="21">
        <v>5</v>
      </c>
      <c r="U21" s="21">
        <v>0</v>
      </c>
      <c r="V21" s="21">
        <v>10</v>
      </c>
      <c r="W21" s="21">
        <v>30</v>
      </c>
      <c r="X21" s="21">
        <v>70</v>
      </c>
      <c r="Y21" s="21">
        <v>100</v>
      </c>
      <c r="Z21" s="21">
        <v>100</v>
      </c>
      <c r="AA21" s="21">
        <v>0</v>
      </c>
      <c r="AB21" s="21">
        <v>9.5</v>
      </c>
      <c r="AC21" s="23">
        <v>24.3</v>
      </c>
      <c r="AD21" s="12">
        <v>0.81</v>
      </c>
      <c r="AE21" s="12" cm="1">
        <f t="array" ref="AE2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0.81</v>
      </c>
      <c r="AF21" s="12">
        <v>0.95</v>
      </c>
      <c r="AG21" s="13" t="s">
        <v>431</v>
      </c>
      <c r="AH21" s="12" cm="1">
        <f t="array" ref="AH2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0.95</v>
      </c>
      <c r="AI21" s="14">
        <v>9.5</v>
      </c>
      <c r="AJ21" s="12">
        <v>9.5000000000000001E-2</v>
      </c>
      <c r="AK21" s="15">
        <v>24.3</v>
      </c>
      <c r="AL21" s="12">
        <v>0.24299999999999999</v>
      </c>
      <c r="AM21" s="21">
        <v>30</v>
      </c>
      <c r="AN21" s="6">
        <v>1</v>
      </c>
      <c r="AO21" s="21" t="s">
        <v>1750</v>
      </c>
      <c r="AP21" s="21">
        <v>30</v>
      </c>
      <c r="AQ21" s="21">
        <v>24.3</v>
      </c>
      <c r="AR21" s="36">
        <v>0.81</v>
      </c>
      <c r="AS21" s="36" cm="1">
        <f t="array" ref="AS2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0.81</v>
      </c>
      <c r="AT21" s="36">
        <v>1</v>
      </c>
      <c r="AU21" s="21" t="s">
        <v>1754</v>
      </c>
      <c r="AV21" s="24"/>
      <c r="AW21" s="24"/>
      <c r="AX21" s="24"/>
      <c r="AY21" s="24"/>
      <c r="AZ21" s="24"/>
      <c r="BA21" s="24"/>
      <c r="BB21" s="24"/>
      <c r="BC21" s="24"/>
      <c r="BD21" s="24"/>
      <c r="BE21" s="24"/>
      <c r="BF21" s="24"/>
      <c r="BG21" s="24"/>
      <c r="BH21" s="24"/>
      <c r="BI21" s="24"/>
      <c r="BJ21" s="21" t="s">
        <v>53</v>
      </c>
    </row>
    <row r="22" spans="1:62" s="25" customFormat="1" x14ac:dyDescent="0.35">
      <c r="A22" s="21" t="s">
        <v>483</v>
      </c>
      <c r="B22" s="21" t="s">
        <v>484</v>
      </c>
      <c r="C22" s="21" t="s">
        <v>69</v>
      </c>
      <c r="D22" s="21" t="s">
        <v>909</v>
      </c>
      <c r="E22" s="21" t="s">
        <v>485</v>
      </c>
      <c r="F22" s="21" t="s">
        <v>1749</v>
      </c>
      <c r="G22" s="21" t="s">
        <v>977</v>
      </c>
      <c r="H22" s="21" t="s">
        <v>983</v>
      </c>
      <c r="I22" s="21" t="s">
        <v>984</v>
      </c>
      <c r="J22" s="21" t="s">
        <v>985</v>
      </c>
      <c r="K22" s="21" t="s">
        <v>986</v>
      </c>
      <c r="L22" s="21" t="s">
        <v>47</v>
      </c>
      <c r="M22" s="21" t="s">
        <v>1819</v>
      </c>
      <c r="N22" s="21" t="s">
        <v>61</v>
      </c>
      <c r="O22" s="21" t="s">
        <v>74</v>
      </c>
      <c r="P22" s="21" t="s">
        <v>50</v>
      </c>
      <c r="Q22" s="21" t="s">
        <v>987</v>
      </c>
      <c r="R22" s="21" t="s">
        <v>988</v>
      </c>
      <c r="S22" s="21" t="s">
        <v>57</v>
      </c>
      <c r="T22" s="22">
        <v>5</v>
      </c>
      <c r="U22" s="21">
        <v>0</v>
      </c>
      <c r="V22" s="21">
        <v>50</v>
      </c>
      <c r="W22" s="21">
        <v>80</v>
      </c>
      <c r="X22" s="21">
        <v>80</v>
      </c>
      <c r="Y22" s="21">
        <v>90</v>
      </c>
      <c r="Z22" s="21">
        <v>90</v>
      </c>
      <c r="AA22" s="21">
        <v>0</v>
      </c>
      <c r="AB22" s="21">
        <v>8.9</v>
      </c>
      <c r="AC22" s="23">
        <v>90</v>
      </c>
      <c r="AD22" s="12">
        <v>1.125</v>
      </c>
      <c r="AE22" s="12" cm="1">
        <f t="array" ref="AE2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2" s="12">
        <v>0.17800000000000002</v>
      </c>
      <c r="AG22" s="13" t="s">
        <v>428</v>
      </c>
      <c r="AH22" s="12" cm="1">
        <f t="array" ref="AH2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0.17800000000000002</v>
      </c>
      <c r="AI22" s="14">
        <v>8.9</v>
      </c>
      <c r="AJ22" s="12">
        <v>9.8888888888888887E-2</v>
      </c>
      <c r="AK22" s="15">
        <v>90</v>
      </c>
      <c r="AL22" s="12">
        <v>1</v>
      </c>
      <c r="AM22" s="21">
        <v>80</v>
      </c>
      <c r="AN22" s="6">
        <v>1</v>
      </c>
      <c r="AO22" s="21" t="s">
        <v>73</v>
      </c>
      <c r="AP22" s="21">
        <v>80</v>
      </c>
      <c r="AQ22" s="21">
        <v>90</v>
      </c>
      <c r="AR22" s="36">
        <v>1.125</v>
      </c>
      <c r="AS22" s="36" cm="1">
        <f t="array" ref="AS2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2" s="36">
        <v>1</v>
      </c>
      <c r="AU22" s="21" t="s">
        <v>1755</v>
      </c>
      <c r="AV22" s="24"/>
      <c r="AW22" s="24"/>
      <c r="AX22" s="24"/>
      <c r="AY22" s="24"/>
      <c r="AZ22" s="24"/>
      <c r="BA22" s="24"/>
      <c r="BB22" s="24"/>
      <c r="BC22" s="24"/>
      <c r="BD22" s="24"/>
      <c r="BE22" s="24"/>
      <c r="BF22" s="24"/>
      <c r="BG22" s="24"/>
      <c r="BH22" s="24"/>
      <c r="BI22" s="24"/>
      <c r="BJ22" s="21" t="s">
        <v>53</v>
      </c>
    </row>
    <row r="23" spans="1:62" s="25" customFormat="1" x14ac:dyDescent="0.35">
      <c r="A23" s="21" t="s">
        <v>483</v>
      </c>
      <c r="B23" s="21" t="s">
        <v>484</v>
      </c>
      <c r="C23" s="21" t="s">
        <v>69</v>
      </c>
      <c r="D23" s="21" t="s">
        <v>909</v>
      </c>
      <c r="E23" s="21" t="s">
        <v>485</v>
      </c>
      <c r="F23" s="21" t="s">
        <v>443</v>
      </c>
      <c r="G23" s="21" t="s">
        <v>65</v>
      </c>
      <c r="H23" s="21" t="s">
        <v>535</v>
      </c>
      <c r="I23" s="21" t="s">
        <v>536</v>
      </c>
      <c r="J23" s="21" t="s">
        <v>537</v>
      </c>
      <c r="K23" s="21" t="s">
        <v>538</v>
      </c>
      <c r="L23" s="21" t="s">
        <v>47</v>
      </c>
      <c r="M23" s="21" t="s">
        <v>1819</v>
      </c>
      <c r="N23" s="21" t="s">
        <v>48</v>
      </c>
      <c r="O23" s="21" t="s">
        <v>66</v>
      </c>
      <c r="P23" s="21" t="s">
        <v>67</v>
      </c>
      <c r="Q23" s="21" t="s">
        <v>539</v>
      </c>
      <c r="R23" s="21" t="s">
        <v>540</v>
      </c>
      <c r="S23" s="21" t="s">
        <v>57</v>
      </c>
      <c r="T23" s="22">
        <v>5</v>
      </c>
      <c r="U23" s="21">
        <v>9478</v>
      </c>
      <c r="V23" s="21">
        <v>9760</v>
      </c>
      <c r="W23" s="21">
        <v>4240</v>
      </c>
      <c r="X23" s="21">
        <v>4300</v>
      </c>
      <c r="Y23" s="21">
        <v>4300</v>
      </c>
      <c r="Z23" s="21">
        <v>22600</v>
      </c>
      <c r="AA23" s="21">
        <v>0</v>
      </c>
      <c r="AB23" s="21">
        <v>10205</v>
      </c>
      <c r="AC23" s="23">
        <v>1739.8</v>
      </c>
      <c r="AD23" s="1">
        <v>0.41033018867924526</v>
      </c>
      <c r="AE23" s="1" cm="1">
        <f t="array" ref="AE2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0.41033018867924526</v>
      </c>
      <c r="AF23" s="12">
        <v>1.045594262295082</v>
      </c>
      <c r="AG23" s="13" t="s">
        <v>426</v>
      </c>
      <c r="AH23" s="12" cm="1">
        <f t="array" ref="AH2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3" s="14">
        <v>10205</v>
      </c>
      <c r="AJ23" s="12">
        <v>0.45154867256637166</v>
      </c>
      <c r="AK23" s="15">
        <v>11944.8</v>
      </c>
      <c r="AL23" s="12">
        <v>0.52853097345132738</v>
      </c>
      <c r="AM23" s="21">
        <v>4240</v>
      </c>
      <c r="AN23" s="1">
        <v>1</v>
      </c>
      <c r="AO23" s="21" t="s">
        <v>1750</v>
      </c>
      <c r="AP23" s="21">
        <v>14000</v>
      </c>
      <c r="AQ23" s="21">
        <v>11944.8</v>
      </c>
      <c r="AR23" s="36">
        <v>0.85319999999999996</v>
      </c>
      <c r="AS23" s="36" cm="1">
        <f t="array" ref="AS2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0.85319999999999996</v>
      </c>
      <c r="AT23" s="36">
        <v>1</v>
      </c>
      <c r="AU23" s="21" t="s">
        <v>1754</v>
      </c>
      <c r="AV23" s="24"/>
      <c r="AW23" s="24"/>
      <c r="AX23" s="24"/>
      <c r="AY23" s="24"/>
      <c r="AZ23" s="24"/>
      <c r="BA23" s="24"/>
      <c r="BB23" s="24"/>
      <c r="BC23" s="24"/>
      <c r="BD23" s="24"/>
      <c r="BE23" s="24"/>
      <c r="BF23" s="24"/>
      <c r="BG23" s="24"/>
      <c r="BH23" s="24"/>
      <c r="BI23" s="24"/>
      <c r="BJ23" s="21" t="s">
        <v>53</v>
      </c>
    </row>
    <row r="24" spans="1:62" s="25" customFormat="1" x14ac:dyDescent="0.35">
      <c r="A24" s="21" t="s">
        <v>483</v>
      </c>
      <c r="B24" s="21" t="s">
        <v>484</v>
      </c>
      <c r="C24" s="21" t="s">
        <v>69</v>
      </c>
      <c r="D24" s="21" t="s">
        <v>909</v>
      </c>
      <c r="E24" s="21" t="s">
        <v>485</v>
      </c>
      <c r="F24" s="21" t="s">
        <v>440</v>
      </c>
      <c r="G24" s="21" t="s">
        <v>60</v>
      </c>
      <c r="H24" s="21" t="s">
        <v>521</v>
      </c>
      <c r="I24" s="21" t="s">
        <v>522</v>
      </c>
      <c r="J24" s="21" t="s">
        <v>1764</v>
      </c>
      <c r="K24" s="21" t="s">
        <v>523</v>
      </c>
      <c r="L24" s="21" t="s">
        <v>47</v>
      </c>
      <c r="M24" s="21" t="s">
        <v>1819</v>
      </c>
      <c r="N24" s="21" t="s">
        <v>48</v>
      </c>
      <c r="O24" s="21" t="s">
        <v>49</v>
      </c>
      <c r="P24" s="21" t="s">
        <v>56</v>
      </c>
      <c r="Q24" s="21" t="s">
        <v>524</v>
      </c>
      <c r="R24" s="21" t="s">
        <v>525</v>
      </c>
      <c r="S24" s="21" t="s">
        <v>57</v>
      </c>
      <c r="T24" s="22">
        <v>5</v>
      </c>
      <c r="U24" s="21">
        <v>171</v>
      </c>
      <c r="V24" s="21">
        <v>205</v>
      </c>
      <c r="W24" s="21">
        <v>120</v>
      </c>
      <c r="X24" s="21">
        <v>120</v>
      </c>
      <c r="Y24" s="21">
        <v>120</v>
      </c>
      <c r="Z24" s="21">
        <v>565</v>
      </c>
      <c r="AA24" s="21">
        <v>0</v>
      </c>
      <c r="AB24" s="21">
        <v>320</v>
      </c>
      <c r="AC24" s="23">
        <v>149</v>
      </c>
      <c r="AD24" s="1">
        <v>1.2416666666666667</v>
      </c>
      <c r="AE24" s="1" cm="1">
        <f t="array" ref="AE2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 s="12">
        <v>1.5609756097560976</v>
      </c>
      <c r="AG24" s="13" t="s">
        <v>426</v>
      </c>
      <c r="AH24" s="12" cm="1">
        <f t="array" ref="AH2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4" s="14">
        <v>320</v>
      </c>
      <c r="AJ24" s="12">
        <v>0.5663716814159292</v>
      </c>
      <c r="AK24" s="15">
        <v>469</v>
      </c>
      <c r="AL24" s="12">
        <v>0.83008849557522124</v>
      </c>
      <c r="AM24" s="21">
        <v>120</v>
      </c>
      <c r="AN24" s="1">
        <v>1</v>
      </c>
      <c r="AO24" s="21" t="s">
        <v>73</v>
      </c>
      <c r="AP24" s="21">
        <v>325</v>
      </c>
      <c r="AQ24" s="21">
        <v>469</v>
      </c>
      <c r="AR24" s="36">
        <v>1.4430769230769231</v>
      </c>
      <c r="AS24" s="36" cm="1">
        <f t="array" ref="AS2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 s="36">
        <v>1</v>
      </c>
      <c r="AU24" s="21" t="s">
        <v>1755</v>
      </c>
      <c r="AV24" s="24" t="s">
        <v>181</v>
      </c>
      <c r="AW24" s="24" t="s">
        <v>181</v>
      </c>
      <c r="AX24" s="24"/>
      <c r="AY24" s="24" t="s">
        <v>181</v>
      </c>
      <c r="AZ24" s="24"/>
      <c r="BA24" s="24" t="s">
        <v>181</v>
      </c>
      <c r="BB24" s="24" t="s">
        <v>181</v>
      </c>
      <c r="BC24" s="24"/>
      <c r="BD24" s="24"/>
      <c r="BE24" s="24"/>
      <c r="BF24" s="24"/>
      <c r="BG24" s="24"/>
      <c r="BH24" s="24"/>
      <c r="BI24" s="24"/>
      <c r="BJ24" s="21" t="s">
        <v>53</v>
      </c>
    </row>
    <row r="25" spans="1:62" s="25" customFormat="1" x14ac:dyDescent="0.35">
      <c r="A25" s="21" t="s">
        <v>483</v>
      </c>
      <c r="B25" s="21" t="s">
        <v>484</v>
      </c>
      <c r="C25" s="21" t="s">
        <v>69</v>
      </c>
      <c r="D25" s="21" t="s">
        <v>909</v>
      </c>
      <c r="E25" s="21" t="s">
        <v>485</v>
      </c>
      <c r="F25" s="21" t="s">
        <v>442</v>
      </c>
      <c r="G25" s="21" t="s">
        <v>62</v>
      </c>
      <c r="H25" s="21" t="s">
        <v>530</v>
      </c>
      <c r="I25" s="21" t="s">
        <v>531</v>
      </c>
      <c r="J25" s="21" t="s">
        <v>532</v>
      </c>
      <c r="K25" s="21" t="s">
        <v>533</v>
      </c>
      <c r="L25" s="21" t="s">
        <v>47</v>
      </c>
      <c r="M25" s="21" t="s">
        <v>1819</v>
      </c>
      <c r="N25" s="21" t="s">
        <v>48</v>
      </c>
      <c r="O25" s="21" t="s">
        <v>49</v>
      </c>
      <c r="P25" s="21" t="s">
        <v>50</v>
      </c>
      <c r="Q25" s="21" t="s">
        <v>534</v>
      </c>
      <c r="R25" s="21" t="s">
        <v>1798</v>
      </c>
      <c r="S25" s="21" t="s">
        <v>57</v>
      </c>
      <c r="T25" s="22">
        <v>15</v>
      </c>
      <c r="U25" s="21">
        <v>140</v>
      </c>
      <c r="V25" s="21">
        <v>220</v>
      </c>
      <c r="W25" s="21">
        <v>500</v>
      </c>
      <c r="X25" s="21">
        <v>500</v>
      </c>
      <c r="Y25" s="21">
        <v>500</v>
      </c>
      <c r="Z25" s="21">
        <v>1720</v>
      </c>
      <c r="AA25" s="21">
        <v>0</v>
      </c>
      <c r="AB25" s="21">
        <v>389</v>
      </c>
      <c r="AC25" s="23">
        <v>669</v>
      </c>
      <c r="AD25" s="1">
        <v>1.3380000000000001</v>
      </c>
      <c r="AE25" s="1" cm="1">
        <f t="array" ref="AE2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5" s="12">
        <v>1.7681818181818181</v>
      </c>
      <c r="AG25" s="13" t="s">
        <v>426</v>
      </c>
      <c r="AH25" s="12" cm="1">
        <f t="array" ref="AH2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5" s="14">
        <v>389</v>
      </c>
      <c r="AJ25" s="12">
        <v>0.22616279069767442</v>
      </c>
      <c r="AK25" s="15">
        <v>1058</v>
      </c>
      <c r="AL25" s="12">
        <v>0.6151162790697674</v>
      </c>
      <c r="AM25" s="21">
        <v>500</v>
      </c>
      <c r="AN25" s="1">
        <v>1</v>
      </c>
      <c r="AO25" s="21" t="s">
        <v>73</v>
      </c>
      <c r="AP25" s="21">
        <v>720</v>
      </c>
      <c r="AQ25" s="21">
        <v>1058</v>
      </c>
      <c r="AR25" s="36">
        <v>1.4694444444444446</v>
      </c>
      <c r="AS25" s="36" cm="1">
        <f t="array" ref="AS2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5" s="36">
        <v>1</v>
      </c>
      <c r="AU25" s="21" t="s">
        <v>1755</v>
      </c>
      <c r="AV25" s="24" t="s">
        <v>181</v>
      </c>
      <c r="AW25" s="24" t="s">
        <v>181</v>
      </c>
      <c r="AX25" s="24"/>
      <c r="AY25" s="24" t="s">
        <v>181</v>
      </c>
      <c r="AZ25" s="24"/>
      <c r="BA25" s="24" t="s">
        <v>181</v>
      </c>
      <c r="BB25" s="24" t="s">
        <v>181</v>
      </c>
      <c r="BC25" s="24" t="s">
        <v>181</v>
      </c>
      <c r="BD25" s="24"/>
      <c r="BE25" s="24"/>
      <c r="BF25" s="24"/>
      <c r="BG25" s="24"/>
      <c r="BH25" s="24"/>
      <c r="BI25" s="24"/>
      <c r="BJ25" s="21" t="s">
        <v>53</v>
      </c>
    </row>
    <row r="26" spans="1:62" s="25" customFormat="1" x14ac:dyDescent="0.35">
      <c r="A26" s="21" t="s">
        <v>483</v>
      </c>
      <c r="B26" s="21" t="s">
        <v>484</v>
      </c>
      <c r="C26" s="21" t="s">
        <v>69</v>
      </c>
      <c r="D26" s="21" t="s">
        <v>909</v>
      </c>
      <c r="E26" s="21" t="s">
        <v>485</v>
      </c>
      <c r="F26" s="21" t="s">
        <v>440</v>
      </c>
      <c r="G26" s="21" t="s">
        <v>55</v>
      </c>
      <c r="H26" s="21" t="s">
        <v>511</v>
      </c>
      <c r="I26" s="21" t="s">
        <v>512</v>
      </c>
      <c r="J26" s="21" t="s">
        <v>513</v>
      </c>
      <c r="K26" s="21" t="s">
        <v>514</v>
      </c>
      <c r="L26" s="21" t="s">
        <v>47</v>
      </c>
      <c r="M26" s="21" t="s">
        <v>1819</v>
      </c>
      <c r="N26" s="21" t="s">
        <v>48</v>
      </c>
      <c r="O26" s="21" t="s">
        <v>49</v>
      </c>
      <c r="P26" s="21" t="s">
        <v>56</v>
      </c>
      <c r="Q26" s="21" t="s">
        <v>515</v>
      </c>
      <c r="R26" s="21" t="s">
        <v>1798</v>
      </c>
      <c r="S26" s="21" t="s">
        <v>51</v>
      </c>
      <c r="T26" s="21">
        <v>5</v>
      </c>
      <c r="U26" s="21">
        <v>0</v>
      </c>
      <c r="V26" s="21">
        <v>200</v>
      </c>
      <c r="W26" s="21">
        <v>240</v>
      </c>
      <c r="X26" s="21">
        <v>290</v>
      </c>
      <c r="Y26" s="21">
        <v>350</v>
      </c>
      <c r="Z26" s="21">
        <v>1080</v>
      </c>
      <c r="AA26" s="21">
        <v>0</v>
      </c>
      <c r="AB26" s="21">
        <v>223</v>
      </c>
      <c r="AC26" s="23">
        <v>240</v>
      </c>
      <c r="AD26" s="1">
        <v>1</v>
      </c>
      <c r="AE26" s="1" cm="1">
        <f t="array" ref="AE2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6" s="12">
        <v>1.115</v>
      </c>
      <c r="AG26" s="13" t="s">
        <v>426</v>
      </c>
      <c r="AH26" s="12" cm="1">
        <f t="array" ref="AH2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6" s="14">
        <v>223</v>
      </c>
      <c r="AJ26" s="12">
        <v>0.20648148148148149</v>
      </c>
      <c r="AK26" s="15">
        <v>463</v>
      </c>
      <c r="AL26" s="12">
        <v>0.4287037037037037</v>
      </c>
      <c r="AM26" s="21">
        <v>240</v>
      </c>
      <c r="AN26" s="1">
        <v>1</v>
      </c>
      <c r="AO26" s="21" t="s">
        <v>52</v>
      </c>
      <c r="AP26" s="21">
        <v>440</v>
      </c>
      <c r="AQ26" s="21">
        <v>463</v>
      </c>
      <c r="AR26" s="36">
        <v>1.0522727272727272</v>
      </c>
      <c r="AS26" s="36" cm="1">
        <f t="array" ref="AS2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6" s="36">
        <v>1</v>
      </c>
      <c r="AU26" s="21" t="s">
        <v>1755</v>
      </c>
      <c r="AV26" s="24" t="s">
        <v>181</v>
      </c>
      <c r="AW26" s="24" t="s">
        <v>181</v>
      </c>
      <c r="AX26" s="24"/>
      <c r="AY26" s="24" t="s">
        <v>181</v>
      </c>
      <c r="AZ26" s="24"/>
      <c r="BA26" s="24"/>
      <c r="BB26" s="24" t="s">
        <v>181</v>
      </c>
      <c r="BC26" s="24"/>
      <c r="BD26" s="24"/>
      <c r="BE26" s="24"/>
      <c r="BF26" s="24"/>
      <c r="BG26" s="24"/>
      <c r="BH26" s="24"/>
      <c r="BI26" s="24"/>
      <c r="BJ26" s="21" t="s">
        <v>53</v>
      </c>
    </row>
    <row r="27" spans="1:62" s="25" customFormat="1" ht="16" x14ac:dyDescent="0.35">
      <c r="A27" s="21" t="s">
        <v>68</v>
      </c>
      <c r="B27" s="21" t="s">
        <v>541</v>
      </c>
      <c r="C27" s="21" t="s">
        <v>69</v>
      </c>
      <c r="D27" s="21" t="s">
        <v>909</v>
      </c>
      <c r="E27" s="21" t="s">
        <v>485</v>
      </c>
      <c r="F27" s="21" t="s">
        <v>442</v>
      </c>
      <c r="G27" s="21" t="s">
        <v>554</v>
      </c>
      <c r="H27" s="21" t="s">
        <v>555</v>
      </c>
      <c r="I27" s="21" t="s">
        <v>556</v>
      </c>
      <c r="J27" s="21" t="s">
        <v>557</v>
      </c>
      <c r="K27" s="21" t="s">
        <v>558</v>
      </c>
      <c r="L27" s="21" t="s">
        <v>63</v>
      </c>
      <c r="M27" s="21" t="s">
        <v>1819</v>
      </c>
      <c r="N27" s="21" t="s">
        <v>61</v>
      </c>
      <c r="O27" s="21" t="s">
        <v>66</v>
      </c>
      <c r="P27" s="21" t="s">
        <v>56</v>
      </c>
      <c r="Q27" s="21" t="s">
        <v>559</v>
      </c>
      <c r="R27" s="21" t="s">
        <v>560</v>
      </c>
      <c r="S27" s="21" t="s">
        <v>58</v>
      </c>
      <c r="T27" s="22">
        <v>120</v>
      </c>
      <c r="U27" s="21">
        <v>184000</v>
      </c>
      <c r="V27" s="21">
        <v>198500</v>
      </c>
      <c r="W27" s="21">
        <v>213000</v>
      </c>
      <c r="X27" s="21">
        <v>227500</v>
      </c>
      <c r="Y27" s="21">
        <v>228000</v>
      </c>
      <c r="Z27" s="21">
        <v>228000</v>
      </c>
      <c r="AA27" s="21">
        <v>0</v>
      </c>
      <c r="AB27" s="21">
        <v>184298</v>
      </c>
      <c r="AC27" s="23">
        <v>205843</v>
      </c>
      <c r="AD27" s="1">
        <v>0.96639906103286388</v>
      </c>
      <c r="AE27" s="1" cm="1">
        <f t="array" ref="AE2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0.96639906103286388</v>
      </c>
      <c r="AF27" s="12">
        <v>0.92845340050377834</v>
      </c>
      <c r="AG27" s="13" t="s">
        <v>430</v>
      </c>
      <c r="AH27" s="12" cm="1">
        <f t="array" ref="AH2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0.92845340050377834</v>
      </c>
      <c r="AI27" s="14">
        <v>184298</v>
      </c>
      <c r="AJ27" s="12">
        <v>0.80832456140350872</v>
      </c>
      <c r="AK27" s="15">
        <v>205843</v>
      </c>
      <c r="AL27" s="12">
        <v>0.90282017543859649</v>
      </c>
      <c r="AM27" s="21">
        <v>213000</v>
      </c>
      <c r="AN27" s="1">
        <v>1</v>
      </c>
      <c r="AO27" s="21" t="s">
        <v>1750</v>
      </c>
      <c r="AP27" s="21">
        <v>213000</v>
      </c>
      <c r="AQ27" s="21">
        <v>205843</v>
      </c>
      <c r="AR27" s="36">
        <v>0.96639906103286388</v>
      </c>
      <c r="AS27" s="36" cm="1">
        <f t="array" ref="AS2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0.96639906103286388</v>
      </c>
      <c r="AT27" s="36">
        <v>1</v>
      </c>
      <c r="AU27" s="21" t="s">
        <v>1754</v>
      </c>
      <c r="AV27" s="24"/>
      <c r="AW27" s="24"/>
      <c r="AX27" s="24"/>
      <c r="AY27" s="24"/>
      <c r="AZ27" s="24"/>
      <c r="BA27" s="24"/>
      <c r="BB27" s="24"/>
      <c r="BC27" s="24"/>
      <c r="BD27" s="24"/>
      <c r="BE27" s="24" t="s">
        <v>181</v>
      </c>
      <c r="BF27" s="24"/>
      <c r="BG27" s="24"/>
      <c r="BH27" s="24"/>
      <c r="BI27" s="26"/>
      <c r="BJ27" s="21" t="s">
        <v>53</v>
      </c>
    </row>
    <row r="28" spans="1:62" s="25" customFormat="1" x14ac:dyDescent="0.35">
      <c r="A28" s="29" t="s">
        <v>68</v>
      </c>
      <c r="B28" s="29" t="s">
        <v>541</v>
      </c>
      <c r="C28" s="29" t="s">
        <v>69</v>
      </c>
      <c r="D28" s="21" t="s">
        <v>909</v>
      </c>
      <c r="E28" s="29" t="s">
        <v>485</v>
      </c>
      <c r="F28" s="29" t="s">
        <v>442</v>
      </c>
      <c r="G28" s="29" t="s">
        <v>554</v>
      </c>
      <c r="H28" s="30" t="s">
        <v>555</v>
      </c>
      <c r="I28" s="29" t="s">
        <v>556</v>
      </c>
      <c r="J28" s="30" t="s">
        <v>557</v>
      </c>
      <c r="K28" s="29" t="s">
        <v>558</v>
      </c>
      <c r="L28" s="29" t="s">
        <v>63</v>
      </c>
      <c r="M28" s="29" t="s">
        <v>1820</v>
      </c>
      <c r="N28" s="29" t="s">
        <v>61</v>
      </c>
      <c r="O28" s="29" t="s">
        <v>66</v>
      </c>
      <c r="P28" s="29" t="s">
        <v>56</v>
      </c>
      <c r="Q28" s="29" t="s">
        <v>559</v>
      </c>
      <c r="R28" s="29" t="s">
        <v>560</v>
      </c>
      <c r="S28" s="29" t="s">
        <v>58</v>
      </c>
      <c r="T28" s="29">
        <v>120</v>
      </c>
      <c r="U28" s="29">
        <v>184000</v>
      </c>
      <c r="V28" s="29">
        <v>198500</v>
      </c>
      <c r="W28" s="29">
        <v>213000</v>
      </c>
      <c r="X28" s="29">
        <v>227500</v>
      </c>
      <c r="Y28" s="29">
        <v>228000</v>
      </c>
      <c r="Z28" s="29">
        <v>228000</v>
      </c>
      <c r="AA28" s="29">
        <v>0</v>
      </c>
      <c r="AB28" s="29">
        <v>184298</v>
      </c>
      <c r="AC28" s="31">
        <v>205843</v>
      </c>
      <c r="AD28" s="32">
        <v>0.96639906103286388</v>
      </c>
      <c r="AE28" s="12">
        <v>0.96639906103286388</v>
      </c>
      <c r="AF28" s="12">
        <v>0.92845340050377834</v>
      </c>
      <c r="AG28" s="13" t="s">
        <v>430</v>
      </c>
      <c r="AH28" s="12">
        <v>0.92845340050377834</v>
      </c>
      <c r="AI28" s="14">
        <v>184298</v>
      </c>
      <c r="AJ28" s="12">
        <v>0.80832456140350872</v>
      </c>
      <c r="AK28" s="15">
        <v>205843</v>
      </c>
      <c r="AL28" s="33">
        <v>0.90282017543859649</v>
      </c>
      <c r="AM28" s="30">
        <v>213000</v>
      </c>
      <c r="AN28" s="32">
        <v>1</v>
      </c>
      <c r="AO28" s="30" t="s">
        <v>1750</v>
      </c>
      <c r="AP28" s="30">
        <v>213000</v>
      </c>
      <c r="AQ28" s="30">
        <v>205843</v>
      </c>
      <c r="AR28" s="1">
        <v>0.96639906103286388</v>
      </c>
      <c r="AS28" s="1">
        <v>0.96639906103286388</v>
      </c>
      <c r="AT28" s="1">
        <v>1</v>
      </c>
      <c r="AU28" s="30" t="s">
        <v>1754</v>
      </c>
      <c r="AV28" s="24"/>
      <c r="AW28" s="24"/>
      <c r="AX28" s="24"/>
      <c r="AY28" s="24"/>
      <c r="AZ28" s="24"/>
      <c r="BA28" s="24"/>
      <c r="BB28" s="24"/>
      <c r="BC28" s="24"/>
      <c r="BD28" s="24"/>
      <c r="BE28" s="24" t="s">
        <v>181</v>
      </c>
      <c r="BF28" s="24"/>
      <c r="BG28" s="24"/>
      <c r="BH28" s="24"/>
      <c r="BI28" s="24"/>
      <c r="BJ28" s="29" t="s">
        <v>53</v>
      </c>
    </row>
    <row r="29" spans="1:62" s="25" customFormat="1" ht="16" x14ac:dyDescent="0.35">
      <c r="A29" s="21" t="s">
        <v>68</v>
      </c>
      <c r="B29" s="21" t="s">
        <v>541</v>
      </c>
      <c r="C29" s="21" t="s">
        <v>69</v>
      </c>
      <c r="D29" s="21" t="s">
        <v>909</v>
      </c>
      <c r="E29" s="21" t="s">
        <v>485</v>
      </c>
      <c r="F29" s="21" t="s">
        <v>440</v>
      </c>
      <c r="G29" s="21" t="s">
        <v>542</v>
      </c>
      <c r="H29" s="21" t="s">
        <v>568</v>
      </c>
      <c r="I29" s="21" t="s">
        <v>569</v>
      </c>
      <c r="J29" s="21" t="s">
        <v>570</v>
      </c>
      <c r="K29" s="21" t="s">
        <v>571</v>
      </c>
      <c r="L29" s="21" t="s">
        <v>47</v>
      </c>
      <c r="M29" s="21" t="s">
        <v>1819</v>
      </c>
      <c r="N29" s="21" t="s">
        <v>48</v>
      </c>
      <c r="O29" s="21" t="s">
        <v>565</v>
      </c>
      <c r="P29" s="21" t="s">
        <v>59</v>
      </c>
      <c r="Q29" s="21" t="s">
        <v>572</v>
      </c>
      <c r="R29" s="21" t="s">
        <v>567</v>
      </c>
      <c r="S29" s="21" t="s">
        <v>58</v>
      </c>
      <c r="T29" s="22">
        <v>0</v>
      </c>
      <c r="U29" s="21">
        <v>0</v>
      </c>
      <c r="V29" s="21">
        <v>5.7</v>
      </c>
      <c r="W29" s="21">
        <v>6.14</v>
      </c>
      <c r="X29" s="21">
        <v>7.9</v>
      </c>
      <c r="Y29" s="21">
        <v>0</v>
      </c>
      <c r="Z29" s="21">
        <v>19.739999999999998</v>
      </c>
      <c r="AA29" s="21">
        <v>2.6</v>
      </c>
      <c r="AB29" s="21">
        <v>5.4</v>
      </c>
      <c r="AC29" s="23">
        <v>6.5500000000000007</v>
      </c>
      <c r="AD29" s="12">
        <v>1.0667752442996745</v>
      </c>
      <c r="AE29" s="12" cm="1">
        <f t="array" ref="AE2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9" s="12">
        <v>0.94736842105263164</v>
      </c>
      <c r="AG29" s="13" t="s">
        <v>430</v>
      </c>
      <c r="AH29" s="12" cm="1">
        <f t="array" ref="AH2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0.94736842105263164</v>
      </c>
      <c r="AI29" s="14">
        <v>5.4</v>
      </c>
      <c r="AJ29" s="12">
        <v>0.27355623100303955</v>
      </c>
      <c r="AK29" s="15">
        <v>11.950000000000001</v>
      </c>
      <c r="AL29" s="12">
        <v>0.60536980749746716</v>
      </c>
      <c r="AM29" s="21">
        <v>6.14</v>
      </c>
      <c r="AN29" s="6">
        <v>1</v>
      </c>
      <c r="AO29" s="21" t="s">
        <v>73</v>
      </c>
      <c r="AP29" s="21">
        <v>11.84</v>
      </c>
      <c r="AQ29" s="21">
        <v>11.950000000000001</v>
      </c>
      <c r="AR29" s="36">
        <v>1.0092905405405406</v>
      </c>
      <c r="AS29" s="36" cm="1">
        <f t="array" ref="AS2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9" s="36">
        <v>1</v>
      </c>
      <c r="AU29" s="21" t="s">
        <v>1755</v>
      </c>
      <c r="AV29" s="24"/>
      <c r="AW29" s="24"/>
      <c r="AX29" s="24"/>
      <c r="AY29" s="24"/>
      <c r="AZ29" s="24"/>
      <c r="BA29" s="24"/>
      <c r="BB29" s="24"/>
      <c r="BC29" s="24"/>
      <c r="BD29" s="24"/>
      <c r="BE29" s="24"/>
      <c r="BF29" s="24"/>
      <c r="BG29" s="24" t="s">
        <v>181</v>
      </c>
      <c r="BH29" s="24"/>
      <c r="BI29" s="26"/>
      <c r="BJ29" s="21" t="s">
        <v>53</v>
      </c>
    </row>
    <row r="30" spans="1:62" s="25" customFormat="1" ht="16" x14ac:dyDescent="0.35">
      <c r="A30" s="21" t="s">
        <v>68</v>
      </c>
      <c r="B30" s="21" t="s">
        <v>541</v>
      </c>
      <c r="C30" s="21" t="s">
        <v>69</v>
      </c>
      <c r="D30" s="21" t="s">
        <v>909</v>
      </c>
      <c r="E30" s="21" t="s">
        <v>485</v>
      </c>
      <c r="F30" s="21" t="s">
        <v>1749</v>
      </c>
      <c r="G30" s="21" t="s">
        <v>942</v>
      </c>
      <c r="H30" s="21" t="s">
        <v>989</v>
      </c>
      <c r="I30" s="21" t="s">
        <v>944</v>
      </c>
      <c r="J30" s="21" t="s">
        <v>1766</v>
      </c>
      <c r="K30" s="21" t="s">
        <v>990</v>
      </c>
      <c r="L30" s="21" t="s">
        <v>47</v>
      </c>
      <c r="M30" s="21" t="s">
        <v>1819</v>
      </c>
      <c r="N30" s="21" t="s">
        <v>61</v>
      </c>
      <c r="O30" s="21" t="s">
        <v>90</v>
      </c>
      <c r="P30" s="21" t="s">
        <v>59</v>
      </c>
      <c r="Q30" s="21" t="s">
        <v>991</v>
      </c>
      <c r="R30" s="21" t="s">
        <v>992</v>
      </c>
      <c r="S30" s="21" t="s">
        <v>51</v>
      </c>
      <c r="T30" s="22">
        <v>0</v>
      </c>
      <c r="U30" s="21">
        <v>73.900000000000006</v>
      </c>
      <c r="V30" s="21">
        <v>77.099999999999994</v>
      </c>
      <c r="W30" s="21">
        <v>80.3</v>
      </c>
      <c r="X30" s="21">
        <v>83.5</v>
      </c>
      <c r="Y30" s="21">
        <v>86.9</v>
      </c>
      <c r="Z30" s="21">
        <v>86.9</v>
      </c>
      <c r="AA30" s="21">
        <v>0</v>
      </c>
      <c r="AB30" s="21">
        <v>73.900000000000006</v>
      </c>
      <c r="AC30" s="23">
        <v>81</v>
      </c>
      <c r="AD30" s="12">
        <v>1.0087173100871731</v>
      </c>
      <c r="AE30" s="12" cm="1">
        <f t="array" ref="AE3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 s="12">
        <v>0.95849546044098588</v>
      </c>
      <c r="AG30" s="13" t="s">
        <v>431</v>
      </c>
      <c r="AH30" s="12" cm="1">
        <f t="array" ref="AH3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0.95849546044098588</v>
      </c>
      <c r="AI30" s="14">
        <v>73.900000000000006</v>
      </c>
      <c r="AJ30" s="12">
        <v>0.85040276179516683</v>
      </c>
      <c r="AK30" s="15">
        <v>81</v>
      </c>
      <c r="AL30" s="12">
        <v>0.93210586881472957</v>
      </c>
      <c r="AM30" s="21">
        <v>80.3</v>
      </c>
      <c r="AN30" s="6">
        <v>1</v>
      </c>
      <c r="AO30" s="21" t="s">
        <v>73</v>
      </c>
      <c r="AP30" s="21">
        <v>80.3</v>
      </c>
      <c r="AQ30" s="21">
        <v>81</v>
      </c>
      <c r="AR30" s="36">
        <v>1.0087173100871731</v>
      </c>
      <c r="AS30" s="36" cm="1">
        <f t="array" ref="AS3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0" s="36">
        <v>1</v>
      </c>
      <c r="AU30" s="21" t="s">
        <v>1755</v>
      </c>
      <c r="AV30" s="24"/>
      <c r="AW30" s="24"/>
      <c r="AX30" s="24"/>
      <c r="AY30" s="24"/>
      <c r="AZ30" s="24"/>
      <c r="BA30" s="24"/>
      <c r="BB30" s="24"/>
      <c r="BC30" s="24"/>
      <c r="BD30" s="24"/>
      <c r="BE30" s="24"/>
      <c r="BF30" s="24"/>
      <c r="BG30" s="24"/>
      <c r="BH30" s="24"/>
      <c r="BI30" s="26"/>
      <c r="BJ30" s="21" t="s">
        <v>53</v>
      </c>
    </row>
    <row r="31" spans="1:62" s="25" customFormat="1" ht="16" x14ac:dyDescent="0.35">
      <c r="A31" s="21" t="s">
        <v>68</v>
      </c>
      <c r="B31" s="21" t="s">
        <v>541</v>
      </c>
      <c r="C31" s="21" t="s">
        <v>69</v>
      </c>
      <c r="D31" s="21" t="s">
        <v>909</v>
      </c>
      <c r="E31" s="21" t="s">
        <v>485</v>
      </c>
      <c r="F31" s="21" t="s">
        <v>440</v>
      </c>
      <c r="G31" s="21" t="s">
        <v>542</v>
      </c>
      <c r="H31" s="21" t="s">
        <v>543</v>
      </c>
      <c r="I31" s="21" t="s">
        <v>544</v>
      </c>
      <c r="J31" s="21" t="s">
        <v>545</v>
      </c>
      <c r="K31" s="21" t="s">
        <v>546</v>
      </c>
      <c r="L31" s="21" t="s">
        <v>63</v>
      </c>
      <c r="M31" s="21" t="s">
        <v>1819</v>
      </c>
      <c r="N31" s="21" t="s">
        <v>48</v>
      </c>
      <c r="O31" s="21" t="s">
        <v>49</v>
      </c>
      <c r="P31" s="21" t="s">
        <v>56</v>
      </c>
      <c r="Q31" s="21" t="s">
        <v>547</v>
      </c>
      <c r="R31" s="21" t="s">
        <v>548</v>
      </c>
      <c r="S31" s="21" t="s">
        <v>58</v>
      </c>
      <c r="T31" s="22">
        <v>120</v>
      </c>
      <c r="U31" s="21">
        <v>5000</v>
      </c>
      <c r="V31" s="21">
        <v>6300</v>
      </c>
      <c r="W31" s="21">
        <v>7000</v>
      </c>
      <c r="X31" s="21">
        <v>8000</v>
      </c>
      <c r="Y31" s="21">
        <v>8700</v>
      </c>
      <c r="Z31" s="21">
        <v>30000</v>
      </c>
      <c r="AA31" s="21">
        <v>0</v>
      </c>
      <c r="AB31" s="21">
        <v>7656</v>
      </c>
      <c r="AC31" s="23">
        <v>9359</v>
      </c>
      <c r="AD31" s="1">
        <v>1.337</v>
      </c>
      <c r="AE31" s="1" cm="1">
        <f t="array" ref="AE3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 s="12">
        <v>1.2152380952380952</v>
      </c>
      <c r="AG31" s="13" t="s">
        <v>426</v>
      </c>
      <c r="AH31" s="12" cm="1">
        <f t="array" ref="AH3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 s="14">
        <v>7656</v>
      </c>
      <c r="AJ31" s="12">
        <v>0.25519999999999998</v>
      </c>
      <c r="AK31" s="15">
        <v>17015</v>
      </c>
      <c r="AL31" s="12">
        <v>0.56716666666666671</v>
      </c>
      <c r="AM31" s="21">
        <v>7000</v>
      </c>
      <c r="AN31" s="1">
        <v>1</v>
      </c>
      <c r="AO31" s="21" t="s">
        <v>73</v>
      </c>
      <c r="AP31" s="21">
        <v>13300</v>
      </c>
      <c r="AQ31" s="21">
        <v>17015</v>
      </c>
      <c r="AR31" s="36">
        <v>1.2793233082706768</v>
      </c>
      <c r="AS31" s="36" cm="1">
        <f t="array" ref="AS3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 s="36">
        <v>1</v>
      </c>
      <c r="AU31" s="21" t="s">
        <v>1755</v>
      </c>
      <c r="AV31" s="24"/>
      <c r="AW31" s="24"/>
      <c r="AX31" s="24"/>
      <c r="AY31" s="24"/>
      <c r="AZ31" s="24"/>
      <c r="BA31" s="24"/>
      <c r="BB31" s="24"/>
      <c r="BC31" s="24"/>
      <c r="BD31" s="24"/>
      <c r="BE31" s="24" t="s">
        <v>181</v>
      </c>
      <c r="BF31" s="24"/>
      <c r="BG31" s="24"/>
      <c r="BH31" s="24"/>
      <c r="BI31" s="26"/>
      <c r="BJ31" s="21" t="s">
        <v>53</v>
      </c>
    </row>
    <row r="32" spans="1:62" s="25" customFormat="1" x14ac:dyDescent="0.35">
      <c r="A32" s="29" t="s">
        <v>68</v>
      </c>
      <c r="B32" s="29" t="s">
        <v>541</v>
      </c>
      <c r="C32" s="29" t="s">
        <v>69</v>
      </c>
      <c r="D32" s="21" t="s">
        <v>909</v>
      </c>
      <c r="E32" s="29" t="s">
        <v>485</v>
      </c>
      <c r="F32" s="29" t="s">
        <v>440</v>
      </c>
      <c r="G32" s="29" t="s">
        <v>542</v>
      </c>
      <c r="H32" s="30" t="s">
        <v>543</v>
      </c>
      <c r="I32" s="29" t="s">
        <v>544</v>
      </c>
      <c r="J32" s="30" t="s">
        <v>545</v>
      </c>
      <c r="K32" s="29" t="s">
        <v>546</v>
      </c>
      <c r="L32" s="29" t="s">
        <v>63</v>
      </c>
      <c r="M32" s="29" t="s">
        <v>1820</v>
      </c>
      <c r="N32" s="29" t="s">
        <v>48</v>
      </c>
      <c r="O32" s="29" t="s">
        <v>49</v>
      </c>
      <c r="P32" s="29" t="s">
        <v>56</v>
      </c>
      <c r="Q32" s="29" t="s">
        <v>547</v>
      </c>
      <c r="R32" s="29" t="s">
        <v>548</v>
      </c>
      <c r="S32" s="29" t="s">
        <v>58</v>
      </c>
      <c r="T32" s="29">
        <v>120</v>
      </c>
      <c r="U32" s="29">
        <v>5000</v>
      </c>
      <c r="V32" s="29">
        <v>6300</v>
      </c>
      <c r="W32" s="29">
        <v>7000</v>
      </c>
      <c r="X32" s="29">
        <v>8000</v>
      </c>
      <c r="Y32" s="29">
        <v>8700</v>
      </c>
      <c r="Z32" s="29">
        <v>30000</v>
      </c>
      <c r="AA32" s="29">
        <v>0</v>
      </c>
      <c r="AB32" s="29">
        <v>7656</v>
      </c>
      <c r="AC32" s="31">
        <v>9359</v>
      </c>
      <c r="AD32" s="32">
        <v>1.337</v>
      </c>
      <c r="AE32" s="12">
        <v>1</v>
      </c>
      <c r="AF32" s="12">
        <v>1.2152380952380952</v>
      </c>
      <c r="AG32" s="13" t="s">
        <v>426</v>
      </c>
      <c r="AH32" s="12">
        <v>1</v>
      </c>
      <c r="AI32" s="14">
        <v>7656</v>
      </c>
      <c r="AJ32" s="12">
        <v>0.25519999999999998</v>
      </c>
      <c r="AK32" s="15">
        <v>17015</v>
      </c>
      <c r="AL32" s="33">
        <v>0.56716666666666671</v>
      </c>
      <c r="AM32" s="30">
        <v>7000</v>
      </c>
      <c r="AN32" s="32">
        <v>1</v>
      </c>
      <c r="AO32" s="30" t="s">
        <v>73</v>
      </c>
      <c r="AP32" s="30">
        <v>13300</v>
      </c>
      <c r="AQ32" s="30">
        <v>17015</v>
      </c>
      <c r="AR32" s="1">
        <v>1.2793233082706768</v>
      </c>
      <c r="AS32" s="1">
        <v>1</v>
      </c>
      <c r="AT32" s="1">
        <v>1</v>
      </c>
      <c r="AU32" s="30" t="s">
        <v>1755</v>
      </c>
      <c r="AV32" s="24"/>
      <c r="AW32" s="24"/>
      <c r="AX32" s="24"/>
      <c r="AY32" s="24"/>
      <c r="AZ32" s="24"/>
      <c r="BA32" s="24"/>
      <c r="BB32" s="24"/>
      <c r="BC32" s="24"/>
      <c r="BD32" s="24"/>
      <c r="BE32" s="24" t="s">
        <v>181</v>
      </c>
      <c r="BF32" s="24"/>
      <c r="BG32" s="24"/>
      <c r="BH32" s="24"/>
      <c r="BI32" s="24"/>
      <c r="BJ32" s="29" t="s">
        <v>53</v>
      </c>
    </row>
    <row r="33" spans="1:62" s="25" customFormat="1" ht="16" x14ac:dyDescent="0.35">
      <c r="A33" s="21" t="s">
        <v>68</v>
      </c>
      <c r="B33" s="21" t="s">
        <v>541</v>
      </c>
      <c r="C33" s="21" t="s">
        <v>69</v>
      </c>
      <c r="D33" s="21" t="s">
        <v>909</v>
      </c>
      <c r="E33" s="21" t="s">
        <v>485</v>
      </c>
      <c r="F33" s="21" t="s">
        <v>1749</v>
      </c>
      <c r="G33" s="21" t="s">
        <v>977</v>
      </c>
      <c r="H33" s="21" t="s">
        <v>1008</v>
      </c>
      <c r="I33" s="21" t="s">
        <v>1009</v>
      </c>
      <c r="J33" s="21" t="s">
        <v>1767</v>
      </c>
      <c r="K33" s="21" t="s">
        <v>1010</v>
      </c>
      <c r="L33" s="21" t="s">
        <v>47</v>
      </c>
      <c r="M33" s="21" t="s">
        <v>1819</v>
      </c>
      <c r="N33" s="21" t="s">
        <v>61</v>
      </c>
      <c r="O33" s="21" t="s">
        <v>74</v>
      </c>
      <c r="P33" s="21" t="s">
        <v>67</v>
      </c>
      <c r="Q33" s="21" t="s">
        <v>1011</v>
      </c>
      <c r="R33" s="21" t="s">
        <v>996</v>
      </c>
      <c r="S33" s="21" t="s">
        <v>57</v>
      </c>
      <c r="T33" s="22">
        <v>0</v>
      </c>
      <c r="U33" s="21">
        <v>0</v>
      </c>
      <c r="V33" s="21">
        <v>10</v>
      </c>
      <c r="W33" s="21">
        <v>30</v>
      </c>
      <c r="X33" s="21">
        <v>70</v>
      </c>
      <c r="Y33" s="21">
        <v>100</v>
      </c>
      <c r="Z33" s="21">
        <v>100</v>
      </c>
      <c r="AA33" s="21">
        <v>0</v>
      </c>
      <c r="AB33" s="21">
        <v>10</v>
      </c>
      <c r="AC33" s="23">
        <v>30</v>
      </c>
      <c r="AD33" s="12">
        <v>1</v>
      </c>
      <c r="AE33" s="12" cm="1">
        <f t="array" ref="AE3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 s="12">
        <v>1</v>
      </c>
      <c r="AG33" s="13" t="s">
        <v>425</v>
      </c>
      <c r="AH33" s="12" cm="1">
        <f t="array" ref="AH3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3" s="14">
        <v>10</v>
      </c>
      <c r="AJ33" s="12">
        <v>0.1</v>
      </c>
      <c r="AK33" s="15">
        <v>30</v>
      </c>
      <c r="AL33" s="12">
        <v>0.3</v>
      </c>
      <c r="AM33" s="21">
        <v>30</v>
      </c>
      <c r="AN33" s="6">
        <v>1</v>
      </c>
      <c r="AO33" s="21" t="s">
        <v>52</v>
      </c>
      <c r="AP33" s="21">
        <v>30</v>
      </c>
      <c r="AQ33" s="21">
        <v>30</v>
      </c>
      <c r="AR33" s="36">
        <v>1</v>
      </c>
      <c r="AS33" s="36" cm="1">
        <f t="array" ref="AS3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 s="36">
        <v>1</v>
      </c>
      <c r="AU33" s="21" t="s">
        <v>1753</v>
      </c>
      <c r="AV33" s="24"/>
      <c r="AW33" s="24"/>
      <c r="AX33" s="24"/>
      <c r="AY33" s="24"/>
      <c r="AZ33" s="24"/>
      <c r="BA33" s="24"/>
      <c r="BB33" s="24"/>
      <c r="BC33" s="24"/>
      <c r="BD33" s="24"/>
      <c r="BE33" s="24"/>
      <c r="BF33" s="24"/>
      <c r="BG33" s="24"/>
      <c r="BH33" s="24"/>
      <c r="BI33" s="26"/>
      <c r="BJ33" s="21" t="s">
        <v>53</v>
      </c>
    </row>
    <row r="34" spans="1:62" s="25" customFormat="1" ht="16" x14ac:dyDescent="0.35">
      <c r="A34" s="21" t="s">
        <v>68</v>
      </c>
      <c r="B34" s="21" t="s">
        <v>541</v>
      </c>
      <c r="C34" s="21" t="s">
        <v>69</v>
      </c>
      <c r="D34" s="21" t="s">
        <v>909</v>
      </c>
      <c r="E34" s="21" t="s">
        <v>485</v>
      </c>
      <c r="F34" s="21" t="s">
        <v>1749</v>
      </c>
      <c r="G34" s="21" t="s">
        <v>942</v>
      </c>
      <c r="H34" s="21" t="s">
        <v>993</v>
      </c>
      <c r="I34" s="21" t="s">
        <v>949</v>
      </c>
      <c r="J34" s="21" t="s">
        <v>950</v>
      </c>
      <c r="K34" s="21" t="s">
        <v>994</v>
      </c>
      <c r="L34" s="21" t="s">
        <v>47</v>
      </c>
      <c r="M34" s="21" t="s">
        <v>1819</v>
      </c>
      <c r="N34" s="21" t="s">
        <v>61</v>
      </c>
      <c r="O34" s="21" t="s">
        <v>74</v>
      </c>
      <c r="P34" s="21" t="s">
        <v>67</v>
      </c>
      <c r="Q34" s="21" t="s">
        <v>995</v>
      </c>
      <c r="R34" s="21" t="s">
        <v>996</v>
      </c>
      <c r="S34" s="21" t="s">
        <v>57</v>
      </c>
      <c r="T34" s="22">
        <v>0</v>
      </c>
      <c r="U34" s="21">
        <v>0</v>
      </c>
      <c r="V34" s="21">
        <v>85</v>
      </c>
      <c r="W34" s="21">
        <v>90</v>
      </c>
      <c r="X34" s="21">
        <v>95</v>
      </c>
      <c r="Y34" s="21">
        <v>100</v>
      </c>
      <c r="Z34" s="21">
        <v>100</v>
      </c>
      <c r="AA34" s="21">
        <v>0</v>
      </c>
      <c r="AB34" s="21">
        <v>85</v>
      </c>
      <c r="AC34" s="23">
        <v>67</v>
      </c>
      <c r="AD34" s="12">
        <v>0.74444444444444446</v>
      </c>
      <c r="AE34" s="12" cm="1">
        <f t="array" ref="AE3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0.74444444444444446</v>
      </c>
      <c r="AF34" s="12">
        <v>1</v>
      </c>
      <c r="AG34" s="13" t="s">
        <v>425</v>
      </c>
      <c r="AH34" s="12" cm="1">
        <f t="array" ref="AH3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4" s="14">
        <v>85</v>
      </c>
      <c r="AJ34" s="12">
        <v>0.85</v>
      </c>
      <c r="AK34" s="15">
        <v>67</v>
      </c>
      <c r="AL34" s="12">
        <v>0.67</v>
      </c>
      <c r="AM34" s="21">
        <v>90</v>
      </c>
      <c r="AN34" s="6">
        <v>1</v>
      </c>
      <c r="AO34" s="21" t="s">
        <v>1750</v>
      </c>
      <c r="AP34" s="21">
        <v>90</v>
      </c>
      <c r="AQ34" s="21">
        <v>67</v>
      </c>
      <c r="AR34" s="36">
        <v>0.74444444444444446</v>
      </c>
      <c r="AS34" s="36" cm="1">
        <f t="array" ref="AS3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0.74444444444444446</v>
      </c>
      <c r="AT34" s="36">
        <v>1</v>
      </c>
      <c r="AU34" s="21" t="s">
        <v>1754</v>
      </c>
      <c r="AV34" s="24"/>
      <c r="AW34" s="24"/>
      <c r="AX34" s="24"/>
      <c r="AY34" s="24"/>
      <c r="AZ34" s="24"/>
      <c r="BA34" s="24"/>
      <c r="BB34" s="24"/>
      <c r="BC34" s="24"/>
      <c r="BD34" s="24"/>
      <c r="BE34" s="24"/>
      <c r="BF34" s="24"/>
      <c r="BG34" s="24"/>
      <c r="BH34" s="24"/>
      <c r="BI34" s="26"/>
      <c r="BJ34" s="21" t="s">
        <v>53</v>
      </c>
    </row>
    <row r="35" spans="1:62" s="25" customFormat="1" ht="16" x14ac:dyDescent="0.35">
      <c r="A35" s="21" t="s">
        <v>68</v>
      </c>
      <c r="B35" s="21" t="s">
        <v>541</v>
      </c>
      <c r="C35" s="21" t="s">
        <v>69</v>
      </c>
      <c r="D35" s="21" t="s">
        <v>909</v>
      </c>
      <c r="E35" s="21" t="s">
        <v>485</v>
      </c>
      <c r="F35" s="21" t="s">
        <v>1749</v>
      </c>
      <c r="G35" s="21" t="s">
        <v>965</v>
      </c>
      <c r="H35" s="21" t="s">
        <v>1001</v>
      </c>
      <c r="I35" s="21" t="s">
        <v>967</v>
      </c>
      <c r="J35" s="21" t="s">
        <v>968</v>
      </c>
      <c r="K35" s="21" t="s">
        <v>1002</v>
      </c>
      <c r="L35" s="21" t="s">
        <v>47</v>
      </c>
      <c r="M35" s="21" t="s">
        <v>1819</v>
      </c>
      <c r="N35" s="21" t="s">
        <v>61</v>
      </c>
      <c r="O35" s="21" t="s">
        <v>74</v>
      </c>
      <c r="P35" s="21" t="s">
        <v>67</v>
      </c>
      <c r="Q35" s="21" t="s">
        <v>1003</v>
      </c>
      <c r="R35" s="21" t="s">
        <v>1004</v>
      </c>
      <c r="S35" s="21" t="s">
        <v>57</v>
      </c>
      <c r="T35" s="22">
        <v>0</v>
      </c>
      <c r="U35" s="21">
        <v>0</v>
      </c>
      <c r="V35" s="21">
        <v>0</v>
      </c>
      <c r="W35" s="21">
        <v>10</v>
      </c>
      <c r="X35" s="21">
        <v>30</v>
      </c>
      <c r="Y35" s="21">
        <v>100</v>
      </c>
      <c r="Z35" s="21">
        <v>100</v>
      </c>
      <c r="AA35" s="21">
        <v>0</v>
      </c>
      <c r="AB35" s="21">
        <v>0</v>
      </c>
      <c r="AC35" s="23">
        <v>0</v>
      </c>
      <c r="AD35" s="12">
        <v>0</v>
      </c>
      <c r="AE35" s="12" cm="1">
        <f t="array" ref="AE3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35" s="12" t="s">
        <v>432</v>
      </c>
      <c r="AG35" s="13" t="s">
        <v>432</v>
      </c>
      <c r="AH35" s="12" t="str" cm="1">
        <f t="array" ref="AH3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5" s="14">
        <v>0</v>
      </c>
      <c r="AJ35" s="12">
        <v>0</v>
      </c>
      <c r="AK35" s="15">
        <v>0</v>
      </c>
      <c r="AL35" s="12">
        <v>0</v>
      </c>
      <c r="AM35" s="21">
        <v>10</v>
      </c>
      <c r="AN35" s="6">
        <v>1</v>
      </c>
      <c r="AO35" s="21" t="s">
        <v>1750</v>
      </c>
      <c r="AP35" s="21">
        <v>10</v>
      </c>
      <c r="AQ35" s="21">
        <v>0</v>
      </c>
      <c r="AR35" s="36">
        <v>0</v>
      </c>
      <c r="AS35" s="36" cm="1">
        <f t="array" ref="AS3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35" s="36">
        <v>1</v>
      </c>
      <c r="AU35" s="21" t="s">
        <v>1754</v>
      </c>
      <c r="AV35" s="24"/>
      <c r="AW35" s="24"/>
      <c r="AX35" s="24"/>
      <c r="AY35" s="24"/>
      <c r="AZ35" s="24"/>
      <c r="BA35" s="24"/>
      <c r="BB35" s="24"/>
      <c r="BC35" s="24"/>
      <c r="BD35" s="24"/>
      <c r="BE35" s="24"/>
      <c r="BF35" s="24"/>
      <c r="BG35" s="24"/>
      <c r="BH35" s="24"/>
      <c r="BI35" s="26"/>
      <c r="BJ35" s="21" t="s">
        <v>53</v>
      </c>
    </row>
    <row r="36" spans="1:62" s="25" customFormat="1" ht="16" x14ac:dyDescent="0.35">
      <c r="A36" s="21" t="s">
        <v>68</v>
      </c>
      <c r="B36" s="21" t="s">
        <v>541</v>
      </c>
      <c r="C36" s="21" t="s">
        <v>69</v>
      </c>
      <c r="D36" s="21" t="s">
        <v>909</v>
      </c>
      <c r="E36" s="21" t="s">
        <v>485</v>
      </c>
      <c r="F36" s="21" t="s">
        <v>1749</v>
      </c>
      <c r="G36" s="21" t="s">
        <v>942</v>
      </c>
      <c r="H36" s="21" t="s">
        <v>997</v>
      </c>
      <c r="I36" s="21" t="s">
        <v>955</v>
      </c>
      <c r="J36" s="21" t="s">
        <v>998</v>
      </c>
      <c r="K36" s="21" t="s">
        <v>999</v>
      </c>
      <c r="L36" s="21" t="s">
        <v>47</v>
      </c>
      <c r="M36" s="21" t="s">
        <v>1819</v>
      </c>
      <c r="N36" s="21" t="s">
        <v>61</v>
      </c>
      <c r="O36" s="21" t="s">
        <v>74</v>
      </c>
      <c r="P36" s="21" t="s">
        <v>67</v>
      </c>
      <c r="Q36" s="21" t="s">
        <v>1000</v>
      </c>
      <c r="R36" s="21" t="s">
        <v>996</v>
      </c>
      <c r="S36" s="21" t="s">
        <v>57</v>
      </c>
      <c r="T36" s="22">
        <v>0</v>
      </c>
      <c r="U36" s="21">
        <v>20</v>
      </c>
      <c r="V36" s="21">
        <v>40</v>
      </c>
      <c r="W36" s="21">
        <v>50</v>
      </c>
      <c r="X36" s="21">
        <v>65</v>
      </c>
      <c r="Y36" s="21">
        <v>100</v>
      </c>
      <c r="Z36" s="21">
        <v>100</v>
      </c>
      <c r="AA36" s="21">
        <v>0</v>
      </c>
      <c r="AB36" s="21">
        <v>40</v>
      </c>
      <c r="AC36" s="23">
        <v>60</v>
      </c>
      <c r="AD36" s="12">
        <v>1.2</v>
      </c>
      <c r="AE36" s="12" cm="1">
        <f t="array" ref="AE3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6" s="12">
        <v>1</v>
      </c>
      <c r="AG36" s="13" t="s">
        <v>425</v>
      </c>
      <c r="AH36" s="12" cm="1">
        <f t="array" ref="AH3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6" s="14">
        <v>40</v>
      </c>
      <c r="AJ36" s="12">
        <v>0.4</v>
      </c>
      <c r="AK36" s="15">
        <v>60</v>
      </c>
      <c r="AL36" s="12">
        <v>0.6</v>
      </c>
      <c r="AM36" s="21">
        <v>50</v>
      </c>
      <c r="AN36" s="6">
        <v>1</v>
      </c>
      <c r="AO36" s="21" t="s">
        <v>73</v>
      </c>
      <c r="AP36" s="21">
        <v>50</v>
      </c>
      <c r="AQ36" s="21">
        <v>60</v>
      </c>
      <c r="AR36" s="36">
        <v>1.2</v>
      </c>
      <c r="AS36" s="36" cm="1">
        <f t="array" ref="AS3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6" s="36">
        <v>1</v>
      </c>
      <c r="AU36" s="21" t="s">
        <v>1755</v>
      </c>
      <c r="AV36" s="24"/>
      <c r="AW36" s="24"/>
      <c r="AX36" s="24"/>
      <c r="AY36" s="24"/>
      <c r="AZ36" s="24"/>
      <c r="BA36" s="24"/>
      <c r="BB36" s="24"/>
      <c r="BC36" s="24"/>
      <c r="BD36" s="24"/>
      <c r="BE36" s="24"/>
      <c r="BF36" s="24"/>
      <c r="BG36" s="24"/>
      <c r="BH36" s="24"/>
      <c r="BI36" s="26"/>
      <c r="BJ36" s="21" t="s">
        <v>53</v>
      </c>
    </row>
    <row r="37" spans="1:62" s="25" customFormat="1" ht="16" x14ac:dyDescent="0.35">
      <c r="A37" s="21" t="s">
        <v>68</v>
      </c>
      <c r="B37" s="21" t="s">
        <v>541</v>
      </c>
      <c r="C37" s="21" t="s">
        <v>69</v>
      </c>
      <c r="D37" s="21" t="s">
        <v>909</v>
      </c>
      <c r="E37" s="21" t="s">
        <v>485</v>
      </c>
      <c r="F37" s="21" t="s">
        <v>1749</v>
      </c>
      <c r="G37" s="21" t="s">
        <v>965</v>
      </c>
      <c r="H37" s="21" t="s">
        <v>1005</v>
      </c>
      <c r="I37" s="21" t="s">
        <v>972</v>
      </c>
      <c r="J37" s="21" t="s">
        <v>973</v>
      </c>
      <c r="K37" s="21" t="s">
        <v>1006</v>
      </c>
      <c r="L37" s="21" t="s">
        <v>47</v>
      </c>
      <c r="M37" s="21" t="s">
        <v>1819</v>
      </c>
      <c r="N37" s="21" t="s">
        <v>61</v>
      </c>
      <c r="O37" s="21" t="s">
        <v>74</v>
      </c>
      <c r="P37" s="21" t="s">
        <v>59</v>
      </c>
      <c r="Q37" s="21" t="s">
        <v>1007</v>
      </c>
      <c r="R37" s="21" t="s">
        <v>996</v>
      </c>
      <c r="S37" s="21" t="s">
        <v>57</v>
      </c>
      <c r="T37" s="22">
        <v>0</v>
      </c>
      <c r="U37" s="21">
        <v>0</v>
      </c>
      <c r="V37" s="21">
        <v>97</v>
      </c>
      <c r="W37" s="21">
        <v>98</v>
      </c>
      <c r="X37" s="21">
        <v>99</v>
      </c>
      <c r="Y37" s="21">
        <v>100</v>
      </c>
      <c r="Z37" s="21">
        <v>100</v>
      </c>
      <c r="AA37" s="21">
        <v>0</v>
      </c>
      <c r="AB37" s="21">
        <v>100</v>
      </c>
      <c r="AC37" s="23">
        <v>100</v>
      </c>
      <c r="AD37" s="12">
        <v>1.0204081632653061</v>
      </c>
      <c r="AE37" s="12" cm="1">
        <f t="array" ref="AE3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7" s="12">
        <v>1.0309278350515463</v>
      </c>
      <c r="AG37" s="13" t="s">
        <v>426</v>
      </c>
      <c r="AH37" s="12" cm="1">
        <f t="array" ref="AH3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7" s="14">
        <v>100</v>
      </c>
      <c r="AJ37" s="12">
        <v>1</v>
      </c>
      <c r="AK37" s="15">
        <v>100</v>
      </c>
      <c r="AL37" s="12">
        <v>1</v>
      </c>
      <c r="AM37" s="21">
        <v>98</v>
      </c>
      <c r="AN37" s="6">
        <v>1</v>
      </c>
      <c r="AO37" s="21" t="s">
        <v>73</v>
      </c>
      <c r="AP37" s="21">
        <v>98</v>
      </c>
      <c r="AQ37" s="21">
        <v>100</v>
      </c>
      <c r="AR37" s="36">
        <v>1.0204081632653061</v>
      </c>
      <c r="AS37" s="36" cm="1">
        <f t="array" ref="AS3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7" s="36">
        <v>1</v>
      </c>
      <c r="AU37" s="21" t="s">
        <v>1755</v>
      </c>
      <c r="AV37" s="24"/>
      <c r="AW37" s="24"/>
      <c r="AX37" s="24"/>
      <c r="AY37" s="24"/>
      <c r="AZ37" s="24"/>
      <c r="BA37" s="24"/>
      <c r="BB37" s="24"/>
      <c r="BC37" s="24"/>
      <c r="BD37" s="24"/>
      <c r="BE37" s="24"/>
      <c r="BF37" s="24"/>
      <c r="BG37" s="24"/>
      <c r="BH37" s="24"/>
      <c r="BI37" s="26"/>
      <c r="BJ37" s="21" t="s">
        <v>53</v>
      </c>
    </row>
    <row r="38" spans="1:62" s="25" customFormat="1" ht="16" x14ac:dyDescent="0.35">
      <c r="A38" s="21" t="s">
        <v>68</v>
      </c>
      <c r="B38" s="21" t="s">
        <v>541</v>
      </c>
      <c r="C38" s="21" t="s">
        <v>69</v>
      </c>
      <c r="D38" s="21" t="s">
        <v>909</v>
      </c>
      <c r="E38" s="21" t="s">
        <v>485</v>
      </c>
      <c r="F38" s="21" t="s">
        <v>1749</v>
      </c>
      <c r="G38" s="21" t="s">
        <v>977</v>
      </c>
      <c r="H38" s="21" t="s">
        <v>1012</v>
      </c>
      <c r="I38" s="21" t="s">
        <v>984</v>
      </c>
      <c r="J38" s="21" t="s">
        <v>985</v>
      </c>
      <c r="K38" s="21" t="s">
        <v>1013</v>
      </c>
      <c r="L38" s="21" t="s">
        <v>47</v>
      </c>
      <c r="M38" s="21" t="s">
        <v>1819</v>
      </c>
      <c r="N38" s="21" t="s">
        <v>61</v>
      </c>
      <c r="O38" s="21" t="s">
        <v>74</v>
      </c>
      <c r="P38" s="21" t="s">
        <v>50</v>
      </c>
      <c r="Q38" s="21" t="s">
        <v>1014</v>
      </c>
      <c r="R38" s="21" t="s">
        <v>996</v>
      </c>
      <c r="S38" s="21" t="s">
        <v>57</v>
      </c>
      <c r="T38" s="22">
        <v>0</v>
      </c>
      <c r="U38" s="21">
        <v>0</v>
      </c>
      <c r="V38" s="21">
        <v>50</v>
      </c>
      <c r="W38" s="21">
        <v>70</v>
      </c>
      <c r="X38" s="21">
        <v>80</v>
      </c>
      <c r="Y38" s="21">
        <v>90</v>
      </c>
      <c r="Z38" s="21">
        <v>90</v>
      </c>
      <c r="AA38" s="21">
        <v>0</v>
      </c>
      <c r="AB38" s="21">
        <v>64</v>
      </c>
      <c r="AC38" s="23">
        <v>75</v>
      </c>
      <c r="AD38" s="12">
        <v>1.0714285714285714</v>
      </c>
      <c r="AE38" s="12" cm="1">
        <f t="array" ref="AE3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8" s="12">
        <v>1.28</v>
      </c>
      <c r="AG38" s="13" t="s">
        <v>426</v>
      </c>
      <c r="AH38" s="12" cm="1">
        <f t="array" ref="AH3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8" s="14">
        <v>64</v>
      </c>
      <c r="AJ38" s="12">
        <v>0.71111111111111114</v>
      </c>
      <c r="AK38" s="15">
        <v>75</v>
      </c>
      <c r="AL38" s="12">
        <v>0.83333333333333337</v>
      </c>
      <c r="AM38" s="21">
        <v>70</v>
      </c>
      <c r="AN38" s="6">
        <v>1</v>
      </c>
      <c r="AO38" s="21" t="s">
        <v>73</v>
      </c>
      <c r="AP38" s="21">
        <v>70</v>
      </c>
      <c r="AQ38" s="21">
        <v>75</v>
      </c>
      <c r="AR38" s="36">
        <v>1.0714285714285714</v>
      </c>
      <c r="AS38" s="36" cm="1">
        <f t="array" ref="AS3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8" s="36">
        <v>1</v>
      </c>
      <c r="AU38" s="21" t="s">
        <v>1755</v>
      </c>
      <c r="AV38" s="24"/>
      <c r="AW38" s="24"/>
      <c r="AX38" s="24"/>
      <c r="AY38" s="24"/>
      <c r="AZ38" s="24"/>
      <c r="BA38" s="24"/>
      <c r="BB38" s="24"/>
      <c r="BC38" s="24"/>
      <c r="BD38" s="24"/>
      <c r="BE38" s="24"/>
      <c r="BF38" s="24"/>
      <c r="BG38" s="24"/>
      <c r="BH38" s="24"/>
      <c r="BI38" s="26"/>
      <c r="BJ38" s="21" t="s">
        <v>53</v>
      </c>
    </row>
    <row r="39" spans="1:62" s="25" customFormat="1" ht="16" x14ac:dyDescent="0.35">
      <c r="A39" s="21" t="s">
        <v>68</v>
      </c>
      <c r="B39" s="21" t="s">
        <v>541</v>
      </c>
      <c r="C39" s="21" t="s">
        <v>69</v>
      </c>
      <c r="D39" s="21" t="s">
        <v>909</v>
      </c>
      <c r="E39" s="21" t="s">
        <v>485</v>
      </c>
      <c r="F39" s="21" t="s">
        <v>440</v>
      </c>
      <c r="G39" s="21" t="s">
        <v>542</v>
      </c>
      <c r="H39" s="21" t="s">
        <v>549</v>
      </c>
      <c r="I39" s="21" t="s">
        <v>550</v>
      </c>
      <c r="J39" s="21" t="s">
        <v>551</v>
      </c>
      <c r="K39" s="21" t="s">
        <v>552</v>
      </c>
      <c r="L39" s="21" t="s">
        <v>47</v>
      </c>
      <c r="M39" s="21" t="s">
        <v>1819</v>
      </c>
      <c r="N39" s="21" t="s">
        <v>48</v>
      </c>
      <c r="O39" s="21" t="s">
        <v>66</v>
      </c>
      <c r="P39" s="21" t="s">
        <v>50</v>
      </c>
      <c r="Q39" s="21" t="s">
        <v>553</v>
      </c>
      <c r="R39" s="21" t="s">
        <v>548</v>
      </c>
      <c r="S39" s="21" t="s">
        <v>58</v>
      </c>
      <c r="T39" s="22">
        <v>120</v>
      </c>
      <c r="U39" s="21">
        <v>880000</v>
      </c>
      <c r="V39" s="21">
        <v>970000</v>
      </c>
      <c r="W39" s="21">
        <v>889000</v>
      </c>
      <c r="X39" s="21">
        <v>933450</v>
      </c>
      <c r="Y39" s="21">
        <v>890122.5</v>
      </c>
      <c r="Z39" s="21">
        <v>3682572.5</v>
      </c>
      <c r="AA39" s="21">
        <v>0</v>
      </c>
      <c r="AB39" s="21">
        <v>880425</v>
      </c>
      <c r="AC39" s="23">
        <v>1239415.3999999999</v>
      </c>
      <c r="AD39" s="1">
        <v>1.3941680539932508</v>
      </c>
      <c r="AE39" s="1" cm="1">
        <f t="array" ref="AE3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9" s="12">
        <v>0.90765463917525768</v>
      </c>
      <c r="AG39" s="13" t="s">
        <v>430</v>
      </c>
      <c r="AH39" s="12" cm="1">
        <f t="array" ref="AH3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0.90765463917525768</v>
      </c>
      <c r="AI39" s="14">
        <v>880425</v>
      </c>
      <c r="AJ39" s="12">
        <v>0.23907879614046973</v>
      </c>
      <c r="AK39" s="15">
        <v>2119840.4</v>
      </c>
      <c r="AL39" s="12">
        <v>0.57564118561141697</v>
      </c>
      <c r="AM39" s="21">
        <v>889000</v>
      </c>
      <c r="AN39" s="1">
        <v>1</v>
      </c>
      <c r="AO39" s="21" t="s">
        <v>73</v>
      </c>
      <c r="AP39" s="21">
        <v>1859000</v>
      </c>
      <c r="AQ39" s="21">
        <v>2119840.4</v>
      </c>
      <c r="AR39" s="36">
        <v>1.1403122108660571</v>
      </c>
      <c r="AS39" s="36" cm="1">
        <f t="array" ref="AS3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9" s="36">
        <v>1</v>
      </c>
      <c r="AU39" s="21" t="s">
        <v>1755</v>
      </c>
      <c r="AV39" s="24"/>
      <c r="AW39" s="24"/>
      <c r="AX39" s="24"/>
      <c r="AY39" s="24"/>
      <c r="AZ39" s="24"/>
      <c r="BA39" s="24"/>
      <c r="BB39" s="24"/>
      <c r="BC39" s="24"/>
      <c r="BD39" s="24"/>
      <c r="BE39" s="24"/>
      <c r="BF39" s="24"/>
      <c r="BG39" s="24"/>
      <c r="BH39" s="24"/>
      <c r="BI39" s="26"/>
      <c r="BJ39" s="21" t="s">
        <v>53</v>
      </c>
    </row>
    <row r="40" spans="1:62" s="25" customFormat="1" ht="16" x14ac:dyDescent="0.35">
      <c r="A40" s="21" t="s">
        <v>68</v>
      </c>
      <c r="B40" s="21" t="s">
        <v>541</v>
      </c>
      <c r="C40" s="21" t="s">
        <v>69</v>
      </c>
      <c r="D40" s="21" t="s">
        <v>909</v>
      </c>
      <c r="E40" s="21" t="s">
        <v>485</v>
      </c>
      <c r="F40" s="21" t="s">
        <v>440</v>
      </c>
      <c r="G40" s="21" t="s">
        <v>542</v>
      </c>
      <c r="H40" s="21" t="s">
        <v>561</v>
      </c>
      <c r="I40" s="27" t="s">
        <v>562</v>
      </c>
      <c r="J40" s="27" t="s">
        <v>563</v>
      </c>
      <c r="K40" s="27" t="s">
        <v>564</v>
      </c>
      <c r="L40" s="21" t="s">
        <v>47</v>
      </c>
      <c r="M40" s="21" t="s">
        <v>1819</v>
      </c>
      <c r="N40" s="21" t="s">
        <v>48</v>
      </c>
      <c r="O40" s="21" t="s">
        <v>565</v>
      </c>
      <c r="P40" s="21" t="s">
        <v>59</v>
      </c>
      <c r="Q40" s="21" t="s">
        <v>566</v>
      </c>
      <c r="R40" s="21" t="s">
        <v>567</v>
      </c>
      <c r="S40" s="21" t="s">
        <v>58</v>
      </c>
      <c r="T40" s="22">
        <v>0</v>
      </c>
      <c r="U40" s="21">
        <v>0</v>
      </c>
      <c r="V40" s="21">
        <v>0</v>
      </c>
      <c r="W40" s="21">
        <v>1.4</v>
      </c>
      <c r="X40" s="21">
        <v>0</v>
      </c>
      <c r="Y40" s="21">
        <v>0</v>
      </c>
      <c r="Z40" s="21">
        <v>1.4</v>
      </c>
      <c r="AA40" s="21">
        <v>0</v>
      </c>
      <c r="AB40" s="21">
        <v>0</v>
      </c>
      <c r="AC40" s="23">
        <v>1.5100000000000002</v>
      </c>
      <c r="AD40" s="12">
        <v>1.0785714285714287</v>
      </c>
      <c r="AE40" s="12" cm="1">
        <f t="array" ref="AE4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 s="12" t="s">
        <v>432</v>
      </c>
      <c r="AG40" s="13" t="s">
        <v>432</v>
      </c>
      <c r="AH40" s="12" t="str" cm="1">
        <f t="array" ref="AH4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0" s="14">
        <v>0</v>
      </c>
      <c r="AJ40" s="12">
        <v>0</v>
      </c>
      <c r="AK40" s="15">
        <v>1.5100000000000002</v>
      </c>
      <c r="AL40" s="12">
        <v>1.0785714285714287</v>
      </c>
      <c r="AM40" s="21">
        <v>1.4</v>
      </c>
      <c r="AN40" s="6">
        <v>1</v>
      </c>
      <c r="AO40" s="21" t="s">
        <v>73</v>
      </c>
      <c r="AP40" s="21">
        <v>1.4</v>
      </c>
      <c r="AQ40" s="21">
        <v>1.5100000000000002</v>
      </c>
      <c r="AR40" s="36">
        <v>1.0785714285714287</v>
      </c>
      <c r="AS40" s="36" cm="1">
        <f t="array" ref="AS4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0" s="36">
        <v>1</v>
      </c>
      <c r="AU40" s="21" t="s">
        <v>1755</v>
      </c>
      <c r="AV40" s="24"/>
      <c r="AW40" s="24"/>
      <c r="AX40" s="24"/>
      <c r="AY40" s="24"/>
      <c r="AZ40" s="24"/>
      <c r="BA40" s="24"/>
      <c r="BB40" s="24"/>
      <c r="BC40" s="24"/>
      <c r="BD40" s="24"/>
      <c r="BE40" s="24"/>
      <c r="BF40" s="24"/>
      <c r="BG40" s="24" t="s">
        <v>181</v>
      </c>
      <c r="BH40" s="24"/>
      <c r="BI40" s="26"/>
      <c r="BJ40" s="21" t="s">
        <v>53</v>
      </c>
    </row>
    <row r="41" spans="1:62" s="25" customFormat="1" x14ac:dyDescent="0.35">
      <c r="A41" s="21" t="s">
        <v>573</v>
      </c>
      <c r="B41" s="21" t="s">
        <v>574</v>
      </c>
      <c r="C41" s="21" t="s">
        <v>69</v>
      </c>
      <c r="D41" s="21" t="s">
        <v>909</v>
      </c>
      <c r="E41" s="21" t="s">
        <v>485</v>
      </c>
      <c r="F41" s="21" t="s">
        <v>440</v>
      </c>
      <c r="G41" s="21" t="s">
        <v>55</v>
      </c>
      <c r="H41" s="21" t="s">
        <v>1015</v>
      </c>
      <c r="I41" s="21" t="s">
        <v>1016</v>
      </c>
      <c r="J41" s="21" t="s">
        <v>1017</v>
      </c>
      <c r="K41" s="21" t="s">
        <v>1018</v>
      </c>
      <c r="L41" s="21" t="s">
        <v>921</v>
      </c>
      <c r="M41" s="21" t="s">
        <v>1819</v>
      </c>
      <c r="N41" s="21" t="s">
        <v>48</v>
      </c>
      <c r="O41" s="21" t="s">
        <v>49</v>
      </c>
      <c r="P41" s="21" t="s">
        <v>59</v>
      </c>
      <c r="Q41" s="21" t="s">
        <v>1019</v>
      </c>
      <c r="R41" s="21" t="s">
        <v>573</v>
      </c>
      <c r="S41" s="21" t="s">
        <v>57</v>
      </c>
      <c r="T41" s="22">
        <v>15</v>
      </c>
      <c r="U41" s="21">
        <v>0</v>
      </c>
      <c r="V41" s="21">
        <v>1000</v>
      </c>
      <c r="W41" s="21">
        <v>1000</v>
      </c>
      <c r="X41" s="21">
        <v>1000</v>
      </c>
      <c r="Y41" s="21">
        <v>1000</v>
      </c>
      <c r="Z41" s="21">
        <v>4000</v>
      </c>
      <c r="AA41" s="21">
        <v>0</v>
      </c>
      <c r="AB41" s="21">
        <v>1322</v>
      </c>
      <c r="AC41" s="23">
        <v>1075</v>
      </c>
      <c r="AD41" s="12">
        <v>1.075</v>
      </c>
      <c r="AE41" s="12" cm="1">
        <f t="array" ref="AE4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1" s="12">
        <v>1.3220000000000001</v>
      </c>
      <c r="AG41" s="13" t="s">
        <v>426</v>
      </c>
      <c r="AH41" s="12" cm="1">
        <f t="array" ref="AH4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1" s="14">
        <v>1322</v>
      </c>
      <c r="AJ41" s="12">
        <v>0.33050000000000002</v>
      </c>
      <c r="AK41" s="15">
        <v>2397</v>
      </c>
      <c r="AL41" s="12">
        <v>0.59924999999999995</v>
      </c>
      <c r="AM41" s="21">
        <v>1000</v>
      </c>
      <c r="AN41" s="6">
        <v>1</v>
      </c>
      <c r="AO41" s="21" t="s">
        <v>73</v>
      </c>
      <c r="AP41" s="21">
        <v>2000</v>
      </c>
      <c r="AQ41" s="21">
        <v>2397</v>
      </c>
      <c r="AR41" s="36">
        <v>1.1984999999999999</v>
      </c>
      <c r="AS41" s="36" cm="1">
        <f t="array" ref="AS4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1" s="36">
        <v>1</v>
      </c>
      <c r="AU41" s="21" t="s">
        <v>1755</v>
      </c>
      <c r="AV41" s="24"/>
      <c r="AW41" s="24"/>
      <c r="AX41" s="24"/>
      <c r="AY41" s="24"/>
      <c r="AZ41" s="24"/>
      <c r="BA41" s="24"/>
      <c r="BB41" s="24"/>
      <c r="BC41" s="24"/>
      <c r="BD41" s="24"/>
      <c r="BE41" s="24"/>
      <c r="BF41" s="24"/>
      <c r="BG41" s="24"/>
      <c r="BH41" s="24"/>
      <c r="BI41" s="24"/>
      <c r="BJ41" s="21" t="s">
        <v>53</v>
      </c>
    </row>
    <row r="42" spans="1:62" s="25" customFormat="1" x14ac:dyDescent="0.35">
      <c r="A42" s="29" t="s">
        <v>573</v>
      </c>
      <c r="B42" s="29" t="s">
        <v>574</v>
      </c>
      <c r="C42" s="29" t="s">
        <v>69</v>
      </c>
      <c r="D42" s="21" t="s">
        <v>909</v>
      </c>
      <c r="E42" s="29" t="s">
        <v>485</v>
      </c>
      <c r="F42" s="29" t="s">
        <v>440</v>
      </c>
      <c r="G42" s="29" t="s">
        <v>55</v>
      </c>
      <c r="H42" s="30" t="s">
        <v>1015</v>
      </c>
      <c r="I42" s="29" t="s">
        <v>1016</v>
      </c>
      <c r="J42" s="30" t="s">
        <v>1017</v>
      </c>
      <c r="K42" s="29" t="s">
        <v>1018</v>
      </c>
      <c r="L42" s="29" t="s">
        <v>921</v>
      </c>
      <c r="M42" s="29" t="s">
        <v>1818</v>
      </c>
      <c r="N42" s="29" t="s">
        <v>48</v>
      </c>
      <c r="O42" s="29" t="s">
        <v>49</v>
      </c>
      <c r="P42" s="29" t="s">
        <v>59</v>
      </c>
      <c r="Q42" s="29" t="s">
        <v>1019</v>
      </c>
      <c r="R42" s="29" t="s">
        <v>573</v>
      </c>
      <c r="S42" s="29" t="s">
        <v>57</v>
      </c>
      <c r="T42" s="29">
        <v>15</v>
      </c>
      <c r="U42" s="29">
        <v>0</v>
      </c>
      <c r="V42" s="29">
        <v>1000</v>
      </c>
      <c r="W42" s="29">
        <v>1000</v>
      </c>
      <c r="X42" s="29">
        <v>1000</v>
      </c>
      <c r="Y42" s="29">
        <v>1000</v>
      </c>
      <c r="Z42" s="29">
        <v>4000</v>
      </c>
      <c r="AA42" s="29">
        <v>0</v>
      </c>
      <c r="AB42" s="29">
        <v>1322</v>
      </c>
      <c r="AC42" s="31">
        <v>1075</v>
      </c>
      <c r="AD42" s="32">
        <v>1.075</v>
      </c>
      <c r="AE42" s="12">
        <v>1</v>
      </c>
      <c r="AF42" s="12">
        <v>1.3220000000000001</v>
      </c>
      <c r="AG42" s="13" t="s">
        <v>426</v>
      </c>
      <c r="AH42" s="12">
        <v>1</v>
      </c>
      <c r="AI42" s="14">
        <v>1322</v>
      </c>
      <c r="AJ42" s="12">
        <v>0.33050000000000002</v>
      </c>
      <c r="AK42" s="15">
        <v>2397</v>
      </c>
      <c r="AL42" s="33">
        <v>0.59924999999999995</v>
      </c>
      <c r="AM42" s="30">
        <v>1000</v>
      </c>
      <c r="AN42" s="32">
        <v>1</v>
      </c>
      <c r="AO42" s="30" t="s">
        <v>73</v>
      </c>
      <c r="AP42" s="30">
        <v>2000</v>
      </c>
      <c r="AQ42" s="30">
        <v>2397</v>
      </c>
      <c r="AR42" s="1">
        <v>1.1984999999999999</v>
      </c>
      <c r="AS42" s="1">
        <v>1</v>
      </c>
      <c r="AT42" s="1">
        <v>1</v>
      </c>
      <c r="AU42" s="30" t="s">
        <v>1755</v>
      </c>
      <c r="AV42" s="24"/>
      <c r="AW42" s="24"/>
      <c r="AX42" s="24"/>
      <c r="AY42" s="24"/>
      <c r="AZ42" s="24"/>
      <c r="BA42" s="24"/>
      <c r="BB42" s="24"/>
      <c r="BC42" s="24"/>
      <c r="BD42" s="24"/>
      <c r="BE42" s="24"/>
      <c r="BF42" s="24"/>
      <c r="BG42" s="24"/>
      <c r="BH42" s="24"/>
      <c r="BI42" s="24"/>
      <c r="BJ42" s="29" t="s">
        <v>53</v>
      </c>
    </row>
    <row r="43" spans="1:62" s="25" customFormat="1" x14ac:dyDescent="0.35">
      <c r="A43" s="21" t="s">
        <v>573</v>
      </c>
      <c r="B43" s="21" t="s">
        <v>574</v>
      </c>
      <c r="C43" s="21" t="s">
        <v>69</v>
      </c>
      <c r="D43" s="21" t="s">
        <v>909</v>
      </c>
      <c r="E43" s="21" t="s">
        <v>485</v>
      </c>
      <c r="F43" s="21" t="s">
        <v>440</v>
      </c>
      <c r="G43" s="21" t="s">
        <v>71</v>
      </c>
      <c r="H43" s="21" t="s">
        <v>575</v>
      </c>
      <c r="I43" s="21" t="s">
        <v>576</v>
      </c>
      <c r="J43" s="21" t="s">
        <v>1768</v>
      </c>
      <c r="K43" s="21" t="s">
        <v>577</v>
      </c>
      <c r="L43" s="21" t="s">
        <v>63</v>
      </c>
      <c r="M43" s="21" t="s">
        <v>1819</v>
      </c>
      <c r="N43" s="21" t="s">
        <v>48</v>
      </c>
      <c r="O43" s="21" t="s">
        <v>49</v>
      </c>
      <c r="P43" s="21" t="s">
        <v>56</v>
      </c>
      <c r="Q43" s="21" t="s">
        <v>578</v>
      </c>
      <c r="R43" s="21" t="s">
        <v>573</v>
      </c>
      <c r="S43" s="21" t="s">
        <v>51</v>
      </c>
      <c r="T43" s="22">
        <v>15</v>
      </c>
      <c r="U43" s="21">
        <v>0</v>
      </c>
      <c r="V43" s="21">
        <v>300</v>
      </c>
      <c r="W43" s="21">
        <v>100</v>
      </c>
      <c r="X43" s="21">
        <v>100</v>
      </c>
      <c r="Y43" s="21">
        <v>100</v>
      </c>
      <c r="Z43" s="21">
        <v>600</v>
      </c>
      <c r="AA43" s="21">
        <v>0</v>
      </c>
      <c r="AB43" s="21">
        <v>300</v>
      </c>
      <c r="AC43" s="23">
        <v>118</v>
      </c>
      <c r="AD43" s="1">
        <v>1.18</v>
      </c>
      <c r="AE43" s="1" cm="1">
        <f t="array" ref="AE4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3" s="12">
        <v>1</v>
      </c>
      <c r="AG43" s="13" t="s">
        <v>425</v>
      </c>
      <c r="AH43" s="12" cm="1">
        <f t="array" ref="AH4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3" s="14">
        <v>300</v>
      </c>
      <c r="AJ43" s="12">
        <v>0.5</v>
      </c>
      <c r="AK43" s="15">
        <v>418</v>
      </c>
      <c r="AL43" s="12">
        <v>0.69666666666666666</v>
      </c>
      <c r="AM43" s="21">
        <v>100</v>
      </c>
      <c r="AN43" s="1">
        <v>1</v>
      </c>
      <c r="AO43" s="21" t="s">
        <v>73</v>
      </c>
      <c r="AP43" s="21">
        <v>400</v>
      </c>
      <c r="AQ43" s="21">
        <v>418</v>
      </c>
      <c r="AR43" s="36">
        <v>1.0449999999999999</v>
      </c>
      <c r="AS43" s="36" cm="1">
        <f t="array" ref="AS4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3" s="36">
        <v>1</v>
      </c>
      <c r="AU43" s="21" t="s">
        <v>1755</v>
      </c>
      <c r="AV43" s="24"/>
      <c r="AW43" s="24"/>
      <c r="AX43" s="24"/>
      <c r="AY43" s="24"/>
      <c r="AZ43" s="24"/>
      <c r="BA43" s="24"/>
      <c r="BB43" s="24"/>
      <c r="BC43" s="24"/>
      <c r="BD43" s="24"/>
      <c r="BE43" s="24"/>
      <c r="BF43" s="24"/>
      <c r="BG43" s="24"/>
      <c r="BH43" s="24"/>
      <c r="BI43" s="24"/>
      <c r="BJ43" s="21" t="s">
        <v>53</v>
      </c>
    </row>
    <row r="44" spans="1:62" s="25" customFormat="1" x14ac:dyDescent="0.35">
      <c r="A44" s="29" t="s">
        <v>573</v>
      </c>
      <c r="B44" s="29" t="s">
        <v>574</v>
      </c>
      <c r="C44" s="29" t="s">
        <v>69</v>
      </c>
      <c r="D44" s="21" t="s">
        <v>909</v>
      </c>
      <c r="E44" s="29" t="s">
        <v>485</v>
      </c>
      <c r="F44" s="29" t="s">
        <v>440</v>
      </c>
      <c r="G44" s="29" t="s">
        <v>71</v>
      </c>
      <c r="H44" s="30" t="s">
        <v>575</v>
      </c>
      <c r="I44" s="29" t="s">
        <v>576</v>
      </c>
      <c r="J44" s="30" t="s">
        <v>1768</v>
      </c>
      <c r="K44" s="29" t="s">
        <v>577</v>
      </c>
      <c r="L44" s="29" t="s">
        <v>63</v>
      </c>
      <c r="M44" s="29" t="s">
        <v>1820</v>
      </c>
      <c r="N44" s="29" t="s">
        <v>48</v>
      </c>
      <c r="O44" s="29" t="s">
        <v>49</v>
      </c>
      <c r="P44" s="29" t="s">
        <v>56</v>
      </c>
      <c r="Q44" s="29" t="s">
        <v>578</v>
      </c>
      <c r="R44" s="29" t="s">
        <v>573</v>
      </c>
      <c r="S44" s="29" t="s">
        <v>51</v>
      </c>
      <c r="T44" s="29">
        <v>15</v>
      </c>
      <c r="U44" s="29">
        <v>0</v>
      </c>
      <c r="V44" s="29">
        <v>300</v>
      </c>
      <c r="W44" s="29">
        <v>100</v>
      </c>
      <c r="X44" s="29">
        <v>100</v>
      </c>
      <c r="Y44" s="29">
        <v>100</v>
      </c>
      <c r="Z44" s="29">
        <v>600</v>
      </c>
      <c r="AA44" s="29">
        <v>0</v>
      </c>
      <c r="AB44" s="29">
        <v>300</v>
      </c>
      <c r="AC44" s="31">
        <v>118</v>
      </c>
      <c r="AD44" s="32">
        <v>1.18</v>
      </c>
      <c r="AE44" s="12">
        <v>1</v>
      </c>
      <c r="AF44" s="12">
        <v>1</v>
      </c>
      <c r="AG44" s="13" t="s">
        <v>425</v>
      </c>
      <c r="AH44" s="12">
        <v>1</v>
      </c>
      <c r="AI44" s="14">
        <v>300</v>
      </c>
      <c r="AJ44" s="12">
        <v>0.5</v>
      </c>
      <c r="AK44" s="15">
        <v>418</v>
      </c>
      <c r="AL44" s="33">
        <v>0.69666666666666666</v>
      </c>
      <c r="AM44" s="30">
        <v>100</v>
      </c>
      <c r="AN44" s="32">
        <v>1</v>
      </c>
      <c r="AO44" s="30" t="s">
        <v>73</v>
      </c>
      <c r="AP44" s="30">
        <v>400</v>
      </c>
      <c r="AQ44" s="30">
        <v>418</v>
      </c>
      <c r="AR44" s="1">
        <v>1.0449999999999999</v>
      </c>
      <c r="AS44" s="1">
        <v>1</v>
      </c>
      <c r="AT44" s="1">
        <v>1</v>
      </c>
      <c r="AU44" s="30" t="s">
        <v>1755</v>
      </c>
      <c r="AV44" s="24"/>
      <c r="AW44" s="24"/>
      <c r="AX44" s="24"/>
      <c r="AY44" s="24"/>
      <c r="AZ44" s="24"/>
      <c r="BA44" s="24"/>
      <c r="BB44" s="24"/>
      <c r="BC44" s="24"/>
      <c r="BD44" s="24"/>
      <c r="BE44" s="24"/>
      <c r="BF44" s="24"/>
      <c r="BG44" s="24"/>
      <c r="BH44" s="24"/>
      <c r="BI44" s="24"/>
      <c r="BJ44" s="29" t="s">
        <v>53</v>
      </c>
    </row>
    <row r="45" spans="1:62" s="25" customFormat="1" x14ac:dyDescent="0.35">
      <c r="A45" s="29" t="s">
        <v>573</v>
      </c>
      <c r="B45" s="29" t="s">
        <v>574</v>
      </c>
      <c r="C45" s="29" t="s">
        <v>69</v>
      </c>
      <c r="D45" s="21" t="s">
        <v>909</v>
      </c>
      <c r="E45" s="29" t="s">
        <v>485</v>
      </c>
      <c r="F45" s="29" t="s">
        <v>440</v>
      </c>
      <c r="G45" s="29" t="s">
        <v>71</v>
      </c>
      <c r="H45" s="30" t="s">
        <v>575</v>
      </c>
      <c r="I45" s="29" t="s">
        <v>576</v>
      </c>
      <c r="J45" s="30" t="s">
        <v>1768</v>
      </c>
      <c r="K45" s="29" t="s">
        <v>577</v>
      </c>
      <c r="L45" s="29" t="s">
        <v>63</v>
      </c>
      <c r="M45" s="29" t="s">
        <v>1818</v>
      </c>
      <c r="N45" s="29" t="s">
        <v>48</v>
      </c>
      <c r="O45" s="29" t="s">
        <v>49</v>
      </c>
      <c r="P45" s="29" t="s">
        <v>56</v>
      </c>
      <c r="Q45" s="29" t="s">
        <v>578</v>
      </c>
      <c r="R45" s="29" t="s">
        <v>573</v>
      </c>
      <c r="S45" s="29" t="s">
        <v>51</v>
      </c>
      <c r="T45" s="29">
        <v>15</v>
      </c>
      <c r="U45" s="29">
        <v>0</v>
      </c>
      <c r="V45" s="29">
        <v>300</v>
      </c>
      <c r="W45" s="29">
        <v>100</v>
      </c>
      <c r="X45" s="29">
        <v>100</v>
      </c>
      <c r="Y45" s="29">
        <v>100</v>
      </c>
      <c r="Z45" s="29">
        <v>600</v>
      </c>
      <c r="AA45" s="29">
        <v>0</v>
      </c>
      <c r="AB45" s="29">
        <v>300</v>
      </c>
      <c r="AC45" s="31">
        <v>118</v>
      </c>
      <c r="AD45" s="32">
        <v>1.18</v>
      </c>
      <c r="AE45" s="12">
        <v>1</v>
      </c>
      <c r="AF45" s="12">
        <v>1</v>
      </c>
      <c r="AG45" s="13" t="s">
        <v>425</v>
      </c>
      <c r="AH45" s="12">
        <v>1</v>
      </c>
      <c r="AI45" s="14">
        <v>300</v>
      </c>
      <c r="AJ45" s="12">
        <v>0.5</v>
      </c>
      <c r="AK45" s="15">
        <v>418</v>
      </c>
      <c r="AL45" s="33">
        <v>0.69666666666666666</v>
      </c>
      <c r="AM45" s="30">
        <v>100</v>
      </c>
      <c r="AN45" s="32">
        <v>1</v>
      </c>
      <c r="AO45" s="30" t="s">
        <v>73</v>
      </c>
      <c r="AP45" s="30">
        <v>400</v>
      </c>
      <c r="AQ45" s="30">
        <v>418</v>
      </c>
      <c r="AR45" s="1">
        <v>1.0449999999999999</v>
      </c>
      <c r="AS45" s="1">
        <v>1</v>
      </c>
      <c r="AT45" s="1">
        <v>1</v>
      </c>
      <c r="AU45" s="30" t="s">
        <v>1755</v>
      </c>
      <c r="AV45" s="24"/>
      <c r="AW45" s="24"/>
      <c r="AX45" s="24"/>
      <c r="AY45" s="24"/>
      <c r="AZ45" s="24"/>
      <c r="BA45" s="24"/>
      <c r="BB45" s="24"/>
      <c r="BC45" s="24"/>
      <c r="BD45" s="24"/>
      <c r="BE45" s="24"/>
      <c r="BF45" s="24"/>
      <c r="BG45" s="24"/>
      <c r="BH45" s="24"/>
      <c r="BI45" s="24"/>
      <c r="BJ45" s="29" t="s">
        <v>53</v>
      </c>
    </row>
    <row r="46" spans="1:62" s="25" customFormat="1" x14ac:dyDescent="0.35">
      <c r="A46" s="21" t="s">
        <v>573</v>
      </c>
      <c r="B46" s="21" t="s">
        <v>574</v>
      </c>
      <c r="C46" s="21" t="s">
        <v>69</v>
      </c>
      <c r="D46" s="21" t="s">
        <v>909</v>
      </c>
      <c r="E46" s="21" t="s">
        <v>485</v>
      </c>
      <c r="F46" s="21" t="s">
        <v>440</v>
      </c>
      <c r="G46" s="21" t="s">
        <v>55</v>
      </c>
      <c r="H46" s="21" t="s">
        <v>579</v>
      </c>
      <c r="I46" s="21" t="s">
        <v>580</v>
      </c>
      <c r="J46" s="21" t="s">
        <v>1769</v>
      </c>
      <c r="K46" s="21" t="s">
        <v>1783</v>
      </c>
      <c r="L46" s="21" t="s">
        <v>47</v>
      </c>
      <c r="M46" s="21" t="s">
        <v>1819</v>
      </c>
      <c r="N46" s="21" t="s">
        <v>48</v>
      </c>
      <c r="O46" s="21" t="s">
        <v>49</v>
      </c>
      <c r="P46" s="21" t="s">
        <v>59</v>
      </c>
      <c r="Q46" s="21" t="s">
        <v>581</v>
      </c>
      <c r="R46" s="21" t="s">
        <v>582</v>
      </c>
      <c r="S46" s="21" t="s">
        <v>57</v>
      </c>
      <c r="T46" s="22">
        <v>0</v>
      </c>
      <c r="U46" s="21">
        <v>0</v>
      </c>
      <c r="V46" s="21">
        <v>0</v>
      </c>
      <c r="W46" s="21">
        <v>6500</v>
      </c>
      <c r="X46" s="21">
        <v>0</v>
      </c>
      <c r="Y46" s="21">
        <v>0</v>
      </c>
      <c r="Z46" s="21">
        <v>6500</v>
      </c>
      <c r="AA46" s="21">
        <v>0</v>
      </c>
      <c r="AB46" s="21">
        <v>9200</v>
      </c>
      <c r="AC46" s="23">
        <v>7481</v>
      </c>
      <c r="AD46" s="1">
        <v>1.1509230769230769</v>
      </c>
      <c r="AE46" s="1" cm="1">
        <f t="array" ref="AE4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6" s="12" t="s">
        <v>427</v>
      </c>
      <c r="AG46" s="13" t="s">
        <v>427</v>
      </c>
      <c r="AH46" s="12" t="str" cm="1">
        <f t="array" ref="AH4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6" s="14">
        <v>9200</v>
      </c>
      <c r="AJ46" s="12">
        <v>1.4153846153846155</v>
      </c>
      <c r="AK46" s="15">
        <v>16681</v>
      </c>
      <c r="AL46" s="12">
        <v>2.5663076923076922</v>
      </c>
      <c r="AM46" s="21">
        <v>6500</v>
      </c>
      <c r="AN46" s="1">
        <v>1</v>
      </c>
      <c r="AO46" s="21" t="s">
        <v>73</v>
      </c>
      <c r="AP46" s="21">
        <v>6500</v>
      </c>
      <c r="AQ46" s="21">
        <v>16681</v>
      </c>
      <c r="AR46" s="36">
        <v>2.5663076923076922</v>
      </c>
      <c r="AS46" s="36" cm="1">
        <f t="array" ref="AS4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6" s="36">
        <v>1</v>
      </c>
      <c r="AU46" s="21" t="s">
        <v>1755</v>
      </c>
      <c r="AV46" s="24"/>
      <c r="AW46" s="24"/>
      <c r="AX46" s="24"/>
      <c r="AY46" s="24"/>
      <c r="AZ46" s="24"/>
      <c r="BA46" s="24"/>
      <c r="BB46" s="24"/>
      <c r="BC46" s="24"/>
      <c r="BD46" s="24"/>
      <c r="BE46" s="24"/>
      <c r="BF46" s="24"/>
      <c r="BG46" s="24"/>
      <c r="BH46" s="24"/>
      <c r="BI46" s="24"/>
      <c r="BJ46" s="21" t="s">
        <v>53</v>
      </c>
    </row>
    <row r="47" spans="1:62" s="25" customFormat="1" x14ac:dyDescent="0.35">
      <c r="A47" s="29" t="s">
        <v>573</v>
      </c>
      <c r="B47" s="29" t="s">
        <v>574</v>
      </c>
      <c r="C47" s="29" t="s">
        <v>69</v>
      </c>
      <c r="D47" s="21" t="s">
        <v>909</v>
      </c>
      <c r="E47" s="29" t="s">
        <v>485</v>
      </c>
      <c r="F47" s="29" t="s">
        <v>440</v>
      </c>
      <c r="G47" s="29" t="s">
        <v>55</v>
      </c>
      <c r="H47" s="30" t="s">
        <v>579</v>
      </c>
      <c r="I47" s="29" t="s">
        <v>580</v>
      </c>
      <c r="J47" s="30" t="s">
        <v>1769</v>
      </c>
      <c r="K47" s="29" t="s">
        <v>1783</v>
      </c>
      <c r="L47" s="29" t="s">
        <v>47</v>
      </c>
      <c r="M47" s="29" t="s">
        <v>1818</v>
      </c>
      <c r="N47" s="29" t="s">
        <v>48</v>
      </c>
      <c r="O47" s="29" t="s">
        <v>49</v>
      </c>
      <c r="P47" s="29" t="s">
        <v>59</v>
      </c>
      <c r="Q47" s="29" t="s">
        <v>581</v>
      </c>
      <c r="R47" s="29" t="s">
        <v>582</v>
      </c>
      <c r="S47" s="29" t="s">
        <v>57</v>
      </c>
      <c r="T47" s="29">
        <v>0</v>
      </c>
      <c r="U47" s="29">
        <v>0</v>
      </c>
      <c r="V47" s="29">
        <v>0</v>
      </c>
      <c r="W47" s="29">
        <v>6500</v>
      </c>
      <c r="X47" s="29">
        <v>0</v>
      </c>
      <c r="Y47" s="29">
        <v>0</v>
      </c>
      <c r="Z47" s="29">
        <v>6500</v>
      </c>
      <c r="AA47" s="29">
        <v>0</v>
      </c>
      <c r="AB47" s="29">
        <v>9200</v>
      </c>
      <c r="AC47" s="31">
        <v>7481</v>
      </c>
      <c r="AD47" s="32">
        <v>1.1509230769230769</v>
      </c>
      <c r="AE47" s="12">
        <v>1</v>
      </c>
      <c r="AF47" s="12" t="s">
        <v>427</v>
      </c>
      <c r="AG47" s="13" t="s">
        <v>427</v>
      </c>
      <c r="AH47" s="12" t="s">
        <v>1518</v>
      </c>
      <c r="AI47" s="14">
        <v>9200</v>
      </c>
      <c r="AJ47" s="12">
        <v>1.4153846153846155</v>
      </c>
      <c r="AK47" s="15">
        <v>16681</v>
      </c>
      <c r="AL47" s="33">
        <v>2.5663076923076922</v>
      </c>
      <c r="AM47" s="30">
        <v>6500</v>
      </c>
      <c r="AN47" s="32">
        <v>1</v>
      </c>
      <c r="AO47" s="30" t="s">
        <v>73</v>
      </c>
      <c r="AP47" s="30">
        <v>6500</v>
      </c>
      <c r="AQ47" s="30">
        <v>16681</v>
      </c>
      <c r="AR47" s="1">
        <v>2.5663076923076922</v>
      </c>
      <c r="AS47" s="1">
        <v>1</v>
      </c>
      <c r="AT47" s="1">
        <v>1</v>
      </c>
      <c r="AU47" s="30" t="s">
        <v>1755</v>
      </c>
      <c r="AV47" s="24"/>
      <c r="AW47" s="24"/>
      <c r="AX47" s="24"/>
      <c r="AY47" s="24"/>
      <c r="AZ47" s="24"/>
      <c r="BA47" s="24"/>
      <c r="BB47" s="24"/>
      <c r="BC47" s="24"/>
      <c r="BD47" s="24"/>
      <c r="BE47" s="24"/>
      <c r="BF47" s="24"/>
      <c r="BG47" s="24"/>
      <c r="BH47" s="24"/>
      <c r="BI47" s="24"/>
      <c r="BJ47" s="29" t="s">
        <v>53</v>
      </c>
    </row>
    <row r="48" spans="1:62" s="25" customFormat="1" x14ac:dyDescent="0.35">
      <c r="A48" s="21" t="s">
        <v>573</v>
      </c>
      <c r="B48" s="21" t="s">
        <v>574</v>
      </c>
      <c r="C48" s="21" t="s">
        <v>69</v>
      </c>
      <c r="D48" s="21" t="s">
        <v>909</v>
      </c>
      <c r="E48" s="21" t="s">
        <v>485</v>
      </c>
      <c r="F48" s="21" t="s">
        <v>443</v>
      </c>
      <c r="G48" s="21" t="s">
        <v>75</v>
      </c>
      <c r="H48" s="21" t="s">
        <v>591</v>
      </c>
      <c r="I48" s="21" t="s">
        <v>592</v>
      </c>
      <c r="J48" s="21" t="s">
        <v>593</v>
      </c>
      <c r="K48" s="21" t="s">
        <v>594</v>
      </c>
      <c r="L48" s="21" t="s">
        <v>47</v>
      </c>
      <c r="M48" s="21" t="s">
        <v>1819</v>
      </c>
      <c r="N48" s="21" t="s">
        <v>48</v>
      </c>
      <c r="O48" s="21" t="s">
        <v>49</v>
      </c>
      <c r="P48" s="21" t="s">
        <v>67</v>
      </c>
      <c r="Q48" s="21" t="s">
        <v>595</v>
      </c>
      <c r="R48" s="21" t="s">
        <v>573</v>
      </c>
      <c r="S48" s="21" t="s">
        <v>64</v>
      </c>
      <c r="T48" s="22">
        <v>15</v>
      </c>
      <c r="U48" s="21">
        <v>0</v>
      </c>
      <c r="V48" s="21">
        <v>19</v>
      </c>
      <c r="W48" s="21">
        <v>5</v>
      </c>
      <c r="X48" s="21">
        <v>30</v>
      </c>
      <c r="Y48" s="21">
        <v>30</v>
      </c>
      <c r="Z48" s="21">
        <v>84</v>
      </c>
      <c r="AA48" s="21">
        <v>0</v>
      </c>
      <c r="AB48" s="21">
        <v>19</v>
      </c>
      <c r="AC48" s="23">
        <v>9</v>
      </c>
      <c r="AD48" s="1">
        <v>1.8</v>
      </c>
      <c r="AE48" s="1" cm="1">
        <f t="array" ref="AE4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8" s="12">
        <v>1</v>
      </c>
      <c r="AG48" s="13" t="s">
        <v>425</v>
      </c>
      <c r="AH48" s="12" cm="1">
        <f t="array" ref="AH4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8" s="14">
        <v>19</v>
      </c>
      <c r="AJ48" s="12">
        <v>0.22619047619047619</v>
      </c>
      <c r="AK48" s="15">
        <v>28</v>
      </c>
      <c r="AL48" s="12">
        <v>0.33333333333333331</v>
      </c>
      <c r="AM48" s="21">
        <v>5</v>
      </c>
      <c r="AN48" s="1">
        <v>1</v>
      </c>
      <c r="AO48" s="21" t="s">
        <v>73</v>
      </c>
      <c r="AP48" s="21">
        <v>24</v>
      </c>
      <c r="AQ48" s="21">
        <v>28</v>
      </c>
      <c r="AR48" s="36">
        <v>1.1666666666666667</v>
      </c>
      <c r="AS48" s="36" cm="1">
        <f t="array" ref="AS4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8" s="36">
        <v>1</v>
      </c>
      <c r="AU48" s="21" t="s">
        <v>1755</v>
      </c>
      <c r="AV48" s="24"/>
      <c r="AW48" s="24"/>
      <c r="AX48" s="24"/>
      <c r="AY48" s="24"/>
      <c r="AZ48" s="24"/>
      <c r="BA48" s="24"/>
      <c r="BB48" s="24"/>
      <c r="BC48" s="24"/>
      <c r="BD48" s="24"/>
      <c r="BE48" s="24"/>
      <c r="BF48" s="24"/>
      <c r="BG48" s="24"/>
      <c r="BH48" s="24"/>
      <c r="BI48" s="24"/>
      <c r="BJ48" s="21" t="s">
        <v>53</v>
      </c>
    </row>
    <row r="49" spans="1:62" s="25" customFormat="1" x14ac:dyDescent="0.35">
      <c r="A49" s="29" t="s">
        <v>573</v>
      </c>
      <c r="B49" s="29" t="s">
        <v>574</v>
      </c>
      <c r="C49" s="29" t="s">
        <v>69</v>
      </c>
      <c r="D49" s="21" t="s">
        <v>909</v>
      </c>
      <c r="E49" s="29" t="s">
        <v>485</v>
      </c>
      <c r="F49" s="29" t="s">
        <v>443</v>
      </c>
      <c r="G49" s="29" t="s">
        <v>75</v>
      </c>
      <c r="H49" s="30" t="s">
        <v>591</v>
      </c>
      <c r="I49" s="29" t="s">
        <v>592</v>
      </c>
      <c r="J49" s="30" t="s">
        <v>593</v>
      </c>
      <c r="K49" s="29" t="s">
        <v>594</v>
      </c>
      <c r="L49" s="29" t="s">
        <v>47</v>
      </c>
      <c r="M49" s="29" t="s">
        <v>1818</v>
      </c>
      <c r="N49" s="29" t="s">
        <v>48</v>
      </c>
      <c r="O49" s="29" t="s">
        <v>49</v>
      </c>
      <c r="P49" s="29" t="s">
        <v>67</v>
      </c>
      <c r="Q49" s="29" t="s">
        <v>595</v>
      </c>
      <c r="R49" s="29" t="s">
        <v>573</v>
      </c>
      <c r="S49" s="29" t="s">
        <v>64</v>
      </c>
      <c r="T49" s="29">
        <v>15</v>
      </c>
      <c r="U49" s="29">
        <v>0</v>
      </c>
      <c r="V49" s="29">
        <v>19</v>
      </c>
      <c r="W49" s="29">
        <v>5</v>
      </c>
      <c r="X49" s="29">
        <v>30</v>
      </c>
      <c r="Y49" s="29">
        <v>30</v>
      </c>
      <c r="Z49" s="29">
        <v>84</v>
      </c>
      <c r="AA49" s="29">
        <v>0</v>
      </c>
      <c r="AB49" s="29">
        <v>19</v>
      </c>
      <c r="AC49" s="31">
        <v>9</v>
      </c>
      <c r="AD49" s="32">
        <v>1.8</v>
      </c>
      <c r="AE49" s="12">
        <v>1</v>
      </c>
      <c r="AF49" s="12">
        <v>1</v>
      </c>
      <c r="AG49" s="13" t="s">
        <v>425</v>
      </c>
      <c r="AH49" s="12">
        <v>1</v>
      </c>
      <c r="AI49" s="14">
        <v>19</v>
      </c>
      <c r="AJ49" s="12">
        <v>0.22619047619047619</v>
      </c>
      <c r="AK49" s="15">
        <v>28</v>
      </c>
      <c r="AL49" s="33">
        <v>0.33333333333333331</v>
      </c>
      <c r="AM49" s="30">
        <v>5</v>
      </c>
      <c r="AN49" s="32">
        <v>1</v>
      </c>
      <c r="AO49" s="30" t="s">
        <v>73</v>
      </c>
      <c r="AP49" s="30">
        <v>24</v>
      </c>
      <c r="AQ49" s="30">
        <v>28</v>
      </c>
      <c r="AR49" s="1">
        <v>1.1666666666666667</v>
      </c>
      <c r="AS49" s="1">
        <v>1</v>
      </c>
      <c r="AT49" s="1">
        <v>1</v>
      </c>
      <c r="AU49" s="30" t="s">
        <v>1755</v>
      </c>
      <c r="AV49" s="24"/>
      <c r="AW49" s="24"/>
      <c r="AX49" s="24"/>
      <c r="AY49" s="24"/>
      <c r="AZ49" s="24"/>
      <c r="BA49" s="24"/>
      <c r="BB49" s="24"/>
      <c r="BC49" s="24"/>
      <c r="BD49" s="24"/>
      <c r="BE49" s="24"/>
      <c r="BF49" s="24"/>
      <c r="BG49" s="24"/>
      <c r="BH49" s="24"/>
      <c r="BI49" s="24"/>
      <c r="BJ49" s="29" t="s">
        <v>53</v>
      </c>
    </row>
    <row r="50" spans="1:62" s="25" customFormat="1" x14ac:dyDescent="0.35">
      <c r="A50" s="21" t="s">
        <v>573</v>
      </c>
      <c r="B50" s="21" t="s">
        <v>574</v>
      </c>
      <c r="C50" s="21" t="s">
        <v>69</v>
      </c>
      <c r="D50" s="21" t="s">
        <v>909</v>
      </c>
      <c r="E50" s="21" t="s">
        <v>485</v>
      </c>
      <c r="F50" s="21" t="s">
        <v>440</v>
      </c>
      <c r="G50" s="21" t="s">
        <v>55</v>
      </c>
      <c r="H50" s="21" t="s">
        <v>583</v>
      </c>
      <c r="I50" s="21" t="s">
        <v>584</v>
      </c>
      <c r="J50" s="21" t="s">
        <v>1770</v>
      </c>
      <c r="K50" s="21" t="s">
        <v>585</v>
      </c>
      <c r="L50" s="21" t="s">
        <v>63</v>
      </c>
      <c r="M50" s="21" t="s">
        <v>1819</v>
      </c>
      <c r="N50" s="21" t="s">
        <v>48</v>
      </c>
      <c r="O50" s="21" t="s">
        <v>49</v>
      </c>
      <c r="P50" s="21" t="s">
        <v>59</v>
      </c>
      <c r="Q50" s="21" t="s">
        <v>586</v>
      </c>
      <c r="R50" s="21" t="s">
        <v>573</v>
      </c>
      <c r="S50" s="21" t="s">
        <v>57</v>
      </c>
      <c r="T50" s="22">
        <v>15</v>
      </c>
      <c r="U50" s="21">
        <v>200</v>
      </c>
      <c r="V50" s="21">
        <v>1000</v>
      </c>
      <c r="W50" s="21">
        <v>1000</v>
      </c>
      <c r="X50" s="21">
        <v>1000</v>
      </c>
      <c r="Y50" s="21">
        <v>1000</v>
      </c>
      <c r="Z50" s="21">
        <v>4000</v>
      </c>
      <c r="AA50" s="21">
        <v>0</v>
      </c>
      <c r="AB50" s="21">
        <v>1322</v>
      </c>
      <c r="AC50" s="23">
        <v>774</v>
      </c>
      <c r="AD50" s="1">
        <v>0.77400000000000002</v>
      </c>
      <c r="AE50" s="1" cm="1">
        <f t="array" ref="AE5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0.77400000000000002</v>
      </c>
      <c r="AF50" s="12">
        <v>1.3220000000000001</v>
      </c>
      <c r="AG50" s="13" t="s">
        <v>426</v>
      </c>
      <c r="AH50" s="12" cm="1">
        <f t="array" ref="AH5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0" s="14">
        <v>1322</v>
      </c>
      <c r="AJ50" s="12">
        <v>0.33050000000000002</v>
      </c>
      <c r="AK50" s="15">
        <v>2096</v>
      </c>
      <c r="AL50" s="12">
        <v>0.52400000000000002</v>
      </c>
      <c r="AM50" s="21">
        <v>1000</v>
      </c>
      <c r="AN50" s="1">
        <v>1</v>
      </c>
      <c r="AO50" s="21" t="s">
        <v>1750</v>
      </c>
      <c r="AP50" s="21">
        <v>2000</v>
      </c>
      <c r="AQ50" s="21">
        <v>2096</v>
      </c>
      <c r="AR50" s="36">
        <v>1.048</v>
      </c>
      <c r="AS50" s="36" cm="1">
        <f t="array" ref="AS5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0" s="36">
        <v>1</v>
      </c>
      <c r="AU50" s="21" t="s">
        <v>1755</v>
      </c>
      <c r="AV50" s="24"/>
      <c r="AW50" s="24"/>
      <c r="AX50" s="24"/>
      <c r="AY50" s="24"/>
      <c r="AZ50" s="24"/>
      <c r="BA50" s="24"/>
      <c r="BB50" s="24" t="s">
        <v>181</v>
      </c>
      <c r="BC50" s="24"/>
      <c r="BD50" s="24"/>
      <c r="BE50" s="24"/>
      <c r="BF50" s="24"/>
      <c r="BG50" s="24"/>
      <c r="BH50" s="24"/>
      <c r="BI50" s="24"/>
      <c r="BJ50" s="21" t="s">
        <v>53</v>
      </c>
    </row>
    <row r="51" spans="1:62" s="25" customFormat="1" x14ac:dyDescent="0.35">
      <c r="A51" s="29" t="s">
        <v>573</v>
      </c>
      <c r="B51" s="29" t="s">
        <v>574</v>
      </c>
      <c r="C51" s="29" t="s">
        <v>69</v>
      </c>
      <c r="D51" s="21" t="s">
        <v>909</v>
      </c>
      <c r="E51" s="29" t="s">
        <v>485</v>
      </c>
      <c r="F51" s="29" t="s">
        <v>440</v>
      </c>
      <c r="G51" s="29" t="s">
        <v>55</v>
      </c>
      <c r="H51" s="30" t="s">
        <v>583</v>
      </c>
      <c r="I51" s="29" t="s">
        <v>584</v>
      </c>
      <c r="J51" s="30" t="s">
        <v>1770</v>
      </c>
      <c r="K51" s="29" t="s">
        <v>585</v>
      </c>
      <c r="L51" s="29" t="s">
        <v>63</v>
      </c>
      <c r="M51" s="29" t="s">
        <v>1820</v>
      </c>
      <c r="N51" s="29" t="s">
        <v>48</v>
      </c>
      <c r="O51" s="29" t="s">
        <v>49</v>
      </c>
      <c r="P51" s="29" t="s">
        <v>59</v>
      </c>
      <c r="Q51" s="29" t="s">
        <v>586</v>
      </c>
      <c r="R51" s="29" t="s">
        <v>573</v>
      </c>
      <c r="S51" s="29" t="s">
        <v>57</v>
      </c>
      <c r="T51" s="29">
        <v>15</v>
      </c>
      <c r="U51" s="29">
        <v>200</v>
      </c>
      <c r="V51" s="29">
        <v>1000</v>
      </c>
      <c r="W51" s="29">
        <v>1000</v>
      </c>
      <c r="X51" s="29">
        <v>1000</v>
      </c>
      <c r="Y51" s="29">
        <v>1000</v>
      </c>
      <c r="Z51" s="29">
        <v>4000</v>
      </c>
      <c r="AA51" s="29">
        <v>0</v>
      </c>
      <c r="AB51" s="29">
        <v>1322</v>
      </c>
      <c r="AC51" s="31">
        <v>774</v>
      </c>
      <c r="AD51" s="32">
        <v>0.77400000000000002</v>
      </c>
      <c r="AE51" s="12">
        <v>0.77400000000000002</v>
      </c>
      <c r="AF51" s="12">
        <v>1.3220000000000001</v>
      </c>
      <c r="AG51" s="13" t="s">
        <v>426</v>
      </c>
      <c r="AH51" s="12">
        <v>1</v>
      </c>
      <c r="AI51" s="14">
        <v>1322</v>
      </c>
      <c r="AJ51" s="12">
        <v>0.33050000000000002</v>
      </c>
      <c r="AK51" s="15">
        <v>2096</v>
      </c>
      <c r="AL51" s="33">
        <v>0.52400000000000002</v>
      </c>
      <c r="AM51" s="30">
        <v>1000</v>
      </c>
      <c r="AN51" s="32">
        <v>1</v>
      </c>
      <c r="AO51" s="30" t="s">
        <v>1750</v>
      </c>
      <c r="AP51" s="30">
        <v>2000</v>
      </c>
      <c r="AQ51" s="30">
        <v>2096</v>
      </c>
      <c r="AR51" s="1">
        <v>1.048</v>
      </c>
      <c r="AS51" s="1">
        <v>1</v>
      </c>
      <c r="AT51" s="1">
        <v>1</v>
      </c>
      <c r="AU51" s="30" t="s">
        <v>1755</v>
      </c>
      <c r="AV51" s="24"/>
      <c r="AW51" s="24"/>
      <c r="AX51" s="24"/>
      <c r="AY51" s="24"/>
      <c r="AZ51" s="24"/>
      <c r="BA51" s="24"/>
      <c r="BB51" s="24" t="s">
        <v>181</v>
      </c>
      <c r="BC51" s="24"/>
      <c r="BD51" s="24"/>
      <c r="BE51" s="24"/>
      <c r="BF51" s="24"/>
      <c r="BG51" s="24"/>
      <c r="BH51" s="24"/>
      <c r="BI51" s="24"/>
      <c r="BJ51" s="29" t="s">
        <v>53</v>
      </c>
    </row>
    <row r="52" spans="1:62" s="25" customFormat="1" x14ac:dyDescent="0.35">
      <c r="A52" s="29" t="s">
        <v>573</v>
      </c>
      <c r="B52" s="29" t="s">
        <v>574</v>
      </c>
      <c r="C52" s="29" t="s">
        <v>69</v>
      </c>
      <c r="D52" s="21" t="s">
        <v>909</v>
      </c>
      <c r="E52" s="29" t="s">
        <v>485</v>
      </c>
      <c r="F52" s="29" t="s">
        <v>440</v>
      </c>
      <c r="G52" s="29" t="s">
        <v>55</v>
      </c>
      <c r="H52" s="30" t="s">
        <v>583</v>
      </c>
      <c r="I52" s="29" t="s">
        <v>584</v>
      </c>
      <c r="J52" s="30" t="s">
        <v>1770</v>
      </c>
      <c r="K52" s="29" t="s">
        <v>585</v>
      </c>
      <c r="L52" s="29" t="s">
        <v>63</v>
      </c>
      <c r="M52" s="29" t="s">
        <v>1818</v>
      </c>
      <c r="N52" s="29" t="s">
        <v>48</v>
      </c>
      <c r="O52" s="29" t="s">
        <v>49</v>
      </c>
      <c r="P52" s="29" t="s">
        <v>59</v>
      </c>
      <c r="Q52" s="29" t="s">
        <v>586</v>
      </c>
      <c r="R52" s="29" t="s">
        <v>573</v>
      </c>
      <c r="S52" s="29" t="s">
        <v>57</v>
      </c>
      <c r="T52" s="29">
        <v>15</v>
      </c>
      <c r="U52" s="29">
        <v>200</v>
      </c>
      <c r="V52" s="29">
        <v>1000</v>
      </c>
      <c r="W52" s="29">
        <v>1000</v>
      </c>
      <c r="X52" s="29">
        <v>1000</v>
      </c>
      <c r="Y52" s="29">
        <v>1000</v>
      </c>
      <c r="Z52" s="29">
        <v>4000</v>
      </c>
      <c r="AA52" s="29">
        <v>0</v>
      </c>
      <c r="AB52" s="29">
        <v>1322</v>
      </c>
      <c r="AC52" s="31">
        <v>774</v>
      </c>
      <c r="AD52" s="32">
        <v>0.77400000000000002</v>
      </c>
      <c r="AE52" s="12">
        <v>0.77400000000000002</v>
      </c>
      <c r="AF52" s="12">
        <v>1.3220000000000001</v>
      </c>
      <c r="AG52" s="13" t="s">
        <v>426</v>
      </c>
      <c r="AH52" s="12">
        <v>1</v>
      </c>
      <c r="AI52" s="14">
        <v>1322</v>
      </c>
      <c r="AJ52" s="12">
        <v>0.33050000000000002</v>
      </c>
      <c r="AK52" s="15">
        <v>2096</v>
      </c>
      <c r="AL52" s="33">
        <v>0.52400000000000002</v>
      </c>
      <c r="AM52" s="30">
        <v>1000</v>
      </c>
      <c r="AN52" s="32">
        <v>1</v>
      </c>
      <c r="AO52" s="30" t="s">
        <v>1750</v>
      </c>
      <c r="AP52" s="30">
        <v>2000</v>
      </c>
      <c r="AQ52" s="30">
        <v>2096</v>
      </c>
      <c r="AR52" s="1">
        <v>1.048</v>
      </c>
      <c r="AS52" s="1">
        <v>1</v>
      </c>
      <c r="AT52" s="1">
        <v>1</v>
      </c>
      <c r="AU52" s="30" t="s">
        <v>1755</v>
      </c>
      <c r="AV52" s="24"/>
      <c r="AW52" s="24"/>
      <c r="AX52" s="24"/>
      <c r="AY52" s="24"/>
      <c r="AZ52" s="24"/>
      <c r="BA52" s="24"/>
      <c r="BB52" s="24" t="s">
        <v>181</v>
      </c>
      <c r="BC52" s="24"/>
      <c r="BD52" s="24"/>
      <c r="BE52" s="24"/>
      <c r="BF52" s="24"/>
      <c r="BG52" s="24"/>
      <c r="BH52" s="24"/>
      <c r="BI52" s="24"/>
      <c r="BJ52" s="29" t="s">
        <v>53</v>
      </c>
    </row>
    <row r="53" spans="1:62" s="25" customFormat="1" x14ac:dyDescent="0.35">
      <c r="A53" s="21" t="s">
        <v>573</v>
      </c>
      <c r="B53" s="21" t="s">
        <v>574</v>
      </c>
      <c r="C53" s="21" t="s">
        <v>69</v>
      </c>
      <c r="D53" s="21" t="s">
        <v>909</v>
      </c>
      <c r="E53" s="21" t="s">
        <v>485</v>
      </c>
      <c r="F53" s="21" t="s">
        <v>443</v>
      </c>
      <c r="G53" s="21" t="s">
        <v>65</v>
      </c>
      <c r="H53" s="21" t="s">
        <v>596</v>
      </c>
      <c r="I53" s="21" t="s">
        <v>597</v>
      </c>
      <c r="J53" s="21" t="s">
        <v>598</v>
      </c>
      <c r="K53" s="21" t="s">
        <v>599</v>
      </c>
      <c r="L53" s="21" t="s">
        <v>47</v>
      </c>
      <c r="M53" s="21" t="s">
        <v>1819</v>
      </c>
      <c r="N53" s="21" t="s">
        <v>48</v>
      </c>
      <c r="O53" s="21" t="s">
        <v>49</v>
      </c>
      <c r="P53" s="21" t="s">
        <v>56</v>
      </c>
      <c r="Q53" s="21" t="s">
        <v>600</v>
      </c>
      <c r="R53" s="21" t="s">
        <v>573</v>
      </c>
      <c r="S53" s="21" t="s">
        <v>64</v>
      </c>
      <c r="T53" s="22">
        <v>15</v>
      </c>
      <c r="U53" s="21">
        <v>0</v>
      </c>
      <c r="V53" s="21">
        <v>50</v>
      </c>
      <c r="W53" s="21">
        <v>80</v>
      </c>
      <c r="X53" s="21">
        <v>50</v>
      </c>
      <c r="Y53" s="21">
        <v>50</v>
      </c>
      <c r="Z53" s="21">
        <v>230</v>
      </c>
      <c r="AA53" s="21">
        <v>0</v>
      </c>
      <c r="AB53" s="21">
        <v>124</v>
      </c>
      <c r="AC53" s="23">
        <v>80</v>
      </c>
      <c r="AD53" s="1">
        <v>1</v>
      </c>
      <c r="AE53" s="1" cm="1">
        <f t="array" ref="AE5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3" s="12">
        <v>2.48</v>
      </c>
      <c r="AG53" s="13" t="s">
        <v>426</v>
      </c>
      <c r="AH53" s="12" cm="1">
        <f t="array" ref="AH5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3" s="14">
        <v>124</v>
      </c>
      <c r="AJ53" s="12">
        <v>0.53913043478260869</v>
      </c>
      <c r="AK53" s="15">
        <v>204</v>
      </c>
      <c r="AL53" s="12">
        <v>0.88695652173913042</v>
      </c>
      <c r="AM53" s="21">
        <v>80</v>
      </c>
      <c r="AN53" s="1">
        <v>1</v>
      </c>
      <c r="AO53" s="21" t="s">
        <v>52</v>
      </c>
      <c r="AP53" s="21">
        <v>130</v>
      </c>
      <c r="AQ53" s="21">
        <v>204</v>
      </c>
      <c r="AR53" s="36">
        <v>1.5692307692307692</v>
      </c>
      <c r="AS53" s="36" cm="1">
        <f t="array" ref="AS5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3" s="36">
        <v>1</v>
      </c>
      <c r="AU53" s="21" t="s">
        <v>1755</v>
      </c>
      <c r="AV53" s="24"/>
      <c r="AW53" s="24"/>
      <c r="AX53" s="24"/>
      <c r="AY53" s="24"/>
      <c r="AZ53" s="24"/>
      <c r="BA53" s="24"/>
      <c r="BB53" s="24"/>
      <c r="BC53" s="24"/>
      <c r="BD53" s="24"/>
      <c r="BE53" s="24"/>
      <c r="BF53" s="24"/>
      <c r="BG53" s="24"/>
      <c r="BH53" s="24"/>
      <c r="BI53" s="24"/>
      <c r="BJ53" s="21" t="s">
        <v>53</v>
      </c>
    </row>
    <row r="54" spans="1:62" s="25" customFormat="1" x14ac:dyDescent="0.35">
      <c r="A54" s="29" t="s">
        <v>573</v>
      </c>
      <c r="B54" s="29" t="s">
        <v>574</v>
      </c>
      <c r="C54" s="29" t="s">
        <v>69</v>
      </c>
      <c r="D54" s="21" t="s">
        <v>909</v>
      </c>
      <c r="E54" s="29" t="s">
        <v>485</v>
      </c>
      <c r="F54" s="29" t="s">
        <v>443</v>
      </c>
      <c r="G54" s="29" t="s">
        <v>65</v>
      </c>
      <c r="H54" s="30" t="s">
        <v>596</v>
      </c>
      <c r="I54" s="29" t="s">
        <v>597</v>
      </c>
      <c r="J54" s="30" t="s">
        <v>598</v>
      </c>
      <c r="K54" s="29" t="s">
        <v>599</v>
      </c>
      <c r="L54" s="29" t="s">
        <v>47</v>
      </c>
      <c r="M54" s="29" t="s">
        <v>1818</v>
      </c>
      <c r="N54" s="29" t="s">
        <v>48</v>
      </c>
      <c r="O54" s="29" t="s">
        <v>49</v>
      </c>
      <c r="P54" s="29" t="s">
        <v>56</v>
      </c>
      <c r="Q54" s="29" t="s">
        <v>600</v>
      </c>
      <c r="R54" s="29" t="s">
        <v>573</v>
      </c>
      <c r="S54" s="29" t="s">
        <v>64</v>
      </c>
      <c r="T54" s="29">
        <v>15</v>
      </c>
      <c r="U54" s="29">
        <v>0</v>
      </c>
      <c r="V54" s="29">
        <v>50</v>
      </c>
      <c r="W54" s="29">
        <v>80</v>
      </c>
      <c r="X54" s="29">
        <v>50</v>
      </c>
      <c r="Y54" s="29">
        <v>50</v>
      </c>
      <c r="Z54" s="29">
        <v>230</v>
      </c>
      <c r="AA54" s="29">
        <v>0</v>
      </c>
      <c r="AB54" s="29">
        <v>124</v>
      </c>
      <c r="AC54" s="31">
        <v>80</v>
      </c>
      <c r="AD54" s="32">
        <v>1</v>
      </c>
      <c r="AE54" s="12">
        <v>1</v>
      </c>
      <c r="AF54" s="12">
        <v>2.48</v>
      </c>
      <c r="AG54" s="13" t="s">
        <v>426</v>
      </c>
      <c r="AH54" s="12">
        <v>1</v>
      </c>
      <c r="AI54" s="14">
        <v>124</v>
      </c>
      <c r="AJ54" s="12">
        <v>0.53913043478260869</v>
      </c>
      <c r="AK54" s="15">
        <v>204</v>
      </c>
      <c r="AL54" s="33">
        <v>0.88695652173913042</v>
      </c>
      <c r="AM54" s="30">
        <v>80</v>
      </c>
      <c r="AN54" s="32">
        <v>1</v>
      </c>
      <c r="AO54" s="30" t="s">
        <v>52</v>
      </c>
      <c r="AP54" s="30">
        <v>130</v>
      </c>
      <c r="AQ54" s="30">
        <v>204</v>
      </c>
      <c r="AR54" s="1">
        <v>1.5692307692307692</v>
      </c>
      <c r="AS54" s="1">
        <v>1</v>
      </c>
      <c r="AT54" s="1">
        <v>1</v>
      </c>
      <c r="AU54" s="30" t="s">
        <v>1755</v>
      </c>
      <c r="AV54" s="24"/>
      <c r="AW54" s="24"/>
      <c r="AX54" s="24"/>
      <c r="AY54" s="24"/>
      <c r="AZ54" s="24"/>
      <c r="BA54" s="24"/>
      <c r="BB54" s="24"/>
      <c r="BC54" s="24"/>
      <c r="BD54" s="24"/>
      <c r="BE54" s="24"/>
      <c r="BF54" s="24"/>
      <c r="BG54" s="24"/>
      <c r="BH54" s="24"/>
      <c r="BI54" s="24"/>
      <c r="BJ54" s="29" t="s">
        <v>53</v>
      </c>
    </row>
    <row r="55" spans="1:62" s="25" customFormat="1" x14ac:dyDescent="0.35">
      <c r="A55" s="21" t="s">
        <v>573</v>
      </c>
      <c r="B55" s="21" t="s">
        <v>574</v>
      </c>
      <c r="C55" s="21" t="s">
        <v>69</v>
      </c>
      <c r="D55" s="21" t="s">
        <v>909</v>
      </c>
      <c r="E55" s="21" t="s">
        <v>485</v>
      </c>
      <c r="F55" s="21" t="s">
        <v>440</v>
      </c>
      <c r="G55" s="21" t="s">
        <v>55</v>
      </c>
      <c r="H55" s="21" t="s">
        <v>1020</v>
      </c>
      <c r="I55" s="21" t="s">
        <v>1021</v>
      </c>
      <c r="J55" s="21" t="s">
        <v>1022</v>
      </c>
      <c r="K55" s="21" t="s">
        <v>1023</v>
      </c>
      <c r="L55" s="21" t="s">
        <v>47</v>
      </c>
      <c r="M55" s="21" t="s">
        <v>1819</v>
      </c>
      <c r="N55" s="21" t="s">
        <v>48</v>
      </c>
      <c r="O55" s="21" t="s">
        <v>49</v>
      </c>
      <c r="P55" s="21" t="s">
        <v>59</v>
      </c>
      <c r="Q55" s="21" t="s">
        <v>1024</v>
      </c>
      <c r="R55" s="21" t="s">
        <v>573</v>
      </c>
      <c r="S55" s="21" t="s">
        <v>57</v>
      </c>
      <c r="T55" s="22">
        <v>30</v>
      </c>
      <c r="U55" s="21">
        <v>0</v>
      </c>
      <c r="V55" s="21">
        <v>40</v>
      </c>
      <c r="W55" s="21">
        <v>80</v>
      </c>
      <c r="X55" s="21">
        <v>40</v>
      </c>
      <c r="Y55" s="21">
        <v>40</v>
      </c>
      <c r="Z55" s="21">
        <v>200</v>
      </c>
      <c r="AA55" s="21">
        <v>0</v>
      </c>
      <c r="AB55" s="21">
        <v>40</v>
      </c>
      <c r="AC55" s="23">
        <v>86</v>
      </c>
      <c r="AD55" s="12">
        <v>1.075</v>
      </c>
      <c r="AE55" s="12" cm="1">
        <f t="array" ref="AE5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 s="12">
        <v>1</v>
      </c>
      <c r="AG55" s="13" t="s">
        <v>425</v>
      </c>
      <c r="AH55" s="12" cm="1">
        <f t="array" ref="AH5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 s="14">
        <v>40</v>
      </c>
      <c r="AJ55" s="12">
        <v>0.2</v>
      </c>
      <c r="AK55" s="15">
        <v>126</v>
      </c>
      <c r="AL55" s="12">
        <v>0.63</v>
      </c>
      <c r="AM55" s="21">
        <v>80</v>
      </c>
      <c r="AN55" s="6">
        <v>1</v>
      </c>
      <c r="AO55" s="21" t="s">
        <v>73</v>
      </c>
      <c r="AP55" s="21">
        <v>120</v>
      </c>
      <c r="AQ55" s="21">
        <v>126</v>
      </c>
      <c r="AR55" s="36">
        <v>1.05</v>
      </c>
      <c r="AS55" s="36" cm="1">
        <f t="array" ref="AS5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 s="36">
        <v>1</v>
      </c>
      <c r="AU55" s="21" t="s">
        <v>1755</v>
      </c>
      <c r="AV55" s="24"/>
      <c r="AW55" s="24"/>
      <c r="AX55" s="24"/>
      <c r="AY55" s="24"/>
      <c r="AZ55" s="24"/>
      <c r="BA55" s="24"/>
      <c r="BB55" s="24"/>
      <c r="BC55" s="24"/>
      <c r="BD55" s="24"/>
      <c r="BE55" s="24"/>
      <c r="BF55" s="24"/>
      <c r="BG55" s="24"/>
      <c r="BH55" s="24"/>
      <c r="BI55" s="24"/>
      <c r="BJ55" s="21" t="s">
        <v>53</v>
      </c>
    </row>
    <row r="56" spans="1:62" s="25" customFormat="1" x14ac:dyDescent="0.35">
      <c r="A56" s="29" t="s">
        <v>573</v>
      </c>
      <c r="B56" s="29" t="s">
        <v>574</v>
      </c>
      <c r="C56" s="29" t="s">
        <v>69</v>
      </c>
      <c r="D56" s="21" t="s">
        <v>909</v>
      </c>
      <c r="E56" s="29" t="s">
        <v>485</v>
      </c>
      <c r="F56" s="29" t="s">
        <v>440</v>
      </c>
      <c r="G56" s="29" t="s">
        <v>55</v>
      </c>
      <c r="H56" s="30" t="s">
        <v>1020</v>
      </c>
      <c r="I56" s="29" t="s">
        <v>1021</v>
      </c>
      <c r="J56" s="30" t="s">
        <v>1022</v>
      </c>
      <c r="K56" s="29" t="s">
        <v>1023</v>
      </c>
      <c r="L56" s="29" t="s">
        <v>47</v>
      </c>
      <c r="M56" s="29" t="s">
        <v>1818</v>
      </c>
      <c r="N56" s="29" t="s">
        <v>48</v>
      </c>
      <c r="O56" s="29" t="s">
        <v>49</v>
      </c>
      <c r="P56" s="29" t="s">
        <v>59</v>
      </c>
      <c r="Q56" s="29" t="s">
        <v>1024</v>
      </c>
      <c r="R56" s="29" t="s">
        <v>573</v>
      </c>
      <c r="S56" s="29" t="s">
        <v>57</v>
      </c>
      <c r="T56" s="29">
        <v>30</v>
      </c>
      <c r="U56" s="29">
        <v>0</v>
      </c>
      <c r="V56" s="29">
        <v>40</v>
      </c>
      <c r="W56" s="29">
        <v>80</v>
      </c>
      <c r="X56" s="29">
        <v>40</v>
      </c>
      <c r="Y56" s="29">
        <v>40</v>
      </c>
      <c r="Z56" s="29">
        <v>200</v>
      </c>
      <c r="AA56" s="29">
        <v>0</v>
      </c>
      <c r="AB56" s="29">
        <v>40</v>
      </c>
      <c r="AC56" s="31">
        <v>86</v>
      </c>
      <c r="AD56" s="32">
        <v>1.075</v>
      </c>
      <c r="AE56" s="12">
        <v>1</v>
      </c>
      <c r="AF56" s="12">
        <v>1</v>
      </c>
      <c r="AG56" s="13" t="s">
        <v>425</v>
      </c>
      <c r="AH56" s="12">
        <v>1</v>
      </c>
      <c r="AI56" s="14">
        <v>40</v>
      </c>
      <c r="AJ56" s="12">
        <v>0.2</v>
      </c>
      <c r="AK56" s="15">
        <v>126</v>
      </c>
      <c r="AL56" s="33">
        <v>0.63</v>
      </c>
      <c r="AM56" s="30">
        <v>80</v>
      </c>
      <c r="AN56" s="32">
        <v>1</v>
      </c>
      <c r="AO56" s="30" t="s">
        <v>73</v>
      </c>
      <c r="AP56" s="30">
        <v>120</v>
      </c>
      <c r="AQ56" s="30">
        <v>126</v>
      </c>
      <c r="AR56" s="1">
        <v>1.05</v>
      </c>
      <c r="AS56" s="1">
        <v>1</v>
      </c>
      <c r="AT56" s="1">
        <v>1</v>
      </c>
      <c r="AU56" s="30" t="s">
        <v>1755</v>
      </c>
      <c r="AV56" s="24"/>
      <c r="AW56" s="24"/>
      <c r="AX56" s="24"/>
      <c r="AY56" s="24"/>
      <c r="AZ56" s="24"/>
      <c r="BA56" s="24"/>
      <c r="BB56" s="24"/>
      <c r="BC56" s="24"/>
      <c r="BD56" s="24"/>
      <c r="BE56" s="24"/>
      <c r="BF56" s="24"/>
      <c r="BG56" s="24"/>
      <c r="BH56" s="24"/>
      <c r="BI56" s="24"/>
      <c r="BJ56" s="29" t="s">
        <v>53</v>
      </c>
    </row>
    <row r="57" spans="1:62" s="25" customFormat="1" x14ac:dyDescent="0.35">
      <c r="A57" s="21" t="s">
        <v>573</v>
      </c>
      <c r="B57" s="21" t="s">
        <v>574</v>
      </c>
      <c r="C57" s="21" t="s">
        <v>69</v>
      </c>
      <c r="D57" s="21" t="s">
        <v>909</v>
      </c>
      <c r="E57" s="21" t="s">
        <v>485</v>
      </c>
      <c r="F57" s="21" t="s">
        <v>1749</v>
      </c>
      <c r="G57" s="21" t="s">
        <v>965</v>
      </c>
      <c r="H57" s="21" t="s">
        <v>1025</v>
      </c>
      <c r="I57" s="21" t="s">
        <v>972</v>
      </c>
      <c r="J57" s="21" t="s">
        <v>973</v>
      </c>
      <c r="K57" s="21" t="s">
        <v>1026</v>
      </c>
      <c r="L57" s="21" t="s">
        <v>47</v>
      </c>
      <c r="M57" s="21" t="s">
        <v>1819</v>
      </c>
      <c r="N57" s="21" t="s">
        <v>61</v>
      </c>
      <c r="O57" s="21" t="s">
        <v>74</v>
      </c>
      <c r="P57" s="21" t="s">
        <v>59</v>
      </c>
      <c r="Q57" s="21" t="s">
        <v>1027</v>
      </c>
      <c r="R57" s="21" t="s">
        <v>573</v>
      </c>
      <c r="S57" s="21" t="s">
        <v>57</v>
      </c>
      <c r="T57" s="22">
        <v>10</v>
      </c>
      <c r="U57" s="21">
        <v>0</v>
      </c>
      <c r="V57" s="21">
        <v>97</v>
      </c>
      <c r="W57" s="21">
        <v>98</v>
      </c>
      <c r="X57" s="21">
        <v>99</v>
      </c>
      <c r="Y57" s="21">
        <v>100</v>
      </c>
      <c r="Z57" s="21">
        <v>100</v>
      </c>
      <c r="AA57" s="21">
        <v>0</v>
      </c>
      <c r="AB57" s="21">
        <v>298.7</v>
      </c>
      <c r="AC57" s="23">
        <v>100</v>
      </c>
      <c r="AD57" s="12">
        <v>1.0204081632653061</v>
      </c>
      <c r="AE57" s="12" cm="1">
        <f t="array" ref="AE5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 s="12">
        <v>3.0793814432989688</v>
      </c>
      <c r="AG57" s="13" t="s">
        <v>426</v>
      </c>
      <c r="AH57" s="12" cm="1">
        <f t="array" ref="AH5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 s="14">
        <v>298.7</v>
      </c>
      <c r="AJ57" s="12">
        <v>2.9870000000000001</v>
      </c>
      <c r="AK57" s="15">
        <v>100</v>
      </c>
      <c r="AL57" s="12">
        <v>1</v>
      </c>
      <c r="AM57" s="21">
        <v>98</v>
      </c>
      <c r="AN57" s="6">
        <v>1</v>
      </c>
      <c r="AO57" s="21" t="s">
        <v>73</v>
      </c>
      <c r="AP57" s="21">
        <v>98</v>
      </c>
      <c r="AQ57" s="21">
        <v>100</v>
      </c>
      <c r="AR57" s="36">
        <v>1.0204081632653061</v>
      </c>
      <c r="AS57" s="36" cm="1">
        <f t="array" ref="AS5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 s="36">
        <v>1</v>
      </c>
      <c r="AU57" s="21" t="s">
        <v>1755</v>
      </c>
      <c r="AV57" s="24"/>
      <c r="AW57" s="24"/>
      <c r="AX57" s="24"/>
      <c r="AY57" s="24"/>
      <c r="AZ57" s="24"/>
      <c r="BA57" s="24"/>
      <c r="BB57" s="24"/>
      <c r="BC57" s="24"/>
      <c r="BD57" s="24"/>
      <c r="BE57" s="24"/>
      <c r="BF57" s="24"/>
      <c r="BG57" s="24"/>
      <c r="BH57" s="24"/>
      <c r="BI57" s="24"/>
      <c r="BJ57" s="21" t="s">
        <v>53</v>
      </c>
    </row>
    <row r="58" spans="1:62" s="25" customFormat="1" x14ac:dyDescent="0.35">
      <c r="A58" s="29" t="s">
        <v>573</v>
      </c>
      <c r="B58" s="29" t="s">
        <v>574</v>
      </c>
      <c r="C58" s="29" t="s">
        <v>69</v>
      </c>
      <c r="D58" s="21" t="s">
        <v>909</v>
      </c>
      <c r="E58" s="29" t="s">
        <v>485</v>
      </c>
      <c r="F58" s="29" t="s">
        <v>1749</v>
      </c>
      <c r="G58" s="29" t="s">
        <v>965</v>
      </c>
      <c r="H58" s="30" t="s">
        <v>1025</v>
      </c>
      <c r="I58" s="29" t="s">
        <v>972</v>
      </c>
      <c r="J58" s="30" t="s">
        <v>973</v>
      </c>
      <c r="K58" s="29" t="s">
        <v>1026</v>
      </c>
      <c r="L58" s="29" t="s">
        <v>47</v>
      </c>
      <c r="M58" s="29" t="s">
        <v>1818</v>
      </c>
      <c r="N58" s="29" t="s">
        <v>61</v>
      </c>
      <c r="O58" s="29" t="s">
        <v>74</v>
      </c>
      <c r="P58" s="29" t="s">
        <v>59</v>
      </c>
      <c r="Q58" s="29" t="s">
        <v>1027</v>
      </c>
      <c r="R58" s="29" t="s">
        <v>573</v>
      </c>
      <c r="S58" s="29" t="s">
        <v>57</v>
      </c>
      <c r="T58" s="29">
        <v>10</v>
      </c>
      <c r="U58" s="29">
        <v>0</v>
      </c>
      <c r="V58" s="29">
        <v>97</v>
      </c>
      <c r="W58" s="29">
        <v>98</v>
      </c>
      <c r="X58" s="29">
        <v>99</v>
      </c>
      <c r="Y58" s="29">
        <v>100</v>
      </c>
      <c r="Z58" s="29">
        <v>100</v>
      </c>
      <c r="AA58" s="29">
        <v>0</v>
      </c>
      <c r="AB58" s="29">
        <v>298.7</v>
      </c>
      <c r="AC58" s="31">
        <v>100</v>
      </c>
      <c r="AD58" s="32">
        <v>1.0204081632653061</v>
      </c>
      <c r="AE58" s="12">
        <v>1</v>
      </c>
      <c r="AF58" s="12">
        <v>3.0793814432989688</v>
      </c>
      <c r="AG58" s="13" t="s">
        <v>426</v>
      </c>
      <c r="AH58" s="12">
        <v>1</v>
      </c>
      <c r="AI58" s="14">
        <v>298.7</v>
      </c>
      <c r="AJ58" s="12">
        <v>2.9870000000000001</v>
      </c>
      <c r="AK58" s="15">
        <v>100</v>
      </c>
      <c r="AL58" s="33">
        <v>1</v>
      </c>
      <c r="AM58" s="30">
        <v>98</v>
      </c>
      <c r="AN58" s="32">
        <v>1</v>
      </c>
      <c r="AO58" s="30" t="s">
        <v>73</v>
      </c>
      <c r="AP58" s="30">
        <v>98</v>
      </c>
      <c r="AQ58" s="30">
        <v>100</v>
      </c>
      <c r="AR58" s="1">
        <v>1.0204081632653061</v>
      </c>
      <c r="AS58" s="1">
        <v>1</v>
      </c>
      <c r="AT58" s="1">
        <v>1</v>
      </c>
      <c r="AU58" s="30" t="s">
        <v>1755</v>
      </c>
      <c r="AV58" s="24"/>
      <c r="AW58" s="24"/>
      <c r="AX58" s="24"/>
      <c r="AY58" s="24"/>
      <c r="AZ58" s="24"/>
      <c r="BA58" s="24"/>
      <c r="BB58" s="24"/>
      <c r="BC58" s="24"/>
      <c r="BD58" s="24"/>
      <c r="BE58" s="24"/>
      <c r="BF58" s="24"/>
      <c r="BG58" s="24"/>
      <c r="BH58" s="24"/>
      <c r="BI58" s="24"/>
      <c r="BJ58" s="29" t="s">
        <v>53</v>
      </c>
    </row>
    <row r="59" spans="1:62" s="25" customFormat="1" x14ac:dyDescent="0.35">
      <c r="A59" s="21" t="s">
        <v>573</v>
      </c>
      <c r="B59" s="21" t="s">
        <v>574</v>
      </c>
      <c r="C59" s="21" t="s">
        <v>69</v>
      </c>
      <c r="D59" s="21" t="s">
        <v>909</v>
      </c>
      <c r="E59" s="21" t="s">
        <v>485</v>
      </c>
      <c r="F59" s="21" t="s">
        <v>1749</v>
      </c>
      <c r="G59" s="21" t="s">
        <v>977</v>
      </c>
      <c r="H59" s="21" t="s">
        <v>1028</v>
      </c>
      <c r="I59" s="21" t="s">
        <v>1029</v>
      </c>
      <c r="J59" s="21" t="s">
        <v>979</v>
      </c>
      <c r="K59" s="21" t="s">
        <v>980</v>
      </c>
      <c r="L59" s="21" t="s">
        <v>47</v>
      </c>
      <c r="M59" s="21" t="s">
        <v>1819</v>
      </c>
      <c r="N59" s="21" t="s">
        <v>61</v>
      </c>
      <c r="O59" s="21" t="s">
        <v>74</v>
      </c>
      <c r="P59" s="21" t="s">
        <v>67</v>
      </c>
      <c r="Q59" s="21" t="s">
        <v>1030</v>
      </c>
      <c r="R59" s="21" t="s">
        <v>573</v>
      </c>
      <c r="S59" s="21" t="s">
        <v>64</v>
      </c>
      <c r="T59" s="22">
        <v>10</v>
      </c>
      <c r="U59" s="21">
        <v>0</v>
      </c>
      <c r="V59" s="21">
        <v>10</v>
      </c>
      <c r="W59" s="21">
        <v>30</v>
      </c>
      <c r="X59" s="21">
        <v>70</v>
      </c>
      <c r="Y59" s="21">
        <v>100</v>
      </c>
      <c r="Z59" s="21">
        <v>100</v>
      </c>
      <c r="AA59" s="21">
        <v>0</v>
      </c>
      <c r="AB59" s="21">
        <v>10</v>
      </c>
      <c r="AC59" s="23">
        <v>30</v>
      </c>
      <c r="AD59" s="12">
        <v>1</v>
      </c>
      <c r="AE59" s="12" cm="1">
        <f t="array" ref="AE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9" s="12">
        <v>1</v>
      </c>
      <c r="AG59" s="13" t="s">
        <v>425</v>
      </c>
      <c r="AH59" s="12" cm="1">
        <f t="array" ref="AH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9" s="14">
        <v>10</v>
      </c>
      <c r="AJ59" s="12">
        <v>0.1</v>
      </c>
      <c r="AK59" s="15">
        <v>30</v>
      </c>
      <c r="AL59" s="12">
        <v>0.3</v>
      </c>
      <c r="AM59" s="21">
        <v>30</v>
      </c>
      <c r="AN59" s="6">
        <v>1</v>
      </c>
      <c r="AO59" s="21" t="s">
        <v>52</v>
      </c>
      <c r="AP59" s="21">
        <v>30</v>
      </c>
      <c r="AQ59" s="21">
        <v>30</v>
      </c>
      <c r="AR59" s="36">
        <v>1</v>
      </c>
      <c r="AS59" s="36" cm="1">
        <f t="array" ref="AS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9" s="36">
        <v>1</v>
      </c>
      <c r="AU59" s="21" t="s">
        <v>1753</v>
      </c>
      <c r="AV59" s="24"/>
      <c r="AW59" s="24"/>
      <c r="AX59" s="24"/>
      <c r="AY59" s="24"/>
      <c r="AZ59" s="24"/>
      <c r="BA59" s="24"/>
      <c r="BB59" s="24"/>
      <c r="BC59" s="24"/>
      <c r="BD59" s="24"/>
      <c r="BE59" s="24"/>
      <c r="BF59" s="24"/>
      <c r="BG59" s="24"/>
      <c r="BH59" s="24"/>
      <c r="BI59" s="24"/>
      <c r="BJ59" s="21" t="s">
        <v>53</v>
      </c>
    </row>
    <row r="60" spans="1:62" s="25" customFormat="1" x14ac:dyDescent="0.35">
      <c r="A60" s="29" t="s">
        <v>573</v>
      </c>
      <c r="B60" s="29" t="s">
        <v>574</v>
      </c>
      <c r="C60" s="29" t="s">
        <v>69</v>
      </c>
      <c r="D60" s="21" t="s">
        <v>909</v>
      </c>
      <c r="E60" s="29" t="s">
        <v>485</v>
      </c>
      <c r="F60" s="29" t="s">
        <v>1749</v>
      </c>
      <c r="G60" s="29" t="s">
        <v>977</v>
      </c>
      <c r="H60" s="30" t="s">
        <v>1028</v>
      </c>
      <c r="I60" s="29" t="s">
        <v>1029</v>
      </c>
      <c r="J60" s="30" t="s">
        <v>979</v>
      </c>
      <c r="K60" s="29" t="s">
        <v>980</v>
      </c>
      <c r="L60" s="29" t="s">
        <v>47</v>
      </c>
      <c r="M60" s="29" t="s">
        <v>1818</v>
      </c>
      <c r="N60" s="29" t="s">
        <v>61</v>
      </c>
      <c r="O60" s="29" t="s">
        <v>74</v>
      </c>
      <c r="P60" s="29" t="s">
        <v>67</v>
      </c>
      <c r="Q60" s="29" t="s">
        <v>1030</v>
      </c>
      <c r="R60" s="29" t="s">
        <v>573</v>
      </c>
      <c r="S60" s="29" t="s">
        <v>64</v>
      </c>
      <c r="T60" s="29">
        <v>10</v>
      </c>
      <c r="U60" s="29">
        <v>0</v>
      </c>
      <c r="V60" s="29">
        <v>10</v>
      </c>
      <c r="W60" s="29">
        <v>30</v>
      </c>
      <c r="X60" s="29">
        <v>70</v>
      </c>
      <c r="Y60" s="29">
        <v>100</v>
      </c>
      <c r="Z60" s="29">
        <v>100</v>
      </c>
      <c r="AA60" s="29">
        <v>0</v>
      </c>
      <c r="AB60" s="29">
        <v>10</v>
      </c>
      <c r="AC60" s="31">
        <v>30</v>
      </c>
      <c r="AD60" s="32">
        <v>1</v>
      </c>
      <c r="AE60" s="12">
        <v>1</v>
      </c>
      <c r="AF60" s="12">
        <v>1</v>
      </c>
      <c r="AG60" s="13" t="s">
        <v>425</v>
      </c>
      <c r="AH60" s="12">
        <v>1</v>
      </c>
      <c r="AI60" s="14">
        <v>10</v>
      </c>
      <c r="AJ60" s="12">
        <v>0.1</v>
      </c>
      <c r="AK60" s="15">
        <v>30</v>
      </c>
      <c r="AL60" s="33">
        <v>0.3</v>
      </c>
      <c r="AM60" s="30">
        <v>30</v>
      </c>
      <c r="AN60" s="32">
        <v>1</v>
      </c>
      <c r="AO60" s="30" t="s">
        <v>52</v>
      </c>
      <c r="AP60" s="30">
        <v>30</v>
      </c>
      <c r="AQ60" s="30">
        <v>30</v>
      </c>
      <c r="AR60" s="1">
        <v>1</v>
      </c>
      <c r="AS60" s="1">
        <v>1</v>
      </c>
      <c r="AT60" s="1">
        <v>1</v>
      </c>
      <c r="AU60" s="30" t="s">
        <v>1753</v>
      </c>
      <c r="AV60" s="24"/>
      <c r="AW60" s="24"/>
      <c r="AX60" s="24"/>
      <c r="AY60" s="24"/>
      <c r="AZ60" s="24"/>
      <c r="BA60" s="24"/>
      <c r="BB60" s="24"/>
      <c r="BC60" s="24"/>
      <c r="BD60" s="24"/>
      <c r="BE60" s="24"/>
      <c r="BF60" s="24"/>
      <c r="BG60" s="24"/>
      <c r="BH60" s="24"/>
      <c r="BI60" s="24"/>
      <c r="BJ60" s="29" t="s">
        <v>53</v>
      </c>
    </row>
    <row r="61" spans="1:62" s="25" customFormat="1" x14ac:dyDescent="0.35">
      <c r="A61" s="21" t="s">
        <v>573</v>
      </c>
      <c r="B61" s="21" t="s">
        <v>574</v>
      </c>
      <c r="C61" s="21" t="s">
        <v>69</v>
      </c>
      <c r="D61" s="21" t="s">
        <v>909</v>
      </c>
      <c r="E61" s="21" t="s">
        <v>485</v>
      </c>
      <c r="F61" s="21" t="s">
        <v>1749</v>
      </c>
      <c r="G61" s="21" t="s">
        <v>977</v>
      </c>
      <c r="H61" s="21" t="s">
        <v>1031</v>
      </c>
      <c r="I61" s="21" t="s">
        <v>984</v>
      </c>
      <c r="J61" s="21" t="s">
        <v>1032</v>
      </c>
      <c r="K61" s="21" t="s">
        <v>1013</v>
      </c>
      <c r="L61" s="21" t="s">
        <v>47</v>
      </c>
      <c r="M61" s="21" t="s">
        <v>1819</v>
      </c>
      <c r="N61" s="21" t="s">
        <v>61</v>
      </c>
      <c r="O61" s="21" t="s">
        <v>74</v>
      </c>
      <c r="P61" s="21" t="s">
        <v>50</v>
      </c>
      <c r="Q61" s="21" t="s">
        <v>1033</v>
      </c>
      <c r="R61" s="21" t="s">
        <v>573</v>
      </c>
      <c r="S61" s="21" t="s">
        <v>64</v>
      </c>
      <c r="T61" s="22">
        <v>10</v>
      </c>
      <c r="U61" s="21">
        <v>0</v>
      </c>
      <c r="V61" s="21">
        <v>50</v>
      </c>
      <c r="W61" s="21">
        <v>80</v>
      </c>
      <c r="X61" s="21">
        <v>80</v>
      </c>
      <c r="Y61" s="21">
        <v>90</v>
      </c>
      <c r="Z61" s="21">
        <v>90</v>
      </c>
      <c r="AA61" s="21">
        <v>0</v>
      </c>
      <c r="AB61" s="21">
        <v>50</v>
      </c>
      <c r="AC61" s="23">
        <v>85</v>
      </c>
      <c r="AD61" s="12">
        <v>1.0625</v>
      </c>
      <c r="AE61" s="12" cm="1">
        <f t="array" ref="AE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61" s="12">
        <v>1</v>
      </c>
      <c r="AG61" s="13" t="s">
        <v>425</v>
      </c>
      <c r="AH61" s="12" cm="1">
        <f t="array" ref="AH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61" s="14">
        <v>50</v>
      </c>
      <c r="AJ61" s="12">
        <v>0.55555555555555558</v>
      </c>
      <c r="AK61" s="15">
        <v>85</v>
      </c>
      <c r="AL61" s="12">
        <v>0.94444444444444442</v>
      </c>
      <c r="AM61" s="21">
        <v>80</v>
      </c>
      <c r="AN61" s="6">
        <v>1</v>
      </c>
      <c r="AO61" s="21" t="s">
        <v>73</v>
      </c>
      <c r="AP61" s="21">
        <v>80</v>
      </c>
      <c r="AQ61" s="21">
        <v>85</v>
      </c>
      <c r="AR61" s="36">
        <v>1.0625</v>
      </c>
      <c r="AS61" s="36" cm="1">
        <f t="array" ref="AS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61" s="36">
        <v>1</v>
      </c>
      <c r="AU61" s="21" t="s">
        <v>1755</v>
      </c>
      <c r="AV61" s="24"/>
      <c r="AW61" s="24"/>
      <c r="AX61" s="24"/>
      <c r="AY61" s="24"/>
      <c r="AZ61" s="24"/>
      <c r="BA61" s="24"/>
      <c r="BB61" s="24"/>
      <c r="BC61" s="24"/>
      <c r="BD61" s="24"/>
      <c r="BE61" s="24"/>
      <c r="BF61" s="24"/>
      <c r="BG61" s="24"/>
      <c r="BH61" s="24"/>
      <c r="BI61" s="24"/>
      <c r="BJ61" s="21" t="s">
        <v>53</v>
      </c>
    </row>
    <row r="62" spans="1:62" s="25" customFormat="1" x14ac:dyDescent="0.35">
      <c r="A62" s="29" t="s">
        <v>573</v>
      </c>
      <c r="B62" s="29" t="s">
        <v>574</v>
      </c>
      <c r="C62" s="29" t="s">
        <v>69</v>
      </c>
      <c r="D62" s="21" t="s">
        <v>909</v>
      </c>
      <c r="E62" s="29" t="s">
        <v>485</v>
      </c>
      <c r="F62" s="29" t="s">
        <v>1749</v>
      </c>
      <c r="G62" s="29" t="s">
        <v>977</v>
      </c>
      <c r="H62" s="30" t="s">
        <v>1031</v>
      </c>
      <c r="I62" s="29" t="s">
        <v>984</v>
      </c>
      <c r="J62" s="30" t="s">
        <v>1032</v>
      </c>
      <c r="K62" s="29" t="s">
        <v>1013</v>
      </c>
      <c r="L62" s="29" t="s">
        <v>47</v>
      </c>
      <c r="M62" s="29" t="s">
        <v>1818</v>
      </c>
      <c r="N62" s="29" t="s">
        <v>61</v>
      </c>
      <c r="O62" s="29" t="s">
        <v>74</v>
      </c>
      <c r="P62" s="29" t="s">
        <v>50</v>
      </c>
      <c r="Q62" s="29" t="s">
        <v>1033</v>
      </c>
      <c r="R62" s="29" t="s">
        <v>573</v>
      </c>
      <c r="S62" s="29" t="s">
        <v>64</v>
      </c>
      <c r="T62" s="29">
        <v>10</v>
      </c>
      <c r="U62" s="29">
        <v>0</v>
      </c>
      <c r="V62" s="29">
        <v>50</v>
      </c>
      <c r="W62" s="29">
        <v>80</v>
      </c>
      <c r="X62" s="29">
        <v>80</v>
      </c>
      <c r="Y62" s="29">
        <v>90</v>
      </c>
      <c r="Z62" s="29">
        <v>90</v>
      </c>
      <c r="AA62" s="29">
        <v>0</v>
      </c>
      <c r="AB62" s="29">
        <v>50</v>
      </c>
      <c r="AC62" s="31">
        <v>85</v>
      </c>
      <c r="AD62" s="32">
        <v>1.0625</v>
      </c>
      <c r="AE62" s="12">
        <v>1</v>
      </c>
      <c r="AF62" s="12">
        <v>1</v>
      </c>
      <c r="AG62" s="13" t="s">
        <v>425</v>
      </c>
      <c r="AH62" s="12">
        <v>1</v>
      </c>
      <c r="AI62" s="14">
        <v>50</v>
      </c>
      <c r="AJ62" s="12">
        <v>0.55555555555555558</v>
      </c>
      <c r="AK62" s="15">
        <v>85</v>
      </c>
      <c r="AL62" s="33">
        <v>0.94444444444444442</v>
      </c>
      <c r="AM62" s="30">
        <v>80</v>
      </c>
      <c r="AN62" s="32">
        <v>1</v>
      </c>
      <c r="AO62" s="30" t="s">
        <v>73</v>
      </c>
      <c r="AP62" s="30">
        <v>80</v>
      </c>
      <c r="AQ62" s="30">
        <v>85</v>
      </c>
      <c r="AR62" s="1">
        <v>1.0625</v>
      </c>
      <c r="AS62" s="1">
        <v>1</v>
      </c>
      <c r="AT62" s="1">
        <v>1</v>
      </c>
      <c r="AU62" s="30" t="s">
        <v>1755</v>
      </c>
      <c r="AV62" s="24"/>
      <c r="AW62" s="24"/>
      <c r="AX62" s="24"/>
      <c r="AY62" s="24"/>
      <c r="AZ62" s="24"/>
      <c r="BA62" s="24"/>
      <c r="BB62" s="24"/>
      <c r="BC62" s="24"/>
      <c r="BD62" s="24"/>
      <c r="BE62" s="24"/>
      <c r="BF62" s="24"/>
      <c r="BG62" s="24"/>
      <c r="BH62" s="24"/>
      <c r="BI62" s="24"/>
      <c r="BJ62" s="29" t="s">
        <v>53</v>
      </c>
    </row>
    <row r="63" spans="1:62" s="25" customFormat="1" x14ac:dyDescent="0.35">
      <c r="A63" s="21" t="s">
        <v>573</v>
      </c>
      <c r="B63" s="21" t="s">
        <v>574</v>
      </c>
      <c r="C63" s="21" t="s">
        <v>69</v>
      </c>
      <c r="D63" s="21" t="s">
        <v>909</v>
      </c>
      <c r="E63" s="21" t="s">
        <v>485</v>
      </c>
      <c r="F63" s="21" t="s">
        <v>443</v>
      </c>
      <c r="G63" s="21" t="s">
        <v>65</v>
      </c>
      <c r="H63" s="21" t="s">
        <v>601</v>
      </c>
      <c r="I63" s="21" t="s">
        <v>602</v>
      </c>
      <c r="J63" s="21" t="s">
        <v>603</v>
      </c>
      <c r="K63" s="21" t="s">
        <v>604</v>
      </c>
      <c r="L63" s="21" t="s">
        <v>47</v>
      </c>
      <c r="M63" s="21" t="s">
        <v>1819</v>
      </c>
      <c r="N63" s="21" t="s">
        <v>48</v>
      </c>
      <c r="O63" s="21" t="s">
        <v>49</v>
      </c>
      <c r="P63" s="21" t="s">
        <v>56</v>
      </c>
      <c r="Q63" s="21" t="s">
        <v>605</v>
      </c>
      <c r="R63" s="21" t="s">
        <v>573</v>
      </c>
      <c r="S63" s="21" t="s">
        <v>64</v>
      </c>
      <c r="T63" s="22">
        <v>15</v>
      </c>
      <c r="U63" s="21">
        <v>0</v>
      </c>
      <c r="V63" s="21">
        <v>228</v>
      </c>
      <c r="W63" s="21">
        <v>310</v>
      </c>
      <c r="X63" s="21">
        <v>75</v>
      </c>
      <c r="Y63" s="21">
        <v>50</v>
      </c>
      <c r="Z63" s="21">
        <v>663</v>
      </c>
      <c r="AA63" s="21">
        <v>0</v>
      </c>
      <c r="AB63" s="21">
        <v>228</v>
      </c>
      <c r="AC63" s="23">
        <v>324</v>
      </c>
      <c r="AD63" s="1">
        <v>1.0451612903225806</v>
      </c>
      <c r="AE63" s="1" cm="1">
        <f t="array" ref="AE6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63" s="12">
        <v>1</v>
      </c>
      <c r="AG63" s="13" t="s">
        <v>425</v>
      </c>
      <c r="AH63" s="12" cm="1">
        <f t="array" ref="AH6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63" s="14">
        <v>228</v>
      </c>
      <c r="AJ63" s="12">
        <v>0.34389140271493213</v>
      </c>
      <c r="AK63" s="15">
        <v>552</v>
      </c>
      <c r="AL63" s="12">
        <v>0.83257918552036203</v>
      </c>
      <c r="AM63" s="21">
        <v>310</v>
      </c>
      <c r="AN63" s="1">
        <v>1</v>
      </c>
      <c r="AO63" s="21" t="s">
        <v>73</v>
      </c>
      <c r="AP63" s="21">
        <v>538</v>
      </c>
      <c r="AQ63" s="21">
        <v>552</v>
      </c>
      <c r="AR63" s="36">
        <v>1.0260223048327137</v>
      </c>
      <c r="AS63" s="36" cm="1">
        <f t="array" ref="AS6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63" s="36">
        <v>1</v>
      </c>
      <c r="AU63" s="21" t="s">
        <v>1755</v>
      </c>
      <c r="AV63" s="24"/>
      <c r="AW63" s="24"/>
      <c r="AX63" s="24"/>
      <c r="AY63" s="24"/>
      <c r="AZ63" s="24"/>
      <c r="BA63" s="24"/>
      <c r="BB63" s="24"/>
      <c r="BC63" s="24"/>
      <c r="BD63" s="24"/>
      <c r="BE63" s="24"/>
      <c r="BF63" s="24"/>
      <c r="BG63" s="24"/>
      <c r="BH63" s="24"/>
      <c r="BI63" s="24"/>
      <c r="BJ63" s="21" t="s">
        <v>53</v>
      </c>
    </row>
    <row r="64" spans="1:62" s="25" customFormat="1" x14ac:dyDescent="0.35">
      <c r="A64" s="29" t="s">
        <v>573</v>
      </c>
      <c r="B64" s="29" t="s">
        <v>574</v>
      </c>
      <c r="C64" s="29" t="s">
        <v>69</v>
      </c>
      <c r="D64" s="21" t="s">
        <v>909</v>
      </c>
      <c r="E64" s="29" t="s">
        <v>485</v>
      </c>
      <c r="F64" s="29" t="s">
        <v>443</v>
      </c>
      <c r="G64" s="29" t="s">
        <v>65</v>
      </c>
      <c r="H64" s="30" t="s">
        <v>601</v>
      </c>
      <c r="I64" s="29" t="s">
        <v>602</v>
      </c>
      <c r="J64" s="30" t="s">
        <v>603</v>
      </c>
      <c r="K64" s="29" t="s">
        <v>604</v>
      </c>
      <c r="L64" s="29" t="s">
        <v>47</v>
      </c>
      <c r="M64" s="29" t="s">
        <v>1818</v>
      </c>
      <c r="N64" s="29" t="s">
        <v>48</v>
      </c>
      <c r="O64" s="29" t="s">
        <v>49</v>
      </c>
      <c r="P64" s="29" t="s">
        <v>56</v>
      </c>
      <c r="Q64" s="29" t="s">
        <v>605</v>
      </c>
      <c r="R64" s="29" t="s">
        <v>573</v>
      </c>
      <c r="S64" s="29" t="s">
        <v>64</v>
      </c>
      <c r="T64" s="29">
        <v>15</v>
      </c>
      <c r="U64" s="29">
        <v>0</v>
      </c>
      <c r="V64" s="29">
        <v>228</v>
      </c>
      <c r="W64" s="29">
        <v>310</v>
      </c>
      <c r="X64" s="29">
        <v>75</v>
      </c>
      <c r="Y64" s="29">
        <v>50</v>
      </c>
      <c r="Z64" s="29">
        <v>663</v>
      </c>
      <c r="AA64" s="29">
        <v>0</v>
      </c>
      <c r="AB64" s="29">
        <v>228</v>
      </c>
      <c r="AC64" s="31">
        <v>324</v>
      </c>
      <c r="AD64" s="32">
        <v>1.0451612903225806</v>
      </c>
      <c r="AE64" s="12">
        <v>1</v>
      </c>
      <c r="AF64" s="12">
        <v>1</v>
      </c>
      <c r="AG64" s="13" t="s">
        <v>425</v>
      </c>
      <c r="AH64" s="12">
        <v>1</v>
      </c>
      <c r="AI64" s="14">
        <v>228</v>
      </c>
      <c r="AJ64" s="12">
        <v>0.34389140271493213</v>
      </c>
      <c r="AK64" s="15">
        <v>552</v>
      </c>
      <c r="AL64" s="33">
        <v>0.83257918552036203</v>
      </c>
      <c r="AM64" s="30">
        <v>310</v>
      </c>
      <c r="AN64" s="32">
        <v>1</v>
      </c>
      <c r="AO64" s="30" t="s">
        <v>73</v>
      </c>
      <c r="AP64" s="30">
        <v>538</v>
      </c>
      <c r="AQ64" s="30">
        <v>552</v>
      </c>
      <c r="AR64" s="1">
        <v>1.0260223048327137</v>
      </c>
      <c r="AS64" s="1">
        <v>1</v>
      </c>
      <c r="AT64" s="1">
        <v>1</v>
      </c>
      <c r="AU64" s="30" t="s">
        <v>1755</v>
      </c>
      <c r="AV64" s="24"/>
      <c r="AW64" s="24"/>
      <c r="AX64" s="24"/>
      <c r="AY64" s="24"/>
      <c r="AZ64" s="24"/>
      <c r="BA64" s="24"/>
      <c r="BB64" s="24"/>
      <c r="BC64" s="24"/>
      <c r="BD64" s="24"/>
      <c r="BE64" s="24"/>
      <c r="BF64" s="24"/>
      <c r="BG64" s="24"/>
      <c r="BH64" s="24"/>
      <c r="BI64" s="24"/>
      <c r="BJ64" s="29" t="s">
        <v>53</v>
      </c>
    </row>
    <row r="65" spans="1:62" s="25" customFormat="1" x14ac:dyDescent="0.35">
      <c r="A65" s="21" t="s">
        <v>573</v>
      </c>
      <c r="B65" s="21" t="s">
        <v>574</v>
      </c>
      <c r="C65" s="21" t="s">
        <v>69</v>
      </c>
      <c r="D65" s="21" t="s">
        <v>909</v>
      </c>
      <c r="E65" s="21" t="s">
        <v>485</v>
      </c>
      <c r="F65" s="21" t="s">
        <v>440</v>
      </c>
      <c r="G65" s="21" t="s">
        <v>55</v>
      </c>
      <c r="H65" s="21" t="s">
        <v>587</v>
      </c>
      <c r="I65" s="21" t="s">
        <v>588</v>
      </c>
      <c r="J65" s="21" t="s">
        <v>589</v>
      </c>
      <c r="K65" s="21" t="s">
        <v>1784</v>
      </c>
      <c r="L65" s="21" t="s">
        <v>63</v>
      </c>
      <c r="M65" s="21" t="s">
        <v>1819</v>
      </c>
      <c r="N65" s="21" t="s">
        <v>61</v>
      </c>
      <c r="O65" s="21" t="s">
        <v>74</v>
      </c>
      <c r="P65" s="21" t="s">
        <v>59</v>
      </c>
      <c r="Q65" s="21" t="s">
        <v>590</v>
      </c>
      <c r="R65" s="21" t="s">
        <v>573</v>
      </c>
      <c r="S65" s="21" t="s">
        <v>51</v>
      </c>
      <c r="T65" s="22">
        <v>30</v>
      </c>
      <c r="U65" s="21">
        <v>0</v>
      </c>
      <c r="V65" s="21">
        <v>8</v>
      </c>
      <c r="W65" s="21">
        <v>8</v>
      </c>
      <c r="X65" s="21">
        <v>8</v>
      </c>
      <c r="Y65" s="21">
        <v>8</v>
      </c>
      <c r="Z65" s="21">
        <v>8</v>
      </c>
      <c r="AA65" s="21">
        <v>0</v>
      </c>
      <c r="AB65" s="21">
        <v>29</v>
      </c>
      <c r="AC65" s="23">
        <v>30.3</v>
      </c>
      <c r="AD65" s="1">
        <v>3.7875000000000001</v>
      </c>
      <c r="AE65" s="1" cm="1">
        <f t="array" ref="AE6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65" s="12">
        <v>3.625</v>
      </c>
      <c r="AG65" s="13" t="s">
        <v>426</v>
      </c>
      <c r="AH65" s="12" cm="1">
        <f t="array" ref="AH6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65" s="14">
        <v>29</v>
      </c>
      <c r="AJ65" s="12">
        <v>3.625</v>
      </c>
      <c r="AK65" s="15">
        <v>30.3</v>
      </c>
      <c r="AL65" s="12">
        <v>3.7875000000000001</v>
      </c>
      <c r="AM65" s="21">
        <v>8</v>
      </c>
      <c r="AN65" s="1">
        <v>1</v>
      </c>
      <c r="AO65" s="21" t="s">
        <v>73</v>
      </c>
      <c r="AP65" s="21">
        <v>8</v>
      </c>
      <c r="AQ65" s="21">
        <v>30.3</v>
      </c>
      <c r="AR65" s="36">
        <v>3.7875000000000001</v>
      </c>
      <c r="AS65" s="36" cm="1">
        <f t="array" ref="AS6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65" s="36">
        <v>1</v>
      </c>
      <c r="AU65" s="21" t="s">
        <v>1755</v>
      </c>
      <c r="AV65" s="24"/>
      <c r="AW65" s="24"/>
      <c r="AX65" s="24"/>
      <c r="AY65" s="24"/>
      <c r="AZ65" s="24"/>
      <c r="BA65" s="24"/>
      <c r="BB65" s="24"/>
      <c r="BC65" s="24"/>
      <c r="BD65" s="24"/>
      <c r="BE65" s="24"/>
      <c r="BF65" s="24"/>
      <c r="BG65" s="24"/>
      <c r="BH65" s="24"/>
      <c r="BI65" s="24"/>
      <c r="BJ65" s="21" t="s">
        <v>53</v>
      </c>
    </row>
    <row r="66" spans="1:62" s="25" customFormat="1" x14ac:dyDescent="0.35">
      <c r="A66" s="29" t="s">
        <v>573</v>
      </c>
      <c r="B66" s="29" t="s">
        <v>574</v>
      </c>
      <c r="C66" s="29" t="s">
        <v>69</v>
      </c>
      <c r="D66" s="21" t="s">
        <v>909</v>
      </c>
      <c r="E66" s="29" t="s">
        <v>485</v>
      </c>
      <c r="F66" s="29" t="s">
        <v>440</v>
      </c>
      <c r="G66" s="29" t="s">
        <v>55</v>
      </c>
      <c r="H66" s="30" t="s">
        <v>587</v>
      </c>
      <c r="I66" s="29" t="s">
        <v>588</v>
      </c>
      <c r="J66" s="30" t="s">
        <v>589</v>
      </c>
      <c r="K66" s="29" t="s">
        <v>1784</v>
      </c>
      <c r="L66" s="29" t="s">
        <v>63</v>
      </c>
      <c r="M66" s="29" t="s">
        <v>1820</v>
      </c>
      <c r="N66" s="29" t="s">
        <v>61</v>
      </c>
      <c r="O66" s="29" t="s">
        <v>74</v>
      </c>
      <c r="P66" s="29" t="s">
        <v>59</v>
      </c>
      <c r="Q66" s="29" t="s">
        <v>590</v>
      </c>
      <c r="R66" s="29" t="s">
        <v>573</v>
      </c>
      <c r="S66" s="29" t="s">
        <v>51</v>
      </c>
      <c r="T66" s="29">
        <v>30</v>
      </c>
      <c r="U66" s="29">
        <v>0</v>
      </c>
      <c r="V66" s="29">
        <v>8</v>
      </c>
      <c r="W66" s="29">
        <v>8</v>
      </c>
      <c r="X66" s="29">
        <v>8</v>
      </c>
      <c r="Y66" s="29">
        <v>8</v>
      </c>
      <c r="Z66" s="29">
        <v>8</v>
      </c>
      <c r="AA66" s="29">
        <v>0</v>
      </c>
      <c r="AB66" s="29">
        <v>29</v>
      </c>
      <c r="AC66" s="31">
        <v>30.3</v>
      </c>
      <c r="AD66" s="32">
        <v>3.7875000000000001</v>
      </c>
      <c r="AE66" s="12">
        <v>1</v>
      </c>
      <c r="AF66" s="12">
        <v>3.625</v>
      </c>
      <c r="AG66" s="13" t="s">
        <v>426</v>
      </c>
      <c r="AH66" s="12">
        <v>1</v>
      </c>
      <c r="AI66" s="14">
        <v>29</v>
      </c>
      <c r="AJ66" s="12">
        <v>3.625</v>
      </c>
      <c r="AK66" s="15">
        <v>30.3</v>
      </c>
      <c r="AL66" s="33">
        <v>3.7875000000000001</v>
      </c>
      <c r="AM66" s="30">
        <v>8</v>
      </c>
      <c r="AN66" s="32">
        <v>1</v>
      </c>
      <c r="AO66" s="30" t="s">
        <v>73</v>
      </c>
      <c r="AP66" s="30">
        <v>8</v>
      </c>
      <c r="AQ66" s="30">
        <v>30.3</v>
      </c>
      <c r="AR66" s="1">
        <v>3.7875000000000001</v>
      </c>
      <c r="AS66" s="1">
        <v>1</v>
      </c>
      <c r="AT66" s="1">
        <v>1</v>
      </c>
      <c r="AU66" s="30" t="s">
        <v>1755</v>
      </c>
      <c r="AV66" s="24"/>
      <c r="AW66" s="24"/>
      <c r="AX66" s="24"/>
      <c r="AY66" s="24"/>
      <c r="AZ66" s="24"/>
      <c r="BA66" s="24"/>
      <c r="BB66" s="24"/>
      <c r="BC66" s="24"/>
      <c r="BD66" s="24"/>
      <c r="BE66" s="24"/>
      <c r="BF66" s="24"/>
      <c r="BG66" s="24"/>
      <c r="BH66" s="24"/>
      <c r="BI66" s="24"/>
      <c r="BJ66" s="29" t="s">
        <v>53</v>
      </c>
    </row>
    <row r="67" spans="1:62" s="25" customFormat="1" x14ac:dyDescent="0.35">
      <c r="A67" s="29" t="s">
        <v>573</v>
      </c>
      <c r="B67" s="29" t="s">
        <v>574</v>
      </c>
      <c r="C67" s="29" t="s">
        <v>69</v>
      </c>
      <c r="D67" s="21" t="s">
        <v>909</v>
      </c>
      <c r="E67" s="29" t="s">
        <v>485</v>
      </c>
      <c r="F67" s="29" t="s">
        <v>440</v>
      </c>
      <c r="G67" s="29" t="s">
        <v>55</v>
      </c>
      <c r="H67" s="30" t="s">
        <v>587</v>
      </c>
      <c r="I67" s="29" t="s">
        <v>588</v>
      </c>
      <c r="J67" s="30" t="s">
        <v>589</v>
      </c>
      <c r="K67" s="29" t="s">
        <v>1784</v>
      </c>
      <c r="L67" s="29" t="s">
        <v>63</v>
      </c>
      <c r="M67" s="29" t="s">
        <v>1818</v>
      </c>
      <c r="N67" s="29" t="s">
        <v>61</v>
      </c>
      <c r="O67" s="29" t="s">
        <v>74</v>
      </c>
      <c r="P67" s="29" t="s">
        <v>59</v>
      </c>
      <c r="Q67" s="29" t="s">
        <v>590</v>
      </c>
      <c r="R67" s="29" t="s">
        <v>573</v>
      </c>
      <c r="S67" s="29" t="s">
        <v>51</v>
      </c>
      <c r="T67" s="29">
        <v>30</v>
      </c>
      <c r="U67" s="29">
        <v>0</v>
      </c>
      <c r="V67" s="29">
        <v>8</v>
      </c>
      <c r="W67" s="29">
        <v>8</v>
      </c>
      <c r="X67" s="29">
        <v>8</v>
      </c>
      <c r="Y67" s="29">
        <v>8</v>
      </c>
      <c r="Z67" s="29">
        <v>8</v>
      </c>
      <c r="AA67" s="29">
        <v>0</v>
      </c>
      <c r="AB67" s="29">
        <v>29</v>
      </c>
      <c r="AC67" s="31">
        <v>30.3</v>
      </c>
      <c r="AD67" s="32">
        <v>3.7875000000000001</v>
      </c>
      <c r="AE67" s="12">
        <v>1</v>
      </c>
      <c r="AF67" s="12">
        <v>3.625</v>
      </c>
      <c r="AG67" s="13" t="s">
        <v>426</v>
      </c>
      <c r="AH67" s="12">
        <v>1</v>
      </c>
      <c r="AI67" s="14">
        <v>29</v>
      </c>
      <c r="AJ67" s="12">
        <v>3.625</v>
      </c>
      <c r="AK67" s="15">
        <v>30.3</v>
      </c>
      <c r="AL67" s="33">
        <v>3.7875000000000001</v>
      </c>
      <c r="AM67" s="30">
        <v>8</v>
      </c>
      <c r="AN67" s="32">
        <v>1</v>
      </c>
      <c r="AO67" s="30" t="s">
        <v>73</v>
      </c>
      <c r="AP67" s="30">
        <v>8</v>
      </c>
      <c r="AQ67" s="30">
        <v>30.3</v>
      </c>
      <c r="AR67" s="1">
        <v>3.7875000000000001</v>
      </c>
      <c r="AS67" s="1">
        <v>1</v>
      </c>
      <c r="AT67" s="1">
        <v>1</v>
      </c>
      <c r="AU67" s="30" t="s">
        <v>1755</v>
      </c>
      <c r="AV67" s="24"/>
      <c r="AW67" s="24"/>
      <c r="AX67" s="24"/>
      <c r="AY67" s="24"/>
      <c r="AZ67" s="24"/>
      <c r="BA67" s="24"/>
      <c r="BB67" s="24"/>
      <c r="BC67" s="24"/>
      <c r="BD67" s="24"/>
      <c r="BE67" s="24"/>
      <c r="BF67" s="24"/>
      <c r="BG67" s="24"/>
      <c r="BH67" s="24"/>
      <c r="BI67" s="24"/>
      <c r="BJ67" s="29" t="s">
        <v>53</v>
      </c>
    </row>
    <row r="68" spans="1:62" s="25" customFormat="1" x14ac:dyDescent="0.35">
      <c r="A68" s="21" t="s">
        <v>606</v>
      </c>
      <c r="B68" s="21" t="s">
        <v>607</v>
      </c>
      <c r="C68" s="21" t="s">
        <v>69</v>
      </c>
      <c r="D68" s="21" t="s">
        <v>909</v>
      </c>
      <c r="E68" s="21" t="s">
        <v>485</v>
      </c>
      <c r="F68" s="21" t="s">
        <v>440</v>
      </c>
      <c r="G68" s="21" t="s">
        <v>542</v>
      </c>
      <c r="H68" s="21" t="s">
        <v>608</v>
      </c>
      <c r="I68" s="21" t="s">
        <v>609</v>
      </c>
      <c r="J68" s="21" t="s">
        <v>610</v>
      </c>
      <c r="K68" s="21" t="s">
        <v>611</v>
      </c>
      <c r="L68" s="21" t="s">
        <v>47</v>
      </c>
      <c r="M68" s="21" t="s">
        <v>1819</v>
      </c>
      <c r="N68" s="21" t="s">
        <v>48</v>
      </c>
      <c r="O68" s="21" t="s">
        <v>66</v>
      </c>
      <c r="P68" s="21" t="s">
        <v>70</v>
      </c>
      <c r="Q68" s="21" t="s">
        <v>612</v>
      </c>
      <c r="R68" s="21" t="s">
        <v>613</v>
      </c>
      <c r="S68" s="21" t="s">
        <v>58</v>
      </c>
      <c r="T68" s="22">
        <v>0</v>
      </c>
      <c r="U68" s="21">
        <v>22000</v>
      </c>
      <c r="V68" s="21">
        <v>2500</v>
      </c>
      <c r="W68" s="21">
        <v>5700</v>
      </c>
      <c r="X68" s="21">
        <v>5900</v>
      </c>
      <c r="Y68" s="21">
        <v>6136</v>
      </c>
      <c r="Z68" s="21">
        <v>20236</v>
      </c>
      <c r="AA68" s="21">
        <v>0</v>
      </c>
      <c r="AB68" s="21">
        <v>1986</v>
      </c>
      <c r="AC68" s="23">
        <v>4654</v>
      </c>
      <c r="AD68" s="1">
        <v>0.81649122807017549</v>
      </c>
      <c r="AE68" s="1" cm="1">
        <f t="array" ref="AE6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0.81649122807017549</v>
      </c>
      <c r="AF68" s="12">
        <v>0.7944</v>
      </c>
      <c r="AG68" s="13" t="s">
        <v>433</v>
      </c>
      <c r="AH68" s="12" cm="1">
        <f t="array" ref="AH6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0.7944</v>
      </c>
      <c r="AI68" s="14">
        <v>1986</v>
      </c>
      <c r="AJ68" s="12">
        <v>9.8141925281676215E-2</v>
      </c>
      <c r="AK68" s="15">
        <v>6640</v>
      </c>
      <c r="AL68" s="12">
        <v>0.32812808855505038</v>
      </c>
      <c r="AM68" s="21">
        <v>5700</v>
      </c>
      <c r="AN68" s="1">
        <v>1</v>
      </c>
      <c r="AO68" s="21" t="s">
        <v>1750</v>
      </c>
      <c r="AP68" s="21">
        <v>8200</v>
      </c>
      <c r="AQ68" s="21">
        <v>6640</v>
      </c>
      <c r="AR68" s="36">
        <v>0.80975609756097566</v>
      </c>
      <c r="AS68" s="36" cm="1">
        <f t="array" ref="AS6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0.80975609756097566</v>
      </c>
      <c r="AT68" s="36">
        <v>1</v>
      </c>
      <c r="AU68" s="21" t="s">
        <v>1754</v>
      </c>
      <c r="AV68" s="24"/>
      <c r="AW68" s="24"/>
      <c r="AX68" s="24"/>
      <c r="AY68" s="24"/>
      <c r="AZ68" s="24"/>
      <c r="BA68" s="24"/>
      <c r="BB68" s="24"/>
      <c r="BC68" s="24"/>
      <c r="BD68" s="24"/>
      <c r="BE68" s="24"/>
      <c r="BF68" s="24"/>
      <c r="BG68" s="24"/>
      <c r="BH68" s="24"/>
      <c r="BI68" s="24"/>
      <c r="BJ68" s="21" t="s">
        <v>53</v>
      </c>
    </row>
    <row r="69" spans="1:62" s="25" customFormat="1" x14ac:dyDescent="0.35">
      <c r="A69" s="21" t="s">
        <v>606</v>
      </c>
      <c r="B69" s="21" t="s">
        <v>607</v>
      </c>
      <c r="C69" s="21" t="s">
        <v>69</v>
      </c>
      <c r="D69" s="21" t="s">
        <v>909</v>
      </c>
      <c r="E69" s="21" t="s">
        <v>485</v>
      </c>
      <c r="F69" s="21" t="s">
        <v>440</v>
      </c>
      <c r="G69" s="21" t="s">
        <v>542</v>
      </c>
      <c r="H69" s="21" t="s">
        <v>614</v>
      </c>
      <c r="I69" s="21" t="s">
        <v>615</v>
      </c>
      <c r="J69" s="21" t="s">
        <v>616</v>
      </c>
      <c r="K69" s="21" t="s">
        <v>617</v>
      </c>
      <c r="L69" s="21" t="s">
        <v>47</v>
      </c>
      <c r="M69" s="21" t="s">
        <v>1819</v>
      </c>
      <c r="N69" s="21" t="s">
        <v>48</v>
      </c>
      <c r="O69" s="21" t="s">
        <v>49</v>
      </c>
      <c r="P69" s="21" t="s">
        <v>56</v>
      </c>
      <c r="Q69" s="21" t="s">
        <v>618</v>
      </c>
      <c r="R69" s="21" t="s">
        <v>619</v>
      </c>
      <c r="S69" s="21" t="s">
        <v>57</v>
      </c>
      <c r="T69" s="22">
        <v>10</v>
      </c>
      <c r="U69" s="21">
        <v>11</v>
      </c>
      <c r="V69" s="21">
        <v>0</v>
      </c>
      <c r="W69" s="21">
        <v>25</v>
      </c>
      <c r="X69" s="21">
        <v>50</v>
      </c>
      <c r="Y69" s="21">
        <v>50</v>
      </c>
      <c r="Z69" s="21">
        <v>125</v>
      </c>
      <c r="AA69" s="21">
        <v>0</v>
      </c>
      <c r="AB69" s="21">
        <v>0</v>
      </c>
      <c r="AC69" s="23">
        <v>44</v>
      </c>
      <c r="AD69" s="1">
        <v>1.76</v>
      </c>
      <c r="AE69" s="1" cm="1">
        <f t="array" ref="AE6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69" s="12" t="s">
        <v>432</v>
      </c>
      <c r="AG69" s="13" t="s">
        <v>432</v>
      </c>
      <c r="AH69" s="12" t="str" cm="1">
        <f t="array" ref="AH6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69" s="14">
        <v>0</v>
      </c>
      <c r="AJ69" s="12">
        <v>0</v>
      </c>
      <c r="AK69" s="15">
        <v>44</v>
      </c>
      <c r="AL69" s="12">
        <v>0.35199999999999998</v>
      </c>
      <c r="AM69" s="21">
        <v>25</v>
      </c>
      <c r="AN69" s="1">
        <v>1</v>
      </c>
      <c r="AO69" s="21" t="s">
        <v>73</v>
      </c>
      <c r="AP69" s="21">
        <v>25</v>
      </c>
      <c r="AQ69" s="21">
        <v>44</v>
      </c>
      <c r="AR69" s="36">
        <v>1.76</v>
      </c>
      <c r="AS69" s="36" cm="1">
        <f t="array" ref="AS6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69" s="36">
        <v>1</v>
      </c>
      <c r="AU69" s="21" t="s">
        <v>1755</v>
      </c>
      <c r="AV69" s="24"/>
      <c r="AW69" s="24"/>
      <c r="AX69" s="24"/>
      <c r="AY69" s="24"/>
      <c r="AZ69" s="24"/>
      <c r="BA69" s="24"/>
      <c r="BB69" s="24"/>
      <c r="BC69" s="24"/>
      <c r="BD69" s="24"/>
      <c r="BE69" s="24"/>
      <c r="BF69" s="24"/>
      <c r="BG69" s="24"/>
      <c r="BH69" s="24"/>
      <c r="BI69" s="24"/>
      <c r="BJ69" s="21" t="s">
        <v>53</v>
      </c>
    </row>
    <row r="70" spans="1:62" s="25" customFormat="1" x14ac:dyDescent="0.35">
      <c r="A70" s="21" t="s">
        <v>606</v>
      </c>
      <c r="B70" s="21" t="s">
        <v>607</v>
      </c>
      <c r="C70" s="21" t="s">
        <v>69</v>
      </c>
      <c r="D70" s="21" t="s">
        <v>909</v>
      </c>
      <c r="E70" s="21" t="s">
        <v>485</v>
      </c>
      <c r="F70" s="21" t="s">
        <v>440</v>
      </c>
      <c r="G70" s="21" t="s">
        <v>542</v>
      </c>
      <c r="H70" s="21" t="s">
        <v>620</v>
      </c>
      <c r="I70" s="21" t="s">
        <v>621</v>
      </c>
      <c r="J70" s="21" t="s">
        <v>622</v>
      </c>
      <c r="K70" s="21" t="s">
        <v>623</v>
      </c>
      <c r="L70" s="21" t="s">
        <v>47</v>
      </c>
      <c r="M70" s="21" t="s">
        <v>1819</v>
      </c>
      <c r="N70" s="21" t="s">
        <v>48</v>
      </c>
      <c r="O70" s="21" t="s">
        <v>49</v>
      </c>
      <c r="P70" s="21" t="s">
        <v>56</v>
      </c>
      <c r="Q70" s="21" t="s">
        <v>624</v>
      </c>
      <c r="R70" s="21" t="s">
        <v>625</v>
      </c>
      <c r="S70" s="21" t="s">
        <v>58</v>
      </c>
      <c r="T70" s="22">
        <v>10</v>
      </c>
      <c r="U70" s="21">
        <v>4</v>
      </c>
      <c r="V70" s="21">
        <v>0</v>
      </c>
      <c r="W70" s="21">
        <v>10</v>
      </c>
      <c r="X70" s="21">
        <v>50</v>
      </c>
      <c r="Y70" s="21">
        <v>50</v>
      </c>
      <c r="Z70" s="21">
        <v>110</v>
      </c>
      <c r="AA70" s="21">
        <v>0</v>
      </c>
      <c r="AB70" s="21">
        <v>0</v>
      </c>
      <c r="AC70" s="23">
        <v>7</v>
      </c>
      <c r="AD70" s="1">
        <v>0.7</v>
      </c>
      <c r="AE70" s="1" cm="1">
        <f t="array" ref="AE7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0.7</v>
      </c>
      <c r="AF70" s="12" t="s">
        <v>432</v>
      </c>
      <c r="AG70" s="13" t="s">
        <v>432</v>
      </c>
      <c r="AH70" s="12" t="str" cm="1">
        <f t="array" ref="AH7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70" s="14">
        <v>0</v>
      </c>
      <c r="AJ70" s="12">
        <v>0</v>
      </c>
      <c r="AK70" s="15">
        <v>7</v>
      </c>
      <c r="AL70" s="12">
        <v>6.363636363636363E-2</v>
      </c>
      <c r="AM70" s="21">
        <v>10</v>
      </c>
      <c r="AN70" s="1">
        <v>1</v>
      </c>
      <c r="AO70" s="21" t="s">
        <v>1750</v>
      </c>
      <c r="AP70" s="21">
        <v>10</v>
      </c>
      <c r="AQ70" s="21">
        <v>7</v>
      </c>
      <c r="AR70" s="36">
        <v>0.7</v>
      </c>
      <c r="AS70" s="36" cm="1">
        <f t="array" ref="AS7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0.7</v>
      </c>
      <c r="AT70" s="36">
        <v>1</v>
      </c>
      <c r="AU70" s="21" t="s">
        <v>1754</v>
      </c>
      <c r="AV70" s="24"/>
      <c r="AW70" s="24"/>
      <c r="AX70" s="24"/>
      <c r="AY70" s="24"/>
      <c r="AZ70" s="24"/>
      <c r="BA70" s="24"/>
      <c r="BB70" s="24"/>
      <c r="BC70" s="24"/>
      <c r="BD70" s="24"/>
      <c r="BE70" s="24"/>
      <c r="BF70" s="24"/>
      <c r="BG70" s="24"/>
      <c r="BH70" s="24"/>
      <c r="BI70" s="24"/>
      <c r="BJ70" s="21" t="s">
        <v>53</v>
      </c>
    </row>
    <row r="71" spans="1:62" s="25" customFormat="1" x14ac:dyDescent="0.35">
      <c r="A71" s="21" t="s">
        <v>606</v>
      </c>
      <c r="B71" s="21" t="s">
        <v>607</v>
      </c>
      <c r="C71" s="21" t="s">
        <v>69</v>
      </c>
      <c r="D71" s="21" t="s">
        <v>909</v>
      </c>
      <c r="E71" s="21" t="s">
        <v>485</v>
      </c>
      <c r="F71" s="21" t="s">
        <v>1749</v>
      </c>
      <c r="G71" s="21" t="s">
        <v>942</v>
      </c>
      <c r="H71" s="21" t="s">
        <v>1037</v>
      </c>
      <c r="I71" s="21" t="s">
        <v>949</v>
      </c>
      <c r="J71" s="21" t="s">
        <v>950</v>
      </c>
      <c r="K71" s="21" t="s">
        <v>1038</v>
      </c>
      <c r="L71" s="21" t="s">
        <v>47</v>
      </c>
      <c r="M71" s="21" t="s">
        <v>1819</v>
      </c>
      <c r="N71" s="21" t="s">
        <v>61</v>
      </c>
      <c r="O71" s="21" t="s">
        <v>74</v>
      </c>
      <c r="P71" s="21" t="s">
        <v>67</v>
      </c>
      <c r="Q71" s="21" t="s">
        <v>1039</v>
      </c>
      <c r="R71" s="21" t="s">
        <v>1040</v>
      </c>
      <c r="S71" s="21" t="s">
        <v>51</v>
      </c>
      <c r="T71" s="22">
        <v>10</v>
      </c>
      <c r="U71" s="21">
        <v>0</v>
      </c>
      <c r="V71" s="21">
        <v>100</v>
      </c>
      <c r="W71" s="21">
        <v>100</v>
      </c>
      <c r="X71" s="21">
        <v>100</v>
      </c>
      <c r="Y71" s="21">
        <v>100</v>
      </c>
      <c r="Z71" s="21">
        <v>100</v>
      </c>
      <c r="AA71" s="21">
        <v>0</v>
      </c>
      <c r="AB71" s="21">
        <v>100</v>
      </c>
      <c r="AC71" s="23">
        <v>100</v>
      </c>
      <c r="AD71" s="12">
        <v>1</v>
      </c>
      <c r="AE71" s="12" cm="1">
        <f t="array" ref="AE7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1" s="12">
        <v>1</v>
      </c>
      <c r="AG71" s="13" t="s">
        <v>425</v>
      </c>
      <c r="AH71" s="12" cm="1">
        <f t="array" ref="AH7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1" s="14">
        <v>100</v>
      </c>
      <c r="AJ71" s="12">
        <v>1</v>
      </c>
      <c r="AK71" s="15">
        <v>100</v>
      </c>
      <c r="AL71" s="12">
        <v>1</v>
      </c>
      <c r="AM71" s="21">
        <v>100</v>
      </c>
      <c r="AN71" s="6">
        <v>1</v>
      </c>
      <c r="AO71" s="21" t="s">
        <v>52</v>
      </c>
      <c r="AP71" s="21">
        <v>100</v>
      </c>
      <c r="AQ71" s="21">
        <v>100</v>
      </c>
      <c r="AR71" s="36">
        <v>1</v>
      </c>
      <c r="AS71" s="36" cm="1">
        <f t="array" ref="AS7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1" s="36">
        <v>1</v>
      </c>
      <c r="AU71" s="21" t="s">
        <v>1753</v>
      </c>
      <c r="AV71" s="24"/>
      <c r="AW71" s="24"/>
      <c r="AX71" s="24"/>
      <c r="AY71" s="24"/>
      <c r="AZ71" s="24"/>
      <c r="BA71" s="24"/>
      <c r="BB71" s="24"/>
      <c r="BC71" s="24"/>
      <c r="BD71" s="24"/>
      <c r="BE71" s="24"/>
      <c r="BF71" s="24"/>
      <c r="BG71" s="24"/>
      <c r="BH71" s="24"/>
      <c r="BI71" s="24"/>
      <c r="BJ71" s="21" t="s">
        <v>53</v>
      </c>
    </row>
    <row r="72" spans="1:62" s="25" customFormat="1" x14ac:dyDescent="0.35">
      <c r="A72" s="21" t="s">
        <v>606</v>
      </c>
      <c r="B72" s="21" t="s">
        <v>607</v>
      </c>
      <c r="C72" s="21" t="s">
        <v>69</v>
      </c>
      <c r="D72" s="21" t="s">
        <v>909</v>
      </c>
      <c r="E72" s="21" t="s">
        <v>485</v>
      </c>
      <c r="F72" s="21" t="s">
        <v>1749</v>
      </c>
      <c r="G72" s="21" t="s">
        <v>942</v>
      </c>
      <c r="H72" s="21" t="s">
        <v>1041</v>
      </c>
      <c r="I72" s="21" t="s">
        <v>1042</v>
      </c>
      <c r="J72" s="21" t="s">
        <v>950</v>
      </c>
      <c r="K72" s="21" t="s">
        <v>1038</v>
      </c>
      <c r="L72" s="21" t="s">
        <v>47</v>
      </c>
      <c r="M72" s="21" t="s">
        <v>1819</v>
      </c>
      <c r="N72" s="21" t="s">
        <v>61</v>
      </c>
      <c r="O72" s="21" t="s">
        <v>74</v>
      </c>
      <c r="P72" s="21" t="s">
        <v>67</v>
      </c>
      <c r="Q72" s="21" t="s">
        <v>1039</v>
      </c>
      <c r="R72" s="21" t="s">
        <v>1040</v>
      </c>
      <c r="S72" s="21" t="s">
        <v>51</v>
      </c>
      <c r="T72" s="22">
        <v>15</v>
      </c>
      <c r="U72" s="21">
        <v>0</v>
      </c>
      <c r="V72" s="21">
        <v>100</v>
      </c>
      <c r="W72" s="21">
        <v>100</v>
      </c>
      <c r="X72" s="21">
        <v>100</v>
      </c>
      <c r="Y72" s="21">
        <v>100</v>
      </c>
      <c r="Z72" s="21">
        <v>100</v>
      </c>
      <c r="AA72" s="21">
        <v>0</v>
      </c>
      <c r="AB72" s="21">
        <v>100</v>
      </c>
      <c r="AC72" s="23">
        <v>0</v>
      </c>
      <c r="AD72" s="12">
        <v>0</v>
      </c>
      <c r="AE72" s="12" cm="1">
        <f t="array" ref="AE7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72" s="12">
        <v>1</v>
      </c>
      <c r="AG72" s="13" t="s">
        <v>425</v>
      </c>
      <c r="AH72" s="12" cm="1">
        <f t="array" ref="AH7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2" s="14">
        <v>100</v>
      </c>
      <c r="AJ72" s="12">
        <v>1</v>
      </c>
      <c r="AK72" s="15">
        <v>0</v>
      </c>
      <c r="AL72" s="12">
        <v>0</v>
      </c>
      <c r="AM72" s="21">
        <v>100</v>
      </c>
      <c r="AN72" s="6">
        <v>1</v>
      </c>
      <c r="AO72" s="21" t="s">
        <v>1750</v>
      </c>
      <c r="AP72" s="21">
        <v>100</v>
      </c>
      <c r="AQ72" s="21">
        <v>0</v>
      </c>
      <c r="AR72" s="36">
        <v>0</v>
      </c>
      <c r="AS72" s="36" cm="1">
        <f t="array" ref="AS7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72" s="36">
        <v>1</v>
      </c>
      <c r="AU72" s="21" t="s">
        <v>1754</v>
      </c>
      <c r="AV72" s="24"/>
      <c r="AW72" s="24"/>
      <c r="AX72" s="24"/>
      <c r="AY72" s="24"/>
      <c r="AZ72" s="24"/>
      <c r="BA72" s="24"/>
      <c r="BB72" s="24"/>
      <c r="BC72" s="24"/>
      <c r="BD72" s="24"/>
      <c r="BE72" s="24"/>
      <c r="BF72" s="24"/>
      <c r="BG72" s="24"/>
      <c r="BH72" s="24"/>
      <c r="BI72" s="24"/>
      <c r="BJ72" s="21" t="s">
        <v>53</v>
      </c>
    </row>
    <row r="73" spans="1:62" s="25" customFormat="1" x14ac:dyDescent="0.35">
      <c r="A73" s="21" t="s">
        <v>606</v>
      </c>
      <c r="B73" s="21" t="s">
        <v>607</v>
      </c>
      <c r="C73" s="21" t="s">
        <v>69</v>
      </c>
      <c r="D73" s="21" t="s">
        <v>909</v>
      </c>
      <c r="E73" s="21" t="s">
        <v>485</v>
      </c>
      <c r="F73" s="21" t="s">
        <v>1749</v>
      </c>
      <c r="G73" s="21" t="s">
        <v>942</v>
      </c>
      <c r="H73" s="21" t="s">
        <v>1043</v>
      </c>
      <c r="I73" s="21" t="s">
        <v>1044</v>
      </c>
      <c r="J73" s="21" t="s">
        <v>950</v>
      </c>
      <c r="K73" s="21" t="s">
        <v>1038</v>
      </c>
      <c r="L73" s="21" t="s">
        <v>47</v>
      </c>
      <c r="M73" s="21" t="s">
        <v>1819</v>
      </c>
      <c r="N73" s="21" t="s">
        <v>61</v>
      </c>
      <c r="O73" s="21" t="s">
        <v>74</v>
      </c>
      <c r="P73" s="21" t="s">
        <v>67</v>
      </c>
      <c r="Q73" s="21" t="s">
        <v>1039</v>
      </c>
      <c r="R73" s="21" t="s">
        <v>1040</v>
      </c>
      <c r="S73" s="21" t="s">
        <v>51</v>
      </c>
      <c r="T73" s="22">
        <v>15</v>
      </c>
      <c r="U73" s="21">
        <v>0</v>
      </c>
      <c r="V73" s="21">
        <v>100</v>
      </c>
      <c r="W73" s="21">
        <v>100</v>
      </c>
      <c r="X73" s="21">
        <v>100</v>
      </c>
      <c r="Y73" s="21">
        <v>100</v>
      </c>
      <c r="Z73" s="21">
        <v>100</v>
      </c>
      <c r="AA73" s="21">
        <v>0</v>
      </c>
      <c r="AB73" s="21">
        <v>100</v>
      </c>
      <c r="AC73" s="23">
        <v>0</v>
      </c>
      <c r="AD73" s="12">
        <v>0</v>
      </c>
      <c r="AE73" s="12" cm="1">
        <f t="array" ref="AE7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73" s="12">
        <v>1</v>
      </c>
      <c r="AG73" s="13" t="s">
        <v>425</v>
      </c>
      <c r="AH73" s="12" cm="1">
        <f t="array" ref="AH7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3" s="14">
        <v>100</v>
      </c>
      <c r="AJ73" s="12">
        <v>1</v>
      </c>
      <c r="AK73" s="15">
        <v>0</v>
      </c>
      <c r="AL73" s="12">
        <v>0</v>
      </c>
      <c r="AM73" s="21">
        <v>100</v>
      </c>
      <c r="AN73" s="6">
        <v>1</v>
      </c>
      <c r="AO73" s="21" t="s">
        <v>1750</v>
      </c>
      <c r="AP73" s="21">
        <v>100</v>
      </c>
      <c r="AQ73" s="21">
        <v>0</v>
      </c>
      <c r="AR73" s="36">
        <v>0</v>
      </c>
      <c r="AS73" s="36" cm="1">
        <f t="array" ref="AS7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73" s="36">
        <v>1</v>
      </c>
      <c r="AU73" s="21" t="s">
        <v>1754</v>
      </c>
      <c r="AV73" s="24"/>
      <c r="AW73" s="24"/>
      <c r="AX73" s="24"/>
      <c r="AY73" s="24"/>
      <c r="AZ73" s="24"/>
      <c r="BA73" s="24"/>
      <c r="BB73" s="24"/>
      <c r="BC73" s="24"/>
      <c r="BD73" s="24"/>
      <c r="BE73" s="24"/>
      <c r="BF73" s="24"/>
      <c r="BG73" s="24"/>
      <c r="BH73" s="24"/>
      <c r="BI73" s="24"/>
      <c r="BJ73" s="21" t="s">
        <v>53</v>
      </c>
    </row>
    <row r="74" spans="1:62" s="25" customFormat="1" x14ac:dyDescent="0.35">
      <c r="A74" s="21" t="s">
        <v>606</v>
      </c>
      <c r="B74" s="21" t="s">
        <v>607</v>
      </c>
      <c r="C74" s="21" t="s">
        <v>69</v>
      </c>
      <c r="D74" s="21" t="s">
        <v>909</v>
      </c>
      <c r="E74" s="21" t="s">
        <v>485</v>
      </c>
      <c r="F74" s="21" t="s">
        <v>1749</v>
      </c>
      <c r="G74" s="21" t="s">
        <v>942</v>
      </c>
      <c r="H74" s="21" t="s">
        <v>1045</v>
      </c>
      <c r="I74" s="21" t="s">
        <v>1046</v>
      </c>
      <c r="J74" s="21" t="s">
        <v>950</v>
      </c>
      <c r="K74" s="21" t="s">
        <v>1038</v>
      </c>
      <c r="L74" s="21" t="s">
        <v>47</v>
      </c>
      <c r="M74" s="21" t="s">
        <v>1819</v>
      </c>
      <c r="N74" s="21" t="s">
        <v>61</v>
      </c>
      <c r="O74" s="21" t="s">
        <v>74</v>
      </c>
      <c r="P74" s="21" t="s">
        <v>67</v>
      </c>
      <c r="Q74" s="21" t="s">
        <v>1039</v>
      </c>
      <c r="R74" s="21" t="s">
        <v>1040</v>
      </c>
      <c r="S74" s="21" t="s">
        <v>51</v>
      </c>
      <c r="T74" s="22">
        <v>15</v>
      </c>
      <c r="U74" s="21">
        <v>0</v>
      </c>
      <c r="V74" s="21">
        <v>100</v>
      </c>
      <c r="W74" s="21">
        <v>100</v>
      </c>
      <c r="X74" s="21">
        <v>100</v>
      </c>
      <c r="Y74" s="21">
        <v>100</v>
      </c>
      <c r="Z74" s="21">
        <v>100</v>
      </c>
      <c r="AA74" s="21">
        <v>0</v>
      </c>
      <c r="AB74" s="21">
        <v>100</v>
      </c>
      <c r="AC74" s="23">
        <v>0</v>
      </c>
      <c r="AD74" s="12">
        <v>0</v>
      </c>
      <c r="AE74" s="12" cm="1">
        <f t="array" ref="AE7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74" s="12">
        <v>1</v>
      </c>
      <c r="AG74" s="13" t="s">
        <v>425</v>
      </c>
      <c r="AH74" s="12" cm="1">
        <f t="array" ref="AH7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4" s="14">
        <v>100</v>
      </c>
      <c r="AJ74" s="12">
        <v>1</v>
      </c>
      <c r="AK74" s="15">
        <v>0</v>
      </c>
      <c r="AL74" s="12">
        <v>0</v>
      </c>
      <c r="AM74" s="21">
        <v>100</v>
      </c>
      <c r="AN74" s="6">
        <v>1</v>
      </c>
      <c r="AO74" s="21" t="s">
        <v>1750</v>
      </c>
      <c r="AP74" s="21">
        <v>100</v>
      </c>
      <c r="AQ74" s="21">
        <v>0</v>
      </c>
      <c r="AR74" s="36">
        <v>0</v>
      </c>
      <c r="AS74" s="36" cm="1">
        <f t="array" ref="AS7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74" s="36">
        <v>1</v>
      </c>
      <c r="AU74" s="21" t="s">
        <v>1754</v>
      </c>
      <c r="AV74" s="24"/>
      <c r="AW74" s="24"/>
      <c r="AX74" s="24"/>
      <c r="AY74" s="24"/>
      <c r="AZ74" s="24"/>
      <c r="BA74" s="24"/>
      <c r="BB74" s="24"/>
      <c r="BC74" s="24"/>
      <c r="BD74" s="24"/>
      <c r="BE74" s="24"/>
      <c r="BF74" s="24"/>
      <c r="BG74" s="24"/>
      <c r="BH74" s="24"/>
      <c r="BI74" s="24"/>
      <c r="BJ74" s="21" t="s">
        <v>53</v>
      </c>
    </row>
    <row r="75" spans="1:62" s="25" customFormat="1" x14ac:dyDescent="0.35">
      <c r="A75" s="21" t="s">
        <v>606</v>
      </c>
      <c r="B75" s="21" t="s">
        <v>607</v>
      </c>
      <c r="C75" s="21" t="s">
        <v>69</v>
      </c>
      <c r="D75" s="21" t="s">
        <v>909</v>
      </c>
      <c r="E75" s="21" t="s">
        <v>485</v>
      </c>
      <c r="F75" s="21" t="s">
        <v>1749</v>
      </c>
      <c r="G75" s="21" t="s">
        <v>942</v>
      </c>
      <c r="H75" s="21" t="s">
        <v>1047</v>
      </c>
      <c r="I75" s="21" t="s">
        <v>1048</v>
      </c>
      <c r="J75" s="21" t="s">
        <v>950</v>
      </c>
      <c r="K75" s="21" t="s">
        <v>1038</v>
      </c>
      <c r="L75" s="21" t="s">
        <v>47</v>
      </c>
      <c r="M75" s="21" t="s">
        <v>1819</v>
      </c>
      <c r="N75" s="21" t="s">
        <v>61</v>
      </c>
      <c r="O75" s="21" t="s">
        <v>74</v>
      </c>
      <c r="P75" s="21" t="s">
        <v>67</v>
      </c>
      <c r="Q75" s="21" t="s">
        <v>1039</v>
      </c>
      <c r="R75" s="21" t="s">
        <v>1049</v>
      </c>
      <c r="S75" s="21" t="s">
        <v>51</v>
      </c>
      <c r="T75" s="22">
        <v>15</v>
      </c>
      <c r="U75" s="21">
        <v>0</v>
      </c>
      <c r="V75" s="21">
        <v>100</v>
      </c>
      <c r="W75" s="21">
        <v>100</v>
      </c>
      <c r="X75" s="21">
        <v>100</v>
      </c>
      <c r="Y75" s="21">
        <v>100</v>
      </c>
      <c r="Z75" s="21">
        <v>100</v>
      </c>
      <c r="AA75" s="21">
        <v>0</v>
      </c>
      <c r="AB75" s="21">
        <v>100</v>
      </c>
      <c r="AC75" s="23">
        <v>0</v>
      </c>
      <c r="AD75" s="12">
        <v>0</v>
      </c>
      <c r="AE75" s="12" cm="1">
        <f t="array" ref="AE7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75" s="12">
        <v>1</v>
      </c>
      <c r="AG75" s="13" t="s">
        <v>425</v>
      </c>
      <c r="AH75" s="12" cm="1">
        <f t="array" ref="AH7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5" s="14">
        <v>100</v>
      </c>
      <c r="AJ75" s="12">
        <v>1</v>
      </c>
      <c r="AK75" s="15">
        <v>0</v>
      </c>
      <c r="AL75" s="12">
        <v>0</v>
      </c>
      <c r="AM75" s="21">
        <v>100</v>
      </c>
      <c r="AN75" s="6">
        <v>1</v>
      </c>
      <c r="AO75" s="21" t="s">
        <v>1750</v>
      </c>
      <c r="AP75" s="21">
        <v>100</v>
      </c>
      <c r="AQ75" s="21">
        <v>0</v>
      </c>
      <c r="AR75" s="36">
        <v>0</v>
      </c>
      <c r="AS75" s="36" cm="1">
        <f t="array" ref="AS7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75" s="36">
        <v>1</v>
      </c>
      <c r="AU75" s="21" t="s">
        <v>1754</v>
      </c>
      <c r="AV75" s="24"/>
      <c r="AW75" s="24"/>
      <c r="AX75" s="24"/>
      <c r="AY75" s="24"/>
      <c r="AZ75" s="24"/>
      <c r="BA75" s="24"/>
      <c r="BB75" s="24"/>
      <c r="BC75" s="24"/>
      <c r="BD75" s="24"/>
      <c r="BE75" s="24"/>
      <c r="BF75" s="24"/>
      <c r="BG75" s="24"/>
      <c r="BH75" s="24"/>
      <c r="BI75" s="24"/>
      <c r="BJ75" s="21" t="s">
        <v>53</v>
      </c>
    </row>
    <row r="76" spans="1:62" s="25" customFormat="1" x14ac:dyDescent="0.35">
      <c r="A76" s="21" t="s">
        <v>606</v>
      </c>
      <c r="B76" s="21" t="s">
        <v>607</v>
      </c>
      <c r="C76" s="21" t="s">
        <v>69</v>
      </c>
      <c r="D76" s="21" t="s">
        <v>909</v>
      </c>
      <c r="E76" s="21" t="s">
        <v>485</v>
      </c>
      <c r="F76" s="21" t="s">
        <v>1749</v>
      </c>
      <c r="G76" s="21" t="s">
        <v>965</v>
      </c>
      <c r="H76" s="21" t="s">
        <v>1034</v>
      </c>
      <c r="I76" s="21" t="s">
        <v>967</v>
      </c>
      <c r="J76" s="21" t="s">
        <v>968</v>
      </c>
      <c r="K76" s="21" t="s">
        <v>969</v>
      </c>
      <c r="L76" s="21" t="s">
        <v>47</v>
      </c>
      <c r="M76" s="21" t="s">
        <v>1819</v>
      </c>
      <c r="N76" s="21" t="s">
        <v>61</v>
      </c>
      <c r="O76" s="21" t="s">
        <v>74</v>
      </c>
      <c r="P76" s="21" t="s">
        <v>67</v>
      </c>
      <c r="Q76" s="21" t="s">
        <v>1035</v>
      </c>
      <c r="R76" s="21" t="s">
        <v>1036</v>
      </c>
      <c r="S76" s="21" t="s">
        <v>51</v>
      </c>
      <c r="T76" s="22">
        <v>6</v>
      </c>
      <c r="U76" s="21">
        <v>0</v>
      </c>
      <c r="V76" s="21">
        <v>10</v>
      </c>
      <c r="W76" s="21">
        <v>50</v>
      </c>
      <c r="X76" s="21">
        <v>75</v>
      </c>
      <c r="Y76" s="21">
        <v>100</v>
      </c>
      <c r="Z76" s="21">
        <v>100</v>
      </c>
      <c r="AA76" s="21">
        <v>0</v>
      </c>
      <c r="AB76" s="21">
        <v>10</v>
      </c>
      <c r="AC76" s="23">
        <v>53</v>
      </c>
      <c r="AD76" s="12">
        <v>1.06</v>
      </c>
      <c r="AE76" s="12" cm="1">
        <f t="array" ref="AE7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6" s="12">
        <v>1</v>
      </c>
      <c r="AG76" s="13" t="s">
        <v>425</v>
      </c>
      <c r="AH76" s="12" cm="1">
        <f t="array" ref="AH7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6" s="14">
        <v>10</v>
      </c>
      <c r="AJ76" s="12">
        <v>0.1</v>
      </c>
      <c r="AK76" s="15">
        <v>53</v>
      </c>
      <c r="AL76" s="12">
        <v>0.53</v>
      </c>
      <c r="AM76" s="21">
        <v>50</v>
      </c>
      <c r="AN76" s="6">
        <v>1</v>
      </c>
      <c r="AO76" s="21" t="s">
        <v>73</v>
      </c>
      <c r="AP76" s="21">
        <v>50</v>
      </c>
      <c r="AQ76" s="21">
        <v>53</v>
      </c>
      <c r="AR76" s="36">
        <v>1.06</v>
      </c>
      <c r="AS76" s="36" cm="1">
        <f t="array" ref="AS7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6" s="36">
        <v>1</v>
      </c>
      <c r="AU76" s="21" t="s">
        <v>1755</v>
      </c>
      <c r="AV76" s="24"/>
      <c r="AW76" s="24"/>
      <c r="AX76" s="24"/>
      <c r="AY76" s="24"/>
      <c r="AZ76" s="24"/>
      <c r="BA76" s="24"/>
      <c r="BB76" s="24"/>
      <c r="BC76" s="24"/>
      <c r="BD76" s="24"/>
      <c r="BE76" s="24"/>
      <c r="BF76" s="24"/>
      <c r="BG76" s="24"/>
      <c r="BH76" s="24"/>
      <c r="BI76" s="24"/>
      <c r="BJ76" s="21" t="s">
        <v>53</v>
      </c>
    </row>
    <row r="77" spans="1:62" s="25" customFormat="1" x14ac:dyDescent="0.35">
      <c r="A77" s="21" t="s">
        <v>606</v>
      </c>
      <c r="B77" s="21" t="s">
        <v>607</v>
      </c>
      <c r="C77" s="21" t="s">
        <v>69</v>
      </c>
      <c r="D77" s="21" t="s">
        <v>909</v>
      </c>
      <c r="E77" s="21" t="s">
        <v>485</v>
      </c>
      <c r="F77" s="21" t="s">
        <v>1749</v>
      </c>
      <c r="G77" s="21" t="s">
        <v>965</v>
      </c>
      <c r="H77" s="21" t="s">
        <v>1050</v>
      </c>
      <c r="I77" s="21" t="s">
        <v>972</v>
      </c>
      <c r="J77" s="21" t="s">
        <v>1051</v>
      </c>
      <c r="K77" s="21" t="s">
        <v>1052</v>
      </c>
      <c r="L77" s="21" t="s">
        <v>47</v>
      </c>
      <c r="M77" s="21" t="s">
        <v>1819</v>
      </c>
      <c r="N77" s="21" t="s">
        <v>61</v>
      </c>
      <c r="O77" s="21" t="s">
        <v>74</v>
      </c>
      <c r="P77" s="21" t="s">
        <v>59</v>
      </c>
      <c r="Q77" s="21" t="s">
        <v>1053</v>
      </c>
      <c r="R77" s="21" t="s">
        <v>1054</v>
      </c>
      <c r="S77" s="21" t="s">
        <v>57</v>
      </c>
      <c r="T77" s="22">
        <v>6</v>
      </c>
      <c r="U77" s="21">
        <v>0</v>
      </c>
      <c r="V77" s="21">
        <v>100</v>
      </c>
      <c r="W77" s="21">
        <v>100</v>
      </c>
      <c r="X77" s="21">
        <v>100</v>
      </c>
      <c r="Y77" s="21">
        <v>100</v>
      </c>
      <c r="Z77" s="21">
        <v>100</v>
      </c>
      <c r="AA77" s="21">
        <v>0</v>
      </c>
      <c r="AB77" s="21">
        <v>100</v>
      </c>
      <c r="AC77" s="23">
        <v>100</v>
      </c>
      <c r="AD77" s="12">
        <v>1</v>
      </c>
      <c r="AE77" s="12" cm="1">
        <f t="array" ref="AE7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7" s="12">
        <v>1</v>
      </c>
      <c r="AG77" s="13" t="s">
        <v>425</v>
      </c>
      <c r="AH77" s="12" cm="1">
        <f t="array" ref="AH7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7" s="14">
        <v>100</v>
      </c>
      <c r="AJ77" s="12">
        <v>1</v>
      </c>
      <c r="AK77" s="15">
        <v>100</v>
      </c>
      <c r="AL77" s="12">
        <v>1</v>
      </c>
      <c r="AM77" s="21">
        <v>100</v>
      </c>
      <c r="AN77" s="6">
        <v>1</v>
      </c>
      <c r="AO77" s="21" t="s">
        <v>52</v>
      </c>
      <c r="AP77" s="21">
        <v>100</v>
      </c>
      <c r="AQ77" s="21">
        <v>100</v>
      </c>
      <c r="AR77" s="36">
        <v>1</v>
      </c>
      <c r="AS77" s="36" cm="1">
        <f t="array" ref="AS7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7" s="36">
        <v>1</v>
      </c>
      <c r="AU77" s="21" t="s">
        <v>1753</v>
      </c>
      <c r="AV77" s="24"/>
      <c r="AW77" s="24"/>
      <c r="AX77" s="24"/>
      <c r="AY77" s="24"/>
      <c r="AZ77" s="24"/>
      <c r="BA77" s="24"/>
      <c r="BB77" s="24"/>
      <c r="BC77" s="24"/>
      <c r="BD77" s="24"/>
      <c r="BE77" s="24"/>
      <c r="BF77" s="24"/>
      <c r="BG77" s="24"/>
      <c r="BH77" s="24"/>
      <c r="BI77" s="24"/>
      <c r="BJ77" s="21" t="s">
        <v>53</v>
      </c>
    </row>
    <row r="78" spans="1:62" s="25" customFormat="1" x14ac:dyDescent="0.35">
      <c r="A78" s="21" t="s">
        <v>606</v>
      </c>
      <c r="B78" s="21" t="s">
        <v>607</v>
      </c>
      <c r="C78" s="21" t="s">
        <v>69</v>
      </c>
      <c r="D78" s="21" t="s">
        <v>909</v>
      </c>
      <c r="E78" s="21" t="s">
        <v>485</v>
      </c>
      <c r="F78" s="21" t="s">
        <v>1749</v>
      </c>
      <c r="G78" s="21" t="s">
        <v>977</v>
      </c>
      <c r="H78" s="21" t="s">
        <v>1055</v>
      </c>
      <c r="I78" s="21" t="s">
        <v>1029</v>
      </c>
      <c r="J78" s="21" t="s">
        <v>979</v>
      </c>
      <c r="K78" s="21" t="s">
        <v>980</v>
      </c>
      <c r="L78" s="21" t="s">
        <v>47</v>
      </c>
      <c r="M78" s="21" t="s">
        <v>1819</v>
      </c>
      <c r="N78" s="21" t="s">
        <v>61</v>
      </c>
      <c r="O78" s="21" t="s">
        <v>74</v>
      </c>
      <c r="P78" s="21" t="s">
        <v>67</v>
      </c>
      <c r="Q78" s="21" t="s">
        <v>1056</v>
      </c>
      <c r="R78" s="21" t="s">
        <v>1036</v>
      </c>
      <c r="S78" s="21" t="s">
        <v>51</v>
      </c>
      <c r="T78" s="22">
        <v>10</v>
      </c>
      <c r="U78" s="21">
        <v>0</v>
      </c>
      <c r="V78" s="21">
        <v>10</v>
      </c>
      <c r="W78" s="21">
        <v>30</v>
      </c>
      <c r="X78" s="21">
        <v>70</v>
      </c>
      <c r="Y78" s="21">
        <v>100</v>
      </c>
      <c r="Z78" s="21">
        <v>100</v>
      </c>
      <c r="AA78" s="21">
        <v>0</v>
      </c>
      <c r="AB78" s="21">
        <v>10</v>
      </c>
      <c r="AC78" s="23">
        <v>30</v>
      </c>
      <c r="AD78" s="12">
        <v>1</v>
      </c>
      <c r="AE78" s="12" cm="1">
        <f t="array" ref="AE7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8" s="12">
        <v>1</v>
      </c>
      <c r="AG78" s="13" t="s">
        <v>425</v>
      </c>
      <c r="AH78" s="12" cm="1">
        <f t="array" ref="AH7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8" s="14">
        <v>10</v>
      </c>
      <c r="AJ78" s="12">
        <v>0.1</v>
      </c>
      <c r="AK78" s="15">
        <v>30</v>
      </c>
      <c r="AL78" s="12">
        <v>0.3</v>
      </c>
      <c r="AM78" s="21">
        <v>30</v>
      </c>
      <c r="AN78" s="6">
        <v>1</v>
      </c>
      <c r="AO78" s="21" t="s">
        <v>52</v>
      </c>
      <c r="AP78" s="21">
        <v>30</v>
      </c>
      <c r="AQ78" s="21">
        <v>30</v>
      </c>
      <c r="AR78" s="36">
        <v>1</v>
      </c>
      <c r="AS78" s="36" cm="1">
        <f t="array" ref="AS7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8" s="36">
        <v>1</v>
      </c>
      <c r="AU78" s="21" t="s">
        <v>1753</v>
      </c>
      <c r="AV78" s="24"/>
      <c r="AW78" s="24"/>
      <c r="AX78" s="24"/>
      <c r="AY78" s="24"/>
      <c r="AZ78" s="24"/>
      <c r="BA78" s="24"/>
      <c r="BB78" s="24"/>
      <c r="BC78" s="24"/>
      <c r="BD78" s="24"/>
      <c r="BE78" s="24"/>
      <c r="BF78" s="24"/>
      <c r="BG78" s="24"/>
      <c r="BH78" s="24"/>
      <c r="BI78" s="24"/>
      <c r="BJ78" s="21" t="s">
        <v>53</v>
      </c>
    </row>
    <row r="79" spans="1:62" s="25" customFormat="1" x14ac:dyDescent="0.35">
      <c r="A79" s="21" t="s">
        <v>606</v>
      </c>
      <c r="B79" s="21" t="s">
        <v>607</v>
      </c>
      <c r="C79" s="21" t="s">
        <v>69</v>
      </c>
      <c r="D79" s="21" t="s">
        <v>909</v>
      </c>
      <c r="E79" s="21" t="s">
        <v>485</v>
      </c>
      <c r="F79" s="21" t="s">
        <v>1749</v>
      </c>
      <c r="G79" s="21" t="s">
        <v>977</v>
      </c>
      <c r="H79" s="21" t="s">
        <v>1057</v>
      </c>
      <c r="I79" s="21" t="s">
        <v>984</v>
      </c>
      <c r="J79" s="21" t="s">
        <v>985</v>
      </c>
      <c r="K79" s="21" t="s">
        <v>1058</v>
      </c>
      <c r="L79" s="21" t="s">
        <v>47</v>
      </c>
      <c r="M79" s="21" t="s">
        <v>1819</v>
      </c>
      <c r="N79" s="21" t="s">
        <v>61</v>
      </c>
      <c r="O79" s="21" t="s">
        <v>74</v>
      </c>
      <c r="P79" s="21" t="s">
        <v>50</v>
      </c>
      <c r="Q79" s="21" t="s">
        <v>1059</v>
      </c>
      <c r="R79" s="21" t="s">
        <v>1060</v>
      </c>
      <c r="S79" s="21" t="s">
        <v>51</v>
      </c>
      <c r="T79" s="22">
        <v>10</v>
      </c>
      <c r="U79" s="21">
        <v>0</v>
      </c>
      <c r="V79" s="21">
        <v>50</v>
      </c>
      <c r="W79" s="21">
        <v>80</v>
      </c>
      <c r="X79" s="21">
        <v>80</v>
      </c>
      <c r="Y79" s="21">
        <v>90</v>
      </c>
      <c r="Z79" s="21">
        <v>90</v>
      </c>
      <c r="AA79" s="21">
        <v>0</v>
      </c>
      <c r="AB79" s="21">
        <v>70</v>
      </c>
      <c r="AC79" s="23">
        <v>80</v>
      </c>
      <c r="AD79" s="12">
        <v>1</v>
      </c>
      <c r="AE79" s="12" cm="1">
        <f t="array" ref="AE7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79" s="12">
        <v>1.4</v>
      </c>
      <c r="AG79" s="13" t="s">
        <v>426</v>
      </c>
      <c r="AH79" s="12" cm="1">
        <f t="array" ref="AH7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79" s="14">
        <v>70</v>
      </c>
      <c r="AJ79" s="12">
        <v>0.77777777777777779</v>
      </c>
      <c r="AK79" s="15">
        <v>80</v>
      </c>
      <c r="AL79" s="12">
        <v>0.88888888888888884</v>
      </c>
      <c r="AM79" s="21">
        <v>80</v>
      </c>
      <c r="AN79" s="6">
        <v>1</v>
      </c>
      <c r="AO79" s="21" t="s">
        <v>52</v>
      </c>
      <c r="AP79" s="21">
        <v>80</v>
      </c>
      <c r="AQ79" s="21">
        <v>80</v>
      </c>
      <c r="AR79" s="36">
        <v>1</v>
      </c>
      <c r="AS79" s="36" cm="1">
        <f t="array" ref="AS7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79" s="36">
        <v>1</v>
      </c>
      <c r="AU79" s="21" t="s">
        <v>1753</v>
      </c>
      <c r="AV79" s="24"/>
      <c r="AW79" s="24"/>
      <c r="AX79" s="24"/>
      <c r="AY79" s="24"/>
      <c r="AZ79" s="24"/>
      <c r="BA79" s="24"/>
      <c r="BB79" s="24"/>
      <c r="BC79" s="24"/>
      <c r="BD79" s="24"/>
      <c r="BE79" s="24"/>
      <c r="BF79" s="24"/>
      <c r="BG79" s="24"/>
      <c r="BH79" s="24"/>
      <c r="BI79" s="24"/>
      <c r="BJ79" s="21" t="s">
        <v>53</v>
      </c>
    </row>
    <row r="80" spans="1:62" s="25" customFormat="1" x14ac:dyDescent="0.35">
      <c r="A80" s="21" t="s">
        <v>626</v>
      </c>
      <c r="B80" s="21" t="s">
        <v>627</v>
      </c>
      <c r="C80" s="21" t="s">
        <v>69</v>
      </c>
      <c r="D80" s="21" t="s">
        <v>909</v>
      </c>
      <c r="E80" s="21" t="s">
        <v>485</v>
      </c>
      <c r="F80" s="21" t="s">
        <v>1749</v>
      </c>
      <c r="G80" s="21" t="s">
        <v>942</v>
      </c>
      <c r="H80" s="21" t="s">
        <v>1065</v>
      </c>
      <c r="I80" s="21" t="s">
        <v>944</v>
      </c>
      <c r="J80" s="21" t="s">
        <v>1066</v>
      </c>
      <c r="K80" s="21" t="s">
        <v>990</v>
      </c>
      <c r="L80" s="21" t="s">
        <v>47</v>
      </c>
      <c r="M80" s="21" t="s">
        <v>1819</v>
      </c>
      <c r="N80" s="21" t="s">
        <v>61</v>
      </c>
      <c r="O80" s="21" t="s">
        <v>90</v>
      </c>
      <c r="P80" s="21" t="s">
        <v>59</v>
      </c>
      <c r="Q80" s="21" t="s">
        <v>947</v>
      </c>
      <c r="R80" s="21" t="s">
        <v>1064</v>
      </c>
      <c r="S80" s="21" t="s">
        <v>51</v>
      </c>
      <c r="T80" s="22">
        <v>0</v>
      </c>
      <c r="U80" s="21">
        <v>0</v>
      </c>
      <c r="V80" s="21">
        <v>82.9</v>
      </c>
      <c r="W80" s="21">
        <v>84</v>
      </c>
      <c r="X80" s="21">
        <v>86</v>
      </c>
      <c r="Y80" s="21">
        <v>88</v>
      </c>
      <c r="Z80" s="21">
        <v>88</v>
      </c>
      <c r="AA80" s="21">
        <v>0</v>
      </c>
      <c r="AB80" s="21">
        <v>82.9</v>
      </c>
      <c r="AC80" s="23">
        <v>87.6</v>
      </c>
      <c r="AD80" s="12">
        <v>1.0428571428571427</v>
      </c>
      <c r="AE80" s="12" cm="1">
        <f t="array" ref="AE8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0" s="12">
        <v>1</v>
      </c>
      <c r="AG80" s="13" t="s">
        <v>425</v>
      </c>
      <c r="AH80" s="12" cm="1">
        <f t="array" ref="AH8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0" s="14">
        <v>82.9</v>
      </c>
      <c r="AJ80" s="12">
        <v>0.94204545454545463</v>
      </c>
      <c r="AK80" s="15">
        <v>87.6</v>
      </c>
      <c r="AL80" s="12">
        <v>0.99545454545454537</v>
      </c>
      <c r="AM80" s="21">
        <v>84</v>
      </c>
      <c r="AN80" s="6">
        <v>1</v>
      </c>
      <c r="AO80" s="21" t="s">
        <v>73</v>
      </c>
      <c r="AP80" s="21">
        <v>84</v>
      </c>
      <c r="AQ80" s="21">
        <v>87.6</v>
      </c>
      <c r="AR80" s="36">
        <v>1.0428571428571427</v>
      </c>
      <c r="AS80" s="36" cm="1">
        <f t="array" ref="AS8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0" s="36">
        <v>1</v>
      </c>
      <c r="AU80" s="21" t="s">
        <v>1755</v>
      </c>
      <c r="AV80" s="24"/>
      <c r="AW80" s="24"/>
      <c r="AX80" s="24"/>
      <c r="AY80" s="24"/>
      <c r="AZ80" s="24"/>
      <c r="BA80" s="24"/>
      <c r="BB80" s="24"/>
      <c r="BC80" s="24"/>
      <c r="BD80" s="24"/>
      <c r="BE80" s="24"/>
      <c r="BF80" s="24"/>
      <c r="BG80" s="24"/>
      <c r="BH80" s="24"/>
      <c r="BI80" s="24"/>
      <c r="BJ80" s="21" t="s">
        <v>53</v>
      </c>
    </row>
    <row r="81" spans="1:62" s="25" customFormat="1" x14ac:dyDescent="0.35">
      <c r="A81" s="21" t="s">
        <v>626</v>
      </c>
      <c r="B81" s="21" t="s">
        <v>627</v>
      </c>
      <c r="C81" s="21" t="s">
        <v>69</v>
      </c>
      <c r="D81" s="21" t="s">
        <v>909</v>
      </c>
      <c r="E81" s="21" t="s">
        <v>485</v>
      </c>
      <c r="F81" s="21" t="s">
        <v>1749</v>
      </c>
      <c r="G81" s="21" t="s">
        <v>935</v>
      </c>
      <c r="H81" s="21" t="s">
        <v>1061</v>
      </c>
      <c r="I81" s="21" t="s">
        <v>937</v>
      </c>
      <c r="J81" s="21" t="s">
        <v>938</v>
      </c>
      <c r="K81" s="21" t="s">
        <v>1062</v>
      </c>
      <c r="L81" s="21" t="s">
        <v>47</v>
      </c>
      <c r="M81" s="21" t="s">
        <v>1819</v>
      </c>
      <c r="N81" s="21" t="s">
        <v>48</v>
      </c>
      <c r="O81" s="21" t="s">
        <v>49</v>
      </c>
      <c r="P81" s="21" t="s">
        <v>67</v>
      </c>
      <c r="Q81" s="21" t="s">
        <v>1063</v>
      </c>
      <c r="R81" s="21" t="s">
        <v>1064</v>
      </c>
      <c r="S81" s="21" t="s">
        <v>51</v>
      </c>
      <c r="T81" s="22">
        <v>0</v>
      </c>
      <c r="U81" s="21">
        <v>0</v>
      </c>
      <c r="V81" s="21">
        <v>0.5</v>
      </c>
      <c r="W81" s="21">
        <v>0.5</v>
      </c>
      <c r="X81" s="21">
        <v>0.5</v>
      </c>
      <c r="Y81" s="21">
        <v>0.5</v>
      </c>
      <c r="Z81" s="21">
        <v>2</v>
      </c>
      <c r="AA81" s="21">
        <v>0</v>
      </c>
      <c r="AB81" s="21">
        <v>6.51</v>
      </c>
      <c r="AC81" s="23">
        <v>-2.1</v>
      </c>
      <c r="AD81" s="12">
        <v>-4.2000000000000171</v>
      </c>
      <c r="AE81" s="12" cm="1">
        <f t="array" ref="AE8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81" s="12">
        <v>13.02000000000001</v>
      </c>
      <c r="AG81" s="13" t="s">
        <v>426</v>
      </c>
      <c r="AH81" s="12" cm="1">
        <f t="array" ref="AH8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1" s="14">
        <v>6.5100000000000051</v>
      </c>
      <c r="AJ81" s="12">
        <v>3.2550000000000026</v>
      </c>
      <c r="AK81" s="15">
        <v>4.4099999999999966</v>
      </c>
      <c r="AL81" s="12">
        <v>2.2049999999999983</v>
      </c>
      <c r="AM81" s="21">
        <v>0.5</v>
      </c>
      <c r="AN81" s="6">
        <v>1</v>
      </c>
      <c r="AO81" s="21" t="s">
        <v>1750</v>
      </c>
      <c r="AP81" s="21">
        <v>1</v>
      </c>
      <c r="AQ81" s="21">
        <v>4.4099999999999966</v>
      </c>
      <c r="AR81" s="36">
        <v>4.4099999999999966</v>
      </c>
      <c r="AS81" s="36" cm="1">
        <f t="array" ref="AS8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1" s="36">
        <v>1</v>
      </c>
      <c r="AU81" s="21" t="s">
        <v>1755</v>
      </c>
      <c r="AV81" s="24"/>
      <c r="AW81" s="24"/>
      <c r="AX81" s="24"/>
      <c r="AY81" s="24"/>
      <c r="AZ81" s="24"/>
      <c r="BA81" s="24"/>
      <c r="BB81" s="24"/>
      <c r="BC81" s="24"/>
      <c r="BD81" s="24"/>
      <c r="BE81" s="24"/>
      <c r="BF81" s="24"/>
      <c r="BG81" s="24"/>
      <c r="BH81" s="24"/>
      <c r="BI81" s="24"/>
      <c r="BJ81" s="21" t="s">
        <v>53</v>
      </c>
    </row>
    <row r="82" spans="1:62" s="25" customFormat="1" x14ac:dyDescent="0.35">
      <c r="A82" s="21" t="s">
        <v>626</v>
      </c>
      <c r="B82" s="21" t="s">
        <v>627</v>
      </c>
      <c r="C82" s="21" t="s">
        <v>69</v>
      </c>
      <c r="D82" s="21" t="s">
        <v>909</v>
      </c>
      <c r="E82" s="21" t="s">
        <v>485</v>
      </c>
      <c r="F82" s="21" t="s">
        <v>1749</v>
      </c>
      <c r="G82" s="21" t="s">
        <v>942</v>
      </c>
      <c r="H82" s="21" t="s">
        <v>1067</v>
      </c>
      <c r="I82" s="21" t="s">
        <v>949</v>
      </c>
      <c r="J82" s="21" t="s">
        <v>950</v>
      </c>
      <c r="K82" s="21" t="s">
        <v>951</v>
      </c>
      <c r="L82" s="21" t="s">
        <v>47</v>
      </c>
      <c r="M82" s="21" t="s">
        <v>1819</v>
      </c>
      <c r="N82" s="21" t="s">
        <v>61</v>
      </c>
      <c r="O82" s="21" t="s">
        <v>74</v>
      </c>
      <c r="P82" s="21" t="s">
        <v>67</v>
      </c>
      <c r="Q82" s="21" t="s">
        <v>1068</v>
      </c>
      <c r="R82" s="21" t="s">
        <v>1069</v>
      </c>
      <c r="S82" s="21" t="s">
        <v>51</v>
      </c>
      <c r="T82" s="22">
        <v>30</v>
      </c>
      <c r="U82" s="21">
        <v>0</v>
      </c>
      <c r="V82" s="21">
        <v>100</v>
      </c>
      <c r="W82" s="21">
        <v>85</v>
      </c>
      <c r="X82" s="21">
        <v>85</v>
      </c>
      <c r="Y82" s="21">
        <v>85</v>
      </c>
      <c r="Z82" s="21">
        <v>85</v>
      </c>
      <c r="AA82" s="21">
        <v>0</v>
      </c>
      <c r="AB82" s="21">
        <v>100</v>
      </c>
      <c r="AC82" s="23">
        <v>85</v>
      </c>
      <c r="AD82" s="12">
        <v>1</v>
      </c>
      <c r="AE82" s="12" cm="1">
        <f t="array" ref="AE8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2" s="12">
        <v>1</v>
      </c>
      <c r="AG82" s="13" t="s">
        <v>425</v>
      </c>
      <c r="AH82" s="12" cm="1">
        <f t="array" ref="AH8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2" s="14">
        <v>100</v>
      </c>
      <c r="AJ82" s="12">
        <v>1.1764705882352942</v>
      </c>
      <c r="AK82" s="15">
        <v>85</v>
      </c>
      <c r="AL82" s="12">
        <v>1</v>
      </c>
      <c r="AM82" s="21">
        <v>85</v>
      </c>
      <c r="AN82" s="6">
        <v>1</v>
      </c>
      <c r="AO82" s="21" t="s">
        <v>52</v>
      </c>
      <c r="AP82" s="21">
        <v>85</v>
      </c>
      <c r="AQ82" s="21">
        <v>85</v>
      </c>
      <c r="AR82" s="36">
        <v>1</v>
      </c>
      <c r="AS82" s="36" cm="1">
        <f t="array" ref="AS8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2" s="36">
        <v>1</v>
      </c>
      <c r="AU82" s="21" t="s">
        <v>1753</v>
      </c>
      <c r="AV82" s="24"/>
      <c r="AW82" s="24"/>
      <c r="AX82" s="24"/>
      <c r="AY82" s="24"/>
      <c r="AZ82" s="24"/>
      <c r="BA82" s="24"/>
      <c r="BB82" s="24"/>
      <c r="BC82" s="24"/>
      <c r="BD82" s="24"/>
      <c r="BE82" s="24"/>
      <c r="BF82" s="24"/>
      <c r="BG82" s="24"/>
      <c r="BH82" s="24"/>
      <c r="BI82" s="24"/>
      <c r="BJ82" s="21" t="s">
        <v>53</v>
      </c>
    </row>
    <row r="83" spans="1:62" s="25" customFormat="1" x14ac:dyDescent="0.35">
      <c r="A83" s="21" t="s">
        <v>626</v>
      </c>
      <c r="B83" s="21" t="s">
        <v>627</v>
      </c>
      <c r="C83" s="21" t="s">
        <v>69</v>
      </c>
      <c r="D83" s="21" t="s">
        <v>909</v>
      </c>
      <c r="E83" s="21" t="s">
        <v>485</v>
      </c>
      <c r="F83" s="21" t="s">
        <v>1749</v>
      </c>
      <c r="G83" s="21" t="s">
        <v>965</v>
      </c>
      <c r="H83" s="21" t="s">
        <v>1074</v>
      </c>
      <c r="I83" s="21" t="s">
        <v>967</v>
      </c>
      <c r="J83" s="21" t="s">
        <v>968</v>
      </c>
      <c r="K83" s="21" t="s">
        <v>1002</v>
      </c>
      <c r="L83" s="21" t="s">
        <v>47</v>
      </c>
      <c r="M83" s="21" t="s">
        <v>1819</v>
      </c>
      <c r="N83" s="21" t="s">
        <v>61</v>
      </c>
      <c r="O83" s="21" t="s">
        <v>74</v>
      </c>
      <c r="P83" s="21" t="s">
        <v>67</v>
      </c>
      <c r="Q83" s="21" t="s">
        <v>1072</v>
      </c>
      <c r="R83" s="21" t="s">
        <v>1073</v>
      </c>
      <c r="S83" s="21" t="s">
        <v>51</v>
      </c>
      <c r="T83" s="22">
        <v>30</v>
      </c>
      <c r="U83" s="21">
        <v>0</v>
      </c>
      <c r="V83" s="21">
        <v>10</v>
      </c>
      <c r="W83" s="21">
        <v>90</v>
      </c>
      <c r="X83" s="21">
        <v>90</v>
      </c>
      <c r="Y83" s="21">
        <v>90</v>
      </c>
      <c r="Z83" s="21">
        <v>90</v>
      </c>
      <c r="AA83" s="21">
        <v>0</v>
      </c>
      <c r="AB83" s="21">
        <v>100</v>
      </c>
      <c r="AC83" s="23">
        <v>100</v>
      </c>
      <c r="AD83" s="12">
        <v>1.1111111111111112</v>
      </c>
      <c r="AE83" s="12" cm="1">
        <f t="array" ref="AE8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3" s="12">
        <v>10</v>
      </c>
      <c r="AG83" s="13" t="s">
        <v>426</v>
      </c>
      <c r="AH83" s="12" cm="1">
        <f t="array" ref="AH8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3" s="14">
        <v>100</v>
      </c>
      <c r="AJ83" s="12">
        <v>1.1111111111111112</v>
      </c>
      <c r="AK83" s="15">
        <v>100</v>
      </c>
      <c r="AL83" s="12">
        <v>1.1111111111111112</v>
      </c>
      <c r="AM83" s="21">
        <v>90</v>
      </c>
      <c r="AN83" s="6">
        <v>1</v>
      </c>
      <c r="AO83" s="21" t="s">
        <v>73</v>
      </c>
      <c r="AP83" s="21">
        <v>90</v>
      </c>
      <c r="AQ83" s="21">
        <v>100</v>
      </c>
      <c r="AR83" s="36">
        <v>1.1111111111111112</v>
      </c>
      <c r="AS83" s="36" cm="1">
        <f t="array" ref="AS8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3" s="36">
        <v>1</v>
      </c>
      <c r="AU83" s="21" t="s">
        <v>1755</v>
      </c>
      <c r="AV83" s="24"/>
      <c r="AW83" s="24"/>
      <c r="AX83" s="24"/>
      <c r="AY83" s="24"/>
      <c r="AZ83" s="24"/>
      <c r="BA83" s="24"/>
      <c r="BB83" s="24"/>
      <c r="BC83" s="24"/>
      <c r="BD83" s="24"/>
      <c r="BE83" s="24"/>
      <c r="BF83" s="24"/>
      <c r="BG83" s="24"/>
      <c r="BH83" s="24"/>
      <c r="BI83" s="24"/>
      <c r="BJ83" s="21" t="s">
        <v>53</v>
      </c>
    </row>
    <row r="84" spans="1:62" s="25" customFormat="1" x14ac:dyDescent="0.35">
      <c r="A84" s="21" t="s">
        <v>626</v>
      </c>
      <c r="B84" s="21" t="s">
        <v>627</v>
      </c>
      <c r="C84" s="21" t="s">
        <v>69</v>
      </c>
      <c r="D84" s="21" t="s">
        <v>909</v>
      </c>
      <c r="E84" s="21" t="s">
        <v>485</v>
      </c>
      <c r="F84" s="21" t="s">
        <v>1749</v>
      </c>
      <c r="G84" s="21" t="s">
        <v>942</v>
      </c>
      <c r="H84" s="21" t="s">
        <v>1070</v>
      </c>
      <c r="I84" s="21" t="s">
        <v>955</v>
      </c>
      <c r="J84" s="21" t="s">
        <v>956</v>
      </c>
      <c r="K84" s="21" t="s">
        <v>1071</v>
      </c>
      <c r="L84" s="21" t="s">
        <v>47</v>
      </c>
      <c r="M84" s="21" t="s">
        <v>1819</v>
      </c>
      <c r="N84" s="21" t="s">
        <v>61</v>
      </c>
      <c r="O84" s="21" t="s">
        <v>74</v>
      </c>
      <c r="P84" s="21" t="s">
        <v>67</v>
      </c>
      <c r="Q84" s="21" t="s">
        <v>1072</v>
      </c>
      <c r="R84" s="21" t="s">
        <v>1073</v>
      </c>
      <c r="S84" s="21" t="s">
        <v>57</v>
      </c>
      <c r="T84" s="22">
        <v>30</v>
      </c>
      <c r="U84" s="21">
        <v>0</v>
      </c>
      <c r="V84" s="21">
        <v>100</v>
      </c>
      <c r="W84" s="21">
        <v>80</v>
      </c>
      <c r="X84" s="21">
        <v>80</v>
      </c>
      <c r="Y84" s="21">
        <v>80</v>
      </c>
      <c r="Z84" s="21">
        <v>80</v>
      </c>
      <c r="AA84" s="21">
        <v>0</v>
      </c>
      <c r="AB84" s="21">
        <v>100</v>
      </c>
      <c r="AC84" s="23">
        <v>100</v>
      </c>
      <c r="AD84" s="12">
        <v>1.25</v>
      </c>
      <c r="AE84" s="12" cm="1">
        <f t="array" ref="AE8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4" s="12">
        <v>1</v>
      </c>
      <c r="AG84" s="13" t="s">
        <v>425</v>
      </c>
      <c r="AH84" s="12" cm="1">
        <f t="array" ref="AH8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4" s="14">
        <v>100</v>
      </c>
      <c r="AJ84" s="12">
        <v>1.25</v>
      </c>
      <c r="AK84" s="15">
        <v>100</v>
      </c>
      <c r="AL84" s="12">
        <v>1.25</v>
      </c>
      <c r="AM84" s="21">
        <v>80</v>
      </c>
      <c r="AN84" s="6">
        <v>1</v>
      </c>
      <c r="AO84" s="21" t="s">
        <v>73</v>
      </c>
      <c r="AP84" s="21">
        <v>80</v>
      </c>
      <c r="AQ84" s="21">
        <v>100</v>
      </c>
      <c r="AR84" s="36">
        <v>1.25</v>
      </c>
      <c r="AS84" s="36" cm="1">
        <f t="array" ref="AS8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4" s="36">
        <v>1</v>
      </c>
      <c r="AU84" s="21" t="s">
        <v>1755</v>
      </c>
      <c r="AV84" s="24"/>
      <c r="AW84" s="24"/>
      <c r="AX84" s="24"/>
      <c r="AY84" s="24"/>
      <c r="AZ84" s="24"/>
      <c r="BA84" s="24"/>
      <c r="BB84" s="24"/>
      <c r="BC84" s="24"/>
      <c r="BD84" s="24"/>
      <c r="BE84" s="24"/>
      <c r="BF84" s="24"/>
      <c r="BG84" s="24"/>
      <c r="BH84" s="24"/>
      <c r="BI84" s="24"/>
      <c r="BJ84" s="21" t="s">
        <v>53</v>
      </c>
    </row>
    <row r="85" spans="1:62" s="25" customFormat="1" x14ac:dyDescent="0.35">
      <c r="A85" s="21" t="s">
        <v>626</v>
      </c>
      <c r="B85" s="21" t="s">
        <v>627</v>
      </c>
      <c r="C85" s="21" t="s">
        <v>69</v>
      </c>
      <c r="D85" s="21" t="s">
        <v>909</v>
      </c>
      <c r="E85" s="21" t="s">
        <v>485</v>
      </c>
      <c r="F85" s="21" t="s">
        <v>1749</v>
      </c>
      <c r="G85" s="21" t="s">
        <v>965</v>
      </c>
      <c r="H85" s="21" t="s">
        <v>1075</v>
      </c>
      <c r="I85" s="21" t="s">
        <v>972</v>
      </c>
      <c r="J85" s="21" t="s">
        <v>973</v>
      </c>
      <c r="K85" s="21" t="s">
        <v>1076</v>
      </c>
      <c r="L85" s="21" t="s">
        <v>47</v>
      </c>
      <c r="M85" s="21" t="s">
        <v>1819</v>
      </c>
      <c r="N85" s="21" t="s">
        <v>61</v>
      </c>
      <c r="O85" s="21" t="s">
        <v>74</v>
      </c>
      <c r="P85" s="21" t="s">
        <v>59</v>
      </c>
      <c r="Q85" s="21" t="s">
        <v>1077</v>
      </c>
      <c r="R85" s="21" t="s">
        <v>1078</v>
      </c>
      <c r="S85" s="21" t="s">
        <v>57</v>
      </c>
      <c r="T85" s="22">
        <v>30</v>
      </c>
      <c r="U85" s="21">
        <v>0</v>
      </c>
      <c r="V85" s="21">
        <v>100</v>
      </c>
      <c r="W85" s="21">
        <v>100</v>
      </c>
      <c r="X85" s="21">
        <v>100</v>
      </c>
      <c r="Y85" s="21">
        <v>100</v>
      </c>
      <c r="Z85" s="21">
        <v>100</v>
      </c>
      <c r="AA85" s="21">
        <v>0</v>
      </c>
      <c r="AB85" s="21">
        <v>100</v>
      </c>
      <c r="AC85" s="23">
        <v>99.98</v>
      </c>
      <c r="AD85" s="12">
        <v>0.99980000000000002</v>
      </c>
      <c r="AE85" s="12" cm="1">
        <f t="array" ref="AE8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0.99980000000000002</v>
      </c>
      <c r="AF85" s="12">
        <v>1</v>
      </c>
      <c r="AG85" s="13" t="s">
        <v>425</v>
      </c>
      <c r="AH85" s="12" cm="1">
        <f t="array" ref="AH8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5" s="14">
        <v>100</v>
      </c>
      <c r="AJ85" s="12">
        <v>1</v>
      </c>
      <c r="AK85" s="15">
        <v>99.98</v>
      </c>
      <c r="AL85" s="12">
        <v>0.99980000000000002</v>
      </c>
      <c r="AM85" s="21">
        <v>100</v>
      </c>
      <c r="AN85" s="6">
        <v>1</v>
      </c>
      <c r="AO85" s="21" t="s">
        <v>1750</v>
      </c>
      <c r="AP85" s="21">
        <v>100</v>
      </c>
      <c r="AQ85" s="21">
        <v>99.98</v>
      </c>
      <c r="AR85" s="36">
        <v>0.99980000000000002</v>
      </c>
      <c r="AS85" s="36" cm="1">
        <f t="array" ref="AS8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0.99980000000000002</v>
      </c>
      <c r="AT85" s="36">
        <v>1</v>
      </c>
      <c r="AU85" s="21" t="s">
        <v>1754</v>
      </c>
      <c r="AV85" s="24"/>
      <c r="AW85" s="24"/>
      <c r="AX85" s="24"/>
      <c r="AY85" s="24"/>
      <c r="AZ85" s="24"/>
      <c r="BA85" s="24"/>
      <c r="BB85" s="24"/>
      <c r="BC85" s="24"/>
      <c r="BD85" s="24"/>
      <c r="BE85" s="24"/>
      <c r="BF85" s="24"/>
      <c r="BG85" s="24"/>
      <c r="BH85" s="24"/>
      <c r="BI85" s="24"/>
      <c r="BJ85" s="21" t="s">
        <v>53</v>
      </c>
    </row>
    <row r="86" spans="1:62" s="25" customFormat="1" x14ac:dyDescent="0.35">
      <c r="A86" s="21" t="s">
        <v>626</v>
      </c>
      <c r="B86" s="21" t="s">
        <v>627</v>
      </c>
      <c r="C86" s="21" t="s">
        <v>69</v>
      </c>
      <c r="D86" s="21" t="s">
        <v>909</v>
      </c>
      <c r="E86" s="21" t="s">
        <v>485</v>
      </c>
      <c r="F86" s="21" t="s">
        <v>1749</v>
      </c>
      <c r="G86" s="21" t="s">
        <v>977</v>
      </c>
      <c r="H86" s="21" t="s">
        <v>1079</v>
      </c>
      <c r="I86" s="21" t="s">
        <v>1029</v>
      </c>
      <c r="J86" s="21" t="s">
        <v>979</v>
      </c>
      <c r="K86" s="21" t="s">
        <v>980</v>
      </c>
      <c r="L86" s="21" t="s">
        <v>47</v>
      </c>
      <c r="M86" s="21" t="s">
        <v>1819</v>
      </c>
      <c r="N86" s="21" t="s">
        <v>61</v>
      </c>
      <c r="O86" s="21" t="s">
        <v>74</v>
      </c>
      <c r="P86" s="21" t="s">
        <v>67</v>
      </c>
      <c r="Q86" s="21" t="s">
        <v>1080</v>
      </c>
      <c r="R86" s="21" t="s">
        <v>1073</v>
      </c>
      <c r="S86" s="21" t="s">
        <v>51</v>
      </c>
      <c r="T86" s="22">
        <v>30</v>
      </c>
      <c r="U86" s="21">
        <v>0</v>
      </c>
      <c r="V86" s="21">
        <v>10</v>
      </c>
      <c r="W86" s="21">
        <v>90</v>
      </c>
      <c r="X86" s="21">
        <v>90</v>
      </c>
      <c r="Y86" s="21">
        <v>90</v>
      </c>
      <c r="Z86" s="21">
        <v>90</v>
      </c>
      <c r="AA86" s="21">
        <v>0</v>
      </c>
      <c r="AB86" s="21">
        <v>5</v>
      </c>
      <c r="AC86" s="23">
        <v>100</v>
      </c>
      <c r="AD86" s="12">
        <v>1.1111111111111112</v>
      </c>
      <c r="AE86" s="12" cm="1">
        <f t="array" ref="AE8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6" s="12">
        <v>0.5</v>
      </c>
      <c r="AG86" s="13" t="s">
        <v>428</v>
      </c>
      <c r="AH86" s="12" cm="1">
        <f t="array" ref="AH8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0.5</v>
      </c>
      <c r="AI86" s="14">
        <v>5</v>
      </c>
      <c r="AJ86" s="12">
        <v>5.5555555555555552E-2</v>
      </c>
      <c r="AK86" s="15">
        <v>100</v>
      </c>
      <c r="AL86" s="12">
        <v>1.1111111111111112</v>
      </c>
      <c r="AM86" s="21">
        <v>90</v>
      </c>
      <c r="AN86" s="6">
        <v>1</v>
      </c>
      <c r="AO86" s="21" t="s">
        <v>73</v>
      </c>
      <c r="AP86" s="21">
        <v>90</v>
      </c>
      <c r="AQ86" s="21">
        <v>100</v>
      </c>
      <c r="AR86" s="36">
        <v>1.1111111111111112</v>
      </c>
      <c r="AS86" s="36" cm="1">
        <f t="array" ref="AS8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6" s="36">
        <v>1</v>
      </c>
      <c r="AU86" s="21" t="s">
        <v>1755</v>
      </c>
      <c r="AV86" s="24"/>
      <c r="AW86" s="24"/>
      <c r="AX86" s="24"/>
      <c r="AY86" s="24"/>
      <c r="AZ86" s="24"/>
      <c r="BA86" s="24"/>
      <c r="BB86" s="24"/>
      <c r="BC86" s="24"/>
      <c r="BD86" s="24"/>
      <c r="BE86" s="24"/>
      <c r="BF86" s="24"/>
      <c r="BG86" s="24"/>
      <c r="BH86" s="24"/>
      <c r="BI86" s="24"/>
      <c r="BJ86" s="21" t="s">
        <v>53</v>
      </c>
    </row>
    <row r="87" spans="1:62" s="25" customFormat="1" x14ac:dyDescent="0.35">
      <c r="A87" s="21" t="s">
        <v>626</v>
      </c>
      <c r="B87" s="21" t="s">
        <v>627</v>
      </c>
      <c r="C87" s="21" t="s">
        <v>69</v>
      </c>
      <c r="D87" s="21" t="s">
        <v>909</v>
      </c>
      <c r="E87" s="21" t="s">
        <v>485</v>
      </c>
      <c r="F87" s="21" t="s">
        <v>1749</v>
      </c>
      <c r="G87" s="21" t="s">
        <v>977</v>
      </c>
      <c r="H87" s="21" t="s">
        <v>1081</v>
      </c>
      <c r="I87" s="21" t="s">
        <v>984</v>
      </c>
      <c r="J87" s="21" t="s">
        <v>1082</v>
      </c>
      <c r="K87" s="21" t="s">
        <v>1013</v>
      </c>
      <c r="L87" s="21" t="s">
        <v>47</v>
      </c>
      <c r="M87" s="21" t="s">
        <v>1819</v>
      </c>
      <c r="N87" s="21" t="s">
        <v>48</v>
      </c>
      <c r="O87" s="21" t="s">
        <v>74</v>
      </c>
      <c r="P87" s="21" t="s">
        <v>50</v>
      </c>
      <c r="Q87" s="21" t="s">
        <v>1083</v>
      </c>
      <c r="R87" s="21" t="s">
        <v>1073</v>
      </c>
      <c r="S87" s="21" t="s">
        <v>51</v>
      </c>
      <c r="T87" s="22">
        <v>30</v>
      </c>
      <c r="U87" s="21">
        <v>0</v>
      </c>
      <c r="V87" s="21">
        <v>50</v>
      </c>
      <c r="W87" s="21">
        <v>30</v>
      </c>
      <c r="X87" s="21">
        <v>20</v>
      </c>
      <c r="Y87" s="21">
        <v>0</v>
      </c>
      <c r="Z87" s="21">
        <v>100</v>
      </c>
      <c r="AA87" s="21">
        <v>0</v>
      </c>
      <c r="AB87" s="21">
        <v>51</v>
      </c>
      <c r="AC87" s="23">
        <v>30</v>
      </c>
      <c r="AD87" s="12">
        <v>1</v>
      </c>
      <c r="AE87" s="12" cm="1">
        <f t="array" ref="AE8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7" s="12">
        <v>1.02</v>
      </c>
      <c r="AG87" s="13" t="s">
        <v>426</v>
      </c>
      <c r="AH87" s="12" cm="1">
        <f t="array" ref="AH8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7" s="14">
        <v>51</v>
      </c>
      <c r="AJ87" s="12">
        <v>0.51</v>
      </c>
      <c r="AK87" s="15">
        <v>81</v>
      </c>
      <c r="AL87" s="12">
        <v>0.81</v>
      </c>
      <c r="AM87" s="21">
        <v>30</v>
      </c>
      <c r="AN87" s="6">
        <v>1</v>
      </c>
      <c r="AO87" s="21" t="s">
        <v>52</v>
      </c>
      <c r="AP87" s="21">
        <v>80</v>
      </c>
      <c r="AQ87" s="21">
        <v>81</v>
      </c>
      <c r="AR87" s="36">
        <v>1.0125</v>
      </c>
      <c r="AS87" s="36" cm="1">
        <f t="array" ref="AS8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7" s="36">
        <v>1</v>
      </c>
      <c r="AU87" s="21" t="s">
        <v>1755</v>
      </c>
      <c r="AV87" s="24"/>
      <c r="AW87" s="24"/>
      <c r="AX87" s="24"/>
      <c r="AY87" s="24"/>
      <c r="AZ87" s="24"/>
      <c r="BA87" s="24"/>
      <c r="BB87" s="24"/>
      <c r="BC87" s="24"/>
      <c r="BD87" s="24"/>
      <c r="BE87" s="24"/>
      <c r="BF87" s="24"/>
      <c r="BG87" s="24"/>
      <c r="BH87" s="24"/>
      <c r="BI87" s="24"/>
      <c r="BJ87" s="21" t="s">
        <v>53</v>
      </c>
    </row>
    <row r="88" spans="1:62" s="25" customFormat="1" x14ac:dyDescent="0.35">
      <c r="A88" s="21" t="s">
        <v>626</v>
      </c>
      <c r="B88" s="21" t="s">
        <v>627</v>
      </c>
      <c r="C88" s="21" t="s">
        <v>376</v>
      </c>
      <c r="D88" s="21" t="s">
        <v>909</v>
      </c>
      <c r="E88" s="21" t="s">
        <v>485</v>
      </c>
      <c r="F88" s="21" t="s">
        <v>439</v>
      </c>
      <c r="G88" s="21" t="s">
        <v>917</v>
      </c>
      <c r="H88" s="21" t="s">
        <v>628</v>
      </c>
      <c r="I88" s="21" t="s">
        <v>629</v>
      </c>
      <c r="J88" s="21" t="s">
        <v>630</v>
      </c>
      <c r="K88" s="21" t="s">
        <v>631</v>
      </c>
      <c r="L88" s="21" t="s">
        <v>47</v>
      </c>
      <c r="M88" s="21" t="s">
        <v>1819</v>
      </c>
      <c r="N88" s="21" t="s">
        <v>48</v>
      </c>
      <c r="O88" s="21" t="s">
        <v>49</v>
      </c>
      <c r="P88" s="21" t="s">
        <v>50</v>
      </c>
      <c r="Q88" s="21" t="s">
        <v>632</v>
      </c>
      <c r="R88" s="21" t="s">
        <v>633</v>
      </c>
      <c r="S88" s="21" t="s">
        <v>57</v>
      </c>
      <c r="T88" s="22">
        <v>30</v>
      </c>
      <c r="U88" s="21">
        <v>0</v>
      </c>
      <c r="V88" s="21">
        <v>10</v>
      </c>
      <c r="W88" s="21">
        <v>3</v>
      </c>
      <c r="X88" s="21">
        <v>0</v>
      </c>
      <c r="Y88" s="21">
        <v>0</v>
      </c>
      <c r="Z88" s="21">
        <v>13</v>
      </c>
      <c r="AA88" s="21">
        <v>0</v>
      </c>
      <c r="AB88" s="21">
        <v>10</v>
      </c>
      <c r="AC88" s="23">
        <v>3</v>
      </c>
      <c r="AD88" s="1">
        <v>1</v>
      </c>
      <c r="AE88" s="1" cm="1">
        <f t="array" ref="AE8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8" s="12">
        <v>1</v>
      </c>
      <c r="AG88" s="13" t="s">
        <v>425</v>
      </c>
      <c r="AH88" s="12" cm="1">
        <f t="array" ref="AH8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8" s="14">
        <v>10</v>
      </c>
      <c r="AJ88" s="12">
        <v>0.76923076923076927</v>
      </c>
      <c r="AK88" s="15">
        <v>13</v>
      </c>
      <c r="AL88" s="12">
        <v>1</v>
      </c>
      <c r="AM88" s="21">
        <v>3</v>
      </c>
      <c r="AN88" s="1">
        <v>1</v>
      </c>
      <c r="AO88" s="21" t="s">
        <v>52</v>
      </c>
      <c r="AP88" s="21">
        <v>13</v>
      </c>
      <c r="AQ88" s="21">
        <v>13</v>
      </c>
      <c r="AR88" s="36">
        <v>1</v>
      </c>
      <c r="AS88" s="36" cm="1">
        <f t="array" ref="AS8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8" s="36">
        <v>1</v>
      </c>
      <c r="AU88" s="21" t="s">
        <v>1753</v>
      </c>
      <c r="AV88" s="24"/>
      <c r="AW88" s="24"/>
      <c r="AX88" s="24"/>
      <c r="AY88" s="24"/>
      <c r="AZ88" s="24"/>
      <c r="BA88" s="24"/>
      <c r="BB88" s="24"/>
      <c r="BC88" s="24"/>
      <c r="BD88" s="24"/>
      <c r="BE88" s="24"/>
      <c r="BF88" s="24"/>
      <c r="BG88" s="24"/>
      <c r="BH88" s="24"/>
      <c r="BI88" s="24"/>
      <c r="BJ88" s="21" t="s">
        <v>53</v>
      </c>
    </row>
    <row r="89" spans="1:62" s="25" customFormat="1" x14ac:dyDescent="0.35">
      <c r="A89" s="21" t="s">
        <v>626</v>
      </c>
      <c r="B89" s="21" t="s">
        <v>627</v>
      </c>
      <c r="C89" s="21" t="s">
        <v>69</v>
      </c>
      <c r="D89" s="21" t="s">
        <v>909</v>
      </c>
      <c r="E89" s="21" t="s">
        <v>485</v>
      </c>
      <c r="F89" s="21" t="s">
        <v>442</v>
      </c>
      <c r="G89" s="21" t="s">
        <v>554</v>
      </c>
      <c r="H89" s="21" t="s">
        <v>639</v>
      </c>
      <c r="I89" s="21" t="s">
        <v>640</v>
      </c>
      <c r="J89" s="21" t="s">
        <v>641</v>
      </c>
      <c r="K89" s="21" t="s">
        <v>642</v>
      </c>
      <c r="L89" s="21" t="s">
        <v>47</v>
      </c>
      <c r="M89" s="21" t="s">
        <v>1819</v>
      </c>
      <c r="N89" s="21" t="s">
        <v>48</v>
      </c>
      <c r="O89" s="21" t="s">
        <v>66</v>
      </c>
      <c r="P89" s="21" t="s">
        <v>59</v>
      </c>
      <c r="Q89" s="21" t="s">
        <v>1795</v>
      </c>
      <c r="R89" s="21" t="s">
        <v>638</v>
      </c>
      <c r="S89" s="21" t="s">
        <v>57</v>
      </c>
      <c r="T89" s="22">
        <v>0</v>
      </c>
      <c r="U89" s="21">
        <v>0</v>
      </c>
      <c r="V89" s="21">
        <v>20000</v>
      </c>
      <c r="W89" s="21">
        <v>12000</v>
      </c>
      <c r="X89" s="21">
        <v>0</v>
      </c>
      <c r="Y89" s="21">
        <v>20000</v>
      </c>
      <c r="Z89" s="21">
        <v>52000</v>
      </c>
      <c r="AA89" s="21">
        <v>0</v>
      </c>
      <c r="AB89" s="21">
        <v>28649</v>
      </c>
      <c r="AC89" s="23">
        <v>22992</v>
      </c>
      <c r="AD89" s="1">
        <v>1.9159999999999999</v>
      </c>
      <c r="AE89" s="1" cm="1">
        <f t="array" ref="AE8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89" s="12">
        <v>1.43245</v>
      </c>
      <c r="AG89" s="13" t="s">
        <v>426</v>
      </c>
      <c r="AH89" s="12" cm="1">
        <f t="array" ref="AH8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89" s="14">
        <v>28649</v>
      </c>
      <c r="AJ89" s="12">
        <v>0.55094230769230768</v>
      </c>
      <c r="AK89" s="15">
        <v>51641</v>
      </c>
      <c r="AL89" s="12">
        <v>0.9930961538461538</v>
      </c>
      <c r="AM89" s="21">
        <v>12000</v>
      </c>
      <c r="AN89" s="1">
        <v>1</v>
      </c>
      <c r="AO89" s="21" t="s">
        <v>73</v>
      </c>
      <c r="AP89" s="21">
        <v>32000</v>
      </c>
      <c r="AQ89" s="21">
        <v>51641</v>
      </c>
      <c r="AR89" s="36">
        <v>1.6137812499999999</v>
      </c>
      <c r="AS89" s="36" cm="1">
        <f t="array" ref="AS8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89" s="36">
        <v>1</v>
      </c>
      <c r="AU89" s="21" t="s">
        <v>1755</v>
      </c>
      <c r="AV89" s="24"/>
      <c r="AW89" s="24"/>
      <c r="AX89" s="24"/>
      <c r="AY89" s="24"/>
      <c r="AZ89" s="24"/>
      <c r="BA89" s="24"/>
      <c r="BB89" s="24"/>
      <c r="BC89" s="24"/>
      <c r="BD89" s="24"/>
      <c r="BE89" s="24"/>
      <c r="BF89" s="24"/>
      <c r="BG89" s="24"/>
      <c r="BH89" s="24"/>
      <c r="BI89" s="24"/>
      <c r="BJ89" s="21" t="s">
        <v>53</v>
      </c>
    </row>
    <row r="90" spans="1:62" s="25" customFormat="1" x14ac:dyDescent="0.35">
      <c r="A90" s="21" t="s">
        <v>626</v>
      </c>
      <c r="B90" s="21" t="s">
        <v>627</v>
      </c>
      <c r="C90" s="21" t="s">
        <v>69</v>
      </c>
      <c r="D90" s="21" t="s">
        <v>909</v>
      </c>
      <c r="E90" s="21" t="s">
        <v>485</v>
      </c>
      <c r="F90" s="21" t="s">
        <v>443</v>
      </c>
      <c r="G90" s="21" t="s">
        <v>65</v>
      </c>
      <c r="H90" s="21" t="s">
        <v>643</v>
      </c>
      <c r="I90" s="21" t="s">
        <v>644</v>
      </c>
      <c r="J90" s="21" t="s">
        <v>645</v>
      </c>
      <c r="K90" s="21" t="s">
        <v>646</v>
      </c>
      <c r="L90" s="21" t="s">
        <v>47</v>
      </c>
      <c r="M90" s="21" t="s">
        <v>1819</v>
      </c>
      <c r="N90" s="21" t="s">
        <v>48</v>
      </c>
      <c r="O90" s="21" t="s">
        <v>565</v>
      </c>
      <c r="P90" s="21" t="s">
        <v>56</v>
      </c>
      <c r="Q90" s="21" t="s">
        <v>647</v>
      </c>
      <c r="R90" s="21" t="s">
        <v>638</v>
      </c>
      <c r="S90" s="21" t="s">
        <v>51</v>
      </c>
      <c r="T90" s="22">
        <v>30</v>
      </c>
      <c r="U90" s="21">
        <v>1</v>
      </c>
      <c r="V90" s="21">
        <v>2.7</v>
      </c>
      <c r="W90" s="21">
        <v>3.2</v>
      </c>
      <c r="X90" s="21">
        <v>2.7</v>
      </c>
      <c r="Y90" s="21">
        <v>3.2</v>
      </c>
      <c r="Z90" s="21">
        <v>11.8</v>
      </c>
      <c r="AA90" s="21">
        <v>0</v>
      </c>
      <c r="AB90" s="21">
        <v>3</v>
      </c>
      <c r="AC90" s="23">
        <v>4.1000000000000005</v>
      </c>
      <c r="AD90" s="1">
        <v>1.28125</v>
      </c>
      <c r="AE90" s="1" cm="1">
        <f t="array" ref="AE9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90" s="12">
        <v>1.1111111111111109</v>
      </c>
      <c r="AG90" s="13" t="s">
        <v>426</v>
      </c>
      <c r="AH90" s="12" cm="1">
        <f t="array" ref="AH9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0" s="14">
        <v>3</v>
      </c>
      <c r="AJ90" s="12">
        <v>0.25423728813559321</v>
      </c>
      <c r="AK90" s="15">
        <v>7.1000000000000005</v>
      </c>
      <c r="AL90" s="12">
        <v>0.60169491525423735</v>
      </c>
      <c r="AM90" s="21">
        <v>3.2</v>
      </c>
      <c r="AN90" s="1">
        <v>1</v>
      </c>
      <c r="AO90" s="21" t="s">
        <v>73</v>
      </c>
      <c r="AP90" s="21">
        <v>5.9</v>
      </c>
      <c r="AQ90" s="21">
        <v>7.1000000000000005</v>
      </c>
      <c r="AR90" s="36">
        <v>1.2033898305084747</v>
      </c>
      <c r="AS90" s="36" cm="1">
        <f t="array" ref="AS9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0" s="36">
        <v>1</v>
      </c>
      <c r="AU90" s="21" t="s">
        <v>1755</v>
      </c>
      <c r="AV90" s="24"/>
      <c r="AW90" s="24"/>
      <c r="AX90" s="24"/>
      <c r="AY90" s="24"/>
      <c r="AZ90" s="24"/>
      <c r="BA90" s="24"/>
      <c r="BB90" s="24"/>
      <c r="BC90" s="24"/>
      <c r="BD90" s="24"/>
      <c r="BE90" s="24"/>
      <c r="BF90" s="24"/>
      <c r="BG90" s="24"/>
      <c r="BH90" s="24"/>
      <c r="BI90" s="24"/>
      <c r="BJ90" s="21" t="s">
        <v>53</v>
      </c>
    </row>
    <row r="91" spans="1:62" s="25" customFormat="1" x14ac:dyDescent="0.35">
      <c r="A91" s="21" t="s">
        <v>626</v>
      </c>
      <c r="B91" s="21" t="s">
        <v>627</v>
      </c>
      <c r="C91" s="21" t="s">
        <v>69</v>
      </c>
      <c r="D91" s="21" t="s">
        <v>909</v>
      </c>
      <c r="E91" s="21" t="s">
        <v>485</v>
      </c>
      <c r="F91" s="21" t="s">
        <v>440</v>
      </c>
      <c r="G91" s="21" t="s">
        <v>542</v>
      </c>
      <c r="H91" s="21" t="s">
        <v>634</v>
      </c>
      <c r="I91" s="21" t="s">
        <v>635</v>
      </c>
      <c r="J91" s="21" t="s">
        <v>636</v>
      </c>
      <c r="K91" s="21" t="s">
        <v>1785</v>
      </c>
      <c r="L91" s="22" t="s">
        <v>63</v>
      </c>
      <c r="M91" s="21" t="s">
        <v>1819</v>
      </c>
      <c r="N91" s="21" t="s">
        <v>48</v>
      </c>
      <c r="O91" s="21" t="s">
        <v>565</v>
      </c>
      <c r="P91" s="21" t="s">
        <v>56</v>
      </c>
      <c r="Q91" s="21" t="s">
        <v>637</v>
      </c>
      <c r="R91" s="21" t="s">
        <v>638</v>
      </c>
      <c r="S91" s="21" t="s">
        <v>58</v>
      </c>
      <c r="T91" s="22">
        <v>30</v>
      </c>
      <c r="U91" s="21">
        <v>48.5</v>
      </c>
      <c r="V91" s="21">
        <v>13.6</v>
      </c>
      <c r="W91" s="21">
        <v>14.2</v>
      </c>
      <c r="X91" s="21">
        <v>14.9</v>
      </c>
      <c r="Y91" s="21">
        <v>15.8</v>
      </c>
      <c r="Z91" s="21">
        <v>58.5</v>
      </c>
      <c r="AA91" s="21">
        <v>0</v>
      </c>
      <c r="AB91" s="21">
        <v>14.98</v>
      </c>
      <c r="AC91" s="23">
        <v>19.639999999999997</v>
      </c>
      <c r="AD91" s="1">
        <v>1.3830985915492957</v>
      </c>
      <c r="AE91" s="1" cm="1">
        <f t="array" ref="AE9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91" s="12">
        <v>1.1014705882352942</v>
      </c>
      <c r="AG91" s="13" t="s">
        <v>426</v>
      </c>
      <c r="AH91" s="12" cm="1">
        <f t="array" ref="AH9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1" s="14">
        <v>14.98</v>
      </c>
      <c r="AJ91" s="12">
        <v>0.25606837606837607</v>
      </c>
      <c r="AK91" s="15">
        <v>34.619999999999997</v>
      </c>
      <c r="AL91" s="12">
        <v>0.59179487179487178</v>
      </c>
      <c r="AM91" s="21">
        <v>14.2</v>
      </c>
      <c r="AN91" s="1">
        <v>1</v>
      </c>
      <c r="AO91" s="21" t="s">
        <v>73</v>
      </c>
      <c r="AP91" s="21">
        <v>27.799999999999997</v>
      </c>
      <c r="AQ91" s="21">
        <v>34.619999999999997</v>
      </c>
      <c r="AR91" s="36">
        <v>1.2453237410071942</v>
      </c>
      <c r="AS91" s="36" cm="1">
        <f t="array" ref="AS9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1" s="36">
        <v>1.0000000000000002</v>
      </c>
      <c r="AU91" s="21" t="s">
        <v>1755</v>
      </c>
      <c r="AV91" s="24"/>
      <c r="AW91" s="24"/>
      <c r="AX91" s="24"/>
      <c r="AY91" s="24"/>
      <c r="AZ91" s="24"/>
      <c r="BA91" s="24"/>
      <c r="BB91" s="24"/>
      <c r="BC91" s="24"/>
      <c r="BD91" s="24"/>
      <c r="BE91" s="24"/>
      <c r="BF91" s="24"/>
      <c r="BG91" s="24"/>
      <c r="BH91" s="24"/>
      <c r="BI91" s="24"/>
      <c r="BJ91" s="21" t="s">
        <v>53</v>
      </c>
    </row>
    <row r="92" spans="1:62" s="25" customFormat="1" x14ac:dyDescent="0.35">
      <c r="A92" s="29" t="s">
        <v>626</v>
      </c>
      <c r="B92" s="29" t="s">
        <v>627</v>
      </c>
      <c r="C92" s="29" t="s">
        <v>69</v>
      </c>
      <c r="D92" s="21" t="s">
        <v>909</v>
      </c>
      <c r="E92" s="29" t="s">
        <v>485</v>
      </c>
      <c r="F92" s="29" t="s">
        <v>440</v>
      </c>
      <c r="G92" s="29" t="s">
        <v>542</v>
      </c>
      <c r="H92" s="30" t="s">
        <v>634</v>
      </c>
      <c r="I92" s="29" t="s">
        <v>635</v>
      </c>
      <c r="J92" s="30" t="s">
        <v>636</v>
      </c>
      <c r="K92" s="29" t="s">
        <v>1785</v>
      </c>
      <c r="L92" s="29" t="s">
        <v>63</v>
      </c>
      <c r="M92" s="29" t="s">
        <v>1820</v>
      </c>
      <c r="N92" s="29" t="s">
        <v>48</v>
      </c>
      <c r="O92" s="29" t="s">
        <v>565</v>
      </c>
      <c r="P92" s="29" t="s">
        <v>56</v>
      </c>
      <c r="Q92" s="29" t="s">
        <v>637</v>
      </c>
      <c r="R92" s="29" t="s">
        <v>638</v>
      </c>
      <c r="S92" s="29" t="s">
        <v>58</v>
      </c>
      <c r="T92" s="29">
        <v>30</v>
      </c>
      <c r="U92" s="29">
        <v>48.5</v>
      </c>
      <c r="V92" s="29">
        <v>13.6</v>
      </c>
      <c r="W92" s="29">
        <v>14.2</v>
      </c>
      <c r="X92" s="29">
        <v>14.9</v>
      </c>
      <c r="Y92" s="29">
        <v>15.8</v>
      </c>
      <c r="Z92" s="29">
        <v>58.5</v>
      </c>
      <c r="AA92" s="29">
        <v>0</v>
      </c>
      <c r="AB92" s="29">
        <v>14.98</v>
      </c>
      <c r="AC92" s="31">
        <v>19.639999999999997</v>
      </c>
      <c r="AD92" s="32">
        <v>1.3830985915492957</v>
      </c>
      <c r="AE92" s="12">
        <v>1</v>
      </c>
      <c r="AF92" s="12">
        <v>1.1014705882352942</v>
      </c>
      <c r="AG92" s="13" t="s">
        <v>426</v>
      </c>
      <c r="AH92" s="12">
        <v>1</v>
      </c>
      <c r="AI92" s="14">
        <v>14.98</v>
      </c>
      <c r="AJ92" s="12">
        <v>0.25606837606837607</v>
      </c>
      <c r="AK92" s="15">
        <v>34.619999999999997</v>
      </c>
      <c r="AL92" s="33">
        <v>0.59179487179487178</v>
      </c>
      <c r="AM92" s="30">
        <v>14.2</v>
      </c>
      <c r="AN92" s="32">
        <v>1</v>
      </c>
      <c r="AO92" s="30" t="s">
        <v>73</v>
      </c>
      <c r="AP92" s="30">
        <v>27.799999999999997</v>
      </c>
      <c r="AQ92" s="30">
        <v>34.619999999999997</v>
      </c>
      <c r="AR92" s="1">
        <v>1.2453237410071942</v>
      </c>
      <c r="AS92" s="1">
        <v>1</v>
      </c>
      <c r="AT92" s="1">
        <v>1.0000000000000002</v>
      </c>
      <c r="AU92" s="30" t="s">
        <v>1755</v>
      </c>
      <c r="AV92" s="24"/>
      <c r="AW92" s="24"/>
      <c r="AX92" s="24"/>
      <c r="AY92" s="24"/>
      <c r="AZ92" s="24"/>
      <c r="BA92" s="24"/>
      <c r="BB92" s="24"/>
      <c r="BC92" s="24"/>
      <c r="BD92" s="24"/>
      <c r="BE92" s="24"/>
      <c r="BF92" s="24"/>
      <c r="BG92" s="24"/>
      <c r="BH92" s="24"/>
      <c r="BI92" s="24"/>
      <c r="BJ92" s="29" t="s">
        <v>53</v>
      </c>
    </row>
    <row r="93" spans="1:62" s="25" customFormat="1" x14ac:dyDescent="0.35">
      <c r="A93" s="21" t="s">
        <v>648</v>
      </c>
      <c r="B93" s="21" t="s">
        <v>649</v>
      </c>
      <c r="C93" s="21" t="s">
        <v>69</v>
      </c>
      <c r="D93" s="21" t="s">
        <v>909</v>
      </c>
      <c r="E93" s="21" t="s">
        <v>485</v>
      </c>
      <c r="F93" s="21" t="s">
        <v>441</v>
      </c>
      <c r="G93" s="21" t="s">
        <v>76</v>
      </c>
      <c r="H93" s="21" t="s">
        <v>650</v>
      </c>
      <c r="I93" s="21" t="s">
        <v>651</v>
      </c>
      <c r="J93" s="21" t="s">
        <v>652</v>
      </c>
      <c r="K93" s="21" t="s">
        <v>653</v>
      </c>
      <c r="L93" s="21" t="s">
        <v>47</v>
      </c>
      <c r="M93" s="21" t="s">
        <v>1819</v>
      </c>
      <c r="N93" s="21" t="s">
        <v>48</v>
      </c>
      <c r="O93" s="21" t="s">
        <v>49</v>
      </c>
      <c r="P93" s="21" t="s">
        <v>654</v>
      </c>
      <c r="Q93" s="21" t="s">
        <v>655</v>
      </c>
      <c r="R93" s="21" t="s">
        <v>656</v>
      </c>
      <c r="S93" s="21" t="s">
        <v>57</v>
      </c>
      <c r="T93" s="22">
        <v>15</v>
      </c>
      <c r="U93" s="21">
        <v>0</v>
      </c>
      <c r="V93" s="21">
        <v>6</v>
      </c>
      <c r="W93" s="21">
        <v>5</v>
      </c>
      <c r="X93" s="21">
        <v>5</v>
      </c>
      <c r="Y93" s="21">
        <v>6</v>
      </c>
      <c r="Z93" s="21">
        <v>22</v>
      </c>
      <c r="AA93" s="21">
        <v>0</v>
      </c>
      <c r="AB93" s="21">
        <v>9</v>
      </c>
      <c r="AC93" s="23">
        <v>3</v>
      </c>
      <c r="AD93" s="1">
        <v>0.6</v>
      </c>
      <c r="AE93" s="1" cm="1">
        <f t="array" ref="AE9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v>
      </c>
      <c r="AF93" s="12">
        <v>1.5</v>
      </c>
      <c r="AG93" s="13" t="s">
        <v>426</v>
      </c>
      <c r="AH93" s="12" cm="1">
        <f t="array" ref="AH9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3" s="14">
        <v>9</v>
      </c>
      <c r="AJ93" s="12">
        <v>0.40909090909090912</v>
      </c>
      <c r="AK93" s="15">
        <v>12</v>
      </c>
      <c r="AL93" s="12">
        <v>0.54545454545454541</v>
      </c>
      <c r="AM93" s="21">
        <v>5</v>
      </c>
      <c r="AN93" s="1">
        <v>1</v>
      </c>
      <c r="AO93" s="21" t="s">
        <v>1750</v>
      </c>
      <c r="AP93" s="21">
        <v>11</v>
      </c>
      <c r="AQ93" s="21">
        <v>12</v>
      </c>
      <c r="AR93" s="36">
        <v>1.0909090909090908</v>
      </c>
      <c r="AS93" s="36" cm="1">
        <f t="array" ref="AS9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3" s="36">
        <v>1</v>
      </c>
      <c r="AU93" s="21" t="s">
        <v>1755</v>
      </c>
      <c r="AV93" s="24"/>
      <c r="AW93" s="24"/>
      <c r="AX93" s="24"/>
      <c r="AY93" s="24"/>
      <c r="AZ93" s="24"/>
      <c r="BA93" s="24"/>
      <c r="BB93" s="24"/>
      <c r="BC93" s="24"/>
      <c r="BD93" s="24"/>
      <c r="BE93" s="24"/>
      <c r="BF93" s="24"/>
      <c r="BG93" s="24"/>
      <c r="BH93" s="24"/>
      <c r="BI93" s="24"/>
      <c r="BJ93" s="21" t="s">
        <v>53</v>
      </c>
    </row>
    <row r="94" spans="1:62" s="25" customFormat="1" x14ac:dyDescent="0.35">
      <c r="A94" s="29" t="s">
        <v>648</v>
      </c>
      <c r="B94" s="29" t="s">
        <v>649</v>
      </c>
      <c r="C94" s="29" t="s">
        <v>69</v>
      </c>
      <c r="D94" s="21" t="s">
        <v>909</v>
      </c>
      <c r="E94" s="29" t="s">
        <v>485</v>
      </c>
      <c r="F94" s="29" t="s">
        <v>441</v>
      </c>
      <c r="G94" s="29" t="s">
        <v>76</v>
      </c>
      <c r="H94" s="30" t="s">
        <v>650</v>
      </c>
      <c r="I94" s="29" t="s">
        <v>651</v>
      </c>
      <c r="J94" s="30" t="s">
        <v>652</v>
      </c>
      <c r="K94" s="29" t="s">
        <v>653</v>
      </c>
      <c r="L94" s="29" t="s">
        <v>47</v>
      </c>
      <c r="M94" s="29" t="s">
        <v>1818</v>
      </c>
      <c r="N94" s="29" t="s">
        <v>48</v>
      </c>
      <c r="O94" s="29" t="s">
        <v>49</v>
      </c>
      <c r="P94" s="29" t="s">
        <v>654</v>
      </c>
      <c r="Q94" s="29" t="s">
        <v>655</v>
      </c>
      <c r="R94" s="29" t="s">
        <v>656</v>
      </c>
      <c r="S94" s="29" t="s">
        <v>57</v>
      </c>
      <c r="T94" s="29">
        <v>15</v>
      </c>
      <c r="U94" s="29">
        <v>0</v>
      </c>
      <c r="V94" s="29">
        <v>6</v>
      </c>
      <c r="W94" s="29">
        <v>5</v>
      </c>
      <c r="X94" s="29">
        <v>5</v>
      </c>
      <c r="Y94" s="29">
        <v>6</v>
      </c>
      <c r="Z94" s="29">
        <v>22</v>
      </c>
      <c r="AA94" s="29">
        <v>0</v>
      </c>
      <c r="AB94" s="29">
        <v>9</v>
      </c>
      <c r="AC94" s="31">
        <v>3</v>
      </c>
      <c r="AD94" s="32">
        <v>0.6</v>
      </c>
      <c r="AE94" s="12">
        <v>0.6</v>
      </c>
      <c r="AF94" s="12">
        <v>1.5</v>
      </c>
      <c r="AG94" s="13" t="s">
        <v>426</v>
      </c>
      <c r="AH94" s="12">
        <v>1</v>
      </c>
      <c r="AI94" s="14">
        <v>9</v>
      </c>
      <c r="AJ94" s="12">
        <v>0.40909090909090912</v>
      </c>
      <c r="AK94" s="15">
        <v>12</v>
      </c>
      <c r="AL94" s="33">
        <v>0.54545454545454541</v>
      </c>
      <c r="AM94" s="30">
        <v>5</v>
      </c>
      <c r="AN94" s="32">
        <v>1</v>
      </c>
      <c r="AO94" s="30" t="s">
        <v>1750</v>
      </c>
      <c r="AP94" s="30">
        <v>11</v>
      </c>
      <c r="AQ94" s="30">
        <v>12</v>
      </c>
      <c r="AR94" s="1">
        <v>1.0909090909090908</v>
      </c>
      <c r="AS94" s="1">
        <v>1</v>
      </c>
      <c r="AT94" s="1">
        <v>1</v>
      </c>
      <c r="AU94" s="30" t="s">
        <v>1755</v>
      </c>
      <c r="AV94" s="24"/>
      <c r="AW94" s="24"/>
      <c r="AX94" s="24"/>
      <c r="AY94" s="24"/>
      <c r="AZ94" s="24"/>
      <c r="BA94" s="24"/>
      <c r="BB94" s="24"/>
      <c r="BC94" s="24"/>
      <c r="BD94" s="24"/>
      <c r="BE94" s="24"/>
      <c r="BF94" s="24"/>
      <c r="BG94" s="24"/>
      <c r="BH94" s="24"/>
      <c r="BI94" s="24"/>
      <c r="BJ94" s="29" t="s">
        <v>53</v>
      </c>
    </row>
    <row r="95" spans="1:62" s="25" customFormat="1" x14ac:dyDescent="0.35">
      <c r="A95" s="21" t="s">
        <v>648</v>
      </c>
      <c r="B95" s="21" t="s">
        <v>649</v>
      </c>
      <c r="C95" s="21" t="s">
        <v>69</v>
      </c>
      <c r="D95" s="21" t="s">
        <v>909</v>
      </c>
      <c r="E95" s="21" t="s">
        <v>485</v>
      </c>
      <c r="F95" s="21" t="s">
        <v>441</v>
      </c>
      <c r="G95" s="21" t="s">
        <v>76</v>
      </c>
      <c r="H95" s="21" t="s">
        <v>657</v>
      </c>
      <c r="I95" s="21" t="s">
        <v>658</v>
      </c>
      <c r="J95" s="21" t="s">
        <v>659</v>
      </c>
      <c r="K95" s="21" t="s">
        <v>660</v>
      </c>
      <c r="L95" s="21" t="s">
        <v>47</v>
      </c>
      <c r="M95" s="21" t="s">
        <v>1819</v>
      </c>
      <c r="N95" s="21" t="s">
        <v>48</v>
      </c>
      <c r="O95" s="21" t="s">
        <v>49</v>
      </c>
      <c r="P95" s="21" t="s">
        <v>661</v>
      </c>
      <c r="Q95" s="21" t="s">
        <v>662</v>
      </c>
      <c r="R95" s="21" t="s">
        <v>656</v>
      </c>
      <c r="S95" s="21" t="s">
        <v>57</v>
      </c>
      <c r="T95" s="22">
        <v>15</v>
      </c>
      <c r="U95" s="21">
        <v>0</v>
      </c>
      <c r="V95" s="21">
        <v>0</v>
      </c>
      <c r="W95" s="21">
        <v>10</v>
      </c>
      <c r="X95" s="21">
        <v>14</v>
      </c>
      <c r="Y95" s="21">
        <v>16</v>
      </c>
      <c r="Z95" s="21">
        <v>40</v>
      </c>
      <c r="AA95" s="21">
        <v>0</v>
      </c>
      <c r="AB95" s="21">
        <v>0</v>
      </c>
      <c r="AC95" s="23">
        <v>8</v>
      </c>
      <c r="AD95" s="1">
        <v>0.8</v>
      </c>
      <c r="AE95" s="1" cm="1">
        <f t="array" ref="AE9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v>
      </c>
      <c r="AF95" s="12" t="s">
        <v>432</v>
      </c>
      <c r="AG95" s="13" t="s">
        <v>432</v>
      </c>
      <c r="AH95" s="12" t="str" cm="1">
        <f t="array" ref="AH9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95" s="14">
        <v>0</v>
      </c>
      <c r="AJ95" s="12">
        <v>0</v>
      </c>
      <c r="AK95" s="15">
        <v>8</v>
      </c>
      <c r="AL95" s="12">
        <v>0.2</v>
      </c>
      <c r="AM95" s="21">
        <v>10</v>
      </c>
      <c r="AN95" s="1">
        <v>1</v>
      </c>
      <c r="AO95" s="21" t="s">
        <v>1750</v>
      </c>
      <c r="AP95" s="21">
        <v>10</v>
      </c>
      <c r="AQ95" s="21">
        <v>8</v>
      </c>
      <c r="AR95" s="36">
        <v>0.8</v>
      </c>
      <c r="AS95" s="36" cm="1">
        <f t="array" ref="AS9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v>
      </c>
      <c r="AT95" s="36">
        <v>1</v>
      </c>
      <c r="AU95" s="21" t="s">
        <v>1754</v>
      </c>
      <c r="AV95" s="24"/>
      <c r="AW95" s="24"/>
      <c r="AX95" s="24"/>
      <c r="AY95" s="24"/>
      <c r="AZ95" s="24"/>
      <c r="BA95" s="24"/>
      <c r="BB95" s="24"/>
      <c r="BC95" s="24"/>
      <c r="BD95" s="24"/>
      <c r="BE95" s="24"/>
      <c r="BF95" s="24"/>
      <c r="BG95" s="24"/>
      <c r="BH95" s="24"/>
      <c r="BI95" s="24"/>
      <c r="BJ95" s="21" t="s">
        <v>53</v>
      </c>
    </row>
    <row r="96" spans="1:62" s="25" customFormat="1" x14ac:dyDescent="0.35">
      <c r="A96" s="29" t="s">
        <v>648</v>
      </c>
      <c r="B96" s="29" t="s">
        <v>649</v>
      </c>
      <c r="C96" s="29" t="s">
        <v>69</v>
      </c>
      <c r="D96" s="21" t="s">
        <v>909</v>
      </c>
      <c r="E96" s="29" t="s">
        <v>485</v>
      </c>
      <c r="F96" s="29" t="s">
        <v>441</v>
      </c>
      <c r="G96" s="29" t="s">
        <v>76</v>
      </c>
      <c r="H96" s="30" t="s">
        <v>657</v>
      </c>
      <c r="I96" s="29" t="s">
        <v>658</v>
      </c>
      <c r="J96" s="30" t="s">
        <v>659</v>
      </c>
      <c r="K96" s="29" t="s">
        <v>660</v>
      </c>
      <c r="L96" s="29" t="s">
        <v>47</v>
      </c>
      <c r="M96" s="29" t="s">
        <v>1818</v>
      </c>
      <c r="N96" s="29" t="s">
        <v>48</v>
      </c>
      <c r="O96" s="29" t="s">
        <v>49</v>
      </c>
      <c r="P96" s="29" t="s">
        <v>661</v>
      </c>
      <c r="Q96" s="29" t="s">
        <v>662</v>
      </c>
      <c r="R96" s="29" t="s">
        <v>656</v>
      </c>
      <c r="S96" s="29" t="s">
        <v>57</v>
      </c>
      <c r="T96" s="29">
        <v>15</v>
      </c>
      <c r="U96" s="29">
        <v>0</v>
      </c>
      <c r="V96" s="29">
        <v>0</v>
      </c>
      <c r="W96" s="29">
        <v>10</v>
      </c>
      <c r="X96" s="29">
        <v>14</v>
      </c>
      <c r="Y96" s="29">
        <v>16</v>
      </c>
      <c r="Z96" s="29">
        <v>40</v>
      </c>
      <c r="AA96" s="29">
        <v>0</v>
      </c>
      <c r="AB96" s="29">
        <v>0</v>
      </c>
      <c r="AC96" s="31">
        <v>8</v>
      </c>
      <c r="AD96" s="32">
        <v>0.8</v>
      </c>
      <c r="AE96" s="12">
        <v>0.8</v>
      </c>
      <c r="AF96" s="12" t="s">
        <v>432</v>
      </c>
      <c r="AG96" s="13" t="s">
        <v>432</v>
      </c>
      <c r="AH96" s="12" t="s">
        <v>1518</v>
      </c>
      <c r="AI96" s="14">
        <v>0</v>
      </c>
      <c r="AJ96" s="12">
        <v>0</v>
      </c>
      <c r="AK96" s="15">
        <v>8</v>
      </c>
      <c r="AL96" s="33">
        <v>0.2</v>
      </c>
      <c r="AM96" s="30">
        <v>10</v>
      </c>
      <c r="AN96" s="32">
        <v>1</v>
      </c>
      <c r="AO96" s="30" t="s">
        <v>1750</v>
      </c>
      <c r="AP96" s="30">
        <v>10</v>
      </c>
      <c r="AQ96" s="30">
        <v>8</v>
      </c>
      <c r="AR96" s="1">
        <v>0.8</v>
      </c>
      <c r="AS96" s="1">
        <v>0.8</v>
      </c>
      <c r="AT96" s="1">
        <v>1</v>
      </c>
      <c r="AU96" s="30" t="s">
        <v>1754</v>
      </c>
      <c r="AV96" s="24"/>
      <c r="AW96" s="24"/>
      <c r="AX96" s="24"/>
      <c r="AY96" s="24"/>
      <c r="AZ96" s="24"/>
      <c r="BA96" s="24"/>
      <c r="BB96" s="24"/>
      <c r="BC96" s="24"/>
      <c r="BD96" s="24"/>
      <c r="BE96" s="24"/>
      <c r="BF96" s="24"/>
      <c r="BG96" s="24"/>
      <c r="BH96" s="24"/>
      <c r="BI96" s="24"/>
      <c r="BJ96" s="29" t="s">
        <v>53</v>
      </c>
    </row>
    <row r="97" spans="1:62" s="25" customFormat="1" x14ac:dyDescent="0.35">
      <c r="A97" s="21" t="s">
        <v>648</v>
      </c>
      <c r="B97" s="21" t="s">
        <v>649</v>
      </c>
      <c r="C97" s="21" t="s">
        <v>69</v>
      </c>
      <c r="D97" s="21" t="s">
        <v>909</v>
      </c>
      <c r="E97" s="21" t="s">
        <v>485</v>
      </c>
      <c r="F97" s="21" t="s">
        <v>1749</v>
      </c>
      <c r="G97" s="21" t="s">
        <v>965</v>
      </c>
      <c r="H97" s="21" t="s">
        <v>1084</v>
      </c>
      <c r="I97" s="21" t="s">
        <v>972</v>
      </c>
      <c r="J97" s="21" t="s">
        <v>973</v>
      </c>
      <c r="K97" s="21" t="s">
        <v>1085</v>
      </c>
      <c r="L97" s="21" t="s">
        <v>47</v>
      </c>
      <c r="M97" s="21" t="s">
        <v>1819</v>
      </c>
      <c r="N97" s="21" t="s">
        <v>61</v>
      </c>
      <c r="O97" s="21" t="s">
        <v>74</v>
      </c>
      <c r="P97" s="21" t="s">
        <v>59</v>
      </c>
      <c r="Q97" s="21" t="s">
        <v>1086</v>
      </c>
      <c r="R97" s="21" t="s">
        <v>656</v>
      </c>
      <c r="S97" s="21" t="s">
        <v>58</v>
      </c>
      <c r="T97" s="22">
        <v>15</v>
      </c>
      <c r="U97" s="21">
        <v>0</v>
      </c>
      <c r="V97" s="21">
        <v>97</v>
      </c>
      <c r="W97" s="21">
        <v>98</v>
      </c>
      <c r="X97" s="21">
        <v>99</v>
      </c>
      <c r="Y97" s="21">
        <v>100</v>
      </c>
      <c r="Z97" s="21">
        <v>100</v>
      </c>
      <c r="AA97" s="21">
        <v>0</v>
      </c>
      <c r="AB97" s="21">
        <v>100</v>
      </c>
      <c r="AC97" s="23">
        <v>100</v>
      </c>
      <c r="AD97" s="12">
        <v>1.0204081632653061</v>
      </c>
      <c r="AE97" s="12" cm="1">
        <f t="array" ref="AE9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97" s="12">
        <v>1.0309278350515463</v>
      </c>
      <c r="AG97" s="13" t="s">
        <v>426</v>
      </c>
      <c r="AH97" s="12" cm="1">
        <f t="array" ref="AH9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7" s="14">
        <v>100</v>
      </c>
      <c r="AJ97" s="12">
        <v>1</v>
      </c>
      <c r="AK97" s="15">
        <v>100</v>
      </c>
      <c r="AL97" s="12">
        <v>1</v>
      </c>
      <c r="AM97" s="21">
        <v>98</v>
      </c>
      <c r="AN97" s="6">
        <v>1</v>
      </c>
      <c r="AO97" s="21" t="s">
        <v>73</v>
      </c>
      <c r="AP97" s="21">
        <v>98</v>
      </c>
      <c r="AQ97" s="21">
        <v>100</v>
      </c>
      <c r="AR97" s="36">
        <v>1.0204081632653061</v>
      </c>
      <c r="AS97" s="36" cm="1">
        <f t="array" ref="AS9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7" s="36">
        <v>1</v>
      </c>
      <c r="AU97" s="21" t="s">
        <v>1755</v>
      </c>
      <c r="AV97" s="24"/>
      <c r="AW97" s="24"/>
      <c r="AX97" s="24"/>
      <c r="AY97" s="24"/>
      <c r="AZ97" s="24"/>
      <c r="BA97" s="24"/>
      <c r="BB97" s="24"/>
      <c r="BC97" s="24"/>
      <c r="BD97" s="24"/>
      <c r="BE97" s="24"/>
      <c r="BF97" s="24"/>
      <c r="BG97" s="24"/>
      <c r="BH97" s="24"/>
      <c r="BI97" s="24"/>
      <c r="BJ97" s="21" t="s">
        <v>53</v>
      </c>
    </row>
    <row r="98" spans="1:62" s="25" customFormat="1" x14ac:dyDescent="0.35">
      <c r="A98" s="29" t="s">
        <v>648</v>
      </c>
      <c r="B98" s="29" t="s">
        <v>649</v>
      </c>
      <c r="C98" s="29" t="s">
        <v>69</v>
      </c>
      <c r="D98" s="21" t="s">
        <v>909</v>
      </c>
      <c r="E98" s="29" t="s">
        <v>485</v>
      </c>
      <c r="F98" s="29" t="s">
        <v>1749</v>
      </c>
      <c r="G98" s="29" t="s">
        <v>965</v>
      </c>
      <c r="H98" s="30" t="s">
        <v>1084</v>
      </c>
      <c r="I98" s="29" t="s">
        <v>972</v>
      </c>
      <c r="J98" s="30" t="s">
        <v>973</v>
      </c>
      <c r="K98" s="29" t="s">
        <v>1085</v>
      </c>
      <c r="L98" s="29" t="s">
        <v>47</v>
      </c>
      <c r="M98" s="29" t="s">
        <v>1818</v>
      </c>
      <c r="N98" s="29" t="s">
        <v>61</v>
      </c>
      <c r="O98" s="29" t="s">
        <v>74</v>
      </c>
      <c r="P98" s="29" t="s">
        <v>59</v>
      </c>
      <c r="Q98" s="29" t="s">
        <v>1086</v>
      </c>
      <c r="R98" s="29" t="s">
        <v>656</v>
      </c>
      <c r="S98" s="29" t="s">
        <v>58</v>
      </c>
      <c r="T98" s="29">
        <v>15</v>
      </c>
      <c r="U98" s="29">
        <v>0</v>
      </c>
      <c r="V98" s="29">
        <v>97</v>
      </c>
      <c r="W98" s="29">
        <v>98</v>
      </c>
      <c r="X98" s="29">
        <v>99</v>
      </c>
      <c r="Y98" s="29">
        <v>100</v>
      </c>
      <c r="Z98" s="29">
        <v>100</v>
      </c>
      <c r="AA98" s="29">
        <v>0</v>
      </c>
      <c r="AB98" s="29">
        <v>100</v>
      </c>
      <c r="AC98" s="31">
        <v>100</v>
      </c>
      <c r="AD98" s="32">
        <v>1.0204081632653061</v>
      </c>
      <c r="AE98" s="12">
        <v>1</v>
      </c>
      <c r="AF98" s="12">
        <v>1.0309278350515463</v>
      </c>
      <c r="AG98" s="13" t="s">
        <v>426</v>
      </c>
      <c r="AH98" s="12">
        <v>1</v>
      </c>
      <c r="AI98" s="14">
        <v>100</v>
      </c>
      <c r="AJ98" s="12">
        <v>1</v>
      </c>
      <c r="AK98" s="15">
        <v>100</v>
      </c>
      <c r="AL98" s="33">
        <v>1</v>
      </c>
      <c r="AM98" s="30">
        <v>98</v>
      </c>
      <c r="AN98" s="32">
        <v>1</v>
      </c>
      <c r="AO98" s="30" t="s">
        <v>73</v>
      </c>
      <c r="AP98" s="30">
        <v>98</v>
      </c>
      <c r="AQ98" s="30">
        <v>100</v>
      </c>
      <c r="AR98" s="1">
        <v>1.0204081632653061</v>
      </c>
      <c r="AS98" s="1">
        <v>1</v>
      </c>
      <c r="AT98" s="1">
        <v>1</v>
      </c>
      <c r="AU98" s="30" t="s">
        <v>1755</v>
      </c>
      <c r="AV98" s="24"/>
      <c r="AW98" s="24"/>
      <c r="AX98" s="24"/>
      <c r="AY98" s="24"/>
      <c r="AZ98" s="24"/>
      <c r="BA98" s="24"/>
      <c r="BB98" s="24"/>
      <c r="BC98" s="24"/>
      <c r="BD98" s="24"/>
      <c r="BE98" s="24"/>
      <c r="BF98" s="24"/>
      <c r="BG98" s="24"/>
      <c r="BH98" s="24"/>
      <c r="BI98" s="24"/>
      <c r="BJ98" s="29" t="s">
        <v>53</v>
      </c>
    </row>
    <row r="99" spans="1:62" s="25" customFormat="1" x14ac:dyDescent="0.35">
      <c r="A99" s="21" t="s">
        <v>648</v>
      </c>
      <c r="B99" s="21" t="s">
        <v>649</v>
      </c>
      <c r="C99" s="21" t="s">
        <v>69</v>
      </c>
      <c r="D99" s="21" t="s">
        <v>909</v>
      </c>
      <c r="E99" s="21" t="s">
        <v>485</v>
      </c>
      <c r="F99" s="21" t="s">
        <v>1749</v>
      </c>
      <c r="G99" s="21" t="s">
        <v>977</v>
      </c>
      <c r="H99" s="21" t="s">
        <v>1087</v>
      </c>
      <c r="I99" s="21" t="s">
        <v>1029</v>
      </c>
      <c r="J99" s="21" t="s">
        <v>979</v>
      </c>
      <c r="K99" s="21" t="s">
        <v>1088</v>
      </c>
      <c r="L99" s="21" t="s">
        <v>47</v>
      </c>
      <c r="M99" s="21" t="s">
        <v>1819</v>
      </c>
      <c r="N99" s="21" t="s">
        <v>61</v>
      </c>
      <c r="O99" s="21" t="s">
        <v>74</v>
      </c>
      <c r="P99" s="21" t="s">
        <v>67</v>
      </c>
      <c r="Q99" s="21" t="s">
        <v>1089</v>
      </c>
      <c r="R99" s="21" t="s">
        <v>656</v>
      </c>
      <c r="S99" s="21" t="s">
        <v>57</v>
      </c>
      <c r="T99" s="22">
        <v>15</v>
      </c>
      <c r="U99" s="21">
        <v>0</v>
      </c>
      <c r="V99" s="21">
        <v>10</v>
      </c>
      <c r="W99" s="21">
        <v>80</v>
      </c>
      <c r="X99" s="21">
        <v>80</v>
      </c>
      <c r="Y99" s="21">
        <v>100</v>
      </c>
      <c r="Z99" s="21">
        <v>100</v>
      </c>
      <c r="AA99" s="21">
        <v>0</v>
      </c>
      <c r="AB99" s="21">
        <v>100</v>
      </c>
      <c r="AC99" s="23">
        <v>85.67</v>
      </c>
      <c r="AD99" s="12">
        <v>1.070875</v>
      </c>
      <c r="AE99" s="12" cm="1">
        <f t="array" ref="AE9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99" s="12">
        <v>10</v>
      </c>
      <c r="AG99" s="13" t="s">
        <v>426</v>
      </c>
      <c r="AH99" s="12" cm="1">
        <f t="array" ref="AH9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99" s="14">
        <v>100</v>
      </c>
      <c r="AJ99" s="12">
        <v>1</v>
      </c>
      <c r="AK99" s="15">
        <v>85.67</v>
      </c>
      <c r="AL99" s="12">
        <v>0.85670000000000002</v>
      </c>
      <c r="AM99" s="21">
        <v>80</v>
      </c>
      <c r="AN99" s="6">
        <v>1</v>
      </c>
      <c r="AO99" s="21" t="s">
        <v>73</v>
      </c>
      <c r="AP99" s="21">
        <v>80</v>
      </c>
      <c r="AQ99" s="21">
        <v>85.67</v>
      </c>
      <c r="AR99" s="36">
        <v>1.070875</v>
      </c>
      <c r="AS99" s="36" cm="1">
        <f t="array" ref="AS9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99" s="36">
        <v>1</v>
      </c>
      <c r="AU99" s="21" t="s">
        <v>1755</v>
      </c>
      <c r="AV99" s="24"/>
      <c r="AW99" s="24"/>
      <c r="AX99" s="24"/>
      <c r="AY99" s="24"/>
      <c r="AZ99" s="24"/>
      <c r="BA99" s="24"/>
      <c r="BB99" s="24"/>
      <c r="BC99" s="24"/>
      <c r="BD99" s="24"/>
      <c r="BE99" s="24"/>
      <c r="BF99" s="24"/>
      <c r="BG99" s="24"/>
      <c r="BH99" s="24"/>
      <c r="BI99" s="24"/>
      <c r="BJ99" s="21" t="s">
        <v>53</v>
      </c>
    </row>
    <row r="100" spans="1:62" s="25" customFormat="1" x14ac:dyDescent="0.35">
      <c r="A100" s="29" t="s">
        <v>648</v>
      </c>
      <c r="B100" s="29" t="s">
        <v>649</v>
      </c>
      <c r="C100" s="29" t="s">
        <v>69</v>
      </c>
      <c r="D100" s="21" t="s">
        <v>909</v>
      </c>
      <c r="E100" s="29" t="s">
        <v>485</v>
      </c>
      <c r="F100" s="29" t="s">
        <v>1749</v>
      </c>
      <c r="G100" s="29" t="s">
        <v>977</v>
      </c>
      <c r="H100" s="30" t="s">
        <v>1087</v>
      </c>
      <c r="I100" s="29" t="s">
        <v>1029</v>
      </c>
      <c r="J100" s="30" t="s">
        <v>979</v>
      </c>
      <c r="K100" s="29" t="s">
        <v>1088</v>
      </c>
      <c r="L100" s="29" t="s">
        <v>47</v>
      </c>
      <c r="M100" s="29" t="s">
        <v>1818</v>
      </c>
      <c r="N100" s="29" t="s">
        <v>61</v>
      </c>
      <c r="O100" s="29" t="s">
        <v>74</v>
      </c>
      <c r="P100" s="29" t="s">
        <v>67</v>
      </c>
      <c r="Q100" s="29" t="s">
        <v>1089</v>
      </c>
      <c r="R100" s="29" t="s">
        <v>656</v>
      </c>
      <c r="S100" s="29" t="s">
        <v>57</v>
      </c>
      <c r="T100" s="29">
        <v>15</v>
      </c>
      <c r="U100" s="29">
        <v>0</v>
      </c>
      <c r="V100" s="29">
        <v>10</v>
      </c>
      <c r="W100" s="29">
        <v>80</v>
      </c>
      <c r="X100" s="29">
        <v>80</v>
      </c>
      <c r="Y100" s="29">
        <v>100</v>
      </c>
      <c r="Z100" s="29">
        <v>100</v>
      </c>
      <c r="AA100" s="29">
        <v>0</v>
      </c>
      <c r="AB100" s="29">
        <v>100</v>
      </c>
      <c r="AC100" s="31">
        <v>85.67</v>
      </c>
      <c r="AD100" s="32">
        <v>1.070875</v>
      </c>
      <c r="AE100" s="12">
        <v>1</v>
      </c>
      <c r="AF100" s="12">
        <v>10</v>
      </c>
      <c r="AG100" s="13" t="s">
        <v>426</v>
      </c>
      <c r="AH100" s="12">
        <v>1</v>
      </c>
      <c r="AI100" s="14">
        <v>100</v>
      </c>
      <c r="AJ100" s="12">
        <v>1</v>
      </c>
      <c r="AK100" s="15">
        <v>85.67</v>
      </c>
      <c r="AL100" s="33">
        <v>0.85670000000000002</v>
      </c>
      <c r="AM100" s="30">
        <v>80</v>
      </c>
      <c r="AN100" s="32">
        <v>1</v>
      </c>
      <c r="AO100" s="30" t="s">
        <v>73</v>
      </c>
      <c r="AP100" s="30">
        <v>80</v>
      </c>
      <c r="AQ100" s="30">
        <v>85.67</v>
      </c>
      <c r="AR100" s="1">
        <v>1.070875</v>
      </c>
      <c r="AS100" s="1">
        <v>1</v>
      </c>
      <c r="AT100" s="1">
        <v>1</v>
      </c>
      <c r="AU100" s="30" t="s">
        <v>1755</v>
      </c>
      <c r="AV100" s="24"/>
      <c r="AW100" s="24"/>
      <c r="AX100" s="24"/>
      <c r="AY100" s="24"/>
      <c r="AZ100" s="24"/>
      <c r="BA100" s="24"/>
      <c r="BB100" s="24"/>
      <c r="BC100" s="24"/>
      <c r="BD100" s="24"/>
      <c r="BE100" s="24"/>
      <c r="BF100" s="24"/>
      <c r="BG100" s="24"/>
      <c r="BH100" s="24"/>
      <c r="BI100" s="24"/>
      <c r="BJ100" s="29" t="s">
        <v>53</v>
      </c>
    </row>
    <row r="101" spans="1:62" s="25" customFormat="1" x14ac:dyDescent="0.35">
      <c r="A101" s="21" t="s">
        <v>648</v>
      </c>
      <c r="B101" s="21" t="s">
        <v>649</v>
      </c>
      <c r="C101" s="21" t="s">
        <v>69</v>
      </c>
      <c r="D101" s="21" t="s">
        <v>909</v>
      </c>
      <c r="E101" s="21" t="s">
        <v>485</v>
      </c>
      <c r="F101" s="21" t="s">
        <v>1749</v>
      </c>
      <c r="G101" s="21" t="s">
        <v>977</v>
      </c>
      <c r="H101" s="21" t="s">
        <v>1090</v>
      </c>
      <c r="I101" s="21" t="s">
        <v>984</v>
      </c>
      <c r="J101" s="21" t="s">
        <v>985</v>
      </c>
      <c r="K101" s="21" t="s">
        <v>986</v>
      </c>
      <c r="L101" s="21" t="s">
        <v>47</v>
      </c>
      <c r="M101" s="21" t="s">
        <v>1819</v>
      </c>
      <c r="N101" s="21" t="s">
        <v>61</v>
      </c>
      <c r="O101" s="21" t="s">
        <v>74</v>
      </c>
      <c r="P101" s="21" t="s">
        <v>50</v>
      </c>
      <c r="Q101" s="21" t="s">
        <v>1089</v>
      </c>
      <c r="R101" s="21" t="s">
        <v>656</v>
      </c>
      <c r="S101" s="21" t="s">
        <v>57</v>
      </c>
      <c r="T101" s="22">
        <v>15</v>
      </c>
      <c r="U101" s="21">
        <v>0</v>
      </c>
      <c r="V101" s="21">
        <v>50</v>
      </c>
      <c r="W101" s="21">
        <v>80</v>
      </c>
      <c r="X101" s="21">
        <v>80</v>
      </c>
      <c r="Y101" s="21">
        <v>90</v>
      </c>
      <c r="Z101" s="21">
        <v>90</v>
      </c>
      <c r="AA101" s="21">
        <v>0</v>
      </c>
      <c r="AB101" s="21">
        <v>50</v>
      </c>
      <c r="AC101" s="23">
        <v>100</v>
      </c>
      <c r="AD101" s="12">
        <v>1.25</v>
      </c>
      <c r="AE101" s="12" cm="1">
        <f t="array" ref="AE10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01" s="12">
        <v>1</v>
      </c>
      <c r="AG101" s="13" t="s">
        <v>425</v>
      </c>
      <c r="AH101" s="12" cm="1">
        <f t="array" ref="AH10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01" s="14">
        <v>50</v>
      </c>
      <c r="AJ101" s="12">
        <v>0.55555555555555558</v>
      </c>
      <c r="AK101" s="15">
        <v>100</v>
      </c>
      <c r="AL101" s="12">
        <v>1.1111111111111112</v>
      </c>
      <c r="AM101" s="21">
        <v>80</v>
      </c>
      <c r="AN101" s="6">
        <v>1</v>
      </c>
      <c r="AO101" s="21" t="s">
        <v>73</v>
      </c>
      <c r="AP101" s="21">
        <v>80</v>
      </c>
      <c r="AQ101" s="21">
        <v>100</v>
      </c>
      <c r="AR101" s="36">
        <v>1.25</v>
      </c>
      <c r="AS101" s="36" cm="1">
        <f t="array" ref="AS10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01" s="36">
        <v>1</v>
      </c>
      <c r="AU101" s="21" t="s">
        <v>1755</v>
      </c>
      <c r="AV101" s="24"/>
      <c r="AW101" s="24"/>
      <c r="AX101" s="24"/>
      <c r="AY101" s="24"/>
      <c r="AZ101" s="24"/>
      <c r="BA101" s="24"/>
      <c r="BB101" s="24"/>
      <c r="BC101" s="24"/>
      <c r="BD101" s="24"/>
      <c r="BE101" s="24"/>
      <c r="BF101" s="24"/>
      <c r="BG101" s="24"/>
      <c r="BH101" s="24"/>
      <c r="BI101" s="24"/>
      <c r="BJ101" s="21" t="s">
        <v>53</v>
      </c>
    </row>
    <row r="102" spans="1:62" s="25" customFormat="1" x14ac:dyDescent="0.35">
      <c r="A102" s="29" t="s">
        <v>648</v>
      </c>
      <c r="B102" s="29" t="s">
        <v>649</v>
      </c>
      <c r="C102" s="29" t="s">
        <v>69</v>
      </c>
      <c r="D102" s="21" t="s">
        <v>909</v>
      </c>
      <c r="E102" s="29" t="s">
        <v>485</v>
      </c>
      <c r="F102" s="29" t="s">
        <v>1749</v>
      </c>
      <c r="G102" s="29" t="s">
        <v>977</v>
      </c>
      <c r="H102" s="30" t="s">
        <v>1090</v>
      </c>
      <c r="I102" s="29" t="s">
        <v>984</v>
      </c>
      <c r="J102" s="30" t="s">
        <v>985</v>
      </c>
      <c r="K102" s="29" t="s">
        <v>986</v>
      </c>
      <c r="L102" s="29" t="s">
        <v>47</v>
      </c>
      <c r="M102" s="29" t="s">
        <v>1818</v>
      </c>
      <c r="N102" s="29" t="s">
        <v>61</v>
      </c>
      <c r="O102" s="29" t="s">
        <v>74</v>
      </c>
      <c r="P102" s="29" t="s">
        <v>50</v>
      </c>
      <c r="Q102" s="29" t="s">
        <v>1089</v>
      </c>
      <c r="R102" s="29" t="s">
        <v>656</v>
      </c>
      <c r="S102" s="29" t="s">
        <v>57</v>
      </c>
      <c r="T102" s="29">
        <v>15</v>
      </c>
      <c r="U102" s="29">
        <v>0</v>
      </c>
      <c r="V102" s="29">
        <v>50</v>
      </c>
      <c r="W102" s="29">
        <v>80</v>
      </c>
      <c r="X102" s="29">
        <v>80</v>
      </c>
      <c r="Y102" s="29">
        <v>90</v>
      </c>
      <c r="Z102" s="29">
        <v>90</v>
      </c>
      <c r="AA102" s="29">
        <v>0</v>
      </c>
      <c r="AB102" s="29">
        <v>50</v>
      </c>
      <c r="AC102" s="31">
        <v>100</v>
      </c>
      <c r="AD102" s="32">
        <v>1.25</v>
      </c>
      <c r="AE102" s="12">
        <v>1</v>
      </c>
      <c r="AF102" s="12">
        <v>1</v>
      </c>
      <c r="AG102" s="13" t="s">
        <v>425</v>
      </c>
      <c r="AH102" s="12">
        <v>1</v>
      </c>
      <c r="AI102" s="14">
        <v>50</v>
      </c>
      <c r="AJ102" s="12">
        <v>0.55555555555555558</v>
      </c>
      <c r="AK102" s="15">
        <v>100</v>
      </c>
      <c r="AL102" s="33">
        <v>1.1111111111111112</v>
      </c>
      <c r="AM102" s="30">
        <v>80</v>
      </c>
      <c r="AN102" s="32">
        <v>1</v>
      </c>
      <c r="AO102" s="30" t="s">
        <v>73</v>
      </c>
      <c r="AP102" s="30">
        <v>80</v>
      </c>
      <c r="AQ102" s="30">
        <v>100</v>
      </c>
      <c r="AR102" s="1">
        <v>1.25</v>
      </c>
      <c r="AS102" s="1">
        <v>1</v>
      </c>
      <c r="AT102" s="1">
        <v>1</v>
      </c>
      <c r="AU102" s="30" t="s">
        <v>1755</v>
      </c>
      <c r="AV102" s="24"/>
      <c r="AW102" s="24"/>
      <c r="AX102" s="24"/>
      <c r="AY102" s="24"/>
      <c r="AZ102" s="24"/>
      <c r="BA102" s="24"/>
      <c r="BB102" s="24"/>
      <c r="BC102" s="24"/>
      <c r="BD102" s="24"/>
      <c r="BE102" s="24"/>
      <c r="BF102" s="24"/>
      <c r="BG102" s="24"/>
      <c r="BH102" s="24"/>
      <c r="BI102" s="24"/>
      <c r="BJ102" s="29" t="s">
        <v>53</v>
      </c>
    </row>
    <row r="103" spans="1:62" s="25" customFormat="1" x14ac:dyDescent="0.35">
      <c r="A103" s="21" t="s">
        <v>663</v>
      </c>
      <c r="B103" s="21" t="s">
        <v>649</v>
      </c>
      <c r="C103" s="21" t="s">
        <v>69</v>
      </c>
      <c r="D103" s="21" t="s">
        <v>909</v>
      </c>
      <c r="E103" s="21" t="s">
        <v>485</v>
      </c>
      <c r="F103" s="21" t="s">
        <v>442</v>
      </c>
      <c r="G103" s="21" t="s">
        <v>554</v>
      </c>
      <c r="H103" s="21" t="s">
        <v>700</v>
      </c>
      <c r="I103" s="21" t="s">
        <v>701</v>
      </c>
      <c r="J103" s="21" t="s">
        <v>702</v>
      </c>
      <c r="K103" s="21" t="s">
        <v>703</v>
      </c>
      <c r="L103" s="21" t="s">
        <v>63</v>
      </c>
      <c r="M103" s="21" t="s">
        <v>1819</v>
      </c>
      <c r="N103" s="21" t="s">
        <v>48</v>
      </c>
      <c r="O103" s="21" t="s">
        <v>49</v>
      </c>
      <c r="P103" s="21" t="s">
        <v>56</v>
      </c>
      <c r="Q103" s="21" t="s">
        <v>704</v>
      </c>
      <c r="R103" s="21" t="s">
        <v>663</v>
      </c>
      <c r="S103" s="21" t="s">
        <v>51</v>
      </c>
      <c r="T103" s="22">
        <v>30</v>
      </c>
      <c r="U103" s="21">
        <v>0</v>
      </c>
      <c r="V103" s="21">
        <v>2</v>
      </c>
      <c r="W103" s="21">
        <v>2</v>
      </c>
      <c r="X103" s="21">
        <v>1</v>
      </c>
      <c r="Y103" s="21">
        <v>2</v>
      </c>
      <c r="Z103" s="21">
        <v>7</v>
      </c>
      <c r="AA103" s="21">
        <v>0</v>
      </c>
      <c r="AB103" s="21">
        <v>2</v>
      </c>
      <c r="AC103" s="23">
        <v>7</v>
      </c>
      <c r="AD103" s="1">
        <v>3.5</v>
      </c>
      <c r="AE103" s="1" cm="1">
        <f t="array" ref="AE10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03" s="12">
        <v>1</v>
      </c>
      <c r="AG103" s="13" t="s">
        <v>425</v>
      </c>
      <c r="AH103" s="12" cm="1">
        <f t="array" ref="AH10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03" s="14">
        <v>2</v>
      </c>
      <c r="AJ103" s="12">
        <v>0.2857142857142857</v>
      </c>
      <c r="AK103" s="15">
        <v>9</v>
      </c>
      <c r="AL103" s="12">
        <v>1.2857142857142858</v>
      </c>
      <c r="AM103" s="21">
        <v>2</v>
      </c>
      <c r="AN103" s="1">
        <v>1</v>
      </c>
      <c r="AO103" s="21" t="s">
        <v>73</v>
      </c>
      <c r="AP103" s="21">
        <v>4</v>
      </c>
      <c r="AQ103" s="21">
        <v>9</v>
      </c>
      <c r="AR103" s="36">
        <v>2.25</v>
      </c>
      <c r="AS103" s="36" cm="1">
        <f t="array" ref="AS10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03" s="36">
        <v>1</v>
      </c>
      <c r="AU103" s="21" t="s">
        <v>1755</v>
      </c>
      <c r="AV103" s="24"/>
      <c r="AW103" s="24"/>
      <c r="AX103" s="24"/>
      <c r="AY103" s="24"/>
      <c r="AZ103" s="24"/>
      <c r="BA103" s="24"/>
      <c r="BB103" s="24"/>
      <c r="BC103" s="24"/>
      <c r="BD103" s="24"/>
      <c r="BE103" s="24"/>
      <c r="BF103" s="24"/>
      <c r="BG103" s="24"/>
      <c r="BH103" s="24"/>
      <c r="BI103" s="24"/>
      <c r="BJ103" s="21" t="s">
        <v>53</v>
      </c>
    </row>
    <row r="104" spans="1:62" s="25" customFormat="1" x14ac:dyDescent="0.35">
      <c r="A104" s="29" t="s">
        <v>663</v>
      </c>
      <c r="B104" s="29" t="s">
        <v>649</v>
      </c>
      <c r="C104" s="29" t="s">
        <v>69</v>
      </c>
      <c r="D104" s="21" t="s">
        <v>909</v>
      </c>
      <c r="E104" s="29" t="s">
        <v>485</v>
      </c>
      <c r="F104" s="29" t="s">
        <v>442</v>
      </c>
      <c r="G104" s="29" t="s">
        <v>554</v>
      </c>
      <c r="H104" s="30" t="s">
        <v>700</v>
      </c>
      <c r="I104" s="29" t="s">
        <v>701</v>
      </c>
      <c r="J104" s="30" t="s">
        <v>702</v>
      </c>
      <c r="K104" s="29" t="s">
        <v>703</v>
      </c>
      <c r="L104" s="29" t="s">
        <v>63</v>
      </c>
      <c r="M104" s="29" t="s">
        <v>1820</v>
      </c>
      <c r="N104" s="29" t="s">
        <v>48</v>
      </c>
      <c r="O104" s="29" t="s">
        <v>49</v>
      </c>
      <c r="P104" s="29" t="s">
        <v>56</v>
      </c>
      <c r="Q104" s="29" t="s">
        <v>704</v>
      </c>
      <c r="R104" s="29" t="s">
        <v>663</v>
      </c>
      <c r="S104" s="29" t="s">
        <v>51</v>
      </c>
      <c r="T104" s="29">
        <v>30</v>
      </c>
      <c r="U104" s="29">
        <v>0</v>
      </c>
      <c r="V104" s="29">
        <v>2</v>
      </c>
      <c r="W104" s="29">
        <v>2</v>
      </c>
      <c r="X104" s="29">
        <v>1</v>
      </c>
      <c r="Y104" s="29">
        <v>2</v>
      </c>
      <c r="Z104" s="29">
        <v>7</v>
      </c>
      <c r="AA104" s="29">
        <v>0</v>
      </c>
      <c r="AB104" s="29">
        <v>2</v>
      </c>
      <c r="AC104" s="31">
        <v>7</v>
      </c>
      <c r="AD104" s="32">
        <v>3.5</v>
      </c>
      <c r="AE104" s="12">
        <v>1</v>
      </c>
      <c r="AF104" s="12">
        <v>1</v>
      </c>
      <c r="AG104" s="13" t="s">
        <v>425</v>
      </c>
      <c r="AH104" s="12">
        <v>1</v>
      </c>
      <c r="AI104" s="14">
        <v>2</v>
      </c>
      <c r="AJ104" s="12">
        <v>0.2857142857142857</v>
      </c>
      <c r="AK104" s="15">
        <v>9</v>
      </c>
      <c r="AL104" s="33">
        <v>1.2857142857142858</v>
      </c>
      <c r="AM104" s="30">
        <v>2</v>
      </c>
      <c r="AN104" s="32">
        <v>1</v>
      </c>
      <c r="AO104" s="30" t="s">
        <v>73</v>
      </c>
      <c r="AP104" s="30">
        <v>4</v>
      </c>
      <c r="AQ104" s="30">
        <v>9</v>
      </c>
      <c r="AR104" s="1">
        <v>2.25</v>
      </c>
      <c r="AS104" s="1">
        <v>1</v>
      </c>
      <c r="AT104" s="1">
        <v>1</v>
      </c>
      <c r="AU104" s="30" t="s">
        <v>1755</v>
      </c>
      <c r="AV104" s="24"/>
      <c r="AW104" s="24"/>
      <c r="AX104" s="24"/>
      <c r="AY104" s="24"/>
      <c r="AZ104" s="24"/>
      <c r="BA104" s="24"/>
      <c r="BB104" s="24"/>
      <c r="BC104" s="24"/>
      <c r="BD104" s="24"/>
      <c r="BE104" s="24"/>
      <c r="BF104" s="24"/>
      <c r="BG104" s="24"/>
      <c r="BH104" s="24"/>
      <c r="BI104" s="24"/>
      <c r="BJ104" s="29" t="s">
        <v>53</v>
      </c>
    </row>
    <row r="105" spans="1:62" s="25" customFormat="1" x14ac:dyDescent="0.35">
      <c r="A105" s="29" t="s">
        <v>663</v>
      </c>
      <c r="B105" s="29" t="s">
        <v>649</v>
      </c>
      <c r="C105" s="29" t="s">
        <v>69</v>
      </c>
      <c r="D105" s="21" t="s">
        <v>909</v>
      </c>
      <c r="E105" s="29" t="s">
        <v>485</v>
      </c>
      <c r="F105" s="29" t="s">
        <v>442</v>
      </c>
      <c r="G105" s="29" t="s">
        <v>554</v>
      </c>
      <c r="H105" s="30" t="s">
        <v>700</v>
      </c>
      <c r="I105" s="29" t="s">
        <v>701</v>
      </c>
      <c r="J105" s="30" t="s">
        <v>702</v>
      </c>
      <c r="K105" s="29" t="s">
        <v>703</v>
      </c>
      <c r="L105" s="29" t="s">
        <v>63</v>
      </c>
      <c r="M105" s="29" t="s">
        <v>1818</v>
      </c>
      <c r="N105" s="29" t="s">
        <v>48</v>
      </c>
      <c r="O105" s="29" t="s">
        <v>49</v>
      </c>
      <c r="P105" s="29" t="s">
        <v>56</v>
      </c>
      <c r="Q105" s="29" t="s">
        <v>704</v>
      </c>
      <c r="R105" s="29" t="s">
        <v>663</v>
      </c>
      <c r="S105" s="29" t="s">
        <v>51</v>
      </c>
      <c r="T105" s="29">
        <v>30</v>
      </c>
      <c r="U105" s="29">
        <v>0</v>
      </c>
      <c r="V105" s="29">
        <v>2</v>
      </c>
      <c r="W105" s="29">
        <v>2</v>
      </c>
      <c r="X105" s="29">
        <v>1</v>
      </c>
      <c r="Y105" s="29">
        <v>2</v>
      </c>
      <c r="Z105" s="29">
        <v>7</v>
      </c>
      <c r="AA105" s="29">
        <v>0</v>
      </c>
      <c r="AB105" s="29">
        <v>2</v>
      </c>
      <c r="AC105" s="31">
        <v>7</v>
      </c>
      <c r="AD105" s="32">
        <v>3.5</v>
      </c>
      <c r="AE105" s="12">
        <v>1</v>
      </c>
      <c r="AF105" s="12">
        <v>1</v>
      </c>
      <c r="AG105" s="13" t="s">
        <v>425</v>
      </c>
      <c r="AH105" s="12">
        <v>1</v>
      </c>
      <c r="AI105" s="14">
        <v>2</v>
      </c>
      <c r="AJ105" s="12">
        <v>0.2857142857142857</v>
      </c>
      <c r="AK105" s="15">
        <v>9</v>
      </c>
      <c r="AL105" s="33">
        <v>1.2857142857142858</v>
      </c>
      <c r="AM105" s="30">
        <v>2</v>
      </c>
      <c r="AN105" s="32">
        <v>1</v>
      </c>
      <c r="AO105" s="30" t="s">
        <v>73</v>
      </c>
      <c r="AP105" s="30">
        <v>4</v>
      </c>
      <c r="AQ105" s="30">
        <v>9</v>
      </c>
      <c r="AR105" s="1">
        <v>2.25</v>
      </c>
      <c r="AS105" s="1">
        <v>1</v>
      </c>
      <c r="AT105" s="1">
        <v>1</v>
      </c>
      <c r="AU105" s="30" t="s">
        <v>1755</v>
      </c>
      <c r="AV105" s="24"/>
      <c r="AW105" s="24"/>
      <c r="AX105" s="24"/>
      <c r="AY105" s="24"/>
      <c r="AZ105" s="24"/>
      <c r="BA105" s="24"/>
      <c r="BB105" s="24"/>
      <c r="BC105" s="24"/>
      <c r="BD105" s="24"/>
      <c r="BE105" s="24"/>
      <c r="BF105" s="24"/>
      <c r="BG105" s="24"/>
      <c r="BH105" s="24"/>
      <c r="BI105" s="24"/>
      <c r="BJ105" s="29" t="s">
        <v>53</v>
      </c>
    </row>
    <row r="106" spans="1:62" s="25" customFormat="1" x14ac:dyDescent="0.35">
      <c r="A106" s="21" t="s">
        <v>663</v>
      </c>
      <c r="B106" s="21" t="s">
        <v>649</v>
      </c>
      <c r="C106" s="21" t="s">
        <v>69</v>
      </c>
      <c r="D106" s="21" t="s">
        <v>909</v>
      </c>
      <c r="E106" s="21" t="s">
        <v>485</v>
      </c>
      <c r="F106" s="21" t="s">
        <v>442</v>
      </c>
      <c r="G106" s="21" t="s">
        <v>705</v>
      </c>
      <c r="H106" s="21" t="s">
        <v>1091</v>
      </c>
      <c r="I106" s="21" t="s">
        <v>706</v>
      </c>
      <c r="J106" s="21" t="s">
        <v>707</v>
      </c>
      <c r="K106" s="21" t="s">
        <v>708</v>
      </c>
      <c r="L106" s="21" t="s">
        <v>47</v>
      </c>
      <c r="M106" s="21" t="s">
        <v>1819</v>
      </c>
      <c r="N106" s="21" t="s">
        <v>48</v>
      </c>
      <c r="O106" s="21" t="s">
        <v>49</v>
      </c>
      <c r="P106" s="21" t="s">
        <v>59</v>
      </c>
      <c r="Q106" s="21" t="s">
        <v>709</v>
      </c>
      <c r="R106" s="21" t="s">
        <v>663</v>
      </c>
      <c r="S106" s="21" t="s">
        <v>58</v>
      </c>
      <c r="T106" s="22">
        <v>0</v>
      </c>
      <c r="U106" s="21">
        <v>0</v>
      </c>
      <c r="V106" s="21">
        <v>0</v>
      </c>
      <c r="W106" s="21">
        <v>50</v>
      </c>
      <c r="X106" s="21">
        <v>0</v>
      </c>
      <c r="Y106" s="21">
        <v>0</v>
      </c>
      <c r="Z106" s="21">
        <v>50</v>
      </c>
      <c r="AA106" s="21">
        <v>0</v>
      </c>
      <c r="AB106" s="21">
        <v>0</v>
      </c>
      <c r="AC106" s="23">
        <v>77</v>
      </c>
      <c r="AD106" s="1">
        <v>1.54</v>
      </c>
      <c r="AE106" s="1" cm="1">
        <f t="array" ref="AE10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06" s="12" t="s">
        <v>432</v>
      </c>
      <c r="AG106" s="13" t="s">
        <v>432</v>
      </c>
      <c r="AH106" s="12" t="str" cm="1">
        <f t="array" ref="AH10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06" s="14">
        <v>0</v>
      </c>
      <c r="AJ106" s="12">
        <v>0</v>
      </c>
      <c r="AK106" s="15">
        <v>77</v>
      </c>
      <c r="AL106" s="12">
        <v>1.54</v>
      </c>
      <c r="AM106" s="21">
        <v>50</v>
      </c>
      <c r="AN106" s="1">
        <v>1</v>
      </c>
      <c r="AO106" s="21" t="s">
        <v>73</v>
      </c>
      <c r="AP106" s="21">
        <v>50</v>
      </c>
      <c r="AQ106" s="21">
        <v>77</v>
      </c>
      <c r="AR106" s="36">
        <v>1.54</v>
      </c>
      <c r="AS106" s="36" cm="1">
        <f t="array" ref="AS10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06" s="36">
        <v>1</v>
      </c>
      <c r="AU106" s="21" t="s">
        <v>1755</v>
      </c>
      <c r="AV106" s="24"/>
      <c r="AW106" s="24"/>
      <c r="AX106" s="24"/>
      <c r="AY106" s="24"/>
      <c r="AZ106" s="24"/>
      <c r="BA106" s="24"/>
      <c r="BB106" s="24"/>
      <c r="BC106" s="24"/>
      <c r="BD106" s="24"/>
      <c r="BE106" s="24"/>
      <c r="BF106" s="24"/>
      <c r="BG106" s="24"/>
      <c r="BH106" s="24"/>
      <c r="BI106" s="24"/>
      <c r="BJ106" s="21" t="s">
        <v>53</v>
      </c>
    </row>
    <row r="107" spans="1:62" s="25" customFormat="1" x14ac:dyDescent="0.35">
      <c r="A107" s="29" t="s">
        <v>663</v>
      </c>
      <c r="B107" s="29" t="s">
        <v>649</v>
      </c>
      <c r="C107" s="29" t="s">
        <v>69</v>
      </c>
      <c r="D107" s="21" t="s">
        <v>909</v>
      </c>
      <c r="E107" s="29" t="s">
        <v>485</v>
      </c>
      <c r="F107" s="29" t="s">
        <v>442</v>
      </c>
      <c r="G107" s="29" t="s">
        <v>705</v>
      </c>
      <c r="H107" s="30" t="s">
        <v>1091</v>
      </c>
      <c r="I107" s="29" t="s">
        <v>706</v>
      </c>
      <c r="J107" s="30" t="s">
        <v>707</v>
      </c>
      <c r="K107" s="29" t="s">
        <v>708</v>
      </c>
      <c r="L107" s="29" t="s">
        <v>47</v>
      </c>
      <c r="M107" s="29" t="s">
        <v>1818</v>
      </c>
      <c r="N107" s="29" t="s">
        <v>48</v>
      </c>
      <c r="O107" s="29" t="s">
        <v>49</v>
      </c>
      <c r="P107" s="29" t="s">
        <v>59</v>
      </c>
      <c r="Q107" s="29" t="s">
        <v>709</v>
      </c>
      <c r="R107" s="29" t="s">
        <v>663</v>
      </c>
      <c r="S107" s="29" t="s">
        <v>58</v>
      </c>
      <c r="T107" s="29">
        <v>0</v>
      </c>
      <c r="U107" s="29">
        <v>0</v>
      </c>
      <c r="V107" s="29">
        <v>0</v>
      </c>
      <c r="W107" s="29">
        <v>50</v>
      </c>
      <c r="X107" s="29">
        <v>0</v>
      </c>
      <c r="Y107" s="29">
        <v>0</v>
      </c>
      <c r="Z107" s="29">
        <v>50</v>
      </c>
      <c r="AA107" s="29">
        <v>0</v>
      </c>
      <c r="AB107" s="29">
        <v>0</v>
      </c>
      <c r="AC107" s="31">
        <v>77</v>
      </c>
      <c r="AD107" s="32">
        <v>1.54</v>
      </c>
      <c r="AE107" s="12">
        <v>1</v>
      </c>
      <c r="AF107" s="12" t="s">
        <v>432</v>
      </c>
      <c r="AG107" s="13" t="s">
        <v>432</v>
      </c>
      <c r="AH107" s="12" t="s">
        <v>1518</v>
      </c>
      <c r="AI107" s="14">
        <v>0</v>
      </c>
      <c r="AJ107" s="12">
        <v>0</v>
      </c>
      <c r="AK107" s="15">
        <v>77</v>
      </c>
      <c r="AL107" s="33">
        <v>1.54</v>
      </c>
      <c r="AM107" s="30">
        <v>50</v>
      </c>
      <c r="AN107" s="32">
        <v>1</v>
      </c>
      <c r="AO107" s="30" t="s">
        <v>73</v>
      </c>
      <c r="AP107" s="30">
        <v>50</v>
      </c>
      <c r="AQ107" s="30">
        <v>77</v>
      </c>
      <c r="AR107" s="1">
        <v>1.54</v>
      </c>
      <c r="AS107" s="1">
        <v>1</v>
      </c>
      <c r="AT107" s="1">
        <v>1</v>
      </c>
      <c r="AU107" s="30" t="s">
        <v>1755</v>
      </c>
      <c r="AV107" s="24"/>
      <c r="AW107" s="24"/>
      <c r="AX107" s="24"/>
      <c r="AY107" s="24"/>
      <c r="AZ107" s="24"/>
      <c r="BA107" s="24"/>
      <c r="BB107" s="24"/>
      <c r="BC107" s="24"/>
      <c r="BD107" s="24"/>
      <c r="BE107" s="24"/>
      <c r="BF107" s="24"/>
      <c r="BG107" s="24"/>
      <c r="BH107" s="24"/>
      <c r="BI107" s="24"/>
      <c r="BJ107" s="29" t="s">
        <v>53</v>
      </c>
    </row>
    <row r="108" spans="1:62" s="25" customFormat="1" x14ac:dyDescent="0.35">
      <c r="A108" s="21" t="s">
        <v>663</v>
      </c>
      <c r="B108" s="21" t="s">
        <v>649</v>
      </c>
      <c r="C108" s="21" t="s">
        <v>69</v>
      </c>
      <c r="D108" s="21" t="s">
        <v>909</v>
      </c>
      <c r="E108" s="21" t="s">
        <v>485</v>
      </c>
      <c r="F108" s="21" t="s">
        <v>440</v>
      </c>
      <c r="G108" s="21" t="s">
        <v>60</v>
      </c>
      <c r="H108" s="21" t="s">
        <v>664</v>
      </c>
      <c r="I108" s="21" t="s">
        <v>665</v>
      </c>
      <c r="J108" s="21" t="s">
        <v>666</v>
      </c>
      <c r="K108" s="21" t="s">
        <v>667</v>
      </c>
      <c r="L108" s="21" t="s">
        <v>47</v>
      </c>
      <c r="M108" s="21" t="s">
        <v>1819</v>
      </c>
      <c r="N108" s="21" t="s">
        <v>61</v>
      </c>
      <c r="O108" s="21" t="s">
        <v>49</v>
      </c>
      <c r="P108" s="21" t="s">
        <v>59</v>
      </c>
      <c r="Q108" s="21" t="s">
        <v>668</v>
      </c>
      <c r="R108" s="21" t="s">
        <v>669</v>
      </c>
      <c r="S108" s="21" t="s">
        <v>51</v>
      </c>
      <c r="T108" s="22">
        <v>0</v>
      </c>
      <c r="U108" s="21">
        <v>0</v>
      </c>
      <c r="V108" s="21">
        <v>18</v>
      </c>
      <c r="W108" s="21">
        <v>24</v>
      </c>
      <c r="X108" s="21">
        <v>28</v>
      </c>
      <c r="Y108" s="21">
        <v>32</v>
      </c>
      <c r="Z108" s="21">
        <v>32</v>
      </c>
      <c r="AA108" s="21">
        <v>0</v>
      </c>
      <c r="AB108" s="21">
        <v>18</v>
      </c>
      <c r="AC108" s="23">
        <v>24</v>
      </c>
      <c r="AD108" s="1">
        <v>1</v>
      </c>
      <c r="AE108" s="1" cm="1">
        <f t="array" ref="AE10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08" s="12">
        <v>1</v>
      </c>
      <c r="AG108" s="13" t="s">
        <v>425</v>
      </c>
      <c r="AH108" s="12" cm="1">
        <f t="array" ref="AH10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08" s="14">
        <v>18</v>
      </c>
      <c r="AJ108" s="12">
        <v>0.5625</v>
      </c>
      <c r="AK108" s="15">
        <v>24</v>
      </c>
      <c r="AL108" s="12">
        <v>0.75</v>
      </c>
      <c r="AM108" s="21">
        <v>24</v>
      </c>
      <c r="AN108" s="1">
        <v>1</v>
      </c>
      <c r="AO108" s="21" t="s">
        <v>52</v>
      </c>
      <c r="AP108" s="21">
        <v>24</v>
      </c>
      <c r="AQ108" s="21">
        <v>24</v>
      </c>
      <c r="AR108" s="36">
        <v>1</v>
      </c>
      <c r="AS108" s="36" cm="1">
        <f t="array" ref="AS10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08" s="36">
        <v>1</v>
      </c>
      <c r="AU108" s="21" t="s">
        <v>1753</v>
      </c>
      <c r="AV108" s="24"/>
      <c r="AW108" s="24"/>
      <c r="AX108" s="24"/>
      <c r="AY108" s="24"/>
      <c r="AZ108" s="24"/>
      <c r="BA108" s="24"/>
      <c r="BB108" s="24"/>
      <c r="BC108" s="24"/>
      <c r="BD108" s="24"/>
      <c r="BE108" s="24"/>
      <c r="BF108" s="24"/>
      <c r="BG108" s="24"/>
      <c r="BH108" s="24"/>
      <c r="BI108" s="24"/>
      <c r="BJ108" s="21" t="s">
        <v>53</v>
      </c>
    </row>
    <row r="109" spans="1:62" s="25" customFormat="1" x14ac:dyDescent="0.35">
      <c r="A109" s="29" t="s">
        <v>663</v>
      </c>
      <c r="B109" s="29" t="s">
        <v>649</v>
      </c>
      <c r="C109" s="29" t="s">
        <v>69</v>
      </c>
      <c r="D109" s="21" t="s">
        <v>909</v>
      </c>
      <c r="E109" s="29" t="s">
        <v>485</v>
      </c>
      <c r="F109" s="29" t="s">
        <v>440</v>
      </c>
      <c r="G109" s="29" t="s">
        <v>60</v>
      </c>
      <c r="H109" s="30" t="s">
        <v>664</v>
      </c>
      <c r="I109" s="29" t="s">
        <v>665</v>
      </c>
      <c r="J109" s="30" t="s">
        <v>666</v>
      </c>
      <c r="K109" s="29" t="s">
        <v>667</v>
      </c>
      <c r="L109" s="29" t="s">
        <v>47</v>
      </c>
      <c r="M109" s="29" t="s">
        <v>1818</v>
      </c>
      <c r="N109" s="29" t="s">
        <v>61</v>
      </c>
      <c r="O109" s="29" t="s">
        <v>49</v>
      </c>
      <c r="P109" s="29" t="s">
        <v>59</v>
      </c>
      <c r="Q109" s="29" t="s">
        <v>668</v>
      </c>
      <c r="R109" s="29" t="s">
        <v>669</v>
      </c>
      <c r="S109" s="29" t="s">
        <v>51</v>
      </c>
      <c r="T109" s="29">
        <v>0</v>
      </c>
      <c r="U109" s="29">
        <v>0</v>
      </c>
      <c r="V109" s="29">
        <v>18</v>
      </c>
      <c r="W109" s="29">
        <v>24</v>
      </c>
      <c r="X109" s="29">
        <v>28</v>
      </c>
      <c r="Y109" s="29">
        <v>32</v>
      </c>
      <c r="Z109" s="29">
        <v>32</v>
      </c>
      <c r="AA109" s="29">
        <v>0</v>
      </c>
      <c r="AB109" s="29">
        <v>18</v>
      </c>
      <c r="AC109" s="31">
        <v>24</v>
      </c>
      <c r="AD109" s="32">
        <v>1</v>
      </c>
      <c r="AE109" s="12">
        <v>1</v>
      </c>
      <c r="AF109" s="12">
        <v>1</v>
      </c>
      <c r="AG109" s="13" t="s">
        <v>425</v>
      </c>
      <c r="AH109" s="12">
        <v>1</v>
      </c>
      <c r="AI109" s="14">
        <v>18</v>
      </c>
      <c r="AJ109" s="12">
        <v>0.5625</v>
      </c>
      <c r="AK109" s="15">
        <v>24</v>
      </c>
      <c r="AL109" s="33">
        <v>0.75</v>
      </c>
      <c r="AM109" s="30">
        <v>24</v>
      </c>
      <c r="AN109" s="32">
        <v>1</v>
      </c>
      <c r="AO109" s="30" t="s">
        <v>52</v>
      </c>
      <c r="AP109" s="30">
        <v>24</v>
      </c>
      <c r="AQ109" s="30">
        <v>24</v>
      </c>
      <c r="AR109" s="1">
        <v>1</v>
      </c>
      <c r="AS109" s="1">
        <v>1</v>
      </c>
      <c r="AT109" s="1">
        <v>1</v>
      </c>
      <c r="AU109" s="30" t="s">
        <v>1753</v>
      </c>
      <c r="AV109" s="24"/>
      <c r="AW109" s="24"/>
      <c r="AX109" s="24"/>
      <c r="AY109" s="24"/>
      <c r="AZ109" s="24"/>
      <c r="BA109" s="24"/>
      <c r="BB109" s="24"/>
      <c r="BC109" s="24"/>
      <c r="BD109" s="24"/>
      <c r="BE109" s="24"/>
      <c r="BF109" s="24"/>
      <c r="BG109" s="24"/>
      <c r="BH109" s="24"/>
      <c r="BI109" s="24"/>
      <c r="BJ109" s="29" t="s">
        <v>53</v>
      </c>
    </row>
    <row r="110" spans="1:62" s="25" customFormat="1" x14ac:dyDescent="0.35">
      <c r="A110" s="21" t="s">
        <v>663</v>
      </c>
      <c r="B110" s="21" t="s">
        <v>649</v>
      </c>
      <c r="C110" s="21" t="s">
        <v>69</v>
      </c>
      <c r="D110" s="21" t="s">
        <v>909</v>
      </c>
      <c r="E110" s="21" t="s">
        <v>485</v>
      </c>
      <c r="F110" s="21" t="s">
        <v>440</v>
      </c>
      <c r="G110" s="21" t="s">
        <v>60</v>
      </c>
      <c r="H110" s="21" t="s">
        <v>670</v>
      </c>
      <c r="I110" s="21" t="s">
        <v>671</v>
      </c>
      <c r="J110" s="21" t="s">
        <v>672</v>
      </c>
      <c r="K110" s="21" t="s">
        <v>673</v>
      </c>
      <c r="L110" s="21" t="s">
        <v>63</v>
      </c>
      <c r="M110" s="21" t="s">
        <v>1819</v>
      </c>
      <c r="N110" s="21" t="s">
        <v>48</v>
      </c>
      <c r="O110" s="21" t="s">
        <v>49</v>
      </c>
      <c r="P110" s="21" t="s">
        <v>56</v>
      </c>
      <c r="Q110" s="21" t="s">
        <v>674</v>
      </c>
      <c r="R110" s="21" t="s">
        <v>663</v>
      </c>
      <c r="S110" s="21" t="s">
        <v>51</v>
      </c>
      <c r="T110" s="22">
        <v>10</v>
      </c>
      <c r="U110" s="21">
        <v>0</v>
      </c>
      <c r="V110" s="21">
        <v>6</v>
      </c>
      <c r="W110" s="21">
        <v>6</v>
      </c>
      <c r="X110" s="21">
        <v>6</v>
      </c>
      <c r="Y110" s="21">
        <v>6</v>
      </c>
      <c r="Z110" s="21">
        <v>24</v>
      </c>
      <c r="AA110" s="21">
        <v>0</v>
      </c>
      <c r="AB110" s="21">
        <v>5</v>
      </c>
      <c r="AC110" s="23">
        <v>6</v>
      </c>
      <c r="AD110" s="1">
        <v>1</v>
      </c>
      <c r="AE110" s="1" cm="1">
        <f t="array" ref="AE11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10" s="12">
        <v>0.83333333333333337</v>
      </c>
      <c r="AG110" s="13" t="s">
        <v>429</v>
      </c>
      <c r="AH110" s="12" cm="1">
        <f t="array" ref="AH11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0.83333333333333337</v>
      </c>
      <c r="AI110" s="14">
        <v>5</v>
      </c>
      <c r="AJ110" s="12">
        <v>0.20833333333333334</v>
      </c>
      <c r="AK110" s="15">
        <v>11</v>
      </c>
      <c r="AL110" s="12">
        <v>0.45833333333333331</v>
      </c>
      <c r="AM110" s="21">
        <v>6</v>
      </c>
      <c r="AN110" s="1">
        <v>1</v>
      </c>
      <c r="AO110" s="21" t="s">
        <v>52</v>
      </c>
      <c r="AP110" s="21">
        <v>12</v>
      </c>
      <c r="AQ110" s="21">
        <v>11</v>
      </c>
      <c r="AR110" s="36">
        <v>0.91666666666666663</v>
      </c>
      <c r="AS110" s="36" cm="1">
        <f t="array" ref="AS11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0.91666666666666663</v>
      </c>
      <c r="AT110" s="36">
        <v>1</v>
      </c>
      <c r="AU110" s="21" t="s">
        <v>1754</v>
      </c>
      <c r="AV110" s="24"/>
      <c r="AW110" s="24"/>
      <c r="AX110" s="24"/>
      <c r="AY110" s="24"/>
      <c r="AZ110" s="24"/>
      <c r="BA110" s="24"/>
      <c r="BB110" s="24"/>
      <c r="BC110" s="24"/>
      <c r="BD110" s="24"/>
      <c r="BE110" s="24"/>
      <c r="BF110" s="24"/>
      <c r="BG110" s="24"/>
      <c r="BH110" s="24"/>
      <c r="BI110" s="24"/>
      <c r="BJ110" s="21" t="s">
        <v>53</v>
      </c>
    </row>
    <row r="111" spans="1:62" s="25" customFormat="1" x14ac:dyDescent="0.35">
      <c r="A111" s="29" t="s">
        <v>663</v>
      </c>
      <c r="B111" s="29" t="s">
        <v>649</v>
      </c>
      <c r="C111" s="29" t="s">
        <v>69</v>
      </c>
      <c r="D111" s="21" t="s">
        <v>909</v>
      </c>
      <c r="E111" s="29" t="s">
        <v>485</v>
      </c>
      <c r="F111" s="29" t="s">
        <v>440</v>
      </c>
      <c r="G111" s="29" t="s">
        <v>60</v>
      </c>
      <c r="H111" s="30" t="s">
        <v>670</v>
      </c>
      <c r="I111" s="29" t="s">
        <v>671</v>
      </c>
      <c r="J111" s="30" t="s">
        <v>672</v>
      </c>
      <c r="K111" s="29" t="s">
        <v>673</v>
      </c>
      <c r="L111" s="29" t="s">
        <v>63</v>
      </c>
      <c r="M111" s="29" t="s">
        <v>1820</v>
      </c>
      <c r="N111" s="29" t="s">
        <v>48</v>
      </c>
      <c r="O111" s="29" t="s">
        <v>49</v>
      </c>
      <c r="P111" s="29" t="s">
        <v>56</v>
      </c>
      <c r="Q111" s="29" t="s">
        <v>674</v>
      </c>
      <c r="R111" s="29" t="s">
        <v>663</v>
      </c>
      <c r="S111" s="29" t="s">
        <v>51</v>
      </c>
      <c r="T111" s="29">
        <v>10</v>
      </c>
      <c r="U111" s="29">
        <v>0</v>
      </c>
      <c r="V111" s="29">
        <v>6</v>
      </c>
      <c r="W111" s="29">
        <v>6</v>
      </c>
      <c r="X111" s="29">
        <v>6</v>
      </c>
      <c r="Y111" s="29">
        <v>6</v>
      </c>
      <c r="Z111" s="29">
        <v>24</v>
      </c>
      <c r="AA111" s="29">
        <v>0</v>
      </c>
      <c r="AB111" s="29">
        <v>5</v>
      </c>
      <c r="AC111" s="31">
        <v>6</v>
      </c>
      <c r="AD111" s="32">
        <v>1</v>
      </c>
      <c r="AE111" s="12">
        <v>1</v>
      </c>
      <c r="AF111" s="12">
        <v>0.83333333333333337</v>
      </c>
      <c r="AG111" s="13" t="s">
        <v>429</v>
      </c>
      <c r="AH111" s="12">
        <v>0.83333333333333337</v>
      </c>
      <c r="AI111" s="14">
        <v>5</v>
      </c>
      <c r="AJ111" s="12">
        <v>0.20833333333333334</v>
      </c>
      <c r="AK111" s="15">
        <v>11</v>
      </c>
      <c r="AL111" s="33">
        <v>0.45833333333333331</v>
      </c>
      <c r="AM111" s="30">
        <v>6</v>
      </c>
      <c r="AN111" s="32">
        <v>1</v>
      </c>
      <c r="AO111" s="30" t="s">
        <v>52</v>
      </c>
      <c r="AP111" s="30">
        <v>12</v>
      </c>
      <c r="AQ111" s="30">
        <v>11</v>
      </c>
      <c r="AR111" s="1">
        <v>0.91666666666666663</v>
      </c>
      <c r="AS111" s="1">
        <v>0.91666666666666663</v>
      </c>
      <c r="AT111" s="1">
        <v>1</v>
      </c>
      <c r="AU111" s="30" t="s">
        <v>1754</v>
      </c>
      <c r="AV111" s="24"/>
      <c r="AW111" s="24"/>
      <c r="AX111" s="24"/>
      <c r="AY111" s="24"/>
      <c r="AZ111" s="24"/>
      <c r="BA111" s="24"/>
      <c r="BB111" s="24"/>
      <c r="BC111" s="24"/>
      <c r="BD111" s="24"/>
      <c r="BE111" s="24"/>
      <c r="BF111" s="24"/>
      <c r="BG111" s="24"/>
      <c r="BH111" s="24"/>
      <c r="BI111" s="24"/>
      <c r="BJ111" s="29" t="s">
        <v>53</v>
      </c>
    </row>
    <row r="112" spans="1:62" s="25" customFormat="1" x14ac:dyDescent="0.35">
      <c r="A112" s="29" t="s">
        <v>663</v>
      </c>
      <c r="B112" s="29" t="s">
        <v>649</v>
      </c>
      <c r="C112" s="29" t="s">
        <v>69</v>
      </c>
      <c r="D112" s="21" t="s">
        <v>909</v>
      </c>
      <c r="E112" s="29" t="s">
        <v>485</v>
      </c>
      <c r="F112" s="29" t="s">
        <v>440</v>
      </c>
      <c r="G112" s="29" t="s">
        <v>60</v>
      </c>
      <c r="H112" s="30" t="s">
        <v>670</v>
      </c>
      <c r="I112" s="29" t="s">
        <v>671</v>
      </c>
      <c r="J112" s="30" t="s">
        <v>672</v>
      </c>
      <c r="K112" s="29" t="s">
        <v>673</v>
      </c>
      <c r="L112" s="29" t="s">
        <v>63</v>
      </c>
      <c r="M112" s="29" t="s">
        <v>1818</v>
      </c>
      <c r="N112" s="29" t="s">
        <v>48</v>
      </c>
      <c r="O112" s="29" t="s">
        <v>49</v>
      </c>
      <c r="P112" s="29" t="s">
        <v>56</v>
      </c>
      <c r="Q112" s="29" t="s">
        <v>674</v>
      </c>
      <c r="R112" s="29" t="s">
        <v>663</v>
      </c>
      <c r="S112" s="29" t="s">
        <v>51</v>
      </c>
      <c r="T112" s="29">
        <v>10</v>
      </c>
      <c r="U112" s="29">
        <v>0</v>
      </c>
      <c r="V112" s="29">
        <v>6</v>
      </c>
      <c r="W112" s="29">
        <v>6</v>
      </c>
      <c r="X112" s="29">
        <v>6</v>
      </c>
      <c r="Y112" s="29">
        <v>6</v>
      </c>
      <c r="Z112" s="29">
        <v>24</v>
      </c>
      <c r="AA112" s="29">
        <v>0</v>
      </c>
      <c r="AB112" s="29">
        <v>5</v>
      </c>
      <c r="AC112" s="31">
        <v>6</v>
      </c>
      <c r="AD112" s="32">
        <v>1</v>
      </c>
      <c r="AE112" s="12">
        <v>1</v>
      </c>
      <c r="AF112" s="12">
        <v>0.83333333333333337</v>
      </c>
      <c r="AG112" s="13" t="s">
        <v>429</v>
      </c>
      <c r="AH112" s="12">
        <v>0.83333333333333337</v>
      </c>
      <c r="AI112" s="14">
        <v>5</v>
      </c>
      <c r="AJ112" s="12">
        <v>0.20833333333333334</v>
      </c>
      <c r="AK112" s="15">
        <v>11</v>
      </c>
      <c r="AL112" s="33">
        <v>0.45833333333333331</v>
      </c>
      <c r="AM112" s="30">
        <v>6</v>
      </c>
      <c r="AN112" s="32">
        <v>1</v>
      </c>
      <c r="AO112" s="30" t="s">
        <v>52</v>
      </c>
      <c r="AP112" s="30">
        <v>12</v>
      </c>
      <c r="AQ112" s="30">
        <v>11</v>
      </c>
      <c r="AR112" s="1">
        <v>0.91666666666666663</v>
      </c>
      <c r="AS112" s="1">
        <v>0.91666666666666663</v>
      </c>
      <c r="AT112" s="1">
        <v>1</v>
      </c>
      <c r="AU112" s="30" t="s">
        <v>1754</v>
      </c>
      <c r="AV112" s="24"/>
      <c r="AW112" s="24"/>
      <c r="AX112" s="24"/>
      <c r="AY112" s="24"/>
      <c r="AZ112" s="24"/>
      <c r="BA112" s="24"/>
      <c r="BB112" s="24"/>
      <c r="BC112" s="24"/>
      <c r="BD112" s="24"/>
      <c r="BE112" s="24"/>
      <c r="BF112" s="24"/>
      <c r="BG112" s="24"/>
      <c r="BH112" s="24"/>
      <c r="BI112" s="24"/>
      <c r="BJ112" s="29" t="s">
        <v>53</v>
      </c>
    </row>
    <row r="113" spans="1:62" s="25" customFormat="1" x14ac:dyDescent="0.35">
      <c r="A113" s="21" t="s">
        <v>663</v>
      </c>
      <c r="B113" s="21" t="s">
        <v>649</v>
      </c>
      <c r="C113" s="21" t="s">
        <v>69</v>
      </c>
      <c r="D113" s="21" t="s">
        <v>909</v>
      </c>
      <c r="E113" s="21" t="s">
        <v>485</v>
      </c>
      <c r="F113" s="21" t="s">
        <v>443</v>
      </c>
      <c r="G113" s="21" t="s">
        <v>65</v>
      </c>
      <c r="H113" s="21" t="s">
        <v>757</v>
      </c>
      <c r="I113" s="21" t="s">
        <v>758</v>
      </c>
      <c r="J113" s="21" t="s">
        <v>759</v>
      </c>
      <c r="K113" s="21" t="s">
        <v>760</v>
      </c>
      <c r="L113" s="21" t="s">
        <v>47</v>
      </c>
      <c r="M113" s="21" t="s">
        <v>1819</v>
      </c>
      <c r="N113" s="21" t="s">
        <v>48</v>
      </c>
      <c r="O113" s="21" t="s">
        <v>49</v>
      </c>
      <c r="P113" s="21" t="s">
        <v>59</v>
      </c>
      <c r="Q113" s="21" t="s">
        <v>761</v>
      </c>
      <c r="R113" s="21" t="s">
        <v>669</v>
      </c>
      <c r="S113" s="21" t="s">
        <v>58</v>
      </c>
      <c r="T113" s="22">
        <v>0</v>
      </c>
      <c r="U113" s="21">
        <v>0</v>
      </c>
      <c r="V113" s="21">
        <v>110</v>
      </c>
      <c r="W113" s="21">
        <v>80</v>
      </c>
      <c r="X113" s="21">
        <v>100</v>
      </c>
      <c r="Y113" s="21">
        <v>100</v>
      </c>
      <c r="Z113" s="21">
        <v>390</v>
      </c>
      <c r="AA113" s="21">
        <v>0</v>
      </c>
      <c r="AB113" s="21">
        <v>93</v>
      </c>
      <c r="AC113" s="23">
        <v>80</v>
      </c>
      <c r="AD113" s="1">
        <v>1</v>
      </c>
      <c r="AE113" s="1" cm="1">
        <f t="array" ref="AE11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13" s="12">
        <v>0.84545454545454546</v>
      </c>
      <c r="AG113" s="13" t="s">
        <v>429</v>
      </c>
      <c r="AH113" s="12" cm="1">
        <f t="array" ref="AH11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0.84545454545454546</v>
      </c>
      <c r="AI113" s="14">
        <v>93</v>
      </c>
      <c r="AJ113" s="12">
        <v>0.23846153846153847</v>
      </c>
      <c r="AK113" s="15">
        <v>173</v>
      </c>
      <c r="AL113" s="12">
        <v>0.44358974358974357</v>
      </c>
      <c r="AM113" s="21">
        <v>80</v>
      </c>
      <c r="AN113" s="1">
        <v>1</v>
      </c>
      <c r="AO113" s="21" t="s">
        <v>52</v>
      </c>
      <c r="AP113" s="21">
        <v>190</v>
      </c>
      <c r="AQ113" s="21">
        <v>173</v>
      </c>
      <c r="AR113" s="36">
        <v>0.91052631578947374</v>
      </c>
      <c r="AS113" s="36" cm="1">
        <f t="array" ref="AS11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0.91052631578947374</v>
      </c>
      <c r="AT113" s="36">
        <v>1</v>
      </c>
      <c r="AU113" s="21" t="s">
        <v>1754</v>
      </c>
      <c r="AV113" s="24"/>
      <c r="AW113" s="24"/>
      <c r="AX113" s="24"/>
      <c r="AY113" s="24"/>
      <c r="AZ113" s="24"/>
      <c r="BA113" s="24"/>
      <c r="BB113" s="24"/>
      <c r="BC113" s="24"/>
      <c r="BD113" s="24"/>
      <c r="BE113" s="24"/>
      <c r="BF113" s="24"/>
      <c r="BG113" s="24"/>
      <c r="BH113" s="24"/>
      <c r="BI113" s="24"/>
      <c r="BJ113" s="21" t="s">
        <v>53</v>
      </c>
    </row>
    <row r="114" spans="1:62" s="25" customFormat="1" x14ac:dyDescent="0.35">
      <c r="A114" s="29" t="s">
        <v>663</v>
      </c>
      <c r="B114" s="29" t="s">
        <v>649</v>
      </c>
      <c r="C114" s="29" t="s">
        <v>69</v>
      </c>
      <c r="D114" s="21" t="s">
        <v>909</v>
      </c>
      <c r="E114" s="29" t="s">
        <v>485</v>
      </c>
      <c r="F114" s="29" t="s">
        <v>443</v>
      </c>
      <c r="G114" s="29" t="s">
        <v>65</v>
      </c>
      <c r="H114" s="30" t="s">
        <v>757</v>
      </c>
      <c r="I114" s="29" t="s">
        <v>758</v>
      </c>
      <c r="J114" s="30" t="s">
        <v>759</v>
      </c>
      <c r="K114" s="29" t="s">
        <v>760</v>
      </c>
      <c r="L114" s="29" t="s">
        <v>47</v>
      </c>
      <c r="M114" s="29" t="s">
        <v>1818</v>
      </c>
      <c r="N114" s="29" t="s">
        <v>48</v>
      </c>
      <c r="O114" s="29" t="s">
        <v>49</v>
      </c>
      <c r="P114" s="29" t="s">
        <v>59</v>
      </c>
      <c r="Q114" s="29" t="s">
        <v>761</v>
      </c>
      <c r="R114" s="29" t="s">
        <v>669</v>
      </c>
      <c r="S114" s="29" t="s">
        <v>58</v>
      </c>
      <c r="T114" s="29">
        <v>0</v>
      </c>
      <c r="U114" s="29">
        <v>0</v>
      </c>
      <c r="V114" s="29">
        <v>110</v>
      </c>
      <c r="W114" s="29">
        <v>80</v>
      </c>
      <c r="X114" s="29">
        <v>100</v>
      </c>
      <c r="Y114" s="29">
        <v>100</v>
      </c>
      <c r="Z114" s="29">
        <v>390</v>
      </c>
      <c r="AA114" s="29">
        <v>0</v>
      </c>
      <c r="AB114" s="29">
        <v>93</v>
      </c>
      <c r="AC114" s="31">
        <v>80</v>
      </c>
      <c r="AD114" s="32">
        <v>1</v>
      </c>
      <c r="AE114" s="12">
        <v>1</v>
      </c>
      <c r="AF114" s="12">
        <v>0.84545454545454546</v>
      </c>
      <c r="AG114" s="13" t="s">
        <v>429</v>
      </c>
      <c r="AH114" s="12">
        <v>0.84545454545454546</v>
      </c>
      <c r="AI114" s="14">
        <v>93</v>
      </c>
      <c r="AJ114" s="12">
        <v>0.23846153846153847</v>
      </c>
      <c r="AK114" s="15">
        <v>173</v>
      </c>
      <c r="AL114" s="33">
        <v>0.44358974358974357</v>
      </c>
      <c r="AM114" s="30">
        <v>80</v>
      </c>
      <c r="AN114" s="32">
        <v>1</v>
      </c>
      <c r="AO114" s="30" t="s">
        <v>52</v>
      </c>
      <c r="AP114" s="30">
        <v>190</v>
      </c>
      <c r="AQ114" s="30">
        <v>173</v>
      </c>
      <c r="AR114" s="1">
        <v>0.91052631578947374</v>
      </c>
      <c r="AS114" s="1">
        <v>0.91052631578947374</v>
      </c>
      <c r="AT114" s="1">
        <v>1</v>
      </c>
      <c r="AU114" s="30" t="s">
        <v>1754</v>
      </c>
      <c r="AV114" s="24"/>
      <c r="AW114" s="24"/>
      <c r="AX114" s="24"/>
      <c r="AY114" s="24"/>
      <c r="AZ114" s="24"/>
      <c r="BA114" s="24"/>
      <c r="BB114" s="24"/>
      <c r="BC114" s="24"/>
      <c r="BD114" s="24"/>
      <c r="BE114" s="24"/>
      <c r="BF114" s="24"/>
      <c r="BG114" s="24"/>
      <c r="BH114" s="24"/>
      <c r="BI114" s="24"/>
      <c r="BJ114" s="29" t="s">
        <v>53</v>
      </c>
    </row>
    <row r="115" spans="1:62" s="25" customFormat="1" x14ac:dyDescent="0.35">
      <c r="A115" s="21" t="s">
        <v>663</v>
      </c>
      <c r="B115" s="21" t="s">
        <v>649</v>
      </c>
      <c r="C115" s="21" t="s">
        <v>69</v>
      </c>
      <c r="D115" s="21" t="s">
        <v>909</v>
      </c>
      <c r="E115" s="21" t="s">
        <v>485</v>
      </c>
      <c r="F115" s="21" t="s">
        <v>443</v>
      </c>
      <c r="G115" s="21" t="s">
        <v>65</v>
      </c>
      <c r="H115" s="21" t="s">
        <v>762</v>
      </c>
      <c r="I115" s="21" t="s">
        <v>763</v>
      </c>
      <c r="J115" s="21" t="s">
        <v>764</v>
      </c>
      <c r="K115" s="21" t="s">
        <v>765</v>
      </c>
      <c r="L115" s="21" t="s">
        <v>63</v>
      </c>
      <c r="M115" s="21" t="s">
        <v>1819</v>
      </c>
      <c r="N115" s="21" t="s">
        <v>48</v>
      </c>
      <c r="O115" s="21" t="s">
        <v>49</v>
      </c>
      <c r="P115" s="21" t="s">
        <v>56</v>
      </c>
      <c r="Q115" s="21" t="s">
        <v>766</v>
      </c>
      <c r="R115" s="21" t="s">
        <v>663</v>
      </c>
      <c r="S115" s="21" t="s">
        <v>51</v>
      </c>
      <c r="T115" s="22">
        <v>30</v>
      </c>
      <c r="U115" s="21">
        <v>68</v>
      </c>
      <c r="V115" s="21">
        <v>110</v>
      </c>
      <c r="W115" s="21">
        <v>90</v>
      </c>
      <c r="X115" s="21">
        <v>100</v>
      </c>
      <c r="Y115" s="21">
        <v>100</v>
      </c>
      <c r="Z115" s="21">
        <v>400</v>
      </c>
      <c r="AA115" s="21">
        <v>0</v>
      </c>
      <c r="AB115" s="21">
        <v>116</v>
      </c>
      <c r="AC115" s="23">
        <v>231</v>
      </c>
      <c r="AD115" s="1">
        <v>2.5666666666666669</v>
      </c>
      <c r="AE115" s="1" cm="1">
        <f t="array" ref="AE11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15" s="12">
        <v>1.0545454545454545</v>
      </c>
      <c r="AG115" s="13" t="s">
        <v>426</v>
      </c>
      <c r="AH115" s="12" cm="1">
        <f t="array" ref="AH11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15" s="14">
        <v>116</v>
      </c>
      <c r="AJ115" s="12">
        <v>0.28999999999999998</v>
      </c>
      <c r="AK115" s="15">
        <v>347</v>
      </c>
      <c r="AL115" s="12">
        <v>0.86750000000000005</v>
      </c>
      <c r="AM115" s="21">
        <v>90</v>
      </c>
      <c r="AN115" s="1">
        <v>1</v>
      </c>
      <c r="AO115" s="21" t="s">
        <v>73</v>
      </c>
      <c r="AP115" s="21">
        <v>200</v>
      </c>
      <c r="AQ115" s="21">
        <v>347</v>
      </c>
      <c r="AR115" s="36">
        <v>1.7350000000000001</v>
      </c>
      <c r="AS115" s="36" cm="1">
        <f t="array" ref="AS11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15" s="36">
        <v>1</v>
      </c>
      <c r="AU115" s="21" t="s">
        <v>1755</v>
      </c>
      <c r="AV115" s="24"/>
      <c r="AW115" s="24"/>
      <c r="AX115" s="24"/>
      <c r="AY115" s="24"/>
      <c r="AZ115" s="24"/>
      <c r="BA115" s="24"/>
      <c r="BB115" s="24"/>
      <c r="BC115" s="24"/>
      <c r="BD115" s="24"/>
      <c r="BE115" s="24" t="s">
        <v>181</v>
      </c>
      <c r="BF115" s="24"/>
      <c r="BG115" s="24"/>
      <c r="BH115" s="24"/>
      <c r="BI115" s="24"/>
      <c r="BJ115" s="21" t="s">
        <v>53</v>
      </c>
    </row>
    <row r="116" spans="1:62" s="25" customFormat="1" x14ac:dyDescent="0.35">
      <c r="A116" s="29" t="s">
        <v>663</v>
      </c>
      <c r="B116" s="29" t="s">
        <v>649</v>
      </c>
      <c r="C116" s="29" t="s">
        <v>69</v>
      </c>
      <c r="D116" s="21" t="s">
        <v>909</v>
      </c>
      <c r="E116" s="29" t="s">
        <v>485</v>
      </c>
      <c r="F116" s="29" t="s">
        <v>443</v>
      </c>
      <c r="G116" s="29" t="s">
        <v>65</v>
      </c>
      <c r="H116" s="30" t="s">
        <v>762</v>
      </c>
      <c r="I116" s="29" t="s">
        <v>763</v>
      </c>
      <c r="J116" s="30" t="s">
        <v>764</v>
      </c>
      <c r="K116" s="29" t="s">
        <v>765</v>
      </c>
      <c r="L116" s="29" t="s">
        <v>63</v>
      </c>
      <c r="M116" s="29" t="s">
        <v>1820</v>
      </c>
      <c r="N116" s="29" t="s">
        <v>48</v>
      </c>
      <c r="O116" s="29" t="s">
        <v>49</v>
      </c>
      <c r="P116" s="29" t="s">
        <v>56</v>
      </c>
      <c r="Q116" s="29" t="s">
        <v>766</v>
      </c>
      <c r="R116" s="29" t="s">
        <v>663</v>
      </c>
      <c r="S116" s="29" t="s">
        <v>51</v>
      </c>
      <c r="T116" s="29">
        <v>30</v>
      </c>
      <c r="U116" s="29">
        <v>68</v>
      </c>
      <c r="V116" s="29">
        <v>110</v>
      </c>
      <c r="W116" s="29">
        <v>90</v>
      </c>
      <c r="X116" s="29">
        <v>100</v>
      </c>
      <c r="Y116" s="29">
        <v>100</v>
      </c>
      <c r="Z116" s="29">
        <v>400</v>
      </c>
      <c r="AA116" s="29">
        <v>0</v>
      </c>
      <c r="AB116" s="29">
        <v>116</v>
      </c>
      <c r="AC116" s="31">
        <v>231</v>
      </c>
      <c r="AD116" s="32">
        <v>2.5666666666666669</v>
      </c>
      <c r="AE116" s="12">
        <v>1</v>
      </c>
      <c r="AF116" s="12">
        <v>1.0545454545454545</v>
      </c>
      <c r="AG116" s="13" t="s">
        <v>426</v>
      </c>
      <c r="AH116" s="12">
        <v>1</v>
      </c>
      <c r="AI116" s="14">
        <v>116</v>
      </c>
      <c r="AJ116" s="12">
        <v>0.28999999999999998</v>
      </c>
      <c r="AK116" s="15">
        <v>347</v>
      </c>
      <c r="AL116" s="33">
        <v>0.86750000000000005</v>
      </c>
      <c r="AM116" s="30">
        <v>90</v>
      </c>
      <c r="AN116" s="32">
        <v>1</v>
      </c>
      <c r="AO116" s="30" t="s">
        <v>73</v>
      </c>
      <c r="AP116" s="30">
        <v>200</v>
      </c>
      <c r="AQ116" s="30">
        <v>347</v>
      </c>
      <c r="AR116" s="1">
        <v>1.7350000000000001</v>
      </c>
      <c r="AS116" s="1">
        <v>1</v>
      </c>
      <c r="AT116" s="1">
        <v>1</v>
      </c>
      <c r="AU116" s="30" t="s">
        <v>1755</v>
      </c>
      <c r="AV116" s="24"/>
      <c r="AW116" s="24"/>
      <c r="AX116" s="24"/>
      <c r="AY116" s="24"/>
      <c r="AZ116" s="24"/>
      <c r="BA116" s="24"/>
      <c r="BB116" s="24"/>
      <c r="BC116" s="24"/>
      <c r="BD116" s="24"/>
      <c r="BE116" s="24" t="s">
        <v>181</v>
      </c>
      <c r="BF116" s="24"/>
      <c r="BG116" s="24"/>
      <c r="BH116" s="24"/>
      <c r="BI116" s="24"/>
      <c r="BJ116" s="29" t="s">
        <v>53</v>
      </c>
    </row>
    <row r="117" spans="1:62" s="25" customFormat="1" x14ac:dyDescent="0.35">
      <c r="A117" s="29" t="s">
        <v>663</v>
      </c>
      <c r="B117" s="29" t="s">
        <v>649</v>
      </c>
      <c r="C117" s="29" t="s">
        <v>69</v>
      </c>
      <c r="D117" s="21" t="s">
        <v>909</v>
      </c>
      <c r="E117" s="29" t="s">
        <v>485</v>
      </c>
      <c r="F117" s="29" t="s">
        <v>443</v>
      </c>
      <c r="G117" s="29" t="s">
        <v>65</v>
      </c>
      <c r="H117" s="30" t="s">
        <v>762</v>
      </c>
      <c r="I117" s="29" t="s">
        <v>763</v>
      </c>
      <c r="J117" s="30" t="s">
        <v>764</v>
      </c>
      <c r="K117" s="29" t="s">
        <v>765</v>
      </c>
      <c r="L117" s="29" t="s">
        <v>63</v>
      </c>
      <c r="M117" s="29" t="s">
        <v>1818</v>
      </c>
      <c r="N117" s="29" t="s">
        <v>48</v>
      </c>
      <c r="O117" s="29" t="s">
        <v>49</v>
      </c>
      <c r="P117" s="29" t="s">
        <v>56</v>
      </c>
      <c r="Q117" s="29" t="s">
        <v>766</v>
      </c>
      <c r="R117" s="29" t="s">
        <v>663</v>
      </c>
      <c r="S117" s="29" t="s">
        <v>51</v>
      </c>
      <c r="T117" s="29">
        <v>30</v>
      </c>
      <c r="U117" s="29">
        <v>68</v>
      </c>
      <c r="V117" s="29">
        <v>110</v>
      </c>
      <c r="W117" s="29">
        <v>90</v>
      </c>
      <c r="X117" s="29">
        <v>100</v>
      </c>
      <c r="Y117" s="29">
        <v>100</v>
      </c>
      <c r="Z117" s="29">
        <v>400</v>
      </c>
      <c r="AA117" s="29">
        <v>0</v>
      </c>
      <c r="AB117" s="29">
        <v>116</v>
      </c>
      <c r="AC117" s="31">
        <v>231</v>
      </c>
      <c r="AD117" s="32">
        <v>2.5666666666666669</v>
      </c>
      <c r="AE117" s="12">
        <v>1</v>
      </c>
      <c r="AF117" s="12">
        <v>1.0545454545454545</v>
      </c>
      <c r="AG117" s="13" t="s">
        <v>426</v>
      </c>
      <c r="AH117" s="12">
        <v>1</v>
      </c>
      <c r="AI117" s="14">
        <v>116</v>
      </c>
      <c r="AJ117" s="12">
        <v>0.28999999999999998</v>
      </c>
      <c r="AK117" s="15">
        <v>347</v>
      </c>
      <c r="AL117" s="33">
        <v>0.86750000000000005</v>
      </c>
      <c r="AM117" s="30">
        <v>90</v>
      </c>
      <c r="AN117" s="32">
        <v>1</v>
      </c>
      <c r="AO117" s="30" t="s">
        <v>73</v>
      </c>
      <c r="AP117" s="30">
        <v>200</v>
      </c>
      <c r="AQ117" s="30">
        <v>347</v>
      </c>
      <c r="AR117" s="1">
        <v>1.7350000000000001</v>
      </c>
      <c r="AS117" s="1">
        <v>1</v>
      </c>
      <c r="AT117" s="1">
        <v>1</v>
      </c>
      <c r="AU117" s="30" t="s">
        <v>1755</v>
      </c>
      <c r="AV117" s="24"/>
      <c r="AW117" s="24"/>
      <c r="AX117" s="24"/>
      <c r="AY117" s="24"/>
      <c r="AZ117" s="24"/>
      <c r="BA117" s="24"/>
      <c r="BB117" s="24"/>
      <c r="BC117" s="24"/>
      <c r="BD117" s="24"/>
      <c r="BE117" s="24" t="s">
        <v>181</v>
      </c>
      <c r="BF117" s="24"/>
      <c r="BG117" s="24"/>
      <c r="BH117" s="24"/>
      <c r="BI117" s="24"/>
      <c r="BJ117" s="29" t="s">
        <v>53</v>
      </c>
    </row>
    <row r="118" spans="1:62" s="25" customFormat="1" x14ac:dyDescent="0.35">
      <c r="A118" s="21" t="s">
        <v>663</v>
      </c>
      <c r="B118" s="21" t="s">
        <v>649</v>
      </c>
      <c r="C118" s="21" t="s">
        <v>69</v>
      </c>
      <c r="D118" s="21" t="s">
        <v>909</v>
      </c>
      <c r="E118" s="21" t="s">
        <v>485</v>
      </c>
      <c r="F118" s="21" t="s">
        <v>442</v>
      </c>
      <c r="G118" s="21" t="s">
        <v>554</v>
      </c>
      <c r="H118" s="21" t="s">
        <v>710</v>
      </c>
      <c r="I118" s="21" t="s">
        <v>711</v>
      </c>
      <c r="J118" s="21" t="s">
        <v>712</v>
      </c>
      <c r="K118" s="21" t="s">
        <v>713</v>
      </c>
      <c r="L118" s="21" t="s">
        <v>63</v>
      </c>
      <c r="M118" s="21" t="s">
        <v>1819</v>
      </c>
      <c r="N118" s="21" t="s">
        <v>48</v>
      </c>
      <c r="O118" s="21" t="s">
        <v>49</v>
      </c>
      <c r="P118" s="21" t="s">
        <v>56</v>
      </c>
      <c r="Q118" s="21" t="s">
        <v>714</v>
      </c>
      <c r="R118" s="21" t="s">
        <v>663</v>
      </c>
      <c r="S118" s="21" t="s">
        <v>58</v>
      </c>
      <c r="T118" s="22">
        <v>15</v>
      </c>
      <c r="U118" s="21">
        <v>340</v>
      </c>
      <c r="V118" s="21">
        <v>420</v>
      </c>
      <c r="W118" s="21">
        <v>1000</v>
      </c>
      <c r="X118" s="21">
        <v>660</v>
      </c>
      <c r="Y118" s="21">
        <v>920</v>
      </c>
      <c r="Z118" s="21">
        <v>3000</v>
      </c>
      <c r="AA118" s="21">
        <v>0</v>
      </c>
      <c r="AB118" s="21">
        <v>508</v>
      </c>
      <c r="AC118" s="23">
        <v>1287</v>
      </c>
      <c r="AD118" s="1">
        <v>1.2869999999999999</v>
      </c>
      <c r="AE118" s="1" cm="1">
        <f t="array" ref="AE11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18" s="12">
        <v>1.2095238095238094</v>
      </c>
      <c r="AG118" s="13" t="s">
        <v>426</v>
      </c>
      <c r="AH118" s="12" cm="1">
        <f t="array" ref="AH11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18" s="14">
        <v>508</v>
      </c>
      <c r="AJ118" s="12">
        <v>0.16933333333333334</v>
      </c>
      <c r="AK118" s="15">
        <v>1795</v>
      </c>
      <c r="AL118" s="12">
        <v>0.59833333333333338</v>
      </c>
      <c r="AM118" s="21">
        <v>1000</v>
      </c>
      <c r="AN118" s="1">
        <v>1</v>
      </c>
      <c r="AO118" s="21" t="s">
        <v>73</v>
      </c>
      <c r="AP118" s="21">
        <v>1420</v>
      </c>
      <c r="AQ118" s="21">
        <v>1795</v>
      </c>
      <c r="AR118" s="36">
        <v>1.2640845070422535</v>
      </c>
      <c r="AS118" s="36" cm="1">
        <f t="array" ref="AS11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18" s="36">
        <v>1</v>
      </c>
      <c r="AU118" s="21" t="s">
        <v>1755</v>
      </c>
      <c r="AV118" s="24"/>
      <c r="AW118" s="24"/>
      <c r="AX118" s="24"/>
      <c r="AY118" s="24"/>
      <c r="AZ118" s="24"/>
      <c r="BA118" s="24"/>
      <c r="BB118" s="24"/>
      <c r="BC118" s="24"/>
      <c r="BD118" s="24"/>
      <c r="BE118" s="24" t="s">
        <v>181</v>
      </c>
      <c r="BF118" s="24"/>
      <c r="BG118" s="24"/>
      <c r="BH118" s="24"/>
      <c r="BI118" s="24"/>
      <c r="BJ118" s="21" t="s">
        <v>53</v>
      </c>
    </row>
    <row r="119" spans="1:62" s="25" customFormat="1" x14ac:dyDescent="0.35">
      <c r="A119" s="29" t="s">
        <v>663</v>
      </c>
      <c r="B119" s="29" t="s">
        <v>649</v>
      </c>
      <c r="C119" s="29" t="s">
        <v>69</v>
      </c>
      <c r="D119" s="21" t="s">
        <v>909</v>
      </c>
      <c r="E119" s="29" t="s">
        <v>485</v>
      </c>
      <c r="F119" s="29" t="s">
        <v>442</v>
      </c>
      <c r="G119" s="29" t="s">
        <v>554</v>
      </c>
      <c r="H119" s="30" t="s">
        <v>710</v>
      </c>
      <c r="I119" s="29" t="s">
        <v>711</v>
      </c>
      <c r="J119" s="30" t="s">
        <v>712</v>
      </c>
      <c r="K119" s="29" t="s">
        <v>713</v>
      </c>
      <c r="L119" s="29" t="s">
        <v>63</v>
      </c>
      <c r="M119" s="29" t="s">
        <v>1820</v>
      </c>
      <c r="N119" s="29" t="s">
        <v>48</v>
      </c>
      <c r="O119" s="29" t="s">
        <v>49</v>
      </c>
      <c r="P119" s="29" t="s">
        <v>56</v>
      </c>
      <c r="Q119" s="29" t="s">
        <v>714</v>
      </c>
      <c r="R119" s="29" t="s">
        <v>663</v>
      </c>
      <c r="S119" s="29" t="s">
        <v>58</v>
      </c>
      <c r="T119" s="29">
        <v>15</v>
      </c>
      <c r="U119" s="29">
        <v>340</v>
      </c>
      <c r="V119" s="29">
        <v>420</v>
      </c>
      <c r="W119" s="29">
        <v>1000</v>
      </c>
      <c r="X119" s="29">
        <v>660</v>
      </c>
      <c r="Y119" s="29">
        <v>920</v>
      </c>
      <c r="Z119" s="29">
        <v>3000</v>
      </c>
      <c r="AA119" s="29">
        <v>0</v>
      </c>
      <c r="AB119" s="29">
        <v>508</v>
      </c>
      <c r="AC119" s="31">
        <v>1287</v>
      </c>
      <c r="AD119" s="32">
        <v>1.2869999999999999</v>
      </c>
      <c r="AE119" s="12">
        <v>1</v>
      </c>
      <c r="AF119" s="12">
        <v>1.2095238095238094</v>
      </c>
      <c r="AG119" s="13" t="s">
        <v>426</v>
      </c>
      <c r="AH119" s="12">
        <v>1</v>
      </c>
      <c r="AI119" s="14">
        <v>508</v>
      </c>
      <c r="AJ119" s="12">
        <v>0.16933333333333334</v>
      </c>
      <c r="AK119" s="15">
        <v>1795</v>
      </c>
      <c r="AL119" s="33">
        <v>0.59833333333333338</v>
      </c>
      <c r="AM119" s="30">
        <v>1000</v>
      </c>
      <c r="AN119" s="32">
        <v>1</v>
      </c>
      <c r="AO119" s="30" t="s">
        <v>73</v>
      </c>
      <c r="AP119" s="30">
        <v>1420</v>
      </c>
      <c r="AQ119" s="30">
        <v>1795</v>
      </c>
      <c r="AR119" s="1">
        <v>1.2640845070422535</v>
      </c>
      <c r="AS119" s="1">
        <v>1</v>
      </c>
      <c r="AT119" s="1">
        <v>1</v>
      </c>
      <c r="AU119" s="30" t="s">
        <v>1755</v>
      </c>
      <c r="AV119" s="24"/>
      <c r="AW119" s="24"/>
      <c r="AX119" s="24"/>
      <c r="AY119" s="24"/>
      <c r="AZ119" s="24"/>
      <c r="BA119" s="24"/>
      <c r="BB119" s="24"/>
      <c r="BC119" s="24"/>
      <c r="BD119" s="24"/>
      <c r="BE119" s="24" t="s">
        <v>181</v>
      </c>
      <c r="BF119" s="24"/>
      <c r="BG119" s="24"/>
      <c r="BH119" s="24"/>
      <c r="BI119" s="24"/>
      <c r="BJ119" s="29" t="s">
        <v>53</v>
      </c>
    </row>
    <row r="120" spans="1:62" s="25" customFormat="1" x14ac:dyDescent="0.35">
      <c r="A120" s="29" t="s">
        <v>663</v>
      </c>
      <c r="B120" s="29" t="s">
        <v>649</v>
      </c>
      <c r="C120" s="29" t="s">
        <v>69</v>
      </c>
      <c r="D120" s="21" t="s">
        <v>909</v>
      </c>
      <c r="E120" s="29" t="s">
        <v>485</v>
      </c>
      <c r="F120" s="29" t="s">
        <v>442</v>
      </c>
      <c r="G120" s="29" t="s">
        <v>554</v>
      </c>
      <c r="H120" s="30" t="s">
        <v>710</v>
      </c>
      <c r="I120" s="29" t="s">
        <v>711</v>
      </c>
      <c r="J120" s="30" t="s">
        <v>712</v>
      </c>
      <c r="K120" s="29" t="s">
        <v>713</v>
      </c>
      <c r="L120" s="29" t="s">
        <v>63</v>
      </c>
      <c r="M120" s="29" t="s">
        <v>1818</v>
      </c>
      <c r="N120" s="29" t="s">
        <v>48</v>
      </c>
      <c r="O120" s="29" t="s">
        <v>49</v>
      </c>
      <c r="P120" s="29" t="s">
        <v>56</v>
      </c>
      <c r="Q120" s="29" t="s">
        <v>714</v>
      </c>
      <c r="R120" s="29" t="s">
        <v>663</v>
      </c>
      <c r="S120" s="29" t="s">
        <v>58</v>
      </c>
      <c r="T120" s="29">
        <v>15</v>
      </c>
      <c r="U120" s="29">
        <v>340</v>
      </c>
      <c r="V120" s="29">
        <v>420</v>
      </c>
      <c r="W120" s="29">
        <v>1000</v>
      </c>
      <c r="X120" s="29">
        <v>660</v>
      </c>
      <c r="Y120" s="29">
        <v>920</v>
      </c>
      <c r="Z120" s="29">
        <v>3000</v>
      </c>
      <c r="AA120" s="29">
        <v>0</v>
      </c>
      <c r="AB120" s="29">
        <v>508</v>
      </c>
      <c r="AC120" s="31">
        <v>1287</v>
      </c>
      <c r="AD120" s="32">
        <v>1.2869999999999999</v>
      </c>
      <c r="AE120" s="12">
        <v>1</v>
      </c>
      <c r="AF120" s="12">
        <v>1.2095238095238094</v>
      </c>
      <c r="AG120" s="13" t="s">
        <v>426</v>
      </c>
      <c r="AH120" s="12">
        <v>1</v>
      </c>
      <c r="AI120" s="14">
        <v>508</v>
      </c>
      <c r="AJ120" s="12">
        <v>0.16933333333333334</v>
      </c>
      <c r="AK120" s="15">
        <v>1795</v>
      </c>
      <c r="AL120" s="33">
        <v>0.59833333333333338</v>
      </c>
      <c r="AM120" s="30">
        <v>1000</v>
      </c>
      <c r="AN120" s="32">
        <v>1</v>
      </c>
      <c r="AO120" s="30" t="s">
        <v>73</v>
      </c>
      <c r="AP120" s="30">
        <v>1420</v>
      </c>
      <c r="AQ120" s="30">
        <v>1795</v>
      </c>
      <c r="AR120" s="1">
        <v>1.2640845070422535</v>
      </c>
      <c r="AS120" s="1">
        <v>1</v>
      </c>
      <c r="AT120" s="1">
        <v>1</v>
      </c>
      <c r="AU120" s="30" t="s">
        <v>1755</v>
      </c>
      <c r="AV120" s="24"/>
      <c r="AW120" s="24"/>
      <c r="AX120" s="24"/>
      <c r="AY120" s="24"/>
      <c r="AZ120" s="24"/>
      <c r="BA120" s="24"/>
      <c r="BB120" s="24"/>
      <c r="BC120" s="24"/>
      <c r="BD120" s="24"/>
      <c r="BE120" s="24" t="s">
        <v>181</v>
      </c>
      <c r="BF120" s="24"/>
      <c r="BG120" s="24"/>
      <c r="BH120" s="24"/>
      <c r="BI120" s="24"/>
      <c r="BJ120" s="29" t="s">
        <v>53</v>
      </c>
    </row>
    <row r="121" spans="1:62" s="25" customFormat="1" x14ac:dyDescent="0.35">
      <c r="A121" s="21" t="s">
        <v>663</v>
      </c>
      <c r="B121" s="21" t="s">
        <v>649</v>
      </c>
      <c r="C121" s="21" t="s">
        <v>69</v>
      </c>
      <c r="D121" s="21" t="s">
        <v>909</v>
      </c>
      <c r="E121" s="21" t="s">
        <v>485</v>
      </c>
      <c r="F121" s="21" t="s">
        <v>442</v>
      </c>
      <c r="G121" s="21" t="s">
        <v>554</v>
      </c>
      <c r="H121" s="21" t="s">
        <v>715</v>
      </c>
      <c r="I121" s="21" t="s">
        <v>716</v>
      </c>
      <c r="J121" s="21" t="s">
        <v>717</v>
      </c>
      <c r="K121" s="21" t="s">
        <v>718</v>
      </c>
      <c r="L121" s="21" t="s">
        <v>63</v>
      </c>
      <c r="M121" s="21" t="s">
        <v>1819</v>
      </c>
      <c r="N121" s="21" t="s">
        <v>48</v>
      </c>
      <c r="O121" s="21" t="s">
        <v>49</v>
      </c>
      <c r="P121" s="21" t="s">
        <v>56</v>
      </c>
      <c r="Q121" s="21" t="s">
        <v>719</v>
      </c>
      <c r="R121" s="21" t="s">
        <v>663</v>
      </c>
      <c r="S121" s="21" t="s">
        <v>51</v>
      </c>
      <c r="T121" s="22">
        <v>60</v>
      </c>
      <c r="U121" s="21">
        <v>100</v>
      </c>
      <c r="V121" s="21">
        <v>0</v>
      </c>
      <c r="W121" s="21">
        <v>79</v>
      </c>
      <c r="X121" s="21">
        <v>76</v>
      </c>
      <c r="Y121" s="21">
        <v>145</v>
      </c>
      <c r="Z121" s="21">
        <v>300</v>
      </c>
      <c r="AA121" s="21">
        <v>0</v>
      </c>
      <c r="AB121" s="21">
        <v>0</v>
      </c>
      <c r="AC121" s="23">
        <v>16</v>
      </c>
      <c r="AD121" s="1">
        <v>0.20253164556962025</v>
      </c>
      <c r="AE121" s="1" cm="1">
        <f t="array" ref="AE12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0.20253164556962025</v>
      </c>
      <c r="AF121" s="12" t="s">
        <v>432</v>
      </c>
      <c r="AG121" s="13" t="s">
        <v>432</v>
      </c>
      <c r="AH121" s="12" t="str" cm="1">
        <f t="array" ref="AH12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21" s="14">
        <v>0</v>
      </c>
      <c r="AJ121" s="12">
        <v>0</v>
      </c>
      <c r="AK121" s="15">
        <v>16</v>
      </c>
      <c r="AL121" s="12">
        <v>5.3333333333333337E-2</v>
      </c>
      <c r="AM121" s="21">
        <v>79</v>
      </c>
      <c r="AN121" s="1">
        <v>1</v>
      </c>
      <c r="AO121" s="21" t="s">
        <v>1750</v>
      </c>
      <c r="AP121" s="21">
        <v>79</v>
      </c>
      <c r="AQ121" s="21">
        <v>16</v>
      </c>
      <c r="AR121" s="36">
        <v>0.20253164556962025</v>
      </c>
      <c r="AS121" s="36" cm="1">
        <f t="array" ref="AS12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0.20253164556962025</v>
      </c>
      <c r="AT121" s="36">
        <v>1</v>
      </c>
      <c r="AU121" s="21" t="s">
        <v>1754</v>
      </c>
      <c r="AV121" s="24"/>
      <c r="AW121" s="24"/>
      <c r="AX121" s="24"/>
      <c r="AY121" s="24"/>
      <c r="AZ121" s="24"/>
      <c r="BA121" s="24"/>
      <c r="BB121" s="24"/>
      <c r="BC121" s="24"/>
      <c r="BD121" s="24"/>
      <c r="BE121" s="24"/>
      <c r="BF121" s="24"/>
      <c r="BG121" s="24"/>
      <c r="BH121" s="24"/>
      <c r="BI121" s="24"/>
      <c r="BJ121" s="21" t="s">
        <v>53</v>
      </c>
    </row>
    <row r="122" spans="1:62" s="25" customFormat="1" x14ac:dyDescent="0.35">
      <c r="A122" s="29" t="s">
        <v>663</v>
      </c>
      <c r="B122" s="29" t="s">
        <v>649</v>
      </c>
      <c r="C122" s="29" t="s">
        <v>69</v>
      </c>
      <c r="D122" s="21" t="s">
        <v>909</v>
      </c>
      <c r="E122" s="29" t="s">
        <v>485</v>
      </c>
      <c r="F122" s="29" t="s">
        <v>442</v>
      </c>
      <c r="G122" s="29" t="s">
        <v>554</v>
      </c>
      <c r="H122" s="30" t="s">
        <v>715</v>
      </c>
      <c r="I122" s="29" t="s">
        <v>716</v>
      </c>
      <c r="J122" s="30" t="s">
        <v>717</v>
      </c>
      <c r="K122" s="29" t="s">
        <v>718</v>
      </c>
      <c r="L122" s="29" t="s">
        <v>63</v>
      </c>
      <c r="M122" s="29" t="s">
        <v>1820</v>
      </c>
      <c r="N122" s="29" t="s">
        <v>48</v>
      </c>
      <c r="O122" s="29" t="s">
        <v>49</v>
      </c>
      <c r="P122" s="29" t="s">
        <v>56</v>
      </c>
      <c r="Q122" s="29" t="s">
        <v>719</v>
      </c>
      <c r="R122" s="29" t="s">
        <v>663</v>
      </c>
      <c r="S122" s="29" t="s">
        <v>51</v>
      </c>
      <c r="T122" s="29">
        <v>60</v>
      </c>
      <c r="U122" s="29">
        <v>100</v>
      </c>
      <c r="V122" s="29">
        <v>0</v>
      </c>
      <c r="W122" s="29">
        <v>79</v>
      </c>
      <c r="X122" s="29">
        <v>76</v>
      </c>
      <c r="Y122" s="29">
        <v>145</v>
      </c>
      <c r="Z122" s="29">
        <v>300</v>
      </c>
      <c r="AA122" s="29">
        <v>0</v>
      </c>
      <c r="AB122" s="29">
        <v>0</v>
      </c>
      <c r="AC122" s="31">
        <v>16</v>
      </c>
      <c r="AD122" s="32">
        <v>0.20253164556962025</v>
      </c>
      <c r="AE122" s="12">
        <v>0.20253164556962025</v>
      </c>
      <c r="AF122" s="12" t="s">
        <v>432</v>
      </c>
      <c r="AG122" s="13" t="s">
        <v>432</v>
      </c>
      <c r="AH122" s="12" t="s">
        <v>1518</v>
      </c>
      <c r="AI122" s="14">
        <v>0</v>
      </c>
      <c r="AJ122" s="12">
        <v>0</v>
      </c>
      <c r="AK122" s="15">
        <v>16</v>
      </c>
      <c r="AL122" s="33">
        <v>5.3333333333333337E-2</v>
      </c>
      <c r="AM122" s="30">
        <v>79</v>
      </c>
      <c r="AN122" s="32">
        <v>1</v>
      </c>
      <c r="AO122" s="30" t="s">
        <v>1750</v>
      </c>
      <c r="AP122" s="30">
        <v>79</v>
      </c>
      <c r="AQ122" s="30">
        <v>16</v>
      </c>
      <c r="AR122" s="1">
        <v>0.20253164556962025</v>
      </c>
      <c r="AS122" s="1">
        <v>0.20253164556962025</v>
      </c>
      <c r="AT122" s="1">
        <v>1</v>
      </c>
      <c r="AU122" s="30" t="s">
        <v>1754</v>
      </c>
      <c r="AV122" s="24"/>
      <c r="AW122" s="24"/>
      <c r="AX122" s="24"/>
      <c r="AY122" s="24"/>
      <c r="AZ122" s="24"/>
      <c r="BA122" s="24"/>
      <c r="BB122" s="24"/>
      <c r="BC122" s="24"/>
      <c r="BD122" s="24"/>
      <c r="BE122" s="24"/>
      <c r="BF122" s="24"/>
      <c r="BG122" s="24"/>
      <c r="BH122" s="24"/>
      <c r="BI122" s="24"/>
      <c r="BJ122" s="29" t="s">
        <v>53</v>
      </c>
    </row>
    <row r="123" spans="1:62" s="25" customFormat="1" x14ac:dyDescent="0.35">
      <c r="A123" s="29" t="s">
        <v>663</v>
      </c>
      <c r="B123" s="29" t="s">
        <v>649</v>
      </c>
      <c r="C123" s="29" t="s">
        <v>69</v>
      </c>
      <c r="D123" s="21" t="s">
        <v>909</v>
      </c>
      <c r="E123" s="29" t="s">
        <v>485</v>
      </c>
      <c r="F123" s="29" t="s">
        <v>442</v>
      </c>
      <c r="G123" s="29" t="s">
        <v>554</v>
      </c>
      <c r="H123" s="30" t="s">
        <v>715</v>
      </c>
      <c r="I123" s="29" t="s">
        <v>716</v>
      </c>
      <c r="J123" s="30" t="s">
        <v>717</v>
      </c>
      <c r="K123" s="29" t="s">
        <v>718</v>
      </c>
      <c r="L123" s="29" t="s">
        <v>63</v>
      </c>
      <c r="M123" s="29" t="s">
        <v>1818</v>
      </c>
      <c r="N123" s="29" t="s">
        <v>48</v>
      </c>
      <c r="O123" s="29" t="s">
        <v>49</v>
      </c>
      <c r="P123" s="29" t="s">
        <v>56</v>
      </c>
      <c r="Q123" s="29" t="s">
        <v>719</v>
      </c>
      <c r="R123" s="29" t="s">
        <v>663</v>
      </c>
      <c r="S123" s="29" t="s">
        <v>51</v>
      </c>
      <c r="T123" s="29">
        <v>60</v>
      </c>
      <c r="U123" s="29">
        <v>100</v>
      </c>
      <c r="V123" s="29">
        <v>0</v>
      </c>
      <c r="W123" s="29">
        <v>79</v>
      </c>
      <c r="X123" s="29">
        <v>76</v>
      </c>
      <c r="Y123" s="29">
        <v>145</v>
      </c>
      <c r="Z123" s="29">
        <v>300</v>
      </c>
      <c r="AA123" s="29">
        <v>0</v>
      </c>
      <c r="AB123" s="29">
        <v>0</v>
      </c>
      <c r="AC123" s="31">
        <v>16</v>
      </c>
      <c r="AD123" s="32">
        <v>0.20253164556962025</v>
      </c>
      <c r="AE123" s="12">
        <v>0.20253164556962025</v>
      </c>
      <c r="AF123" s="12" t="s">
        <v>432</v>
      </c>
      <c r="AG123" s="13" t="s">
        <v>432</v>
      </c>
      <c r="AH123" s="12" t="s">
        <v>1518</v>
      </c>
      <c r="AI123" s="14">
        <v>0</v>
      </c>
      <c r="AJ123" s="12">
        <v>0</v>
      </c>
      <c r="AK123" s="15">
        <v>16</v>
      </c>
      <c r="AL123" s="33">
        <v>5.3333333333333337E-2</v>
      </c>
      <c r="AM123" s="30">
        <v>79</v>
      </c>
      <c r="AN123" s="32">
        <v>1</v>
      </c>
      <c r="AO123" s="30" t="s">
        <v>1750</v>
      </c>
      <c r="AP123" s="30">
        <v>79</v>
      </c>
      <c r="AQ123" s="30">
        <v>16</v>
      </c>
      <c r="AR123" s="1">
        <v>0.20253164556962025</v>
      </c>
      <c r="AS123" s="1">
        <v>0.20253164556962025</v>
      </c>
      <c r="AT123" s="1">
        <v>1</v>
      </c>
      <c r="AU123" s="30" t="s">
        <v>1754</v>
      </c>
      <c r="AV123" s="24"/>
      <c r="AW123" s="24"/>
      <c r="AX123" s="24"/>
      <c r="AY123" s="24"/>
      <c r="AZ123" s="24"/>
      <c r="BA123" s="24"/>
      <c r="BB123" s="24"/>
      <c r="BC123" s="24"/>
      <c r="BD123" s="24"/>
      <c r="BE123" s="24"/>
      <c r="BF123" s="24"/>
      <c r="BG123" s="24"/>
      <c r="BH123" s="24"/>
      <c r="BI123" s="24"/>
      <c r="BJ123" s="29" t="s">
        <v>53</v>
      </c>
    </row>
    <row r="124" spans="1:62" s="25" customFormat="1" x14ac:dyDescent="0.35">
      <c r="A124" s="21" t="s">
        <v>663</v>
      </c>
      <c r="B124" s="21" t="s">
        <v>649</v>
      </c>
      <c r="C124" s="21" t="s">
        <v>69</v>
      </c>
      <c r="D124" s="21" t="s">
        <v>909</v>
      </c>
      <c r="E124" s="21" t="s">
        <v>485</v>
      </c>
      <c r="F124" s="21" t="s">
        <v>443</v>
      </c>
      <c r="G124" s="21" t="s">
        <v>65</v>
      </c>
      <c r="H124" s="21" t="s">
        <v>1102</v>
      </c>
      <c r="I124" s="21" t="s">
        <v>1103</v>
      </c>
      <c r="J124" s="21" t="s">
        <v>1104</v>
      </c>
      <c r="K124" s="21" t="s">
        <v>1105</v>
      </c>
      <c r="L124" s="21" t="s">
        <v>921</v>
      </c>
      <c r="M124" s="21" t="s">
        <v>1819</v>
      </c>
      <c r="N124" s="21" t="s">
        <v>48</v>
      </c>
      <c r="O124" s="21" t="s">
        <v>49</v>
      </c>
      <c r="P124" s="21" t="s">
        <v>56</v>
      </c>
      <c r="Q124" s="21" t="s">
        <v>704</v>
      </c>
      <c r="R124" s="21" t="s">
        <v>663</v>
      </c>
      <c r="S124" s="21" t="s">
        <v>64</v>
      </c>
      <c r="T124" s="22">
        <v>30</v>
      </c>
      <c r="U124" s="21">
        <v>0</v>
      </c>
      <c r="V124" s="21">
        <v>5</v>
      </c>
      <c r="W124" s="21">
        <v>5</v>
      </c>
      <c r="X124" s="21">
        <v>10</v>
      </c>
      <c r="Y124" s="21">
        <v>10</v>
      </c>
      <c r="Z124" s="21">
        <v>30</v>
      </c>
      <c r="AA124" s="21">
        <v>0</v>
      </c>
      <c r="AB124" s="21">
        <v>6</v>
      </c>
      <c r="AC124" s="23">
        <v>15</v>
      </c>
      <c r="AD124" s="1">
        <v>3</v>
      </c>
      <c r="AE124" s="1" cm="1">
        <f t="array" ref="AE12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24" s="12">
        <v>1.2</v>
      </c>
      <c r="AG124" s="13" t="s">
        <v>426</v>
      </c>
      <c r="AH124" s="12" cm="1">
        <f t="array" ref="AH12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24" s="14">
        <v>6</v>
      </c>
      <c r="AJ124" s="12">
        <v>0.2</v>
      </c>
      <c r="AK124" s="15">
        <v>21</v>
      </c>
      <c r="AL124" s="12">
        <v>0.7</v>
      </c>
      <c r="AM124" s="21">
        <v>5</v>
      </c>
      <c r="AN124" s="1">
        <v>1</v>
      </c>
      <c r="AO124" s="21" t="s">
        <v>73</v>
      </c>
      <c r="AP124" s="21">
        <v>10</v>
      </c>
      <c r="AQ124" s="21">
        <v>21</v>
      </c>
      <c r="AR124" s="36">
        <v>2.1</v>
      </c>
      <c r="AS124" s="36" cm="1">
        <f t="array" ref="AS12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24" s="36">
        <v>1</v>
      </c>
      <c r="AU124" s="21" t="s">
        <v>1755</v>
      </c>
      <c r="AV124" s="24"/>
      <c r="AW124" s="24"/>
      <c r="AX124" s="24"/>
      <c r="AY124" s="24"/>
      <c r="AZ124" s="24"/>
      <c r="BA124" s="24"/>
      <c r="BB124" s="24"/>
      <c r="BC124" s="24"/>
      <c r="BD124" s="24"/>
      <c r="BE124" s="24"/>
      <c r="BF124" s="24"/>
      <c r="BG124" s="24"/>
      <c r="BH124" s="24"/>
      <c r="BI124" s="24"/>
      <c r="BJ124" s="21" t="s">
        <v>53</v>
      </c>
    </row>
    <row r="125" spans="1:62" s="25" customFormat="1" x14ac:dyDescent="0.35">
      <c r="A125" s="29" t="s">
        <v>663</v>
      </c>
      <c r="B125" s="29" t="s">
        <v>649</v>
      </c>
      <c r="C125" s="29" t="s">
        <v>69</v>
      </c>
      <c r="D125" s="21" t="s">
        <v>909</v>
      </c>
      <c r="E125" s="29" t="s">
        <v>485</v>
      </c>
      <c r="F125" s="29" t="s">
        <v>443</v>
      </c>
      <c r="G125" s="29" t="s">
        <v>65</v>
      </c>
      <c r="H125" s="30" t="s">
        <v>1102</v>
      </c>
      <c r="I125" s="29" t="s">
        <v>1103</v>
      </c>
      <c r="J125" s="30" t="s">
        <v>1104</v>
      </c>
      <c r="K125" s="29" t="s">
        <v>1105</v>
      </c>
      <c r="L125" s="29" t="s">
        <v>921</v>
      </c>
      <c r="M125" s="29" t="s">
        <v>1818</v>
      </c>
      <c r="N125" s="29" t="s">
        <v>48</v>
      </c>
      <c r="O125" s="29" t="s">
        <v>49</v>
      </c>
      <c r="P125" s="29" t="s">
        <v>56</v>
      </c>
      <c r="Q125" s="29" t="s">
        <v>704</v>
      </c>
      <c r="R125" s="29" t="s">
        <v>663</v>
      </c>
      <c r="S125" s="29" t="s">
        <v>64</v>
      </c>
      <c r="T125" s="29">
        <v>30</v>
      </c>
      <c r="U125" s="29">
        <v>0</v>
      </c>
      <c r="V125" s="29">
        <v>5</v>
      </c>
      <c r="W125" s="29">
        <v>5</v>
      </c>
      <c r="X125" s="29">
        <v>10</v>
      </c>
      <c r="Y125" s="29">
        <v>10</v>
      </c>
      <c r="Z125" s="29">
        <v>30</v>
      </c>
      <c r="AA125" s="29">
        <v>0</v>
      </c>
      <c r="AB125" s="29">
        <v>6</v>
      </c>
      <c r="AC125" s="31">
        <v>15</v>
      </c>
      <c r="AD125" s="32">
        <v>3</v>
      </c>
      <c r="AE125" s="12">
        <v>1</v>
      </c>
      <c r="AF125" s="12">
        <v>1.2</v>
      </c>
      <c r="AG125" s="13" t="s">
        <v>426</v>
      </c>
      <c r="AH125" s="12">
        <v>1</v>
      </c>
      <c r="AI125" s="14">
        <v>6</v>
      </c>
      <c r="AJ125" s="12">
        <v>0.2</v>
      </c>
      <c r="AK125" s="15">
        <v>21</v>
      </c>
      <c r="AL125" s="33">
        <v>0.7</v>
      </c>
      <c r="AM125" s="30">
        <v>5</v>
      </c>
      <c r="AN125" s="32">
        <v>1</v>
      </c>
      <c r="AO125" s="30" t="s">
        <v>73</v>
      </c>
      <c r="AP125" s="30">
        <v>10</v>
      </c>
      <c r="AQ125" s="30">
        <v>21</v>
      </c>
      <c r="AR125" s="1">
        <v>2.1</v>
      </c>
      <c r="AS125" s="1">
        <v>1</v>
      </c>
      <c r="AT125" s="1">
        <v>1</v>
      </c>
      <c r="AU125" s="30" t="s">
        <v>1755</v>
      </c>
      <c r="AV125" s="24"/>
      <c r="AW125" s="24"/>
      <c r="AX125" s="24"/>
      <c r="AY125" s="24"/>
      <c r="AZ125" s="24"/>
      <c r="BA125" s="24"/>
      <c r="BB125" s="24"/>
      <c r="BC125" s="24"/>
      <c r="BD125" s="24"/>
      <c r="BE125" s="24"/>
      <c r="BF125" s="24"/>
      <c r="BG125" s="24"/>
      <c r="BH125" s="24"/>
      <c r="BI125" s="24"/>
      <c r="BJ125" s="29" t="s">
        <v>53</v>
      </c>
    </row>
    <row r="126" spans="1:62" s="25" customFormat="1" x14ac:dyDescent="0.35">
      <c r="A126" s="21" t="s">
        <v>663</v>
      </c>
      <c r="B126" s="21" t="s">
        <v>649</v>
      </c>
      <c r="C126" s="21" t="s">
        <v>69</v>
      </c>
      <c r="D126" s="21" t="s">
        <v>909</v>
      </c>
      <c r="E126" s="21" t="s">
        <v>485</v>
      </c>
      <c r="F126" s="21" t="s">
        <v>440</v>
      </c>
      <c r="G126" s="21" t="s">
        <v>60</v>
      </c>
      <c r="H126" s="21" t="s">
        <v>675</v>
      </c>
      <c r="I126" s="21" t="s">
        <v>676</v>
      </c>
      <c r="J126" s="21" t="s">
        <v>677</v>
      </c>
      <c r="K126" s="21" t="s">
        <v>678</v>
      </c>
      <c r="L126" s="21" t="s">
        <v>47</v>
      </c>
      <c r="M126" s="21" t="s">
        <v>1819</v>
      </c>
      <c r="N126" s="21" t="s">
        <v>48</v>
      </c>
      <c r="O126" s="21" t="s">
        <v>49</v>
      </c>
      <c r="P126" s="21" t="s">
        <v>59</v>
      </c>
      <c r="Q126" s="21" t="s">
        <v>679</v>
      </c>
      <c r="R126" s="21" t="s">
        <v>669</v>
      </c>
      <c r="S126" s="21" t="s">
        <v>51</v>
      </c>
      <c r="T126" s="22">
        <v>0</v>
      </c>
      <c r="U126" s="21">
        <v>0</v>
      </c>
      <c r="V126" s="21">
        <v>100</v>
      </c>
      <c r="W126" s="21">
        <v>120</v>
      </c>
      <c r="X126" s="21">
        <v>80</v>
      </c>
      <c r="Y126" s="21">
        <v>100</v>
      </c>
      <c r="Z126" s="21">
        <v>400</v>
      </c>
      <c r="AA126" s="21">
        <v>0</v>
      </c>
      <c r="AB126" s="21">
        <v>80</v>
      </c>
      <c r="AC126" s="23">
        <v>214</v>
      </c>
      <c r="AD126" s="1">
        <v>1.7833333333333334</v>
      </c>
      <c r="AE126" s="1" cm="1">
        <f t="array" ref="AE12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26" s="12">
        <v>0.8</v>
      </c>
      <c r="AG126" s="13" t="s">
        <v>429</v>
      </c>
      <c r="AH126" s="12" cm="1">
        <f t="array" ref="AH12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v>
      </c>
      <c r="AI126" s="14">
        <v>80</v>
      </c>
      <c r="AJ126" s="12">
        <v>0.2</v>
      </c>
      <c r="AK126" s="15">
        <v>294</v>
      </c>
      <c r="AL126" s="12">
        <v>0.73499999999999999</v>
      </c>
      <c r="AM126" s="21">
        <v>120</v>
      </c>
      <c r="AN126" s="1">
        <v>1</v>
      </c>
      <c r="AO126" s="21" t="s">
        <v>73</v>
      </c>
      <c r="AP126" s="21">
        <v>220</v>
      </c>
      <c r="AQ126" s="21">
        <v>294</v>
      </c>
      <c r="AR126" s="36">
        <v>1.3363636363636364</v>
      </c>
      <c r="AS126" s="36" cm="1">
        <f t="array" ref="AS12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26" s="36">
        <v>1</v>
      </c>
      <c r="AU126" s="21" t="s">
        <v>1755</v>
      </c>
      <c r="AV126" s="24"/>
      <c r="AW126" s="24"/>
      <c r="AX126" s="24"/>
      <c r="AY126" s="24"/>
      <c r="AZ126" s="24"/>
      <c r="BA126" s="24"/>
      <c r="BB126" s="24"/>
      <c r="BC126" s="24"/>
      <c r="BD126" s="24"/>
      <c r="BE126" s="24"/>
      <c r="BF126" s="24"/>
      <c r="BG126" s="24"/>
      <c r="BH126" s="24"/>
      <c r="BI126" s="24"/>
      <c r="BJ126" s="21" t="s">
        <v>53</v>
      </c>
    </row>
    <row r="127" spans="1:62" s="25" customFormat="1" x14ac:dyDescent="0.35">
      <c r="A127" s="29" t="s">
        <v>663</v>
      </c>
      <c r="B127" s="29" t="s">
        <v>649</v>
      </c>
      <c r="C127" s="29" t="s">
        <v>69</v>
      </c>
      <c r="D127" s="21" t="s">
        <v>909</v>
      </c>
      <c r="E127" s="29" t="s">
        <v>485</v>
      </c>
      <c r="F127" s="29" t="s">
        <v>440</v>
      </c>
      <c r="G127" s="29" t="s">
        <v>60</v>
      </c>
      <c r="H127" s="30" t="s">
        <v>675</v>
      </c>
      <c r="I127" s="29" t="s">
        <v>676</v>
      </c>
      <c r="J127" s="30" t="s">
        <v>677</v>
      </c>
      <c r="K127" s="29" t="s">
        <v>678</v>
      </c>
      <c r="L127" s="29" t="s">
        <v>47</v>
      </c>
      <c r="M127" s="29" t="s">
        <v>1818</v>
      </c>
      <c r="N127" s="29" t="s">
        <v>48</v>
      </c>
      <c r="O127" s="29" t="s">
        <v>49</v>
      </c>
      <c r="P127" s="29" t="s">
        <v>59</v>
      </c>
      <c r="Q127" s="29" t="s">
        <v>679</v>
      </c>
      <c r="R127" s="29" t="s">
        <v>669</v>
      </c>
      <c r="S127" s="29" t="s">
        <v>51</v>
      </c>
      <c r="T127" s="29">
        <v>0</v>
      </c>
      <c r="U127" s="29">
        <v>0</v>
      </c>
      <c r="V127" s="29">
        <v>100</v>
      </c>
      <c r="W127" s="29">
        <v>120</v>
      </c>
      <c r="X127" s="29">
        <v>80</v>
      </c>
      <c r="Y127" s="29">
        <v>100</v>
      </c>
      <c r="Z127" s="29">
        <v>400</v>
      </c>
      <c r="AA127" s="29">
        <v>0</v>
      </c>
      <c r="AB127" s="29">
        <v>80</v>
      </c>
      <c r="AC127" s="31">
        <v>214</v>
      </c>
      <c r="AD127" s="32">
        <v>1.7833333333333334</v>
      </c>
      <c r="AE127" s="12">
        <v>1</v>
      </c>
      <c r="AF127" s="12">
        <v>0.8</v>
      </c>
      <c r="AG127" s="13" t="s">
        <v>429</v>
      </c>
      <c r="AH127" s="12">
        <v>0.8</v>
      </c>
      <c r="AI127" s="14">
        <v>80</v>
      </c>
      <c r="AJ127" s="12">
        <v>0.2</v>
      </c>
      <c r="AK127" s="15">
        <v>294</v>
      </c>
      <c r="AL127" s="33">
        <v>0.73499999999999999</v>
      </c>
      <c r="AM127" s="30">
        <v>120</v>
      </c>
      <c r="AN127" s="32">
        <v>1</v>
      </c>
      <c r="AO127" s="30" t="s">
        <v>73</v>
      </c>
      <c r="AP127" s="30">
        <v>220</v>
      </c>
      <c r="AQ127" s="30">
        <v>294</v>
      </c>
      <c r="AR127" s="1">
        <v>1.3363636363636364</v>
      </c>
      <c r="AS127" s="1">
        <v>1</v>
      </c>
      <c r="AT127" s="1">
        <v>1</v>
      </c>
      <c r="AU127" s="30" t="s">
        <v>1755</v>
      </c>
      <c r="AV127" s="24"/>
      <c r="AW127" s="24"/>
      <c r="AX127" s="24"/>
      <c r="AY127" s="24"/>
      <c r="AZ127" s="24"/>
      <c r="BA127" s="24"/>
      <c r="BB127" s="24"/>
      <c r="BC127" s="24"/>
      <c r="BD127" s="24"/>
      <c r="BE127" s="24"/>
      <c r="BF127" s="24"/>
      <c r="BG127" s="24"/>
      <c r="BH127" s="24"/>
      <c r="BI127" s="24"/>
      <c r="BJ127" s="29" t="s">
        <v>53</v>
      </c>
    </row>
    <row r="128" spans="1:62" s="25" customFormat="1" x14ac:dyDescent="0.35">
      <c r="A128" s="21" t="s">
        <v>663</v>
      </c>
      <c r="B128" s="21" t="s">
        <v>649</v>
      </c>
      <c r="C128" s="21" t="s">
        <v>69</v>
      </c>
      <c r="D128" s="21" t="s">
        <v>909</v>
      </c>
      <c r="E128" s="21" t="s">
        <v>485</v>
      </c>
      <c r="F128" s="21" t="s">
        <v>442</v>
      </c>
      <c r="G128" s="21" t="s">
        <v>554</v>
      </c>
      <c r="H128" s="21" t="s">
        <v>1092</v>
      </c>
      <c r="I128" s="21" t="s">
        <v>720</v>
      </c>
      <c r="J128" s="21" t="s">
        <v>721</v>
      </c>
      <c r="K128" s="21" t="s">
        <v>722</v>
      </c>
      <c r="L128" s="21" t="s">
        <v>47</v>
      </c>
      <c r="M128" s="21" t="s">
        <v>1819</v>
      </c>
      <c r="N128" s="21" t="s">
        <v>48</v>
      </c>
      <c r="O128" s="21" t="s">
        <v>49</v>
      </c>
      <c r="P128" s="21" t="s">
        <v>59</v>
      </c>
      <c r="Q128" s="21" t="s">
        <v>723</v>
      </c>
      <c r="R128" s="21" t="s">
        <v>669</v>
      </c>
      <c r="S128" s="21" t="s">
        <v>51</v>
      </c>
      <c r="T128" s="22">
        <v>0</v>
      </c>
      <c r="U128" s="21">
        <v>0</v>
      </c>
      <c r="V128" s="21">
        <v>0</v>
      </c>
      <c r="W128" s="21">
        <v>80</v>
      </c>
      <c r="X128" s="21">
        <v>0</v>
      </c>
      <c r="Y128" s="21">
        <v>0</v>
      </c>
      <c r="Z128" s="21">
        <v>80</v>
      </c>
      <c r="AA128" s="21">
        <v>0</v>
      </c>
      <c r="AB128" s="21">
        <v>0</v>
      </c>
      <c r="AC128" s="23">
        <v>241</v>
      </c>
      <c r="AD128" s="1">
        <v>3.0125000000000002</v>
      </c>
      <c r="AE128" s="1" cm="1">
        <f t="array" ref="AE12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28" s="12" t="s">
        <v>432</v>
      </c>
      <c r="AG128" s="13" t="s">
        <v>432</v>
      </c>
      <c r="AH128" s="12" t="str" cm="1">
        <f t="array" ref="AH12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28" s="14">
        <v>0</v>
      </c>
      <c r="AJ128" s="12">
        <v>0</v>
      </c>
      <c r="AK128" s="15">
        <v>241</v>
      </c>
      <c r="AL128" s="12">
        <v>3.0125000000000002</v>
      </c>
      <c r="AM128" s="21">
        <v>80</v>
      </c>
      <c r="AN128" s="1">
        <v>1</v>
      </c>
      <c r="AO128" s="21" t="s">
        <v>73</v>
      </c>
      <c r="AP128" s="21">
        <v>80</v>
      </c>
      <c r="AQ128" s="21">
        <v>241</v>
      </c>
      <c r="AR128" s="36">
        <v>3.0125000000000002</v>
      </c>
      <c r="AS128" s="36" cm="1">
        <f t="array" ref="AS12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28" s="36">
        <v>1</v>
      </c>
      <c r="AU128" s="21" t="s">
        <v>1755</v>
      </c>
      <c r="AV128" s="24"/>
      <c r="AW128" s="24"/>
      <c r="AX128" s="24"/>
      <c r="AY128" s="24"/>
      <c r="AZ128" s="24"/>
      <c r="BA128" s="24"/>
      <c r="BB128" s="24"/>
      <c r="BC128" s="24"/>
      <c r="BD128" s="24"/>
      <c r="BE128" s="24"/>
      <c r="BF128" s="24"/>
      <c r="BG128" s="24"/>
      <c r="BH128" s="24"/>
      <c r="BI128" s="24"/>
      <c r="BJ128" s="21" t="s">
        <v>53</v>
      </c>
    </row>
    <row r="129" spans="1:62" s="25" customFormat="1" x14ac:dyDescent="0.35">
      <c r="A129" s="29" t="s">
        <v>663</v>
      </c>
      <c r="B129" s="29" t="s">
        <v>649</v>
      </c>
      <c r="C129" s="29" t="s">
        <v>69</v>
      </c>
      <c r="D129" s="21" t="s">
        <v>909</v>
      </c>
      <c r="E129" s="29" t="s">
        <v>485</v>
      </c>
      <c r="F129" s="29" t="s">
        <v>442</v>
      </c>
      <c r="G129" s="29" t="s">
        <v>554</v>
      </c>
      <c r="H129" s="30" t="s">
        <v>1092</v>
      </c>
      <c r="I129" s="29" t="s">
        <v>720</v>
      </c>
      <c r="J129" s="30" t="s">
        <v>721</v>
      </c>
      <c r="K129" s="29" t="s">
        <v>722</v>
      </c>
      <c r="L129" s="29" t="s">
        <v>47</v>
      </c>
      <c r="M129" s="29" t="s">
        <v>1818</v>
      </c>
      <c r="N129" s="29" t="s">
        <v>48</v>
      </c>
      <c r="O129" s="29" t="s">
        <v>49</v>
      </c>
      <c r="P129" s="29" t="s">
        <v>59</v>
      </c>
      <c r="Q129" s="29" t="s">
        <v>723</v>
      </c>
      <c r="R129" s="29" t="s">
        <v>669</v>
      </c>
      <c r="S129" s="29" t="s">
        <v>51</v>
      </c>
      <c r="T129" s="29">
        <v>0</v>
      </c>
      <c r="U129" s="29">
        <v>0</v>
      </c>
      <c r="V129" s="29">
        <v>0</v>
      </c>
      <c r="W129" s="29">
        <v>80</v>
      </c>
      <c r="X129" s="29">
        <v>0</v>
      </c>
      <c r="Y129" s="29">
        <v>0</v>
      </c>
      <c r="Z129" s="29">
        <v>80</v>
      </c>
      <c r="AA129" s="29">
        <v>0</v>
      </c>
      <c r="AB129" s="29">
        <v>0</v>
      </c>
      <c r="AC129" s="31">
        <v>241</v>
      </c>
      <c r="AD129" s="32">
        <v>3.0125000000000002</v>
      </c>
      <c r="AE129" s="12">
        <v>1</v>
      </c>
      <c r="AF129" s="12" t="s">
        <v>432</v>
      </c>
      <c r="AG129" s="13" t="s">
        <v>432</v>
      </c>
      <c r="AH129" s="12" t="s">
        <v>1518</v>
      </c>
      <c r="AI129" s="14">
        <v>0</v>
      </c>
      <c r="AJ129" s="12">
        <v>0</v>
      </c>
      <c r="AK129" s="15">
        <v>241</v>
      </c>
      <c r="AL129" s="33">
        <v>3.0125000000000002</v>
      </c>
      <c r="AM129" s="30">
        <v>80</v>
      </c>
      <c r="AN129" s="32">
        <v>1</v>
      </c>
      <c r="AO129" s="30" t="s">
        <v>73</v>
      </c>
      <c r="AP129" s="30">
        <v>80</v>
      </c>
      <c r="AQ129" s="30">
        <v>241</v>
      </c>
      <c r="AR129" s="1">
        <v>3.0125000000000002</v>
      </c>
      <c r="AS129" s="1">
        <v>1</v>
      </c>
      <c r="AT129" s="1">
        <v>1</v>
      </c>
      <c r="AU129" s="30" t="s">
        <v>1755</v>
      </c>
      <c r="AV129" s="24"/>
      <c r="AW129" s="24"/>
      <c r="AX129" s="24"/>
      <c r="AY129" s="24"/>
      <c r="AZ129" s="24"/>
      <c r="BA129" s="24"/>
      <c r="BB129" s="24"/>
      <c r="BC129" s="24"/>
      <c r="BD129" s="24"/>
      <c r="BE129" s="24"/>
      <c r="BF129" s="24"/>
      <c r="BG129" s="24"/>
      <c r="BH129" s="24"/>
      <c r="BI129" s="24"/>
      <c r="BJ129" s="29" t="s">
        <v>53</v>
      </c>
    </row>
    <row r="130" spans="1:62" s="25" customFormat="1" x14ac:dyDescent="0.35">
      <c r="A130" s="21" t="s">
        <v>663</v>
      </c>
      <c r="B130" s="21" t="s">
        <v>649</v>
      </c>
      <c r="C130" s="21" t="s">
        <v>69</v>
      </c>
      <c r="D130" s="21" t="s">
        <v>909</v>
      </c>
      <c r="E130" s="21" t="s">
        <v>485</v>
      </c>
      <c r="F130" s="21" t="s">
        <v>440</v>
      </c>
      <c r="G130" s="21" t="s">
        <v>60</v>
      </c>
      <c r="H130" s="21" t="s">
        <v>680</v>
      </c>
      <c r="I130" s="21" t="s">
        <v>681</v>
      </c>
      <c r="J130" s="21" t="s">
        <v>682</v>
      </c>
      <c r="K130" s="21" t="s">
        <v>683</v>
      </c>
      <c r="L130" s="21" t="s">
        <v>47</v>
      </c>
      <c r="M130" s="21" t="s">
        <v>1819</v>
      </c>
      <c r="N130" s="21" t="s">
        <v>61</v>
      </c>
      <c r="O130" s="21" t="s">
        <v>49</v>
      </c>
      <c r="P130" s="21" t="s">
        <v>59</v>
      </c>
      <c r="Q130" s="21" t="s">
        <v>684</v>
      </c>
      <c r="R130" s="21" t="s">
        <v>669</v>
      </c>
      <c r="S130" s="21" t="s">
        <v>64</v>
      </c>
      <c r="T130" s="22">
        <v>0</v>
      </c>
      <c r="U130" s="21">
        <v>0</v>
      </c>
      <c r="V130" s="21">
        <v>7600</v>
      </c>
      <c r="W130" s="21">
        <v>10000</v>
      </c>
      <c r="X130" s="21">
        <v>15000</v>
      </c>
      <c r="Y130" s="21">
        <v>20000</v>
      </c>
      <c r="Z130" s="21">
        <v>20000</v>
      </c>
      <c r="AA130" s="21">
        <v>0</v>
      </c>
      <c r="AB130" s="21">
        <v>8700</v>
      </c>
      <c r="AC130" s="23">
        <v>2829</v>
      </c>
      <c r="AD130" s="1">
        <v>0.28289999999999998</v>
      </c>
      <c r="AE130" s="1" cm="1">
        <f t="array" ref="AE13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0.28289999999999998</v>
      </c>
      <c r="AF130" s="12">
        <v>1.1447368421052631</v>
      </c>
      <c r="AG130" s="13" t="s">
        <v>426</v>
      </c>
      <c r="AH130" s="12" cm="1">
        <f t="array" ref="AH13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30" s="14">
        <v>8700</v>
      </c>
      <c r="AJ130" s="12">
        <v>0.435</v>
      </c>
      <c r="AK130" s="15">
        <v>2829</v>
      </c>
      <c r="AL130" s="12">
        <v>0.14144999999999999</v>
      </c>
      <c r="AM130" s="21">
        <v>10000</v>
      </c>
      <c r="AN130" s="1">
        <v>1</v>
      </c>
      <c r="AO130" s="21" t="s">
        <v>1750</v>
      </c>
      <c r="AP130" s="21">
        <v>10000</v>
      </c>
      <c r="AQ130" s="21">
        <v>2829</v>
      </c>
      <c r="AR130" s="36">
        <v>0.28289999999999998</v>
      </c>
      <c r="AS130" s="36" cm="1">
        <f t="array" ref="AS13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0.28289999999999998</v>
      </c>
      <c r="AT130" s="36">
        <v>1</v>
      </c>
      <c r="AU130" s="21" t="s">
        <v>1754</v>
      </c>
      <c r="AV130" s="24"/>
      <c r="AW130" s="24"/>
      <c r="AX130" s="24"/>
      <c r="AY130" s="24"/>
      <c r="AZ130" s="24"/>
      <c r="BA130" s="24"/>
      <c r="BB130" s="24"/>
      <c r="BC130" s="24"/>
      <c r="BD130" s="24"/>
      <c r="BE130" s="24"/>
      <c r="BF130" s="24"/>
      <c r="BG130" s="24"/>
      <c r="BH130" s="24"/>
      <c r="BI130" s="24"/>
      <c r="BJ130" s="21" t="s">
        <v>53</v>
      </c>
    </row>
    <row r="131" spans="1:62" s="25" customFormat="1" x14ac:dyDescent="0.35">
      <c r="A131" s="29" t="s">
        <v>663</v>
      </c>
      <c r="B131" s="29" t="s">
        <v>649</v>
      </c>
      <c r="C131" s="29" t="s">
        <v>69</v>
      </c>
      <c r="D131" s="21" t="s">
        <v>909</v>
      </c>
      <c r="E131" s="29" t="s">
        <v>485</v>
      </c>
      <c r="F131" s="29" t="s">
        <v>440</v>
      </c>
      <c r="G131" s="29" t="s">
        <v>60</v>
      </c>
      <c r="H131" s="30" t="s">
        <v>680</v>
      </c>
      <c r="I131" s="29" t="s">
        <v>681</v>
      </c>
      <c r="J131" s="30" t="s">
        <v>682</v>
      </c>
      <c r="K131" s="29" t="s">
        <v>683</v>
      </c>
      <c r="L131" s="29" t="s">
        <v>47</v>
      </c>
      <c r="M131" s="29" t="s">
        <v>1818</v>
      </c>
      <c r="N131" s="29" t="s">
        <v>61</v>
      </c>
      <c r="O131" s="29" t="s">
        <v>49</v>
      </c>
      <c r="P131" s="29" t="s">
        <v>59</v>
      </c>
      <c r="Q131" s="29" t="s">
        <v>684</v>
      </c>
      <c r="R131" s="29" t="s">
        <v>669</v>
      </c>
      <c r="S131" s="29" t="s">
        <v>64</v>
      </c>
      <c r="T131" s="29">
        <v>0</v>
      </c>
      <c r="U131" s="29">
        <v>0</v>
      </c>
      <c r="V131" s="29">
        <v>7600</v>
      </c>
      <c r="W131" s="29">
        <v>10000</v>
      </c>
      <c r="X131" s="29">
        <v>15000</v>
      </c>
      <c r="Y131" s="29">
        <v>20000</v>
      </c>
      <c r="Z131" s="29">
        <v>20000</v>
      </c>
      <c r="AA131" s="29">
        <v>0</v>
      </c>
      <c r="AB131" s="29">
        <v>8700</v>
      </c>
      <c r="AC131" s="31">
        <v>2829</v>
      </c>
      <c r="AD131" s="32">
        <v>0.28289999999999998</v>
      </c>
      <c r="AE131" s="12">
        <v>0.28289999999999998</v>
      </c>
      <c r="AF131" s="12">
        <v>1.1447368421052631</v>
      </c>
      <c r="AG131" s="13" t="s">
        <v>426</v>
      </c>
      <c r="AH131" s="12">
        <v>1</v>
      </c>
      <c r="AI131" s="14">
        <v>8700</v>
      </c>
      <c r="AJ131" s="12">
        <v>0.435</v>
      </c>
      <c r="AK131" s="15">
        <v>2829</v>
      </c>
      <c r="AL131" s="33">
        <v>0.14144999999999999</v>
      </c>
      <c r="AM131" s="30">
        <v>10000</v>
      </c>
      <c r="AN131" s="32">
        <v>1</v>
      </c>
      <c r="AO131" s="30" t="s">
        <v>1750</v>
      </c>
      <c r="AP131" s="30">
        <v>10000</v>
      </c>
      <c r="AQ131" s="30">
        <v>2829</v>
      </c>
      <c r="AR131" s="1">
        <v>0.28289999999999998</v>
      </c>
      <c r="AS131" s="1">
        <v>0.28289999999999998</v>
      </c>
      <c r="AT131" s="1">
        <v>1</v>
      </c>
      <c r="AU131" s="30" t="s">
        <v>1754</v>
      </c>
      <c r="AV131" s="24"/>
      <c r="AW131" s="24"/>
      <c r="AX131" s="24"/>
      <c r="AY131" s="24"/>
      <c r="AZ131" s="24"/>
      <c r="BA131" s="24"/>
      <c r="BB131" s="24"/>
      <c r="BC131" s="24"/>
      <c r="BD131" s="24"/>
      <c r="BE131" s="24"/>
      <c r="BF131" s="24"/>
      <c r="BG131" s="24"/>
      <c r="BH131" s="24"/>
      <c r="BI131" s="24"/>
      <c r="BJ131" s="29" t="s">
        <v>53</v>
      </c>
    </row>
    <row r="132" spans="1:62" x14ac:dyDescent="0.35">
      <c r="A132" s="21" t="s">
        <v>663</v>
      </c>
      <c r="B132" s="21" t="s">
        <v>649</v>
      </c>
      <c r="C132" s="21" t="s">
        <v>69</v>
      </c>
      <c r="D132" s="21" t="s">
        <v>909</v>
      </c>
      <c r="E132" s="21" t="s">
        <v>485</v>
      </c>
      <c r="F132" s="21" t="s">
        <v>442</v>
      </c>
      <c r="G132" s="21" t="s">
        <v>62</v>
      </c>
      <c r="H132" s="21" t="s">
        <v>724</v>
      </c>
      <c r="I132" s="21" t="s">
        <v>725</v>
      </c>
      <c r="J132" s="21" t="s">
        <v>1093</v>
      </c>
      <c r="K132" s="21" t="s">
        <v>726</v>
      </c>
      <c r="L132" s="21" t="s">
        <v>63</v>
      </c>
      <c r="M132" s="21" t="s">
        <v>1819</v>
      </c>
      <c r="N132" s="21" t="s">
        <v>48</v>
      </c>
      <c r="O132" s="21" t="s">
        <v>49</v>
      </c>
      <c r="P132" s="21" t="s">
        <v>56</v>
      </c>
      <c r="Q132" s="21" t="s">
        <v>727</v>
      </c>
      <c r="R132" s="21" t="s">
        <v>663</v>
      </c>
      <c r="S132" s="21" t="s">
        <v>51</v>
      </c>
      <c r="T132" s="22">
        <v>15</v>
      </c>
      <c r="U132" s="21">
        <v>0</v>
      </c>
      <c r="V132" s="21">
        <v>80</v>
      </c>
      <c r="W132" s="21">
        <v>120</v>
      </c>
      <c r="X132" s="21">
        <v>120</v>
      </c>
      <c r="Y132" s="21">
        <v>120</v>
      </c>
      <c r="Z132" s="21">
        <v>440</v>
      </c>
      <c r="AA132" s="21">
        <v>0</v>
      </c>
      <c r="AB132" s="21">
        <v>86</v>
      </c>
      <c r="AC132" s="23">
        <v>114</v>
      </c>
      <c r="AD132" s="1">
        <v>0.95</v>
      </c>
      <c r="AE132" s="1" cm="1">
        <f t="array" ref="AE13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0.95</v>
      </c>
      <c r="AF132" s="12">
        <v>1.075</v>
      </c>
      <c r="AG132" s="13" t="s">
        <v>426</v>
      </c>
      <c r="AH132" s="12" cm="1">
        <f t="array" ref="AH13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32" s="14">
        <v>86</v>
      </c>
      <c r="AJ132" s="12">
        <v>0.19545454545454546</v>
      </c>
      <c r="AK132" s="15">
        <v>200</v>
      </c>
      <c r="AL132" s="12">
        <v>0.45454545454545453</v>
      </c>
      <c r="AM132" s="21">
        <v>120</v>
      </c>
      <c r="AN132" s="1">
        <v>1</v>
      </c>
      <c r="AO132" s="21" t="s">
        <v>1750</v>
      </c>
      <c r="AP132" s="21">
        <v>200</v>
      </c>
      <c r="AQ132" s="21">
        <v>200</v>
      </c>
      <c r="AR132" s="36">
        <v>1</v>
      </c>
      <c r="AS132" s="36" cm="1">
        <f t="array" ref="AS13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32" s="36">
        <v>1</v>
      </c>
      <c r="AU132" s="21" t="s">
        <v>1753</v>
      </c>
      <c r="AV132" s="24"/>
      <c r="AW132" s="24"/>
      <c r="AX132" s="24" t="s">
        <v>181</v>
      </c>
      <c r="AY132" s="24"/>
      <c r="AZ132" s="24"/>
      <c r="BA132" s="24"/>
      <c r="BB132" s="24"/>
      <c r="BC132" s="24"/>
      <c r="BD132" s="24"/>
      <c r="BE132" s="24" t="s">
        <v>181</v>
      </c>
      <c r="BF132" s="24"/>
      <c r="BG132" s="24"/>
      <c r="BH132" s="24"/>
      <c r="BI132" s="24"/>
      <c r="BJ132" s="21" t="s">
        <v>53</v>
      </c>
    </row>
    <row r="133" spans="1:62" x14ac:dyDescent="0.35">
      <c r="A133" s="29" t="s">
        <v>663</v>
      </c>
      <c r="B133" s="29" t="s">
        <v>649</v>
      </c>
      <c r="C133" s="29" t="s">
        <v>69</v>
      </c>
      <c r="D133" s="21" t="s">
        <v>909</v>
      </c>
      <c r="E133" s="29" t="s">
        <v>485</v>
      </c>
      <c r="F133" s="29" t="s">
        <v>442</v>
      </c>
      <c r="G133" s="29" t="s">
        <v>62</v>
      </c>
      <c r="H133" s="30" t="s">
        <v>724</v>
      </c>
      <c r="I133" s="29" t="s">
        <v>725</v>
      </c>
      <c r="J133" s="30" t="s">
        <v>1093</v>
      </c>
      <c r="K133" s="29" t="s">
        <v>726</v>
      </c>
      <c r="L133" s="29" t="s">
        <v>63</v>
      </c>
      <c r="M133" s="29" t="s">
        <v>1820</v>
      </c>
      <c r="N133" s="29" t="s">
        <v>48</v>
      </c>
      <c r="O133" s="29" t="s">
        <v>49</v>
      </c>
      <c r="P133" s="29" t="s">
        <v>56</v>
      </c>
      <c r="Q133" s="29" t="s">
        <v>727</v>
      </c>
      <c r="R133" s="29" t="s">
        <v>663</v>
      </c>
      <c r="S133" s="29" t="s">
        <v>51</v>
      </c>
      <c r="T133" s="29">
        <v>15</v>
      </c>
      <c r="U133" s="29">
        <v>0</v>
      </c>
      <c r="V133" s="29">
        <v>80</v>
      </c>
      <c r="W133" s="29">
        <v>120</v>
      </c>
      <c r="X133" s="29">
        <v>120</v>
      </c>
      <c r="Y133" s="29">
        <v>120</v>
      </c>
      <c r="Z133" s="29">
        <v>440</v>
      </c>
      <c r="AA133" s="29">
        <v>0</v>
      </c>
      <c r="AB133" s="29">
        <v>86</v>
      </c>
      <c r="AC133" s="31">
        <v>114</v>
      </c>
      <c r="AD133" s="32">
        <v>0.95</v>
      </c>
      <c r="AE133" s="12">
        <v>0.95</v>
      </c>
      <c r="AF133" s="12">
        <v>1.075</v>
      </c>
      <c r="AG133" s="13" t="s">
        <v>426</v>
      </c>
      <c r="AH133" s="12">
        <v>1</v>
      </c>
      <c r="AI133" s="14">
        <v>86</v>
      </c>
      <c r="AJ133" s="12">
        <v>0.19545454545454546</v>
      </c>
      <c r="AK133" s="15">
        <v>200</v>
      </c>
      <c r="AL133" s="33">
        <v>0.45454545454545453</v>
      </c>
      <c r="AM133" s="30">
        <v>120</v>
      </c>
      <c r="AN133" s="32">
        <v>1</v>
      </c>
      <c r="AO133" s="30" t="s">
        <v>1750</v>
      </c>
      <c r="AP133" s="30">
        <v>200</v>
      </c>
      <c r="AQ133" s="30">
        <v>200</v>
      </c>
      <c r="AR133" s="1">
        <v>1</v>
      </c>
      <c r="AS133" s="1">
        <v>1</v>
      </c>
      <c r="AT133" s="1">
        <v>1</v>
      </c>
      <c r="AU133" s="30" t="s">
        <v>1753</v>
      </c>
      <c r="AV133" s="24"/>
      <c r="AW133" s="24"/>
      <c r="AX133" s="24" t="s">
        <v>181</v>
      </c>
      <c r="AY133" s="24"/>
      <c r="AZ133" s="24"/>
      <c r="BA133" s="24"/>
      <c r="BB133" s="24"/>
      <c r="BC133" s="24"/>
      <c r="BD133" s="24"/>
      <c r="BE133" s="24" t="s">
        <v>181</v>
      </c>
      <c r="BF133" s="24"/>
      <c r="BG133" s="24"/>
      <c r="BH133" s="24"/>
      <c r="BI133" s="24"/>
      <c r="BJ133" s="29" t="s">
        <v>53</v>
      </c>
    </row>
    <row r="134" spans="1:62" x14ac:dyDescent="0.35">
      <c r="A134" s="29" t="s">
        <v>663</v>
      </c>
      <c r="B134" s="29" t="s">
        <v>649</v>
      </c>
      <c r="C134" s="29" t="s">
        <v>69</v>
      </c>
      <c r="D134" s="21" t="s">
        <v>909</v>
      </c>
      <c r="E134" s="29" t="s">
        <v>485</v>
      </c>
      <c r="F134" s="29" t="s">
        <v>442</v>
      </c>
      <c r="G134" s="29" t="s">
        <v>62</v>
      </c>
      <c r="H134" s="30" t="s">
        <v>724</v>
      </c>
      <c r="I134" s="29" t="s">
        <v>725</v>
      </c>
      <c r="J134" s="30" t="s">
        <v>1093</v>
      </c>
      <c r="K134" s="29" t="s">
        <v>726</v>
      </c>
      <c r="L134" s="29" t="s">
        <v>63</v>
      </c>
      <c r="M134" s="29" t="s">
        <v>1818</v>
      </c>
      <c r="N134" s="29" t="s">
        <v>48</v>
      </c>
      <c r="O134" s="29" t="s">
        <v>49</v>
      </c>
      <c r="P134" s="29" t="s">
        <v>56</v>
      </c>
      <c r="Q134" s="29" t="s">
        <v>727</v>
      </c>
      <c r="R134" s="29" t="s">
        <v>663</v>
      </c>
      <c r="S134" s="29" t="s">
        <v>51</v>
      </c>
      <c r="T134" s="29">
        <v>15</v>
      </c>
      <c r="U134" s="29">
        <v>0</v>
      </c>
      <c r="V134" s="29">
        <v>80</v>
      </c>
      <c r="W134" s="29">
        <v>120</v>
      </c>
      <c r="X134" s="29">
        <v>120</v>
      </c>
      <c r="Y134" s="29">
        <v>120</v>
      </c>
      <c r="Z134" s="29">
        <v>440</v>
      </c>
      <c r="AA134" s="29">
        <v>0</v>
      </c>
      <c r="AB134" s="29">
        <v>86</v>
      </c>
      <c r="AC134" s="31">
        <v>114</v>
      </c>
      <c r="AD134" s="32">
        <v>0.95</v>
      </c>
      <c r="AE134" s="12">
        <v>0.95</v>
      </c>
      <c r="AF134" s="12">
        <v>1.075</v>
      </c>
      <c r="AG134" s="13" t="s">
        <v>426</v>
      </c>
      <c r="AH134" s="12">
        <v>1</v>
      </c>
      <c r="AI134" s="14">
        <v>86</v>
      </c>
      <c r="AJ134" s="12">
        <v>0.19545454545454546</v>
      </c>
      <c r="AK134" s="15">
        <v>200</v>
      </c>
      <c r="AL134" s="33">
        <v>0.45454545454545453</v>
      </c>
      <c r="AM134" s="30">
        <v>120</v>
      </c>
      <c r="AN134" s="32">
        <v>1</v>
      </c>
      <c r="AO134" s="30" t="s">
        <v>1750</v>
      </c>
      <c r="AP134" s="30">
        <v>200</v>
      </c>
      <c r="AQ134" s="30">
        <v>200</v>
      </c>
      <c r="AR134" s="1">
        <v>1</v>
      </c>
      <c r="AS134" s="1">
        <v>1</v>
      </c>
      <c r="AT134" s="1">
        <v>1</v>
      </c>
      <c r="AU134" s="30" t="s">
        <v>1753</v>
      </c>
      <c r="AV134" s="24"/>
      <c r="AW134" s="24"/>
      <c r="AX134" s="24" t="s">
        <v>181</v>
      </c>
      <c r="AY134" s="24"/>
      <c r="AZ134" s="24"/>
      <c r="BA134" s="24"/>
      <c r="BB134" s="24"/>
      <c r="BC134" s="24"/>
      <c r="BD134" s="24"/>
      <c r="BE134" s="24" t="s">
        <v>181</v>
      </c>
      <c r="BF134" s="24"/>
      <c r="BG134" s="24"/>
      <c r="BH134" s="24"/>
      <c r="BI134" s="24"/>
      <c r="BJ134" s="29" t="s">
        <v>53</v>
      </c>
    </row>
    <row r="135" spans="1:62" x14ac:dyDescent="0.35">
      <c r="A135" s="21" t="s">
        <v>663</v>
      </c>
      <c r="B135" s="21" t="s">
        <v>649</v>
      </c>
      <c r="C135" s="21" t="s">
        <v>69</v>
      </c>
      <c r="D135" s="21" t="s">
        <v>909</v>
      </c>
      <c r="E135" s="21" t="s">
        <v>485</v>
      </c>
      <c r="F135" s="21" t="s">
        <v>442</v>
      </c>
      <c r="G135" s="21" t="s">
        <v>62</v>
      </c>
      <c r="H135" s="21" t="s">
        <v>728</v>
      </c>
      <c r="I135" s="21" t="s">
        <v>729</v>
      </c>
      <c r="J135" s="21" t="s">
        <v>1094</v>
      </c>
      <c r="K135" s="21" t="s">
        <v>730</v>
      </c>
      <c r="L135" s="21" t="s">
        <v>63</v>
      </c>
      <c r="M135" s="21" t="s">
        <v>1819</v>
      </c>
      <c r="N135" s="21" t="s">
        <v>48</v>
      </c>
      <c r="O135" s="21" t="s">
        <v>49</v>
      </c>
      <c r="P135" s="21" t="s">
        <v>56</v>
      </c>
      <c r="Q135" s="21" t="s">
        <v>714</v>
      </c>
      <c r="R135" s="21" t="s">
        <v>663</v>
      </c>
      <c r="S135" s="21" t="s">
        <v>51</v>
      </c>
      <c r="T135" s="22">
        <v>15</v>
      </c>
      <c r="U135" s="21">
        <v>500</v>
      </c>
      <c r="V135" s="21">
        <v>50</v>
      </c>
      <c r="W135" s="21">
        <v>150</v>
      </c>
      <c r="X135" s="21">
        <v>250</v>
      </c>
      <c r="Y135" s="21">
        <v>250</v>
      </c>
      <c r="Z135" s="21">
        <v>700</v>
      </c>
      <c r="AA135" s="21">
        <v>0</v>
      </c>
      <c r="AB135" s="21">
        <v>218</v>
      </c>
      <c r="AC135" s="23">
        <v>87</v>
      </c>
      <c r="AD135" s="1">
        <v>0.57999999999999996</v>
      </c>
      <c r="AE135" s="1" cm="1">
        <f t="array" ref="AE13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0.57999999999999996</v>
      </c>
      <c r="AF135" s="12">
        <v>4.3600000000000003</v>
      </c>
      <c r="AG135" s="13" t="s">
        <v>426</v>
      </c>
      <c r="AH135" s="12" cm="1">
        <f t="array" ref="AH13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35" s="14">
        <v>218</v>
      </c>
      <c r="AJ135" s="12">
        <v>0.31142857142857144</v>
      </c>
      <c r="AK135" s="15">
        <v>305</v>
      </c>
      <c r="AL135" s="12">
        <v>0.43571428571428572</v>
      </c>
      <c r="AM135" s="21">
        <v>150</v>
      </c>
      <c r="AN135" s="1">
        <v>1</v>
      </c>
      <c r="AO135" s="21" t="s">
        <v>1750</v>
      </c>
      <c r="AP135" s="21">
        <v>200</v>
      </c>
      <c r="AQ135" s="21">
        <v>305</v>
      </c>
      <c r="AR135" s="36">
        <v>1.5249999999999999</v>
      </c>
      <c r="AS135" s="36" cm="1">
        <f t="array" ref="AS13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35" s="36">
        <v>1</v>
      </c>
      <c r="AU135" s="21" t="s">
        <v>1755</v>
      </c>
      <c r="AV135" s="24"/>
      <c r="AW135" s="24"/>
      <c r="AX135" s="24" t="s">
        <v>181</v>
      </c>
      <c r="AY135" s="24"/>
      <c r="AZ135" s="24"/>
      <c r="BA135" s="24"/>
      <c r="BB135" s="24"/>
      <c r="BC135" s="24"/>
      <c r="BD135" s="24"/>
      <c r="BE135" s="24" t="s">
        <v>181</v>
      </c>
      <c r="BF135" s="24"/>
      <c r="BG135" s="24"/>
      <c r="BH135" s="24"/>
      <c r="BI135" s="24"/>
      <c r="BJ135" s="21" t="s">
        <v>53</v>
      </c>
    </row>
    <row r="136" spans="1:62" x14ac:dyDescent="0.35">
      <c r="A136" s="29" t="s">
        <v>663</v>
      </c>
      <c r="B136" s="29" t="s">
        <v>649</v>
      </c>
      <c r="C136" s="29" t="s">
        <v>69</v>
      </c>
      <c r="D136" s="21" t="s">
        <v>909</v>
      </c>
      <c r="E136" s="29" t="s">
        <v>485</v>
      </c>
      <c r="F136" s="29" t="s">
        <v>442</v>
      </c>
      <c r="G136" s="29" t="s">
        <v>62</v>
      </c>
      <c r="H136" s="30" t="s">
        <v>728</v>
      </c>
      <c r="I136" s="29" t="s">
        <v>729</v>
      </c>
      <c r="J136" s="30" t="s">
        <v>1094</v>
      </c>
      <c r="K136" s="29" t="s">
        <v>730</v>
      </c>
      <c r="L136" s="29" t="s">
        <v>63</v>
      </c>
      <c r="M136" s="29" t="s">
        <v>1820</v>
      </c>
      <c r="N136" s="29" t="s">
        <v>48</v>
      </c>
      <c r="O136" s="29" t="s">
        <v>49</v>
      </c>
      <c r="P136" s="29" t="s">
        <v>56</v>
      </c>
      <c r="Q136" s="29" t="s">
        <v>714</v>
      </c>
      <c r="R136" s="29" t="s">
        <v>663</v>
      </c>
      <c r="S136" s="29" t="s">
        <v>51</v>
      </c>
      <c r="T136" s="29">
        <v>15</v>
      </c>
      <c r="U136" s="29">
        <v>500</v>
      </c>
      <c r="V136" s="29">
        <v>50</v>
      </c>
      <c r="W136" s="29">
        <v>150</v>
      </c>
      <c r="X136" s="29">
        <v>250</v>
      </c>
      <c r="Y136" s="29">
        <v>250</v>
      </c>
      <c r="Z136" s="29">
        <v>700</v>
      </c>
      <c r="AA136" s="29">
        <v>0</v>
      </c>
      <c r="AB136" s="29">
        <v>218</v>
      </c>
      <c r="AC136" s="31">
        <v>87</v>
      </c>
      <c r="AD136" s="32">
        <v>0.57999999999999996</v>
      </c>
      <c r="AE136" s="12">
        <v>0.57999999999999996</v>
      </c>
      <c r="AF136" s="12">
        <v>4.3600000000000003</v>
      </c>
      <c r="AG136" s="13" t="s">
        <v>426</v>
      </c>
      <c r="AH136" s="12">
        <v>1</v>
      </c>
      <c r="AI136" s="14">
        <v>218</v>
      </c>
      <c r="AJ136" s="12">
        <v>0.31142857142857144</v>
      </c>
      <c r="AK136" s="15">
        <v>305</v>
      </c>
      <c r="AL136" s="33">
        <v>0.43571428571428572</v>
      </c>
      <c r="AM136" s="30">
        <v>150</v>
      </c>
      <c r="AN136" s="32">
        <v>1</v>
      </c>
      <c r="AO136" s="30" t="s">
        <v>1750</v>
      </c>
      <c r="AP136" s="30">
        <v>200</v>
      </c>
      <c r="AQ136" s="30">
        <v>305</v>
      </c>
      <c r="AR136" s="1">
        <v>1.5249999999999999</v>
      </c>
      <c r="AS136" s="1">
        <v>1</v>
      </c>
      <c r="AT136" s="1">
        <v>1</v>
      </c>
      <c r="AU136" s="30" t="s">
        <v>1755</v>
      </c>
      <c r="AV136" s="24"/>
      <c r="AW136" s="24"/>
      <c r="AX136" s="24" t="s">
        <v>181</v>
      </c>
      <c r="AY136" s="24"/>
      <c r="AZ136" s="24"/>
      <c r="BA136" s="24"/>
      <c r="BB136" s="24"/>
      <c r="BC136" s="24"/>
      <c r="BD136" s="24"/>
      <c r="BE136" s="24" t="s">
        <v>181</v>
      </c>
      <c r="BF136" s="24"/>
      <c r="BG136" s="24"/>
      <c r="BH136" s="24"/>
      <c r="BI136" s="24"/>
      <c r="BJ136" s="29" t="s">
        <v>53</v>
      </c>
    </row>
    <row r="137" spans="1:62" x14ac:dyDescent="0.35">
      <c r="A137" s="29" t="s">
        <v>663</v>
      </c>
      <c r="B137" s="29" t="s">
        <v>649</v>
      </c>
      <c r="C137" s="29" t="s">
        <v>69</v>
      </c>
      <c r="D137" s="21" t="s">
        <v>909</v>
      </c>
      <c r="E137" s="29" t="s">
        <v>485</v>
      </c>
      <c r="F137" s="29" t="s">
        <v>442</v>
      </c>
      <c r="G137" s="29" t="s">
        <v>62</v>
      </c>
      <c r="H137" s="30" t="s">
        <v>728</v>
      </c>
      <c r="I137" s="29" t="s">
        <v>729</v>
      </c>
      <c r="J137" s="30" t="s">
        <v>1094</v>
      </c>
      <c r="K137" s="29" t="s">
        <v>730</v>
      </c>
      <c r="L137" s="29" t="s">
        <v>63</v>
      </c>
      <c r="M137" s="29" t="s">
        <v>1818</v>
      </c>
      <c r="N137" s="29" t="s">
        <v>48</v>
      </c>
      <c r="O137" s="29" t="s">
        <v>49</v>
      </c>
      <c r="P137" s="29" t="s">
        <v>56</v>
      </c>
      <c r="Q137" s="29" t="s">
        <v>714</v>
      </c>
      <c r="R137" s="29" t="s">
        <v>663</v>
      </c>
      <c r="S137" s="29" t="s">
        <v>51</v>
      </c>
      <c r="T137" s="29">
        <v>15</v>
      </c>
      <c r="U137" s="29">
        <v>500</v>
      </c>
      <c r="V137" s="29">
        <v>50</v>
      </c>
      <c r="W137" s="29">
        <v>150</v>
      </c>
      <c r="X137" s="29">
        <v>250</v>
      </c>
      <c r="Y137" s="29">
        <v>250</v>
      </c>
      <c r="Z137" s="29">
        <v>700</v>
      </c>
      <c r="AA137" s="29">
        <v>0</v>
      </c>
      <c r="AB137" s="29">
        <v>218</v>
      </c>
      <c r="AC137" s="31">
        <v>87</v>
      </c>
      <c r="AD137" s="32">
        <v>0.57999999999999996</v>
      </c>
      <c r="AE137" s="12">
        <v>0.57999999999999996</v>
      </c>
      <c r="AF137" s="12">
        <v>4.3600000000000003</v>
      </c>
      <c r="AG137" s="13" t="s">
        <v>426</v>
      </c>
      <c r="AH137" s="12">
        <v>1</v>
      </c>
      <c r="AI137" s="14">
        <v>218</v>
      </c>
      <c r="AJ137" s="12">
        <v>0.31142857142857144</v>
      </c>
      <c r="AK137" s="15">
        <v>305</v>
      </c>
      <c r="AL137" s="33">
        <v>0.43571428571428572</v>
      </c>
      <c r="AM137" s="30">
        <v>150</v>
      </c>
      <c r="AN137" s="32">
        <v>1</v>
      </c>
      <c r="AO137" s="30" t="s">
        <v>1750</v>
      </c>
      <c r="AP137" s="30">
        <v>200</v>
      </c>
      <c r="AQ137" s="30">
        <v>305</v>
      </c>
      <c r="AR137" s="1">
        <v>1.5249999999999999</v>
      </c>
      <c r="AS137" s="1">
        <v>1</v>
      </c>
      <c r="AT137" s="1">
        <v>1</v>
      </c>
      <c r="AU137" s="30" t="s">
        <v>1755</v>
      </c>
      <c r="AV137" s="24"/>
      <c r="AW137" s="24"/>
      <c r="AX137" s="24" t="s">
        <v>181</v>
      </c>
      <c r="AY137" s="24"/>
      <c r="AZ137" s="24"/>
      <c r="BA137" s="24"/>
      <c r="BB137" s="24"/>
      <c r="BC137" s="24"/>
      <c r="BD137" s="24"/>
      <c r="BE137" s="24" t="s">
        <v>181</v>
      </c>
      <c r="BF137" s="24"/>
      <c r="BG137" s="24"/>
      <c r="BH137" s="24"/>
      <c r="BI137" s="24"/>
      <c r="BJ137" s="29" t="s">
        <v>53</v>
      </c>
    </row>
    <row r="138" spans="1:62" x14ac:dyDescent="0.35">
      <c r="A138" s="21" t="s">
        <v>663</v>
      </c>
      <c r="B138" s="21" t="s">
        <v>649</v>
      </c>
      <c r="C138" s="21" t="s">
        <v>69</v>
      </c>
      <c r="D138" s="21" t="s">
        <v>909</v>
      </c>
      <c r="E138" s="21" t="s">
        <v>485</v>
      </c>
      <c r="F138" s="21" t="s">
        <v>443</v>
      </c>
      <c r="G138" s="21" t="s">
        <v>65</v>
      </c>
      <c r="H138" s="21" t="s">
        <v>1106</v>
      </c>
      <c r="I138" s="21" t="s">
        <v>1107</v>
      </c>
      <c r="J138" s="21" t="s">
        <v>1108</v>
      </c>
      <c r="K138" s="21" t="s">
        <v>1109</v>
      </c>
      <c r="L138" s="21" t="s">
        <v>921</v>
      </c>
      <c r="M138" s="21" t="s">
        <v>1819</v>
      </c>
      <c r="N138" s="21" t="s">
        <v>48</v>
      </c>
      <c r="O138" s="21" t="s">
        <v>49</v>
      </c>
      <c r="P138" s="21" t="s">
        <v>56</v>
      </c>
      <c r="Q138" s="21" t="s">
        <v>1110</v>
      </c>
      <c r="R138" s="21" t="s">
        <v>663</v>
      </c>
      <c r="S138" s="21" t="s">
        <v>51</v>
      </c>
      <c r="T138" s="22">
        <v>30</v>
      </c>
      <c r="U138" s="21">
        <v>0</v>
      </c>
      <c r="V138" s="21">
        <v>25</v>
      </c>
      <c r="W138" s="21">
        <v>5</v>
      </c>
      <c r="X138" s="21">
        <v>10</v>
      </c>
      <c r="Y138" s="21">
        <v>10</v>
      </c>
      <c r="Z138" s="21">
        <v>50</v>
      </c>
      <c r="AA138" s="21">
        <v>0</v>
      </c>
      <c r="AB138" s="21">
        <v>51</v>
      </c>
      <c r="AC138" s="23">
        <v>15</v>
      </c>
      <c r="AD138" s="1">
        <v>3</v>
      </c>
      <c r="AE138" s="1" cm="1">
        <f t="array" ref="AE13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38" s="12">
        <v>2.04</v>
      </c>
      <c r="AG138" s="13" t="s">
        <v>426</v>
      </c>
      <c r="AH138" s="12" cm="1">
        <f t="array" ref="AH13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38" s="14">
        <v>51</v>
      </c>
      <c r="AJ138" s="12">
        <v>1.02</v>
      </c>
      <c r="AK138" s="15">
        <v>66</v>
      </c>
      <c r="AL138" s="12">
        <v>1.32</v>
      </c>
      <c r="AM138" s="21">
        <v>5</v>
      </c>
      <c r="AN138" s="1">
        <v>1</v>
      </c>
      <c r="AO138" s="21" t="s">
        <v>73</v>
      </c>
      <c r="AP138" s="21">
        <v>30</v>
      </c>
      <c r="AQ138" s="21">
        <v>66</v>
      </c>
      <c r="AR138" s="36">
        <v>2.2000000000000002</v>
      </c>
      <c r="AS138" s="36" cm="1">
        <f t="array" ref="AS13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38" s="36">
        <v>1</v>
      </c>
      <c r="AU138" s="21" t="s">
        <v>1755</v>
      </c>
      <c r="AV138" s="24"/>
      <c r="AW138" s="24"/>
      <c r="AX138" s="24"/>
      <c r="AY138" s="24"/>
      <c r="AZ138" s="24"/>
      <c r="BA138" s="24"/>
      <c r="BB138" s="24"/>
      <c r="BC138" s="24"/>
      <c r="BD138" s="24"/>
      <c r="BE138" s="24"/>
      <c r="BF138" s="24"/>
      <c r="BG138" s="24"/>
      <c r="BH138" s="24"/>
      <c r="BI138" s="24"/>
      <c r="BJ138" s="21" t="s">
        <v>53</v>
      </c>
    </row>
    <row r="139" spans="1:62" x14ac:dyDescent="0.35">
      <c r="A139" s="29" t="s">
        <v>663</v>
      </c>
      <c r="B139" s="29" t="s">
        <v>649</v>
      </c>
      <c r="C139" s="29" t="s">
        <v>69</v>
      </c>
      <c r="D139" s="21" t="s">
        <v>909</v>
      </c>
      <c r="E139" s="29" t="s">
        <v>485</v>
      </c>
      <c r="F139" s="29" t="s">
        <v>443</v>
      </c>
      <c r="G139" s="29" t="s">
        <v>65</v>
      </c>
      <c r="H139" s="30" t="s">
        <v>1106</v>
      </c>
      <c r="I139" s="29" t="s">
        <v>1107</v>
      </c>
      <c r="J139" s="30" t="s">
        <v>1108</v>
      </c>
      <c r="K139" s="29" t="s">
        <v>1109</v>
      </c>
      <c r="L139" s="29" t="s">
        <v>921</v>
      </c>
      <c r="M139" s="29" t="s">
        <v>1818</v>
      </c>
      <c r="N139" s="29" t="s">
        <v>48</v>
      </c>
      <c r="O139" s="29" t="s">
        <v>49</v>
      </c>
      <c r="P139" s="29" t="s">
        <v>56</v>
      </c>
      <c r="Q139" s="29" t="s">
        <v>1110</v>
      </c>
      <c r="R139" s="29" t="s">
        <v>663</v>
      </c>
      <c r="S139" s="29" t="s">
        <v>51</v>
      </c>
      <c r="T139" s="29">
        <v>30</v>
      </c>
      <c r="U139" s="29">
        <v>0</v>
      </c>
      <c r="V139" s="29">
        <v>25</v>
      </c>
      <c r="W139" s="29">
        <v>5</v>
      </c>
      <c r="X139" s="29">
        <v>10</v>
      </c>
      <c r="Y139" s="29">
        <v>10</v>
      </c>
      <c r="Z139" s="29">
        <v>50</v>
      </c>
      <c r="AA139" s="29">
        <v>0</v>
      </c>
      <c r="AB139" s="29">
        <v>51</v>
      </c>
      <c r="AC139" s="31">
        <v>15</v>
      </c>
      <c r="AD139" s="32">
        <v>3</v>
      </c>
      <c r="AE139" s="12">
        <v>1</v>
      </c>
      <c r="AF139" s="12">
        <v>2.04</v>
      </c>
      <c r="AG139" s="13" t="s">
        <v>426</v>
      </c>
      <c r="AH139" s="12">
        <v>1</v>
      </c>
      <c r="AI139" s="14">
        <v>51</v>
      </c>
      <c r="AJ139" s="12">
        <v>1.02</v>
      </c>
      <c r="AK139" s="15">
        <v>66</v>
      </c>
      <c r="AL139" s="33">
        <v>1.32</v>
      </c>
      <c r="AM139" s="30">
        <v>5</v>
      </c>
      <c r="AN139" s="32">
        <v>1</v>
      </c>
      <c r="AO139" s="30" t="s">
        <v>73</v>
      </c>
      <c r="AP139" s="30">
        <v>30</v>
      </c>
      <c r="AQ139" s="30">
        <v>66</v>
      </c>
      <c r="AR139" s="1">
        <v>2.2000000000000002</v>
      </c>
      <c r="AS139" s="1">
        <v>1</v>
      </c>
      <c r="AT139" s="1">
        <v>1</v>
      </c>
      <c r="AU139" s="30" t="s">
        <v>1755</v>
      </c>
      <c r="AV139" s="24"/>
      <c r="AW139" s="24"/>
      <c r="AX139" s="24"/>
      <c r="AY139" s="24"/>
      <c r="AZ139" s="24"/>
      <c r="BA139" s="24"/>
      <c r="BB139" s="24"/>
      <c r="BC139" s="24"/>
      <c r="BD139" s="24"/>
      <c r="BE139" s="24"/>
      <c r="BF139" s="24"/>
      <c r="BG139" s="24"/>
      <c r="BH139" s="24"/>
      <c r="BI139" s="24"/>
      <c r="BJ139" s="29" t="s">
        <v>53</v>
      </c>
    </row>
    <row r="140" spans="1:62" x14ac:dyDescent="0.35">
      <c r="A140" s="21" t="s">
        <v>663</v>
      </c>
      <c r="B140" s="21" t="s">
        <v>649</v>
      </c>
      <c r="C140" s="21" t="s">
        <v>69</v>
      </c>
      <c r="D140" s="21" t="s">
        <v>909</v>
      </c>
      <c r="E140" s="21" t="s">
        <v>485</v>
      </c>
      <c r="F140" s="21" t="s">
        <v>443</v>
      </c>
      <c r="G140" s="21" t="s">
        <v>65</v>
      </c>
      <c r="H140" s="21" t="s">
        <v>1111</v>
      </c>
      <c r="I140" s="21" t="s">
        <v>1112</v>
      </c>
      <c r="J140" s="21" t="s">
        <v>712</v>
      </c>
      <c r="K140" s="21" t="s">
        <v>1113</v>
      </c>
      <c r="L140" s="21" t="s">
        <v>921</v>
      </c>
      <c r="M140" s="21" t="s">
        <v>1819</v>
      </c>
      <c r="N140" s="21" t="s">
        <v>48</v>
      </c>
      <c r="O140" s="21" t="s">
        <v>49</v>
      </c>
      <c r="P140" s="21" t="s">
        <v>56</v>
      </c>
      <c r="Q140" s="21" t="s">
        <v>1114</v>
      </c>
      <c r="R140" s="21" t="s">
        <v>663</v>
      </c>
      <c r="S140" s="21" t="s">
        <v>58</v>
      </c>
      <c r="T140" s="22">
        <v>15</v>
      </c>
      <c r="U140" s="21">
        <v>68</v>
      </c>
      <c r="V140" s="21">
        <v>80</v>
      </c>
      <c r="W140" s="21">
        <v>80</v>
      </c>
      <c r="X140" s="21">
        <v>80</v>
      </c>
      <c r="Y140" s="21">
        <v>80</v>
      </c>
      <c r="Z140" s="21">
        <v>320</v>
      </c>
      <c r="AA140" s="21">
        <v>0</v>
      </c>
      <c r="AB140" s="21">
        <v>93</v>
      </c>
      <c r="AC140" s="23">
        <v>80</v>
      </c>
      <c r="AD140" s="1">
        <v>1</v>
      </c>
      <c r="AE140" s="1" cm="1">
        <f t="array" ref="AE14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40" s="12">
        <v>1.1625000000000001</v>
      </c>
      <c r="AG140" s="13" t="s">
        <v>426</v>
      </c>
      <c r="AH140" s="12" cm="1">
        <f t="array" ref="AH14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40" s="14">
        <v>93</v>
      </c>
      <c r="AJ140" s="12">
        <v>0.29062500000000002</v>
      </c>
      <c r="AK140" s="15">
        <v>173</v>
      </c>
      <c r="AL140" s="12">
        <v>0.54062500000000002</v>
      </c>
      <c r="AM140" s="21">
        <v>80</v>
      </c>
      <c r="AN140" s="1">
        <v>1</v>
      </c>
      <c r="AO140" s="21" t="s">
        <v>52</v>
      </c>
      <c r="AP140" s="21">
        <v>160</v>
      </c>
      <c r="AQ140" s="21">
        <v>173</v>
      </c>
      <c r="AR140" s="36">
        <v>1.08125</v>
      </c>
      <c r="AS140" s="36" cm="1">
        <f t="array" ref="AS14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40" s="36">
        <v>1</v>
      </c>
      <c r="AU140" s="21" t="s">
        <v>1755</v>
      </c>
      <c r="AV140" s="24"/>
      <c r="AW140" s="24"/>
      <c r="AX140" s="24"/>
      <c r="AY140" s="24"/>
      <c r="AZ140" s="24"/>
      <c r="BA140" s="24"/>
      <c r="BB140" s="24"/>
      <c r="BC140" s="24"/>
      <c r="BD140" s="24"/>
      <c r="BE140" s="24"/>
      <c r="BF140" s="24"/>
      <c r="BG140" s="24"/>
      <c r="BH140" s="24"/>
      <c r="BI140" s="24"/>
      <c r="BJ140" s="21" t="s">
        <v>53</v>
      </c>
    </row>
    <row r="141" spans="1:62" x14ac:dyDescent="0.35">
      <c r="A141" s="29" t="s">
        <v>663</v>
      </c>
      <c r="B141" s="29" t="s">
        <v>649</v>
      </c>
      <c r="C141" s="29" t="s">
        <v>69</v>
      </c>
      <c r="D141" s="21" t="s">
        <v>909</v>
      </c>
      <c r="E141" s="29" t="s">
        <v>485</v>
      </c>
      <c r="F141" s="29" t="s">
        <v>443</v>
      </c>
      <c r="G141" s="29" t="s">
        <v>65</v>
      </c>
      <c r="H141" s="30" t="s">
        <v>1111</v>
      </c>
      <c r="I141" s="29" t="s">
        <v>1112</v>
      </c>
      <c r="J141" s="30" t="s">
        <v>712</v>
      </c>
      <c r="K141" s="29" t="s">
        <v>1113</v>
      </c>
      <c r="L141" s="29" t="s">
        <v>921</v>
      </c>
      <c r="M141" s="29" t="s">
        <v>1818</v>
      </c>
      <c r="N141" s="29" t="s">
        <v>48</v>
      </c>
      <c r="O141" s="29" t="s">
        <v>49</v>
      </c>
      <c r="P141" s="29" t="s">
        <v>56</v>
      </c>
      <c r="Q141" s="29" t="s">
        <v>1114</v>
      </c>
      <c r="R141" s="29" t="s">
        <v>663</v>
      </c>
      <c r="S141" s="29" t="s">
        <v>58</v>
      </c>
      <c r="T141" s="29">
        <v>15</v>
      </c>
      <c r="U141" s="29">
        <v>68</v>
      </c>
      <c r="V141" s="29">
        <v>80</v>
      </c>
      <c r="W141" s="29">
        <v>80</v>
      </c>
      <c r="X141" s="29">
        <v>80</v>
      </c>
      <c r="Y141" s="29">
        <v>80</v>
      </c>
      <c r="Z141" s="29">
        <v>320</v>
      </c>
      <c r="AA141" s="29">
        <v>0</v>
      </c>
      <c r="AB141" s="29">
        <v>93</v>
      </c>
      <c r="AC141" s="31">
        <v>80</v>
      </c>
      <c r="AD141" s="32">
        <v>1</v>
      </c>
      <c r="AE141" s="12">
        <v>1</v>
      </c>
      <c r="AF141" s="12">
        <v>1.1625000000000001</v>
      </c>
      <c r="AG141" s="13" t="s">
        <v>426</v>
      </c>
      <c r="AH141" s="12">
        <v>1</v>
      </c>
      <c r="AI141" s="14">
        <v>93</v>
      </c>
      <c r="AJ141" s="12">
        <v>0.29062500000000002</v>
      </c>
      <c r="AK141" s="15">
        <v>173</v>
      </c>
      <c r="AL141" s="33">
        <v>0.54062500000000002</v>
      </c>
      <c r="AM141" s="30">
        <v>80</v>
      </c>
      <c r="AN141" s="32">
        <v>1</v>
      </c>
      <c r="AO141" s="30" t="s">
        <v>52</v>
      </c>
      <c r="AP141" s="30">
        <v>160</v>
      </c>
      <c r="AQ141" s="30">
        <v>173</v>
      </c>
      <c r="AR141" s="1">
        <v>1.08125</v>
      </c>
      <c r="AS141" s="1">
        <v>1</v>
      </c>
      <c r="AT141" s="1">
        <v>1</v>
      </c>
      <c r="AU141" s="30" t="s">
        <v>1755</v>
      </c>
      <c r="AV141" s="24"/>
      <c r="AW141" s="24"/>
      <c r="AX141" s="24"/>
      <c r="AY141" s="24"/>
      <c r="AZ141" s="24"/>
      <c r="BA141" s="24"/>
      <c r="BB141" s="24"/>
      <c r="BC141" s="24"/>
      <c r="BD141" s="24"/>
      <c r="BE141" s="24"/>
      <c r="BF141" s="24"/>
      <c r="BG141" s="24"/>
      <c r="BH141" s="24"/>
      <c r="BI141" s="24"/>
      <c r="BJ141" s="29" t="s">
        <v>53</v>
      </c>
    </row>
    <row r="142" spans="1:62" x14ac:dyDescent="0.35">
      <c r="A142" s="21" t="s">
        <v>663</v>
      </c>
      <c r="B142" s="21" t="s">
        <v>649</v>
      </c>
      <c r="C142" s="21" t="s">
        <v>69</v>
      </c>
      <c r="D142" s="21" t="s">
        <v>909</v>
      </c>
      <c r="E142" s="21" t="s">
        <v>485</v>
      </c>
      <c r="F142" s="21" t="s">
        <v>442</v>
      </c>
      <c r="G142" s="21" t="s">
        <v>554</v>
      </c>
      <c r="H142" s="21" t="s">
        <v>731</v>
      </c>
      <c r="I142" s="21" t="s">
        <v>732</v>
      </c>
      <c r="J142" s="21" t="s">
        <v>712</v>
      </c>
      <c r="K142" s="21" t="s">
        <v>733</v>
      </c>
      <c r="L142" s="21" t="s">
        <v>47</v>
      </c>
      <c r="M142" s="21" t="s">
        <v>1819</v>
      </c>
      <c r="N142" s="21" t="s">
        <v>48</v>
      </c>
      <c r="O142" s="21" t="s">
        <v>49</v>
      </c>
      <c r="P142" s="21" t="s">
        <v>59</v>
      </c>
      <c r="Q142" s="21" t="s">
        <v>714</v>
      </c>
      <c r="R142" s="21" t="s">
        <v>663</v>
      </c>
      <c r="S142" s="21" t="s">
        <v>58</v>
      </c>
      <c r="T142" s="22">
        <v>15</v>
      </c>
      <c r="U142" s="21">
        <v>340</v>
      </c>
      <c r="V142" s="21">
        <v>70</v>
      </c>
      <c r="W142" s="21">
        <v>910</v>
      </c>
      <c r="X142" s="21">
        <v>560</v>
      </c>
      <c r="Y142" s="21">
        <v>1160</v>
      </c>
      <c r="Z142" s="21">
        <v>2700</v>
      </c>
      <c r="AA142" s="21">
        <v>0</v>
      </c>
      <c r="AB142" s="21">
        <v>101</v>
      </c>
      <c r="AC142" s="23">
        <v>918</v>
      </c>
      <c r="AD142" s="1">
        <v>1.0087912087912088</v>
      </c>
      <c r="AE142" s="1" cm="1">
        <f t="array" ref="AE14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42" s="12">
        <v>1.4428571428571428</v>
      </c>
      <c r="AG142" s="13" t="s">
        <v>426</v>
      </c>
      <c r="AH142" s="12" cm="1">
        <f t="array" ref="AH14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42" s="14">
        <v>101</v>
      </c>
      <c r="AJ142" s="12">
        <v>3.740740740740741E-2</v>
      </c>
      <c r="AK142" s="15">
        <v>1019</v>
      </c>
      <c r="AL142" s="12">
        <v>0.37740740740740741</v>
      </c>
      <c r="AM142" s="21">
        <v>910</v>
      </c>
      <c r="AN142" s="1">
        <v>1</v>
      </c>
      <c r="AO142" s="21" t="s">
        <v>73</v>
      </c>
      <c r="AP142" s="21">
        <v>980</v>
      </c>
      <c r="AQ142" s="21">
        <v>1019</v>
      </c>
      <c r="AR142" s="36">
        <v>1.0397959183673469</v>
      </c>
      <c r="AS142" s="36" cm="1">
        <f t="array" ref="AS14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42" s="36">
        <v>1</v>
      </c>
      <c r="AU142" s="21" t="s">
        <v>1755</v>
      </c>
      <c r="AV142" s="24"/>
      <c r="AW142" s="24"/>
      <c r="AX142" s="24"/>
      <c r="AY142" s="24"/>
      <c r="AZ142" s="24"/>
      <c r="BA142" s="24"/>
      <c r="BB142" s="24"/>
      <c r="BC142" s="24"/>
      <c r="BD142" s="24"/>
      <c r="BE142" s="24"/>
      <c r="BF142" s="24"/>
      <c r="BG142" s="24"/>
      <c r="BH142" s="24"/>
      <c r="BI142" s="24"/>
      <c r="BJ142" s="21" t="s">
        <v>53</v>
      </c>
    </row>
    <row r="143" spans="1:62" x14ac:dyDescent="0.35">
      <c r="A143" s="29" t="s">
        <v>663</v>
      </c>
      <c r="B143" s="29" t="s">
        <v>649</v>
      </c>
      <c r="C143" s="29" t="s">
        <v>69</v>
      </c>
      <c r="D143" s="21" t="s">
        <v>909</v>
      </c>
      <c r="E143" s="29" t="s">
        <v>485</v>
      </c>
      <c r="F143" s="29" t="s">
        <v>442</v>
      </c>
      <c r="G143" s="29" t="s">
        <v>554</v>
      </c>
      <c r="H143" s="30" t="s">
        <v>731</v>
      </c>
      <c r="I143" s="29" t="s">
        <v>732</v>
      </c>
      <c r="J143" s="30" t="s">
        <v>712</v>
      </c>
      <c r="K143" s="29" t="s">
        <v>733</v>
      </c>
      <c r="L143" s="29" t="s">
        <v>47</v>
      </c>
      <c r="M143" s="29" t="s">
        <v>1818</v>
      </c>
      <c r="N143" s="29" t="s">
        <v>48</v>
      </c>
      <c r="O143" s="29" t="s">
        <v>49</v>
      </c>
      <c r="P143" s="29" t="s">
        <v>59</v>
      </c>
      <c r="Q143" s="29" t="s">
        <v>714</v>
      </c>
      <c r="R143" s="29" t="s">
        <v>663</v>
      </c>
      <c r="S143" s="29" t="s">
        <v>58</v>
      </c>
      <c r="T143" s="29">
        <v>15</v>
      </c>
      <c r="U143" s="29">
        <v>340</v>
      </c>
      <c r="V143" s="29">
        <v>70</v>
      </c>
      <c r="W143" s="29">
        <v>910</v>
      </c>
      <c r="X143" s="29">
        <v>560</v>
      </c>
      <c r="Y143" s="29">
        <v>1160</v>
      </c>
      <c r="Z143" s="29">
        <v>2700</v>
      </c>
      <c r="AA143" s="29">
        <v>0</v>
      </c>
      <c r="AB143" s="29">
        <v>101</v>
      </c>
      <c r="AC143" s="31">
        <v>918</v>
      </c>
      <c r="AD143" s="32">
        <v>1.0087912087912088</v>
      </c>
      <c r="AE143" s="12">
        <v>1</v>
      </c>
      <c r="AF143" s="12">
        <v>1.4428571428571428</v>
      </c>
      <c r="AG143" s="13" t="s">
        <v>426</v>
      </c>
      <c r="AH143" s="12">
        <v>1</v>
      </c>
      <c r="AI143" s="14">
        <v>101</v>
      </c>
      <c r="AJ143" s="12">
        <v>3.740740740740741E-2</v>
      </c>
      <c r="AK143" s="15">
        <v>1019</v>
      </c>
      <c r="AL143" s="33">
        <v>0.37740740740740741</v>
      </c>
      <c r="AM143" s="30">
        <v>910</v>
      </c>
      <c r="AN143" s="32">
        <v>1</v>
      </c>
      <c r="AO143" s="30" t="s">
        <v>73</v>
      </c>
      <c r="AP143" s="30">
        <v>980</v>
      </c>
      <c r="AQ143" s="30">
        <v>1019</v>
      </c>
      <c r="AR143" s="1">
        <v>1.0397959183673469</v>
      </c>
      <c r="AS143" s="1">
        <v>1</v>
      </c>
      <c r="AT143" s="1">
        <v>1</v>
      </c>
      <c r="AU143" s="30" t="s">
        <v>1755</v>
      </c>
      <c r="AV143" s="24"/>
      <c r="AW143" s="24"/>
      <c r="AX143" s="24"/>
      <c r="AY143" s="24"/>
      <c r="AZ143" s="24"/>
      <c r="BA143" s="24"/>
      <c r="BB143" s="24"/>
      <c r="BC143" s="24"/>
      <c r="BD143" s="24"/>
      <c r="BE143" s="24"/>
      <c r="BF143" s="24"/>
      <c r="BG143" s="24"/>
      <c r="BH143" s="24"/>
      <c r="BI143" s="24"/>
      <c r="BJ143" s="29" t="s">
        <v>53</v>
      </c>
    </row>
    <row r="144" spans="1:62" x14ac:dyDescent="0.35">
      <c r="A144" s="21" t="s">
        <v>663</v>
      </c>
      <c r="B144" s="21" t="s">
        <v>649</v>
      </c>
      <c r="C144" s="21" t="s">
        <v>69</v>
      </c>
      <c r="D144" s="21" t="s">
        <v>909</v>
      </c>
      <c r="E144" s="21" t="s">
        <v>485</v>
      </c>
      <c r="F144" s="21" t="s">
        <v>442</v>
      </c>
      <c r="G144" s="21" t="s">
        <v>554</v>
      </c>
      <c r="H144" s="21" t="s">
        <v>734</v>
      </c>
      <c r="I144" s="21" t="s">
        <v>735</v>
      </c>
      <c r="J144" s="21" t="s">
        <v>736</v>
      </c>
      <c r="K144" s="21" t="s">
        <v>737</v>
      </c>
      <c r="L144" s="21" t="s">
        <v>47</v>
      </c>
      <c r="M144" s="21" t="s">
        <v>1819</v>
      </c>
      <c r="N144" s="21" t="s">
        <v>48</v>
      </c>
      <c r="O144" s="21" t="s">
        <v>49</v>
      </c>
      <c r="P144" s="21" t="s">
        <v>50</v>
      </c>
      <c r="Q144" s="21" t="s">
        <v>714</v>
      </c>
      <c r="R144" s="21" t="s">
        <v>663</v>
      </c>
      <c r="S144" s="21" t="s">
        <v>57</v>
      </c>
      <c r="T144" s="22">
        <v>20</v>
      </c>
      <c r="U144" s="21">
        <v>0</v>
      </c>
      <c r="V144" s="21">
        <v>10</v>
      </c>
      <c r="W144" s="21">
        <v>90</v>
      </c>
      <c r="X144" s="21">
        <v>100</v>
      </c>
      <c r="Y144" s="21">
        <v>100</v>
      </c>
      <c r="Z144" s="21">
        <v>300</v>
      </c>
      <c r="AA144" s="21">
        <v>0</v>
      </c>
      <c r="AB144" s="21">
        <v>26</v>
      </c>
      <c r="AC144" s="23">
        <v>318</v>
      </c>
      <c r="AD144" s="1">
        <v>3.5333333333333332</v>
      </c>
      <c r="AE144" s="1" cm="1">
        <f t="array" ref="AE14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44" s="12">
        <v>2.6</v>
      </c>
      <c r="AG144" s="13" t="s">
        <v>426</v>
      </c>
      <c r="AH144" s="12" cm="1">
        <f t="array" ref="AH14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44" s="14">
        <v>26</v>
      </c>
      <c r="AJ144" s="12">
        <v>8.666666666666667E-2</v>
      </c>
      <c r="AK144" s="15">
        <v>344</v>
      </c>
      <c r="AL144" s="12">
        <v>1.1466666666666667</v>
      </c>
      <c r="AM144" s="21">
        <v>90</v>
      </c>
      <c r="AN144" s="1">
        <v>1</v>
      </c>
      <c r="AO144" s="21" t="s">
        <v>73</v>
      </c>
      <c r="AP144" s="21">
        <v>100</v>
      </c>
      <c r="AQ144" s="21">
        <v>344</v>
      </c>
      <c r="AR144" s="36">
        <v>3.44</v>
      </c>
      <c r="AS144" s="36" cm="1">
        <f t="array" ref="AS14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44" s="36">
        <v>1</v>
      </c>
      <c r="AU144" s="21" t="s">
        <v>1755</v>
      </c>
      <c r="AV144" s="24"/>
      <c r="AW144" s="24"/>
      <c r="AX144" s="24"/>
      <c r="AY144" s="24"/>
      <c r="AZ144" s="24"/>
      <c r="BA144" s="24"/>
      <c r="BB144" s="24"/>
      <c r="BC144" s="24"/>
      <c r="BD144" s="24"/>
      <c r="BE144" s="24"/>
      <c r="BF144" s="24"/>
      <c r="BG144" s="24"/>
      <c r="BH144" s="24"/>
      <c r="BI144" s="24"/>
      <c r="BJ144" s="21" t="s">
        <v>53</v>
      </c>
    </row>
    <row r="145" spans="1:62" customFormat="1" x14ac:dyDescent="0.35">
      <c r="A145" s="29" t="s">
        <v>663</v>
      </c>
      <c r="B145" s="29" t="s">
        <v>649</v>
      </c>
      <c r="C145" s="29" t="s">
        <v>69</v>
      </c>
      <c r="D145" s="21" t="s">
        <v>909</v>
      </c>
      <c r="E145" s="29" t="s">
        <v>485</v>
      </c>
      <c r="F145" s="29" t="s">
        <v>442</v>
      </c>
      <c r="G145" s="29" t="s">
        <v>554</v>
      </c>
      <c r="H145" s="30" t="s">
        <v>734</v>
      </c>
      <c r="I145" s="29" t="s">
        <v>735</v>
      </c>
      <c r="J145" s="30" t="s">
        <v>736</v>
      </c>
      <c r="K145" s="29" t="s">
        <v>737</v>
      </c>
      <c r="L145" s="29" t="s">
        <v>47</v>
      </c>
      <c r="M145" s="29" t="s">
        <v>1818</v>
      </c>
      <c r="N145" s="29" t="s">
        <v>48</v>
      </c>
      <c r="O145" s="29" t="s">
        <v>49</v>
      </c>
      <c r="P145" s="29" t="s">
        <v>50</v>
      </c>
      <c r="Q145" s="29" t="s">
        <v>714</v>
      </c>
      <c r="R145" s="29" t="s">
        <v>663</v>
      </c>
      <c r="S145" s="29" t="s">
        <v>57</v>
      </c>
      <c r="T145" s="29">
        <v>20</v>
      </c>
      <c r="U145" s="29">
        <v>0</v>
      </c>
      <c r="V145" s="29">
        <v>10</v>
      </c>
      <c r="W145" s="29">
        <v>90</v>
      </c>
      <c r="X145" s="29">
        <v>100</v>
      </c>
      <c r="Y145" s="29">
        <v>100</v>
      </c>
      <c r="Z145" s="29">
        <v>300</v>
      </c>
      <c r="AA145" s="29">
        <v>0</v>
      </c>
      <c r="AB145" s="29">
        <v>26</v>
      </c>
      <c r="AC145" s="31">
        <v>318</v>
      </c>
      <c r="AD145" s="32">
        <v>3.5333333333333332</v>
      </c>
      <c r="AE145" s="12">
        <v>1</v>
      </c>
      <c r="AF145" s="12">
        <v>2.6</v>
      </c>
      <c r="AG145" s="13" t="s">
        <v>426</v>
      </c>
      <c r="AH145" s="12">
        <v>1</v>
      </c>
      <c r="AI145" s="14">
        <v>26</v>
      </c>
      <c r="AJ145" s="12">
        <v>8.666666666666667E-2</v>
      </c>
      <c r="AK145" s="15">
        <v>344</v>
      </c>
      <c r="AL145" s="33">
        <v>1.1466666666666667</v>
      </c>
      <c r="AM145" s="30">
        <v>90</v>
      </c>
      <c r="AN145" s="32">
        <v>1</v>
      </c>
      <c r="AO145" s="30" t="s">
        <v>73</v>
      </c>
      <c r="AP145" s="30">
        <v>100</v>
      </c>
      <c r="AQ145" s="30">
        <v>344</v>
      </c>
      <c r="AR145" s="1">
        <v>3.44</v>
      </c>
      <c r="AS145" s="1">
        <v>1</v>
      </c>
      <c r="AT145" s="1">
        <v>1</v>
      </c>
      <c r="AU145" s="30" t="s">
        <v>1755</v>
      </c>
      <c r="AV145" s="24"/>
      <c r="AW145" s="24"/>
      <c r="AX145" s="24"/>
      <c r="AY145" s="24"/>
      <c r="AZ145" s="24"/>
      <c r="BA145" s="24"/>
      <c r="BB145" s="24"/>
      <c r="BC145" s="24"/>
      <c r="BD145" s="24"/>
      <c r="BE145" s="24"/>
      <c r="BF145" s="24"/>
      <c r="BG145" s="24"/>
      <c r="BH145" s="24"/>
      <c r="BI145" s="24"/>
      <c r="BJ145" s="29" t="s">
        <v>53</v>
      </c>
    </row>
    <row r="146" spans="1:62" customFormat="1" x14ac:dyDescent="0.35">
      <c r="A146" s="21" t="s">
        <v>663</v>
      </c>
      <c r="B146" s="21" t="s">
        <v>649</v>
      </c>
      <c r="C146" s="21" t="s">
        <v>69</v>
      </c>
      <c r="D146" s="21" t="s">
        <v>909</v>
      </c>
      <c r="E146" s="21" t="s">
        <v>485</v>
      </c>
      <c r="F146" s="21" t="s">
        <v>443</v>
      </c>
      <c r="G146" s="21" t="s">
        <v>65</v>
      </c>
      <c r="H146" s="21" t="s">
        <v>767</v>
      </c>
      <c r="I146" s="21" t="s">
        <v>768</v>
      </c>
      <c r="J146" s="21" t="s">
        <v>769</v>
      </c>
      <c r="K146" s="21" t="s">
        <v>770</v>
      </c>
      <c r="L146" s="21" t="s">
        <v>47</v>
      </c>
      <c r="M146" s="21" t="s">
        <v>1819</v>
      </c>
      <c r="N146" s="21" t="s">
        <v>48</v>
      </c>
      <c r="O146" s="21" t="s">
        <v>66</v>
      </c>
      <c r="P146" s="21" t="s">
        <v>59</v>
      </c>
      <c r="Q146" s="21" t="s">
        <v>79</v>
      </c>
      <c r="R146" s="21" t="s">
        <v>663</v>
      </c>
      <c r="S146" s="21" t="s">
        <v>64</v>
      </c>
      <c r="T146" s="22">
        <v>0</v>
      </c>
      <c r="U146" s="21">
        <v>0</v>
      </c>
      <c r="V146" s="21">
        <v>19163</v>
      </c>
      <c r="W146" s="21">
        <v>30000</v>
      </c>
      <c r="X146" s="21">
        <v>30000</v>
      </c>
      <c r="Y146" s="21">
        <v>30000</v>
      </c>
      <c r="Z146" s="21">
        <v>109163</v>
      </c>
      <c r="AA146" s="21">
        <v>0</v>
      </c>
      <c r="AB146" s="21">
        <v>19163</v>
      </c>
      <c r="AC146" s="23">
        <v>4998.33</v>
      </c>
      <c r="AD146" s="1">
        <v>0.16661100000000001</v>
      </c>
      <c r="AE146" s="1" cm="1">
        <f t="array" ref="AE14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0.16661100000000001</v>
      </c>
      <c r="AF146" s="12">
        <v>1</v>
      </c>
      <c r="AG146" s="13" t="s">
        <v>425</v>
      </c>
      <c r="AH146" s="12" cm="1">
        <f t="array" ref="AH14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46" s="14">
        <v>19163</v>
      </c>
      <c r="AJ146" s="12">
        <v>0.17554482745985361</v>
      </c>
      <c r="AK146" s="15">
        <v>24161.33</v>
      </c>
      <c r="AL146" s="12">
        <v>0.22133259437721575</v>
      </c>
      <c r="AM146" s="21">
        <v>30000</v>
      </c>
      <c r="AN146" s="1">
        <v>1</v>
      </c>
      <c r="AO146" s="21" t="s">
        <v>1750</v>
      </c>
      <c r="AP146" s="21">
        <v>49163</v>
      </c>
      <c r="AQ146" s="21">
        <v>24161.33</v>
      </c>
      <c r="AR146" s="36">
        <v>0.49145353212781973</v>
      </c>
      <c r="AS146" s="36" cm="1">
        <f t="array" ref="AS14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0.49145353212781973</v>
      </c>
      <c r="AT146" s="36">
        <v>1</v>
      </c>
      <c r="AU146" s="21" t="s">
        <v>1754</v>
      </c>
      <c r="AV146" s="24"/>
      <c r="AW146" s="24"/>
      <c r="AX146" s="24"/>
      <c r="AY146" s="24"/>
      <c r="AZ146" s="24"/>
      <c r="BA146" s="24"/>
      <c r="BB146" s="24"/>
      <c r="BC146" s="24"/>
      <c r="BD146" s="24"/>
      <c r="BE146" s="24"/>
      <c r="BF146" s="24"/>
      <c r="BG146" s="24"/>
      <c r="BH146" s="24"/>
      <c r="BI146" s="24"/>
      <c r="BJ146" s="21" t="s">
        <v>53</v>
      </c>
    </row>
    <row r="147" spans="1:62" customFormat="1" x14ac:dyDescent="0.35">
      <c r="A147" s="29" t="s">
        <v>663</v>
      </c>
      <c r="B147" s="29" t="s">
        <v>649</v>
      </c>
      <c r="C147" s="29" t="s">
        <v>69</v>
      </c>
      <c r="D147" s="21" t="s">
        <v>909</v>
      </c>
      <c r="E147" s="29" t="s">
        <v>485</v>
      </c>
      <c r="F147" s="29" t="s">
        <v>443</v>
      </c>
      <c r="G147" s="29" t="s">
        <v>65</v>
      </c>
      <c r="H147" s="30" t="s">
        <v>767</v>
      </c>
      <c r="I147" s="29" t="s">
        <v>768</v>
      </c>
      <c r="J147" s="30" t="s">
        <v>769</v>
      </c>
      <c r="K147" s="29" t="s">
        <v>770</v>
      </c>
      <c r="L147" s="29" t="s">
        <v>47</v>
      </c>
      <c r="M147" s="29" t="s">
        <v>1818</v>
      </c>
      <c r="N147" s="29" t="s">
        <v>48</v>
      </c>
      <c r="O147" s="29" t="s">
        <v>66</v>
      </c>
      <c r="P147" s="29" t="s">
        <v>59</v>
      </c>
      <c r="Q147" s="29" t="s">
        <v>79</v>
      </c>
      <c r="R147" s="29" t="s">
        <v>663</v>
      </c>
      <c r="S147" s="29" t="s">
        <v>64</v>
      </c>
      <c r="T147" s="29">
        <v>0</v>
      </c>
      <c r="U147" s="29">
        <v>0</v>
      </c>
      <c r="V147" s="29">
        <v>19163</v>
      </c>
      <c r="W147" s="29">
        <v>30000</v>
      </c>
      <c r="X147" s="29">
        <v>30000</v>
      </c>
      <c r="Y147" s="29">
        <v>30000</v>
      </c>
      <c r="Z147" s="29">
        <v>109163</v>
      </c>
      <c r="AA147" s="29">
        <v>0</v>
      </c>
      <c r="AB147" s="29">
        <v>19163</v>
      </c>
      <c r="AC147" s="31">
        <v>4998.33</v>
      </c>
      <c r="AD147" s="32">
        <v>0.16661100000000001</v>
      </c>
      <c r="AE147" s="12">
        <v>0.16661100000000001</v>
      </c>
      <c r="AF147" s="12">
        <v>1</v>
      </c>
      <c r="AG147" s="13" t="s">
        <v>425</v>
      </c>
      <c r="AH147" s="12">
        <v>1</v>
      </c>
      <c r="AI147" s="14">
        <v>19163</v>
      </c>
      <c r="AJ147" s="12">
        <v>0.17554482745985361</v>
      </c>
      <c r="AK147" s="15">
        <v>24161.33</v>
      </c>
      <c r="AL147" s="33">
        <v>0.22133259437721575</v>
      </c>
      <c r="AM147" s="30">
        <v>30000</v>
      </c>
      <c r="AN147" s="32">
        <v>1</v>
      </c>
      <c r="AO147" s="30" t="s">
        <v>1750</v>
      </c>
      <c r="AP147" s="30">
        <v>49163</v>
      </c>
      <c r="AQ147" s="30">
        <v>24161.33</v>
      </c>
      <c r="AR147" s="1">
        <v>0.49145353212781973</v>
      </c>
      <c r="AS147" s="1">
        <v>0.49145353212781973</v>
      </c>
      <c r="AT147" s="1">
        <v>1</v>
      </c>
      <c r="AU147" s="30" t="s">
        <v>1754</v>
      </c>
      <c r="AV147" s="24"/>
      <c r="AW147" s="24"/>
      <c r="AX147" s="24"/>
      <c r="AY147" s="24"/>
      <c r="AZ147" s="24"/>
      <c r="BA147" s="24"/>
      <c r="BB147" s="24"/>
      <c r="BC147" s="24"/>
      <c r="BD147" s="24"/>
      <c r="BE147" s="24"/>
      <c r="BF147" s="24"/>
      <c r="BG147" s="24"/>
      <c r="BH147" s="24"/>
      <c r="BI147" s="24"/>
      <c r="BJ147" s="29" t="s">
        <v>53</v>
      </c>
    </row>
    <row r="148" spans="1:62" x14ac:dyDescent="0.35">
      <c r="A148" s="21" t="s">
        <v>663</v>
      </c>
      <c r="B148" s="21" t="s">
        <v>649</v>
      </c>
      <c r="C148" s="21" t="s">
        <v>69</v>
      </c>
      <c r="D148" s="21" t="s">
        <v>909</v>
      </c>
      <c r="E148" s="21" t="s">
        <v>485</v>
      </c>
      <c r="F148" s="21" t="s">
        <v>442</v>
      </c>
      <c r="G148" s="21" t="s">
        <v>554</v>
      </c>
      <c r="H148" s="21" t="s">
        <v>738</v>
      </c>
      <c r="I148" s="21" t="s">
        <v>739</v>
      </c>
      <c r="J148" s="21" t="s">
        <v>740</v>
      </c>
      <c r="K148" s="21" t="s">
        <v>741</v>
      </c>
      <c r="L148" s="21" t="s">
        <v>63</v>
      </c>
      <c r="M148" s="21" t="s">
        <v>1819</v>
      </c>
      <c r="N148" s="21" t="s">
        <v>48</v>
      </c>
      <c r="O148" s="21" t="s">
        <v>49</v>
      </c>
      <c r="P148" s="21" t="s">
        <v>56</v>
      </c>
      <c r="Q148" s="21" t="s">
        <v>742</v>
      </c>
      <c r="R148" s="21" t="s">
        <v>663</v>
      </c>
      <c r="S148" s="21" t="s">
        <v>51</v>
      </c>
      <c r="T148" s="22">
        <v>15</v>
      </c>
      <c r="U148" s="21">
        <v>0</v>
      </c>
      <c r="V148" s="21">
        <v>0</v>
      </c>
      <c r="W148" s="21">
        <v>2</v>
      </c>
      <c r="X148" s="21">
        <v>2</v>
      </c>
      <c r="Y148" s="21">
        <v>2</v>
      </c>
      <c r="Z148" s="21">
        <v>6</v>
      </c>
      <c r="AA148" s="21">
        <v>0</v>
      </c>
      <c r="AB148" s="21">
        <v>0</v>
      </c>
      <c r="AC148" s="23">
        <v>6</v>
      </c>
      <c r="AD148" s="1">
        <v>3</v>
      </c>
      <c r="AE148" s="1" cm="1">
        <f t="array" ref="AE14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48" s="12" t="s">
        <v>432</v>
      </c>
      <c r="AG148" s="13" t="s">
        <v>432</v>
      </c>
      <c r="AH148" s="12" t="str" cm="1">
        <f t="array" ref="AH14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48" s="14">
        <v>0</v>
      </c>
      <c r="AJ148" s="12">
        <v>0</v>
      </c>
      <c r="AK148" s="15">
        <v>6</v>
      </c>
      <c r="AL148" s="12">
        <v>1</v>
      </c>
      <c r="AM148" s="21">
        <v>2</v>
      </c>
      <c r="AN148" s="1">
        <v>1</v>
      </c>
      <c r="AO148" s="21" t="s">
        <v>73</v>
      </c>
      <c r="AP148" s="21">
        <v>2</v>
      </c>
      <c r="AQ148" s="21">
        <v>6</v>
      </c>
      <c r="AR148" s="36">
        <v>3</v>
      </c>
      <c r="AS148" s="36" cm="1">
        <f t="array" ref="AS14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48" s="36">
        <v>1</v>
      </c>
      <c r="AU148" s="21" t="s">
        <v>1755</v>
      </c>
      <c r="AV148" s="24"/>
      <c r="AW148" s="24"/>
      <c r="AX148" s="24"/>
      <c r="AY148" s="24"/>
      <c r="AZ148" s="24"/>
      <c r="BA148" s="24"/>
      <c r="BB148" s="24"/>
      <c r="BC148" s="24"/>
      <c r="BD148" s="24"/>
      <c r="BE148" s="24"/>
      <c r="BF148" s="24"/>
      <c r="BG148" s="24"/>
      <c r="BH148" s="24"/>
      <c r="BI148" s="24"/>
      <c r="BJ148" s="21" t="s">
        <v>53</v>
      </c>
    </row>
    <row r="149" spans="1:62" x14ac:dyDescent="0.35">
      <c r="A149" s="29" t="s">
        <v>663</v>
      </c>
      <c r="B149" s="29" t="s">
        <v>649</v>
      </c>
      <c r="C149" s="29" t="s">
        <v>69</v>
      </c>
      <c r="D149" s="21" t="s">
        <v>909</v>
      </c>
      <c r="E149" s="29" t="s">
        <v>485</v>
      </c>
      <c r="F149" s="29" t="s">
        <v>442</v>
      </c>
      <c r="G149" s="29" t="s">
        <v>554</v>
      </c>
      <c r="H149" s="30" t="s">
        <v>738</v>
      </c>
      <c r="I149" s="29" t="s">
        <v>739</v>
      </c>
      <c r="J149" s="30" t="s">
        <v>740</v>
      </c>
      <c r="K149" s="29" t="s">
        <v>741</v>
      </c>
      <c r="L149" s="29" t="s">
        <v>63</v>
      </c>
      <c r="M149" s="29" t="s">
        <v>1820</v>
      </c>
      <c r="N149" s="29" t="s">
        <v>48</v>
      </c>
      <c r="O149" s="29" t="s">
        <v>49</v>
      </c>
      <c r="P149" s="29" t="s">
        <v>56</v>
      </c>
      <c r="Q149" s="29" t="s">
        <v>742</v>
      </c>
      <c r="R149" s="29" t="s">
        <v>663</v>
      </c>
      <c r="S149" s="29" t="s">
        <v>51</v>
      </c>
      <c r="T149" s="29">
        <v>15</v>
      </c>
      <c r="U149" s="29">
        <v>0</v>
      </c>
      <c r="V149" s="29">
        <v>0</v>
      </c>
      <c r="W149" s="29">
        <v>2</v>
      </c>
      <c r="X149" s="29">
        <v>2</v>
      </c>
      <c r="Y149" s="29">
        <v>2</v>
      </c>
      <c r="Z149" s="29">
        <v>6</v>
      </c>
      <c r="AA149" s="29">
        <v>0</v>
      </c>
      <c r="AB149" s="29">
        <v>0</v>
      </c>
      <c r="AC149" s="31">
        <v>6</v>
      </c>
      <c r="AD149" s="32">
        <v>3</v>
      </c>
      <c r="AE149" s="12">
        <v>1</v>
      </c>
      <c r="AF149" s="12" t="s">
        <v>432</v>
      </c>
      <c r="AG149" s="13" t="s">
        <v>432</v>
      </c>
      <c r="AH149" s="12" t="s">
        <v>1518</v>
      </c>
      <c r="AI149" s="14">
        <v>0</v>
      </c>
      <c r="AJ149" s="12">
        <v>0</v>
      </c>
      <c r="AK149" s="15">
        <v>6</v>
      </c>
      <c r="AL149" s="33">
        <v>1</v>
      </c>
      <c r="AM149" s="30">
        <v>2</v>
      </c>
      <c r="AN149" s="32">
        <v>1</v>
      </c>
      <c r="AO149" s="30" t="s">
        <v>73</v>
      </c>
      <c r="AP149" s="30">
        <v>2</v>
      </c>
      <c r="AQ149" s="30">
        <v>6</v>
      </c>
      <c r="AR149" s="1">
        <v>3</v>
      </c>
      <c r="AS149" s="1">
        <v>1</v>
      </c>
      <c r="AT149" s="1">
        <v>1</v>
      </c>
      <c r="AU149" s="30" t="s">
        <v>1755</v>
      </c>
      <c r="AV149" s="24"/>
      <c r="AW149" s="24"/>
      <c r="AX149" s="24"/>
      <c r="AY149" s="24"/>
      <c r="AZ149" s="24"/>
      <c r="BA149" s="24"/>
      <c r="BB149" s="24"/>
      <c r="BC149" s="24"/>
      <c r="BD149" s="24"/>
      <c r="BE149" s="24"/>
      <c r="BF149" s="24"/>
      <c r="BG149" s="24"/>
      <c r="BH149" s="24"/>
      <c r="BI149" s="24"/>
      <c r="BJ149" s="29" t="s">
        <v>53</v>
      </c>
    </row>
    <row r="150" spans="1:62" x14ac:dyDescent="0.35">
      <c r="A150" s="29" t="s">
        <v>663</v>
      </c>
      <c r="B150" s="29" t="s">
        <v>649</v>
      </c>
      <c r="C150" s="29" t="s">
        <v>69</v>
      </c>
      <c r="D150" s="21" t="s">
        <v>909</v>
      </c>
      <c r="E150" s="29" t="s">
        <v>485</v>
      </c>
      <c r="F150" s="29" t="s">
        <v>442</v>
      </c>
      <c r="G150" s="29" t="s">
        <v>554</v>
      </c>
      <c r="H150" s="30" t="s">
        <v>738</v>
      </c>
      <c r="I150" s="29" t="s">
        <v>739</v>
      </c>
      <c r="J150" s="30" t="s">
        <v>740</v>
      </c>
      <c r="K150" s="29" t="s">
        <v>741</v>
      </c>
      <c r="L150" s="29" t="s">
        <v>63</v>
      </c>
      <c r="M150" s="29" t="s">
        <v>1818</v>
      </c>
      <c r="N150" s="29" t="s">
        <v>48</v>
      </c>
      <c r="O150" s="29" t="s">
        <v>49</v>
      </c>
      <c r="P150" s="29" t="s">
        <v>56</v>
      </c>
      <c r="Q150" s="29" t="s">
        <v>742</v>
      </c>
      <c r="R150" s="29" t="s">
        <v>663</v>
      </c>
      <c r="S150" s="29" t="s">
        <v>51</v>
      </c>
      <c r="T150" s="29">
        <v>15</v>
      </c>
      <c r="U150" s="29">
        <v>0</v>
      </c>
      <c r="V150" s="29">
        <v>0</v>
      </c>
      <c r="W150" s="29">
        <v>2</v>
      </c>
      <c r="X150" s="29">
        <v>2</v>
      </c>
      <c r="Y150" s="29">
        <v>2</v>
      </c>
      <c r="Z150" s="29">
        <v>6</v>
      </c>
      <c r="AA150" s="29">
        <v>0</v>
      </c>
      <c r="AB150" s="29">
        <v>0</v>
      </c>
      <c r="AC150" s="31">
        <v>6</v>
      </c>
      <c r="AD150" s="32">
        <v>3</v>
      </c>
      <c r="AE150" s="12">
        <v>1</v>
      </c>
      <c r="AF150" s="12" t="s">
        <v>432</v>
      </c>
      <c r="AG150" s="13" t="s">
        <v>432</v>
      </c>
      <c r="AH150" s="12" t="s">
        <v>1518</v>
      </c>
      <c r="AI150" s="14">
        <v>0</v>
      </c>
      <c r="AJ150" s="12">
        <v>0</v>
      </c>
      <c r="AK150" s="15">
        <v>6</v>
      </c>
      <c r="AL150" s="33">
        <v>1</v>
      </c>
      <c r="AM150" s="30">
        <v>2</v>
      </c>
      <c r="AN150" s="32">
        <v>1</v>
      </c>
      <c r="AO150" s="30" t="s">
        <v>73</v>
      </c>
      <c r="AP150" s="30">
        <v>2</v>
      </c>
      <c r="AQ150" s="30">
        <v>6</v>
      </c>
      <c r="AR150" s="1">
        <v>3</v>
      </c>
      <c r="AS150" s="1">
        <v>1</v>
      </c>
      <c r="AT150" s="1">
        <v>1</v>
      </c>
      <c r="AU150" s="30" t="s">
        <v>1755</v>
      </c>
      <c r="AV150" s="24"/>
      <c r="AW150" s="24"/>
      <c r="AX150" s="24"/>
      <c r="AY150" s="24"/>
      <c r="AZ150" s="24"/>
      <c r="BA150" s="24"/>
      <c r="BB150" s="24"/>
      <c r="BC150" s="24"/>
      <c r="BD150" s="24"/>
      <c r="BE150" s="24"/>
      <c r="BF150" s="24"/>
      <c r="BG150" s="24"/>
      <c r="BH150" s="24"/>
      <c r="BI150" s="24"/>
      <c r="BJ150" s="29" t="s">
        <v>53</v>
      </c>
    </row>
    <row r="151" spans="1:62" x14ac:dyDescent="0.35">
      <c r="A151" s="21" t="s">
        <v>663</v>
      </c>
      <c r="B151" s="21" t="s">
        <v>649</v>
      </c>
      <c r="C151" s="21" t="s">
        <v>69</v>
      </c>
      <c r="D151" s="21" t="s">
        <v>909</v>
      </c>
      <c r="E151" s="21" t="s">
        <v>485</v>
      </c>
      <c r="F151" s="21" t="s">
        <v>440</v>
      </c>
      <c r="G151" s="21" t="s">
        <v>60</v>
      </c>
      <c r="H151" s="21" t="s">
        <v>685</v>
      </c>
      <c r="I151" s="21" t="s">
        <v>686</v>
      </c>
      <c r="J151" s="21" t="s">
        <v>687</v>
      </c>
      <c r="K151" s="21" t="s">
        <v>688</v>
      </c>
      <c r="L151" s="21" t="s">
        <v>47</v>
      </c>
      <c r="M151" s="21" t="s">
        <v>1819</v>
      </c>
      <c r="N151" s="21" t="s">
        <v>48</v>
      </c>
      <c r="O151" s="21" t="s">
        <v>49</v>
      </c>
      <c r="P151" s="21" t="s">
        <v>59</v>
      </c>
      <c r="Q151" s="21" t="s">
        <v>689</v>
      </c>
      <c r="R151" s="21" t="s">
        <v>669</v>
      </c>
      <c r="S151" s="21" t="s">
        <v>64</v>
      </c>
      <c r="T151" s="21">
        <v>0</v>
      </c>
      <c r="U151" s="21">
        <v>0</v>
      </c>
      <c r="V151" s="21">
        <v>15</v>
      </c>
      <c r="W151" s="21">
        <v>25</v>
      </c>
      <c r="X151" s="21">
        <v>0</v>
      </c>
      <c r="Y151" s="21">
        <v>0</v>
      </c>
      <c r="Z151" s="21">
        <v>40</v>
      </c>
      <c r="AA151" s="21">
        <v>0</v>
      </c>
      <c r="AB151" s="21">
        <v>22</v>
      </c>
      <c r="AC151" s="23">
        <v>78</v>
      </c>
      <c r="AD151" s="1">
        <v>3.12</v>
      </c>
      <c r="AE151" s="1" cm="1">
        <f t="array" ref="AE15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51" s="12">
        <v>1.4666666666666666</v>
      </c>
      <c r="AG151" s="13" t="s">
        <v>426</v>
      </c>
      <c r="AH151" s="12" cm="1">
        <f t="array" ref="AH15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51" s="14">
        <v>22</v>
      </c>
      <c r="AJ151" s="12">
        <v>0.55000000000000004</v>
      </c>
      <c r="AK151" s="15">
        <v>100</v>
      </c>
      <c r="AL151" s="12">
        <v>2.5</v>
      </c>
      <c r="AM151" s="21">
        <v>25</v>
      </c>
      <c r="AN151" s="1">
        <v>1</v>
      </c>
      <c r="AO151" s="21" t="s">
        <v>73</v>
      </c>
      <c r="AP151" s="21">
        <v>40</v>
      </c>
      <c r="AQ151" s="21">
        <v>100</v>
      </c>
      <c r="AR151" s="36">
        <v>2.5</v>
      </c>
      <c r="AS151" s="36" cm="1">
        <f t="array" ref="AS15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51" s="36">
        <v>1</v>
      </c>
      <c r="AU151" s="21" t="s">
        <v>1755</v>
      </c>
      <c r="AV151" s="24"/>
      <c r="AW151" s="24"/>
      <c r="AX151" s="24"/>
      <c r="AY151" s="24"/>
      <c r="AZ151" s="24"/>
      <c r="BA151" s="24"/>
      <c r="BB151" s="24"/>
      <c r="BC151" s="24"/>
      <c r="BD151" s="24"/>
      <c r="BE151" s="24"/>
      <c r="BF151" s="24"/>
      <c r="BG151" s="24"/>
      <c r="BH151" s="24"/>
      <c r="BI151" s="24"/>
      <c r="BJ151" s="21" t="s">
        <v>53</v>
      </c>
    </row>
    <row r="152" spans="1:62" x14ac:dyDescent="0.35">
      <c r="A152" s="29" t="s">
        <v>663</v>
      </c>
      <c r="B152" s="29" t="s">
        <v>649</v>
      </c>
      <c r="C152" s="29" t="s">
        <v>69</v>
      </c>
      <c r="D152" s="21" t="s">
        <v>909</v>
      </c>
      <c r="E152" s="29" t="s">
        <v>485</v>
      </c>
      <c r="F152" s="29" t="s">
        <v>440</v>
      </c>
      <c r="G152" s="29" t="s">
        <v>60</v>
      </c>
      <c r="H152" s="30" t="s">
        <v>685</v>
      </c>
      <c r="I152" s="29" t="s">
        <v>686</v>
      </c>
      <c r="J152" s="30" t="s">
        <v>687</v>
      </c>
      <c r="K152" s="29" t="s">
        <v>688</v>
      </c>
      <c r="L152" s="29" t="s">
        <v>47</v>
      </c>
      <c r="M152" s="29" t="s">
        <v>1818</v>
      </c>
      <c r="N152" s="29" t="s">
        <v>48</v>
      </c>
      <c r="O152" s="29" t="s">
        <v>49</v>
      </c>
      <c r="P152" s="29" t="s">
        <v>59</v>
      </c>
      <c r="Q152" s="29" t="s">
        <v>689</v>
      </c>
      <c r="R152" s="29" t="s">
        <v>669</v>
      </c>
      <c r="S152" s="29" t="s">
        <v>64</v>
      </c>
      <c r="T152" s="29">
        <v>0</v>
      </c>
      <c r="U152" s="29">
        <v>0</v>
      </c>
      <c r="V152" s="29">
        <v>15</v>
      </c>
      <c r="W152" s="29">
        <v>25</v>
      </c>
      <c r="X152" s="29">
        <v>0</v>
      </c>
      <c r="Y152" s="29">
        <v>0</v>
      </c>
      <c r="Z152" s="29">
        <v>40</v>
      </c>
      <c r="AA152" s="29">
        <v>0</v>
      </c>
      <c r="AB152" s="29">
        <v>22</v>
      </c>
      <c r="AC152" s="31">
        <v>78</v>
      </c>
      <c r="AD152" s="32">
        <v>3.12</v>
      </c>
      <c r="AE152" s="12">
        <v>1</v>
      </c>
      <c r="AF152" s="12">
        <v>1.4666666666666666</v>
      </c>
      <c r="AG152" s="13" t="s">
        <v>426</v>
      </c>
      <c r="AH152" s="12">
        <v>1</v>
      </c>
      <c r="AI152" s="14">
        <v>22</v>
      </c>
      <c r="AJ152" s="12">
        <v>0.55000000000000004</v>
      </c>
      <c r="AK152" s="15">
        <v>100</v>
      </c>
      <c r="AL152" s="33">
        <v>2.5</v>
      </c>
      <c r="AM152" s="30">
        <v>25</v>
      </c>
      <c r="AN152" s="32">
        <v>1</v>
      </c>
      <c r="AO152" s="30" t="s">
        <v>73</v>
      </c>
      <c r="AP152" s="30">
        <v>40</v>
      </c>
      <c r="AQ152" s="30">
        <v>100</v>
      </c>
      <c r="AR152" s="1">
        <v>2.5</v>
      </c>
      <c r="AS152" s="1">
        <v>1</v>
      </c>
      <c r="AT152" s="1">
        <v>1</v>
      </c>
      <c r="AU152" s="30" t="s">
        <v>1755</v>
      </c>
      <c r="AV152" s="24"/>
      <c r="AW152" s="24"/>
      <c r="AX152" s="24"/>
      <c r="AY152" s="24"/>
      <c r="AZ152" s="24"/>
      <c r="BA152" s="24"/>
      <c r="BB152" s="24"/>
      <c r="BC152" s="24"/>
      <c r="BD152" s="24"/>
      <c r="BE152" s="24"/>
      <c r="BF152" s="24"/>
      <c r="BG152" s="24"/>
      <c r="BH152" s="24"/>
      <c r="BI152" s="24"/>
      <c r="BJ152" s="29" t="s">
        <v>53</v>
      </c>
    </row>
    <row r="153" spans="1:62" x14ac:dyDescent="0.35">
      <c r="A153" s="21" t="s">
        <v>663</v>
      </c>
      <c r="B153" s="21" t="s">
        <v>649</v>
      </c>
      <c r="C153" s="21" t="s">
        <v>69</v>
      </c>
      <c r="D153" s="21" t="s">
        <v>909</v>
      </c>
      <c r="E153" s="21" t="s">
        <v>485</v>
      </c>
      <c r="F153" s="21" t="s">
        <v>442</v>
      </c>
      <c r="G153" s="21" t="s">
        <v>77</v>
      </c>
      <c r="H153" s="21" t="s">
        <v>743</v>
      </c>
      <c r="I153" s="21" t="s">
        <v>744</v>
      </c>
      <c r="J153" s="21" t="s">
        <v>745</v>
      </c>
      <c r="K153" s="21" t="s">
        <v>746</v>
      </c>
      <c r="L153" s="21" t="s">
        <v>63</v>
      </c>
      <c r="M153" s="21" t="s">
        <v>1819</v>
      </c>
      <c r="N153" s="21" t="s">
        <v>78</v>
      </c>
      <c r="O153" s="21" t="s">
        <v>49</v>
      </c>
      <c r="P153" s="21" t="s">
        <v>59</v>
      </c>
      <c r="Q153" s="21" t="s">
        <v>747</v>
      </c>
      <c r="R153" s="21" t="s">
        <v>748</v>
      </c>
      <c r="S153" s="21" t="s">
        <v>57</v>
      </c>
      <c r="T153" s="22">
        <v>30</v>
      </c>
      <c r="U153" s="21">
        <v>700</v>
      </c>
      <c r="V153" s="21">
        <v>7700</v>
      </c>
      <c r="W153" s="21">
        <v>14000</v>
      </c>
      <c r="X153" s="21">
        <v>15500</v>
      </c>
      <c r="Y153" s="21">
        <v>17000</v>
      </c>
      <c r="Z153" s="21">
        <v>17000</v>
      </c>
      <c r="AA153" s="21">
        <v>0</v>
      </c>
      <c r="AB153" s="21">
        <v>8857</v>
      </c>
      <c r="AC153" s="23">
        <v>11686</v>
      </c>
      <c r="AD153" s="1">
        <v>0.82601503759398498</v>
      </c>
      <c r="AE153" s="1" cm="1">
        <f t="array" ref="AE15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0.82601503759398498</v>
      </c>
      <c r="AF153" s="12">
        <v>1.1652857142857143</v>
      </c>
      <c r="AG153" s="13" t="s">
        <v>426</v>
      </c>
      <c r="AH153" s="12" cm="1">
        <f t="array" ref="AH15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53" s="14">
        <v>8857</v>
      </c>
      <c r="AJ153" s="12">
        <v>0.50042944785276078</v>
      </c>
      <c r="AK153" s="15">
        <v>11686</v>
      </c>
      <c r="AL153" s="12">
        <v>0.67398773006134971</v>
      </c>
      <c r="AM153" s="21">
        <v>14000</v>
      </c>
      <c r="AN153" s="1">
        <v>1</v>
      </c>
      <c r="AO153" s="21" t="s">
        <v>1750</v>
      </c>
      <c r="AP153" s="21">
        <v>14000</v>
      </c>
      <c r="AQ153" s="21">
        <v>11686</v>
      </c>
      <c r="AR153" s="36">
        <v>0.82601503759398498</v>
      </c>
      <c r="AS153" s="36" cm="1">
        <f t="array" ref="AS15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0.82601503759398498</v>
      </c>
      <c r="AT153" s="36">
        <v>1</v>
      </c>
      <c r="AU153" s="21" t="s">
        <v>1754</v>
      </c>
      <c r="AV153" s="24"/>
      <c r="AW153" s="24"/>
      <c r="AX153" s="24"/>
      <c r="AY153" s="24"/>
      <c r="AZ153" s="24"/>
      <c r="BA153" s="24"/>
      <c r="BB153" s="24" t="s">
        <v>181</v>
      </c>
      <c r="BC153" s="24"/>
      <c r="BD153" s="24"/>
      <c r="BE153" s="24"/>
      <c r="BF153" s="24"/>
      <c r="BG153" s="24"/>
      <c r="BH153" s="24"/>
      <c r="BI153" s="24"/>
      <c r="BJ153" s="21" t="s">
        <v>53</v>
      </c>
    </row>
    <row r="154" spans="1:62" x14ac:dyDescent="0.35">
      <c r="A154" s="29" t="s">
        <v>663</v>
      </c>
      <c r="B154" s="29" t="s">
        <v>649</v>
      </c>
      <c r="C154" s="29" t="s">
        <v>69</v>
      </c>
      <c r="D154" s="21" t="s">
        <v>909</v>
      </c>
      <c r="E154" s="29" t="s">
        <v>485</v>
      </c>
      <c r="F154" s="29" t="s">
        <v>442</v>
      </c>
      <c r="G154" s="29" t="s">
        <v>77</v>
      </c>
      <c r="H154" s="30" t="s">
        <v>743</v>
      </c>
      <c r="I154" s="29" t="s">
        <v>744</v>
      </c>
      <c r="J154" s="30" t="s">
        <v>745</v>
      </c>
      <c r="K154" s="29" t="s">
        <v>746</v>
      </c>
      <c r="L154" s="29" t="s">
        <v>63</v>
      </c>
      <c r="M154" s="29" t="s">
        <v>1820</v>
      </c>
      <c r="N154" s="29" t="s">
        <v>78</v>
      </c>
      <c r="O154" s="29" t="s">
        <v>49</v>
      </c>
      <c r="P154" s="29" t="s">
        <v>59</v>
      </c>
      <c r="Q154" s="29" t="s">
        <v>747</v>
      </c>
      <c r="R154" s="29" t="s">
        <v>748</v>
      </c>
      <c r="S154" s="29" t="s">
        <v>57</v>
      </c>
      <c r="T154" s="29">
        <v>30</v>
      </c>
      <c r="U154" s="29">
        <v>700</v>
      </c>
      <c r="V154" s="29">
        <v>7700</v>
      </c>
      <c r="W154" s="29">
        <v>14000</v>
      </c>
      <c r="X154" s="29">
        <v>15500</v>
      </c>
      <c r="Y154" s="29">
        <v>17000</v>
      </c>
      <c r="Z154" s="29">
        <v>17000</v>
      </c>
      <c r="AA154" s="29">
        <v>0</v>
      </c>
      <c r="AB154" s="29">
        <v>8857</v>
      </c>
      <c r="AC154" s="31">
        <v>11686</v>
      </c>
      <c r="AD154" s="32">
        <v>0.82601503759398498</v>
      </c>
      <c r="AE154" s="12">
        <v>0.82601503759398498</v>
      </c>
      <c r="AF154" s="12">
        <v>1.1652857142857143</v>
      </c>
      <c r="AG154" s="13" t="s">
        <v>426</v>
      </c>
      <c r="AH154" s="12">
        <v>1</v>
      </c>
      <c r="AI154" s="14">
        <v>8857</v>
      </c>
      <c r="AJ154" s="12">
        <v>0.50042944785276078</v>
      </c>
      <c r="AK154" s="15">
        <v>11686</v>
      </c>
      <c r="AL154" s="33">
        <v>0.67398773006134971</v>
      </c>
      <c r="AM154" s="30">
        <v>14000</v>
      </c>
      <c r="AN154" s="32">
        <v>1</v>
      </c>
      <c r="AO154" s="30" t="s">
        <v>1750</v>
      </c>
      <c r="AP154" s="30">
        <v>14000</v>
      </c>
      <c r="AQ154" s="30">
        <v>11686</v>
      </c>
      <c r="AR154" s="1">
        <v>0.82601503759398498</v>
      </c>
      <c r="AS154" s="1">
        <v>0.82601503759398498</v>
      </c>
      <c r="AT154" s="1">
        <v>1</v>
      </c>
      <c r="AU154" s="30" t="s">
        <v>1754</v>
      </c>
      <c r="AV154" s="24"/>
      <c r="AW154" s="24"/>
      <c r="AX154" s="24"/>
      <c r="AY154" s="24"/>
      <c r="AZ154" s="24"/>
      <c r="BA154" s="24"/>
      <c r="BB154" s="24" t="s">
        <v>181</v>
      </c>
      <c r="BC154" s="24"/>
      <c r="BD154" s="24"/>
      <c r="BE154" s="24"/>
      <c r="BF154" s="24"/>
      <c r="BG154" s="24"/>
      <c r="BH154" s="24"/>
      <c r="BI154" s="24"/>
      <c r="BJ154" s="29" t="s">
        <v>53</v>
      </c>
    </row>
    <row r="155" spans="1:62" x14ac:dyDescent="0.35">
      <c r="A155" s="29" t="s">
        <v>663</v>
      </c>
      <c r="B155" s="29" t="s">
        <v>649</v>
      </c>
      <c r="C155" s="29" t="s">
        <v>69</v>
      </c>
      <c r="D155" s="21" t="s">
        <v>909</v>
      </c>
      <c r="E155" s="29" t="s">
        <v>485</v>
      </c>
      <c r="F155" s="29" t="s">
        <v>442</v>
      </c>
      <c r="G155" s="29" t="s">
        <v>77</v>
      </c>
      <c r="H155" s="30" t="s">
        <v>743</v>
      </c>
      <c r="I155" s="29" t="s">
        <v>744</v>
      </c>
      <c r="J155" s="30" t="s">
        <v>745</v>
      </c>
      <c r="K155" s="29" t="s">
        <v>746</v>
      </c>
      <c r="L155" s="29" t="s">
        <v>63</v>
      </c>
      <c r="M155" s="29" t="s">
        <v>1818</v>
      </c>
      <c r="N155" s="29" t="s">
        <v>78</v>
      </c>
      <c r="O155" s="29" t="s">
        <v>49</v>
      </c>
      <c r="P155" s="29" t="s">
        <v>59</v>
      </c>
      <c r="Q155" s="29" t="s">
        <v>747</v>
      </c>
      <c r="R155" s="29" t="s">
        <v>748</v>
      </c>
      <c r="S155" s="29" t="s">
        <v>57</v>
      </c>
      <c r="T155" s="29">
        <v>30</v>
      </c>
      <c r="U155" s="29">
        <v>700</v>
      </c>
      <c r="V155" s="29">
        <v>7700</v>
      </c>
      <c r="W155" s="29">
        <v>14000</v>
      </c>
      <c r="X155" s="29">
        <v>15500</v>
      </c>
      <c r="Y155" s="29">
        <v>17000</v>
      </c>
      <c r="Z155" s="29">
        <v>17000</v>
      </c>
      <c r="AA155" s="29">
        <v>0</v>
      </c>
      <c r="AB155" s="29">
        <v>8857</v>
      </c>
      <c r="AC155" s="31">
        <v>11686</v>
      </c>
      <c r="AD155" s="32">
        <v>0.82601503759398498</v>
      </c>
      <c r="AE155" s="12">
        <v>0.82601503759398498</v>
      </c>
      <c r="AF155" s="12">
        <v>1.1652857142857143</v>
      </c>
      <c r="AG155" s="13" t="s">
        <v>426</v>
      </c>
      <c r="AH155" s="12">
        <v>1</v>
      </c>
      <c r="AI155" s="14">
        <v>8857</v>
      </c>
      <c r="AJ155" s="12">
        <v>0.50042944785276078</v>
      </c>
      <c r="AK155" s="15">
        <v>11686</v>
      </c>
      <c r="AL155" s="33">
        <v>0.67398773006134971</v>
      </c>
      <c r="AM155" s="30">
        <v>14000</v>
      </c>
      <c r="AN155" s="32">
        <v>1</v>
      </c>
      <c r="AO155" s="30" t="s">
        <v>1750</v>
      </c>
      <c r="AP155" s="30">
        <v>14000</v>
      </c>
      <c r="AQ155" s="30">
        <v>11686</v>
      </c>
      <c r="AR155" s="1">
        <v>0.82601503759398498</v>
      </c>
      <c r="AS155" s="1">
        <v>0.82601503759398498</v>
      </c>
      <c r="AT155" s="1">
        <v>1</v>
      </c>
      <c r="AU155" s="30" t="s">
        <v>1754</v>
      </c>
      <c r="AV155" s="24"/>
      <c r="AW155" s="24"/>
      <c r="AX155" s="24"/>
      <c r="AY155" s="24"/>
      <c r="AZ155" s="24"/>
      <c r="BA155" s="24"/>
      <c r="BB155" s="24" t="s">
        <v>181</v>
      </c>
      <c r="BC155" s="24"/>
      <c r="BD155" s="24"/>
      <c r="BE155" s="24"/>
      <c r="BF155" s="24"/>
      <c r="BG155" s="24"/>
      <c r="BH155" s="24"/>
      <c r="BI155" s="24"/>
      <c r="BJ155" s="29" t="s">
        <v>53</v>
      </c>
    </row>
    <row r="156" spans="1:62" x14ac:dyDescent="0.35">
      <c r="A156" s="21" t="s">
        <v>663</v>
      </c>
      <c r="B156" s="21" t="s">
        <v>649</v>
      </c>
      <c r="C156" s="21" t="s">
        <v>69</v>
      </c>
      <c r="D156" s="21" t="s">
        <v>909</v>
      </c>
      <c r="E156" s="21" t="s">
        <v>485</v>
      </c>
      <c r="F156" s="21" t="s">
        <v>442</v>
      </c>
      <c r="G156" s="21" t="s">
        <v>62</v>
      </c>
      <c r="H156" s="21" t="s">
        <v>749</v>
      </c>
      <c r="I156" s="21" t="s">
        <v>750</v>
      </c>
      <c r="J156" s="21" t="s">
        <v>1095</v>
      </c>
      <c r="K156" s="21" t="s">
        <v>751</v>
      </c>
      <c r="L156" s="21" t="s">
        <v>63</v>
      </c>
      <c r="M156" s="21" t="s">
        <v>1819</v>
      </c>
      <c r="N156" s="21" t="s">
        <v>48</v>
      </c>
      <c r="O156" s="21" t="s">
        <v>49</v>
      </c>
      <c r="P156" s="21" t="s">
        <v>56</v>
      </c>
      <c r="Q156" s="21" t="s">
        <v>747</v>
      </c>
      <c r="R156" s="21" t="s">
        <v>663</v>
      </c>
      <c r="S156" s="21" t="s">
        <v>51</v>
      </c>
      <c r="T156" s="22">
        <v>15</v>
      </c>
      <c r="U156" s="21">
        <v>4931</v>
      </c>
      <c r="V156" s="21">
        <v>5000</v>
      </c>
      <c r="W156" s="21">
        <v>8000</v>
      </c>
      <c r="X156" s="21">
        <v>7500</v>
      </c>
      <c r="Y156" s="21">
        <v>7500</v>
      </c>
      <c r="Z156" s="21">
        <v>28000</v>
      </c>
      <c r="AA156" s="21">
        <v>0</v>
      </c>
      <c r="AB156" s="21">
        <v>18334</v>
      </c>
      <c r="AC156" s="23">
        <v>20321</v>
      </c>
      <c r="AD156" s="1">
        <v>2.5401250000000002</v>
      </c>
      <c r="AE156" s="1" cm="1">
        <f t="array" ref="AE15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56" s="12">
        <v>3.6667999999999998</v>
      </c>
      <c r="AG156" s="13" t="s">
        <v>426</v>
      </c>
      <c r="AH156" s="12" cm="1">
        <f t="array" ref="AH15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56" s="14">
        <v>18334</v>
      </c>
      <c r="AJ156" s="12">
        <v>0.6547857142857143</v>
      </c>
      <c r="AK156" s="15">
        <v>38655</v>
      </c>
      <c r="AL156" s="12">
        <v>1.3805357142857142</v>
      </c>
      <c r="AM156" s="21">
        <v>8000</v>
      </c>
      <c r="AN156" s="1">
        <v>1</v>
      </c>
      <c r="AO156" s="21" t="s">
        <v>73</v>
      </c>
      <c r="AP156" s="21">
        <v>13000</v>
      </c>
      <c r="AQ156" s="21">
        <v>38655</v>
      </c>
      <c r="AR156" s="36">
        <v>2.9734615384615384</v>
      </c>
      <c r="AS156" s="36" cm="1">
        <f t="array" ref="AS15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56" s="36">
        <v>1</v>
      </c>
      <c r="AU156" s="21" t="s">
        <v>1755</v>
      </c>
      <c r="AV156" s="24"/>
      <c r="AW156" s="24"/>
      <c r="AX156" s="24" t="s">
        <v>181</v>
      </c>
      <c r="AY156" s="24"/>
      <c r="AZ156" s="24"/>
      <c r="BA156" s="24"/>
      <c r="BB156" s="24"/>
      <c r="BC156" s="24"/>
      <c r="BD156" s="24"/>
      <c r="BE156" s="24" t="s">
        <v>181</v>
      </c>
      <c r="BF156" s="24"/>
      <c r="BG156" s="24"/>
      <c r="BH156" s="24"/>
      <c r="BI156" s="24"/>
      <c r="BJ156" s="21" t="s">
        <v>53</v>
      </c>
    </row>
    <row r="157" spans="1:62" x14ac:dyDescent="0.35">
      <c r="A157" s="29" t="s">
        <v>663</v>
      </c>
      <c r="B157" s="29" t="s">
        <v>649</v>
      </c>
      <c r="C157" s="29" t="s">
        <v>69</v>
      </c>
      <c r="D157" s="21" t="s">
        <v>909</v>
      </c>
      <c r="E157" s="29" t="s">
        <v>485</v>
      </c>
      <c r="F157" s="29" t="s">
        <v>442</v>
      </c>
      <c r="G157" s="29" t="s">
        <v>62</v>
      </c>
      <c r="H157" s="30" t="s">
        <v>749</v>
      </c>
      <c r="I157" s="29" t="s">
        <v>750</v>
      </c>
      <c r="J157" s="30" t="s">
        <v>1095</v>
      </c>
      <c r="K157" s="29" t="s">
        <v>751</v>
      </c>
      <c r="L157" s="29" t="s">
        <v>63</v>
      </c>
      <c r="M157" s="29" t="s">
        <v>1820</v>
      </c>
      <c r="N157" s="29" t="s">
        <v>48</v>
      </c>
      <c r="O157" s="29" t="s">
        <v>49</v>
      </c>
      <c r="P157" s="29" t="s">
        <v>56</v>
      </c>
      <c r="Q157" s="29" t="s">
        <v>747</v>
      </c>
      <c r="R157" s="29" t="s">
        <v>663</v>
      </c>
      <c r="S157" s="29" t="s">
        <v>51</v>
      </c>
      <c r="T157" s="29">
        <v>15</v>
      </c>
      <c r="U157" s="29">
        <v>4931</v>
      </c>
      <c r="V157" s="29">
        <v>5000</v>
      </c>
      <c r="W157" s="29">
        <v>8000</v>
      </c>
      <c r="X157" s="29">
        <v>7500</v>
      </c>
      <c r="Y157" s="29">
        <v>7500</v>
      </c>
      <c r="Z157" s="29">
        <v>28000</v>
      </c>
      <c r="AA157" s="29">
        <v>0</v>
      </c>
      <c r="AB157" s="29">
        <v>18334</v>
      </c>
      <c r="AC157" s="31">
        <v>20321</v>
      </c>
      <c r="AD157" s="32">
        <v>2.5401250000000002</v>
      </c>
      <c r="AE157" s="12">
        <v>1</v>
      </c>
      <c r="AF157" s="12">
        <v>3.6667999999999998</v>
      </c>
      <c r="AG157" s="13" t="s">
        <v>426</v>
      </c>
      <c r="AH157" s="12">
        <v>1</v>
      </c>
      <c r="AI157" s="14">
        <v>18334</v>
      </c>
      <c r="AJ157" s="12">
        <v>0.6547857142857143</v>
      </c>
      <c r="AK157" s="15">
        <v>38655</v>
      </c>
      <c r="AL157" s="33">
        <v>1.3805357142857142</v>
      </c>
      <c r="AM157" s="30">
        <v>8000</v>
      </c>
      <c r="AN157" s="32">
        <v>1</v>
      </c>
      <c r="AO157" s="30" t="s">
        <v>73</v>
      </c>
      <c r="AP157" s="30">
        <v>13000</v>
      </c>
      <c r="AQ157" s="30">
        <v>38655</v>
      </c>
      <c r="AR157" s="1">
        <v>2.9734615384615384</v>
      </c>
      <c r="AS157" s="1">
        <v>1</v>
      </c>
      <c r="AT157" s="1">
        <v>1</v>
      </c>
      <c r="AU157" s="30" t="s">
        <v>1755</v>
      </c>
      <c r="AV157" s="24"/>
      <c r="AW157" s="24"/>
      <c r="AX157" s="24" t="s">
        <v>181</v>
      </c>
      <c r="AY157" s="24"/>
      <c r="AZ157" s="24"/>
      <c r="BA157" s="24"/>
      <c r="BB157" s="24"/>
      <c r="BC157" s="24"/>
      <c r="BD157" s="24"/>
      <c r="BE157" s="24" t="s">
        <v>181</v>
      </c>
      <c r="BF157" s="24"/>
      <c r="BG157" s="24"/>
      <c r="BH157" s="24"/>
      <c r="BI157" s="24"/>
      <c r="BJ157" s="29" t="s">
        <v>53</v>
      </c>
    </row>
    <row r="158" spans="1:62" x14ac:dyDescent="0.35">
      <c r="A158" s="29" t="s">
        <v>663</v>
      </c>
      <c r="B158" s="29" t="s">
        <v>649</v>
      </c>
      <c r="C158" s="29" t="s">
        <v>69</v>
      </c>
      <c r="D158" s="21" t="s">
        <v>909</v>
      </c>
      <c r="E158" s="29" t="s">
        <v>485</v>
      </c>
      <c r="F158" s="29" t="s">
        <v>442</v>
      </c>
      <c r="G158" s="29" t="s">
        <v>62</v>
      </c>
      <c r="H158" s="30" t="s">
        <v>749</v>
      </c>
      <c r="I158" s="29" t="s">
        <v>750</v>
      </c>
      <c r="J158" s="30" t="s">
        <v>1095</v>
      </c>
      <c r="K158" s="29" t="s">
        <v>751</v>
      </c>
      <c r="L158" s="29" t="s">
        <v>63</v>
      </c>
      <c r="M158" s="29" t="s">
        <v>1818</v>
      </c>
      <c r="N158" s="29" t="s">
        <v>48</v>
      </c>
      <c r="O158" s="29" t="s">
        <v>49</v>
      </c>
      <c r="P158" s="29" t="s">
        <v>56</v>
      </c>
      <c r="Q158" s="29" t="s">
        <v>747</v>
      </c>
      <c r="R158" s="29" t="s">
        <v>663</v>
      </c>
      <c r="S158" s="29" t="s">
        <v>51</v>
      </c>
      <c r="T158" s="29">
        <v>15</v>
      </c>
      <c r="U158" s="29">
        <v>4931</v>
      </c>
      <c r="V158" s="29">
        <v>5000</v>
      </c>
      <c r="W158" s="29">
        <v>8000</v>
      </c>
      <c r="X158" s="29">
        <v>7500</v>
      </c>
      <c r="Y158" s="29">
        <v>7500</v>
      </c>
      <c r="Z158" s="29">
        <v>28000</v>
      </c>
      <c r="AA158" s="29">
        <v>0</v>
      </c>
      <c r="AB158" s="29">
        <v>18334</v>
      </c>
      <c r="AC158" s="31">
        <v>20321</v>
      </c>
      <c r="AD158" s="32">
        <v>2.5401250000000002</v>
      </c>
      <c r="AE158" s="12">
        <v>1</v>
      </c>
      <c r="AF158" s="12">
        <v>3.6667999999999998</v>
      </c>
      <c r="AG158" s="13" t="s">
        <v>426</v>
      </c>
      <c r="AH158" s="12">
        <v>1</v>
      </c>
      <c r="AI158" s="14">
        <v>18334</v>
      </c>
      <c r="AJ158" s="12">
        <v>0.6547857142857143</v>
      </c>
      <c r="AK158" s="15">
        <v>38655</v>
      </c>
      <c r="AL158" s="33">
        <v>1.3805357142857142</v>
      </c>
      <c r="AM158" s="30">
        <v>8000</v>
      </c>
      <c r="AN158" s="32">
        <v>1</v>
      </c>
      <c r="AO158" s="30" t="s">
        <v>73</v>
      </c>
      <c r="AP158" s="30">
        <v>13000</v>
      </c>
      <c r="AQ158" s="30">
        <v>38655</v>
      </c>
      <c r="AR158" s="1">
        <v>2.9734615384615384</v>
      </c>
      <c r="AS158" s="1">
        <v>1</v>
      </c>
      <c r="AT158" s="1">
        <v>1</v>
      </c>
      <c r="AU158" s="30" t="s">
        <v>1755</v>
      </c>
      <c r="AV158" s="24"/>
      <c r="AW158" s="24"/>
      <c r="AX158" s="24" t="s">
        <v>181</v>
      </c>
      <c r="AY158" s="24"/>
      <c r="AZ158" s="24"/>
      <c r="BA158" s="24"/>
      <c r="BB158" s="24"/>
      <c r="BC158" s="24"/>
      <c r="BD158" s="24"/>
      <c r="BE158" s="24" t="s">
        <v>181</v>
      </c>
      <c r="BF158" s="24"/>
      <c r="BG158" s="24"/>
      <c r="BH158" s="24"/>
      <c r="BI158" s="24"/>
      <c r="BJ158" s="29" t="s">
        <v>53</v>
      </c>
    </row>
    <row r="159" spans="1:62" x14ac:dyDescent="0.35">
      <c r="A159" s="21" t="s">
        <v>663</v>
      </c>
      <c r="B159" s="21" t="s">
        <v>649</v>
      </c>
      <c r="C159" s="21" t="s">
        <v>69</v>
      </c>
      <c r="D159" s="21" t="s">
        <v>909</v>
      </c>
      <c r="E159" s="21" t="s">
        <v>485</v>
      </c>
      <c r="F159" s="21" t="s">
        <v>440</v>
      </c>
      <c r="G159" s="21" t="s">
        <v>60</v>
      </c>
      <c r="H159" s="21" t="s">
        <v>690</v>
      </c>
      <c r="I159" s="21" t="s">
        <v>691</v>
      </c>
      <c r="J159" s="21" t="s">
        <v>692</v>
      </c>
      <c r="K159" s="21" t="s">
        <v>693</v>
      </c>
      <c r="L159" s="21" t="s">
        <v>47</v>
      </c>
      <c r="M159" s="21" t="s">
        <v>1819</v>
      </c>
      <c r="N159" s="21" t="s">
        <v>48</v>
      </c>
      <c r="O159" s="21" t="s">
        <v>49</v>
      </c>
      <c r="P159" s="21" t="s">
        <v>59</v>
      </c>
      <c r="Q159" s="21" t="s">
        <v>694</v>
      </c>
      <c r="R159" s="21" t="s">
        <v>669</v>
      </c>
      <c r="S159" s="21" t="s">
        <v>51</v>
      </c>
      <c r="T159" s="22">
        <v>0</v>
      </c>
      <c r="U159" s="21">
        <v>0</v>
      </c>
      <c r="V159" s="21">
        <v>0</v>
      </c>
      <c r="W159" s="21">
        <v>12</v>
      </c>
      <c r="X159" s="21">
        <v>0</v>
      </c>
      <c r="Y159" s="21">
        <v>0</v>
      </c>
      <c r="Z159" s="21">
        <v>12</v>
      </c>
      <c r="AA159" s="21">
        <v>0</v>
      </c>
      <c r="AB159" s="21">
        <v>0</v>
      </c>
      <c r="AC159" s="23">
        <v>12</v>
      </c>
      <c r="AD159" s="1">
        <v>1</v>
      </c>
      <c r="AE159" s="1" cm="1">
        <f t="array" ref="AE1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59" s="12" t="s">
        <v>432</v>
      </c>
      <c r="AG159" s="13" t="s">
        <v>432</v>
      </c>
      <c r="AH159" s="12" t="str" cm="1">
        <f t="array" ref="AH1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59" s="14">
        <v>0</v>
      </c>
      <c r="AJ159" s="12">
        <v>0</v>
      </c>
      <c r="AK159" s="15">
        <v>12</v>
      </c>
      <c r="AL159" s="12">
        <v>1</v>
      </c>
      <c r="AM159" s="21">
        <v>12</v>
      </c>
      <c r="AN159" s="1">
        <v>1</v>
      </c>
      <c r="AO159" s="21" t="s">
        <v>52</v>
      </c>
      <c r="AP159" s="21">
        <v>12</v>
      </c>
      <c r="AQ159" s="21">
        <v>12</v>
      </c>
      <c r="AR159" s="36">
        <v>1</v>
      </c>
      <c r="AS159" s="36" cm="1">
        <f t="array" ref="AS1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59" s="36">
        <v>1</v>
      </c>
      <c r="AU159" s="21" t="s">
        <v>1753</v>
      </c>
      <c r="AV159" s="24"/>
      <c r="AW159" s="24"/>
      <c r="AX159" s="24"/>
      <c r="AY159" s="24"/>
      <c r="AZ159" s="24"/>
      <c r="BA159" s="24"/>
      <c r="BB159" s="24"/>
      <c r="BC159" s="24"/>
      <c r="BD159" s="24"/>
      <c r="BE159" s="24"/>
      <c r="BF159" s="24"/>
      <c r="BG159" s="24"/>
      <c r="BH159" s="24"/>
      <c r="BI159" s="24"/>
      <c r="BJ159" s="21" t="s">
        <v>53</v>
      </c>
    </row>
    <row r="160" spans="1:62" x14ac:dyDescent="0.35">
      <c r="A160" s="29" t="s">
        <v>663</v>
      </c>
      <c r="B160" s="29" t="s">
        <v>649</v>
      </c>
      <c r="C160" s="29" t="s">
        <v>69</v>
      </c>
      <c r="D160" s="21" t="s">
        <v>909</v>
      </c>
      <c r="E160" s="29" t="s">
        <v>485</v>
      </c>
      <c r="F160" s="29" t="s">
        <v>440</v>
      </c>
      <c r="G160" s="29" t="s">
        <v>60</v>
      </c>
      <c r="H160" s="30" t="s">
        <v>690</v>
      </c>
      <c r="I160" s="29" t="s">
        <v>691</v>
      </c>
      <c r="J160" s="30" t="s">
        <v>692</v>
      </c>
      <c r="K160" s="29" t="s">
        <v>693</v>
      </c>
      <c r="L160" s="29" t="s">
        <v>47</v>
      </c>
      <c r="M160" s="29" t="s">
        <v>1818</v>
      </c>
      <c r="N160" s="29" t="s">
        <v>48</v>
      </c>
      <c r="O160" s="29" t="s">
        <v>49</v>
      </c>
      <c r="P160" s="29" t="s">
        <v>59</v>
      </c>
      <c r="Q160" s="29" t="s">
        <v>694</v>
      </c>
      <c r="R160" s="29" t="s">
        <v>669</v>
      </c>
      <c r="S160" s="29" t="s">
        <v>51</v>
      </c>
      <c r="T160" s="29">
        <v>0</v>
      </c>
      <c r="U160" s="29">
        <v>0</v>
      </c>
      <c r="V160" s="29">
        <v>0</v>
      </c>
      <c r="W160" s="29">
        <v>12</v>
      </c>
      <c r="X160" s="29">
        <v>0</v>
      </c>
      <c r="Y160" s="29">
        <v>0</v>
      </c>
      <c r="Z160" s="29">
        <v>12</v>
      </c>
      <c r="AA160" s="29">
        <v>0</v>
      </c>
      <c r="AB160" s="29">
        <v>0</v>
      </c>
      <c r="AC160" s="31">
        <v>12</v>
      </c>
      <c r="AD160" s="32">
        <v>1</v>
      </c>
      <c r="AE160" s="12">
        <v>1</v>
      </c>
      <c r="AF160" s="12" t="s">
        <v>432</v>
      </c>
      <c r="AG160" s="13" t="s">
        <v>432</v>
      </c>
      <c r="AH160" s="12" t="s">
        <v>1518</v>
      </c>
      <c r="AI160" s="14">
        <v>0</v>
      </c>
      <c r="AJ160" s="12">
        <v>0</v>
      </c>
      <c r="AK160" s="15">
        <v>12</v>
      </c>
      <c r="AL160" s="33">
        <v>1</v>
      </c>
      <c r="AM160" s="30">
        <v>12</v>
      </c>
      <c r="AN160" s="32">
        <v>1</v>
      </c>
      <c r="AO160" s="30" t="s">
        <v>52</v>
      </c>
      <c r="AP160" s="30">
        <v>12</v>
      </c>
      <c r="AQ160" s="30">
        <v>12</v>
      </c>
      <c r="AR160" s="1">
        <v>1</v>
      </c>
      <c r="AS160" s="1">
        <v>1</v>
      </c>
      <c r="AT160" s="1">
        <v>1</v>
      </c>
      <c r="AU160" s="30" t="s">
        <v>1753</v>
      </c>
      <c r="AV160" s="24"/>
      <c r="AW160" s="24"/>
      <c r="AX160" s="24"/>
      <c r="AY160" s="24"/>
      <c r="AZ160" s="24"/>
      <c r="BA160" s="24"/>
      <c r="BB160" s="24"/>
      <c r="BC160" s="24"/>
      <c r="BD160" s="24"/>
      <c r="BE160" s="24"/>
      <c r="BF160" s="24"/>
      <c r="BG160" s="24"/>
      <c r="BH160" s="24"/>
      <c r="BI160" s="24"/>
      <c r="BJ160" s="29" t="s">
        <v>53</v>
      </c>
    </row>
    <row r="161" spans="1:62" x14ac:dyDescent="0.35">
      <c r="A161" s="21" t="s">
        <v>663</v>
      </c>
      <c r="B161" s="21" t="s">
        <v>649</v>
      </c>
      <c r="C161" s="21" t="s">
        <v>69</v>
      </c>
      <c r="D161" s="21" t="s">
        <v>909</v>
      </c>
      <c r="E161" s="21" t="s">
        <v>485</v>
      </c>
      <c r="F161" s="21" t="s">
        <v>1749</v>
      </c>
      <c r="G161" s="21" t="s">
        <v>965</v>
      </c>
      <c r="H161" s="21" t="s">
        <v>1115</v>
      </c>
      <c r="I161" s="21" t="s">
        <v>972</v>
      </c>
      <c r="J161" s="21" t="s">
        <v>973</v>
      </c>
      <c r="K161" s="21" t="s">
        <v>1116</v>
      </c>
      <c r="L161" s="21" t="s">
        <v>47</v>
      </c>
      <c r="M161" s="21" t="s">
        <v>1819</v>
      </c>
      <c r="N161" s="21" t="s">
        <v>61</v>
      </c>
      <c r="O161" s="21" t="s">
        <v>74</v>
      </c>
      <c r="P161" s="21" t="s">
        <v>59</v>
      </c>
      <c r="Q161" s="21" t="s">
        <v>1117</v>
      </c>
      <c r="R161" s="21" t="s">
        <v>663</v>
      </c>
      <c r="S161" s="21" t="s">
        <v>57</v>
      </c>
      <c r="T161" s="22">
        <v>20</v>
      </c>
      <c r="U161" s="21">
        <v>0</v>
      </c>
      <c r="V161" s="21">
        <v>97</v>
      </c>
      <c r="W161" s="21">
        <v>98</v>
      </c>
      <c r="X161" s="21">
        <v>99</v>
      </c>
      <c r="Y161" s="21">
        <v>100</v>
      </c>
      <c r="Z161" s="21">
        <v>100</v>
      </c>
      <c r="AA161" s="21">
        <v>0</v>
      </c>
      <c r="AB161" s="21">
        <v>100</v>
      </c>
      <c r="AC161" s="23">
        <v>100</v>
      </c>
      <c r="AD161" s="1">
        <v>1.0204081632653061</v>
      </c>
      <c r="AE161" s="1" cm="1">
        <f t="array" ref="AE1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1" s="12">
        <v>1.0309278350515463</v>
      </c>
      <c r="AG161" s="13" t="s">
        <v>426</v>
      </c>
      <c r="AH161" s="12" cm="1">
        <f t="array" ref="AH1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1" s="14">
        <v>100</v>
      </c>
      <c r="AJ161" s="12">
        <v>1</v>
      </c>
      <c r="AK161" s="15">
        <v>100</v>
      </c>
      <c r="AL161" s="12">
        <v>1</v>
      </c>
      <c r="AM161" s="21">
        <v>98</v>
      </c>
      <c r="AN161" s="1">
        <v>1</v>
      </c>
      <c r="AO161" s="21" t="s">
        <v>73</v>
      </c>
      <c r="AP161" s="21">
        <v>98</v>
      </c>
      <c r="AQ161" s="21">
        <v>100</v>
      </c>
      <c r="AR161" s="36">
        <v>1.0204081632653061</v>
      </c>
      <c r="AS161" s="36" cm="1">
        <f t="array" ref="AS1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1" s="36">
        <v>1</v>
      </c>
      <c r="AU161" s="21" t="s">
        <v>1755</v>
      </c>
      <c r="AV161" s="24"/>
      <c r="AW161" s="24"/>
      <c r="AX161" s="24"/>
      <c r="AY161" s="24"/>
      <c r="AZ161" s="24"/>
      <c r="BA161" s="24"/>
      <c r="BB161" s="24"/>
      <c r="BC161" s="24"/>
      <c r="BD161" s="24"/>
      <c r="BE161" s="24"/>
      <c r="BF161" s="24"/>
      <c r="BG161" s="24"/>
      <c r="BH161" s="24"/>
      <c r="BI161" s="24"/>
      <c r="BJ161" s="21" t="s">
        <v>53</v>
      </c>
    </row>
    <row r="162" spans="1:62" x14ac:dyDescent="0.35">
      <c r="A162" s="29" t="s">
        <v>663</v>
      </c>
      <c r="B162" s="29" t="s">
        <v>649</v>
      </c>
      <c r="C162" s="29" t="s">
        <v>69</v>
      </c>
      <c r="D162" s="21" t="s">
        <v>909</v>
      </c>
      <c r="E162" s="29" t="s">
        <v>485</v>
      </c>
      <c r="F162" s="29" t="s">
        <v>1749</v>
      </c>
      <c r="G162" s="29" t="s">
        <v>965</v>
      </c>
      <c r="H162" s="30" t="s">
        <v>1115</v>
      </c>
      <c r="I162" s="29" t="s">
        <v>972</v>
      </c>
      <c r="J162" s="30" t="s">
        <v>973</v>
      </c>
      <c r="K162" s="29" t="s">
        <v>1116</v>
      </c>
      <c r="L162" s="29" t="s">
        <v>47</v>
      </c>
      <c r="M162" s="29" t="s">
        <v>1818</v>
      </c>
      <c r="N162" s="29" t="s">
        <v>61</v>
      </c>
      <c r="O162" s="29" t="s">
        <v>74</v>
      </c>
      <c r="P162" s="29" t="s">
        <v>59</v>
      </c>
      <c r="Q162" s="29" t="s">
        <v>1117</v>
      </c>
      <c r="R162" s="29" t="s">
        <v>663</v>
      </c>
      <c r="S162" s="29" t="s">
        <v>57</v>
      </c>
      <c r="T162" s="29">
        <v>20</v>
      </c>
      <c r="U162" s="29">
        <v>0</v>
      </c>
      <c r="V162" s="29">
        <v>97</v>
      </c>
      <c r="W162" s="29">
        <v>98</v>
      </c>
      <c r="X162" s="29">
        <v>99</v>
      </c>
      <c r="Y162" s="29">
        <v>100</v>
      </c>
      <c r="Z162" s="29">
        <v>100</v>
      </c>
      <c r="AA162" s="29">
        <v>0</v>
      </c>
      <c r="AB162" s="29">
        <v>100</v>
      </c>
      <c r="AC162" s="31">
        <v>100</v>
      </c>
      <c r="AD162" s="32">
        <v>1.0204081632653061</v>
      </c>
      <c r="AE162" s="12">
        <v>1</v>
      </c>
      <c r="AF162" s="12">
        <v>1.0309278350515463</v>
      </c>
      <c r="AG162" s="13" t="s">
        <v>426</v>
      </c>
      <c r="AH162" s="12">
        <v>1</v>
      </c>
      <c r="AI162" s="14">
        <v>100</v>
      </c>
      <c r="AJ162" s="12">
        <v>1</v>
      </c>
      <c r="AK162" s="15">
        <v>100</v>
      </c>
      <c r="AL162" s="33">
        <v>1</v>
      </c>
      <c r="AM162" s="30">
        <v>98</v>
      </c>
      <c r="AN162" s="32">
        <v>1</v>
      </c>
      <c r="AO162" s="30" t="s">
        <v>73</v>
      </c>
      <c r="AP162" s="30">
        <v>98</v>
      </c>
      <c r="AQ162" s="30">
        <v>100</v>
      </c>
      <c r="AR162" s="1">
        <v>1.0204081632653061</v>
      </c>
      <c r="AS162" s="1">
        <v>1</v>
      </c>
      <c r="AT162" s="1">
        <v>1</v>
      </c>
      <c r="AU162" s="30" t="s">
        <v>1755</v>
      </c>
      <c r="AV162" s="24"/>
      <c r="AW162" s="24"/>
      <c r="AX162" s="24"/>
      <c r="AY162" s="24"/>
      <c r="AZ162" s="24"/>
      <c r="BA162" s="24"/>
      <c r="BB162" s="24"/>
      <c r="BC162" s="24"/>
      <c r="BD162" s="24"/>
      <c r="BE162" s="24"/>
      <c r="BF162" s="24"/>
      <c r="BG162" s="24"/>
      <c r="BH162" s="24"/>
      <c r="BI162" s="24"/>
      <c r="BJ162" s="29" t="s">
        <v>53</v>
      </c>
    </row>
    <row r="163" spans="1:62" x14ac:dyDescent="0.35">
      <c r="A163" s="21" t="s">
        <v>663</v>
      </c>
      <c r="B163" s="21" t="s">
        <v>649</v>
      </c>
      <c r="C163" s="21" t="s">
        <v>69</v>
      </c>
      <c r="D163" s="21" t="s">
        <v>909</v>
      </c>
      <c r="E163" s="21" t="s">
        <v>485</v>
      </c>
      <c r="F163" s="21" t="s">
        <v>1749</v>
      </c>
      <c r="G163" s="21" t="s">
        <v>977</v>
      </c>
      <c r="H163" s="21" t="s">
        <v>1118</v>
      </c>
      <c r="I163" s="21" t="s">
        <v>1029</v>
      </c>
      <c r="J163" s="21" t="s">
        <v>985</v>
      </c>
      <c r="K163" s="21" t="s">
        <v>980</v>
      </c>
      <c r="L163" s="21" t="s">
        <v>47</v>
      </c>
      <c r="M163" s="21" t="s">
        <v>1819</v>
      </c>
      <c r="N163" s="21" t="s">
        <v>61</v>
      </c>
      <c r="O163" s="21" t="s">
        <v>74</v>
      </c>
      <c r="P163" s="21" t="s">
        <v>67</v>
      </c>
      <c r="Q163" s="21" t="s">
        <v>1120</v>
      </c>
      <c r="R163" s="21" t="s">
        <v>663</v>
      </c>
      <c r="S163" s="21" t="s">
        <v>64</v>
      </c>
      <c r="T163" s="22">
        <v>20</v>
      </c>
      <c r="U163" s="21">
        <v>0</v>
      </c>
      <c r="V163" s="21">
        <v>10</v>
      </c>
      <c r="W163" s="21">
        <v>30</v>
      </c>
      <c r="X163" s="21">
        <v>70</v>
      </c>
      <c r="Y163" s="21">
        <v>100</v>
      </c>
      <c r="Z163" s="21">
        <v>100</v>
      </c>
      <c r="AA163" s="21">
        <v>0</v>
      </c>
      <c r="AB163" s="21">
        <v>10</v>
      </c>
      <c r="AC163" s="23">
        <v>36</v>
      </c>
      <c r="AD163" s="1">
        <v>1.2</v>
      </c>
      <c r="AE163" s="1" cm="1">
        <f t="array" ref="AE16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3" s="12">
        <v>1</v>
      </c>
      <c r="AG163" s="13" t="s">
        <v>425</v>
      </c>
      <c r="AH163" s="12" cm="1">
        <f t="array" ref="AH16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3" s="14">
        <v>10</v>
      </c>
      <c r="AJ163" s="12">
        <v>0.1</v>
      </c>
      <c r="AK163" s="15">
        <v>36</v>
      </c>
      <c r="AL163" s="12">
        <v>0.36</v>
      </c>
      <c r="AM163" s="21">
        <v>30</v>
      </c>
      <c r="AN163" s="1">
        <v>1</v>
      </c>
      <c r="AO163" s="21" t="s">
        <v>73</v>
      </c>
      <c r="AP163" s="21">
        <v>30</v>
      </c>
      <c r="AQ163" s="21">
        <v>36</v>
      </c>
      <c r="AR163" s="36">
        <v>1.2</v>
      </c>
      <c r="AS163" s="36" cm="1">
        <f t="array" ref="AS16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3" s="36">
        <v>1</v>
      </c>
      <c r="AU163" s="21" t="s">
        <v>1755</v>
      </c>
      <c r="AV163" s="24"/>
      <c r="AW163" s="24"/>
      <c r="AX163" s="24"/>
      <c r="AY163" s="24"/>
      <c r="AZ163" s="24"/>
      <c r="BA163" s="24"/>
      <c r="BB163" s="24"/>
      <c r="BC163" s="24"/>
      <c r="BD163" s="24"/>
      <c r="BE163" s="24"/>
      <c r="BF163" s="24"/>
      <c r="BG163" s="24"/>
      <c r="BH163" s="24"/>
      <c r="BI163" s="24"/>
      <c r="BJ163" s="21" t="s">
        <v>53</v>
      </c>
    </row>
    <row r="164" spans="1:62" x14ac:dyDescent="0.35">
      <c r="A164" s="29" t="s">
        <v>663</v>
      </c>
      <c r="B164" s="29" t="s">
        <v>649</v>
      </c>
      <c r="C164" s="29" t="s">
        <v>69</v>
      </c>
      <c r="D164" s="21" t="s">
        <v>909</v>
      </c>
      <c r="E164" s="29" t="s">
        <v>485</v>
      </c>
      <c r="F164" s="29" t="s">
        <v>1749</v>
      </c>
      <c r="G164" s="29" t="s">
        <v>977</v>
      </c>
      <c r="H164" s="30" t="s">
        <v>1118</v>
      </c>
      <c r="I164" s="29" t="s">
        <v>1029</v>
      </c>
      <c r="J164" s="30" t="s">
        <v>985</v>
      </c>
      <c r="K164" s="29" t="s">
        <v>980</v>
      </c>
      <c r="L164" s="29" t="s">
        <v>47</v>
      </c>
      <c r="M164" s="29" t="s">
        <v>1818</v>
      </c>
      <c r="N164" s="29" t="s">
        <v>61</v>
      </c>
      <c r="O164" s="29" t="s">
        <v>74</v>
      </c>
      <c r="P164" s="29" t="s">
        <v>67</v>
      </c>
      <c r="Q164" s="29" t="s">
        <v>1120</v>
      </c>
      <c r="R164" s="29" t="s">
        <v>663</v>
      </c>
      <c r="S164" s="29" t="s">
        <v>64</v>
      </c>
      <c r="T164" s="29">
        <v>20</v>
      </c>
      <c r="U164" s="29">
        <v>0</v>
      </c>
      <c r="V164" s="29">
        <v>10</v>
      </c>
      <c r="W164" s="29">
        <v>30</v>
      </c>
      <c r="X164" s="29">
        <v>70</v>
      </c>
      <c r="Y164" s="29">
        <v>100</v>
      </c>
      <c r="Z164" s="29">
        <v>100</v>
      </c>
      <c r="AA164" s="29">
        <v>0</v>
      </c>
      <c r="AB164" s="29">
        <v>10</v>
      </c>
      <c r="AC164" s="31">
        <v>36</v>
      </c>
      <c r="AD164" s="32">
        <v>1.2</v>
      </c>
      <c r="AE164" s="12">
        <v>1</v>
      </c>
      <c r="AF164" s="12">
        <v>1</v>
      </c>
      <c r="AG164" s="13" t="s">
        <v>425</v>
      </c>
      <c r="AH164" s="12">
        <v>1</v>
      </c>
      <c r="AI164" s="14">
        <v>10</v>
      </c>
      <c r="AJ164" s="12">
        <v>0.1</v>
      </c>
      <c r="AK164" s="15">
        <v>36</v>
      </c>
      <c r="AL164" s="33">
        <v>0.36</v>
      </c>
      <c r="AM164" s="30">
        <v>30</v>
      </c>
      <c r="AN164" s="32">
        <v>1</v>
      </c>
      <c r="AO164" s="30" t="s">
        <v>73</v>
      </c>
      <c r="AP164" s="30">
        <v>30</v>
      </c>
      <c r="AQ164" s="30">
        <v>36</v>
      </c>
      <c r="AR164" s="1">
        <v>1.2</v>
      </c>
      <c r="AS164" s="1">
        <v>1</v>
      </c>
      <c r="AT164" s="1">
        <v>1</v>
      </c>
      <c r="AU164" s="30" t="s">
        <v>1755</v>
      </c>
      <c r="AV164" s="24"/>
      <c r="AW164" s="24"/>
      <c r="AX164" s="24"/>
      <c r="AY164" s="24"/>
      <c r="AZ164" s="24"/>
      <c r="BA164" s="24"/>
      <c r="BB164" s="24"/>
      <c r="BC164" s="24"/>
      <c r="BD164" s="24"/>
      <c r="BE164" s="24"/>
      <c r="BF164" s="24"/>
      <c r="BG164" s="24"/>
      <c r="BH164" s="24"/>
      <c r="BI164" s="24"/>
      <c r="BJ164" s="29" t="s">
        <v>53</v>
      </c>
    </row>
    <row r="165" spans="1:62" x14ac:dyDescent="0.35">
      <c r="A165" s="21" t="s">
        <v>663</v>
      </c>
      <c r="B165" s="21" t="s">
        <v>649</v>
      </c>
      <c r="C165" s="21" t="s">
        <v>69</v>
      </c>
      <c r="D165" s="21" t="s">
        <v>909</v>
      </c>
      <c r="E165" s="21" t="s">
        <v>485</v>
      </c>
      <c r="F165" s="21" t="s">
        <v>1749</v>
      </c>
      <c r="G165" s="21" t="s">
        <v>977</v>
      </c>
      <c r="H165" s="21" t="s">
        <v>1121</v>
      </c>
      <c r="I165" s="21" t="s">
        <v>984</v>
      </c>
      <c r="J165" s="21" t="s">
        <v>1122</v>
      </c>
      <c r="K165" s="21" t="s">
        <v>1013</v>
      </c>
      <c r="L165" s="21" t="s">
        <v>47</v>
      </c>
      <c r="M165" s="21" t="s">
        <v>1819</v>
      </c>
      <c r="N165" s="21" t="s">
        <v>61</v>
      </c>
      <c r="O165" s="21" t="s">
        <v>74</v>
      </c>
      <c r="P165" s="21" t="s">
        <v>50</v>
      </c>
      <c r="Q165" s="21" t="s">
        <v>1123</v>
      </c>
      <c r="R165" s="21" t="s">
        <v>663</v>
      </c>
      <c r="S165" s="21" t="s">
        <v>57</v>
      </c>
      <c r="T165" s="22">
        <v>15</v>
      </c>
      <c r="U165" s="21">
        <v>0</v>
      </c>
      <c r="V165" s="21">
        <v>50</v>
      </c>
      <c r="W165" s="21">
        <v>80</v>
      </c>
      <c r="X165" s="21">
        <v>80</v>
      </c>
      <c r="Y165" s="21">
        <v>90</v>
      </c>
      <c r="Z165" s="21">
        <v>90</v>
      </c>
      <c r="AA165" s="21">
        <v>0</v>
      </c>
      <c r="AB165" s="21">
        <v>62</v>
      </c>
      <c r="AC165" s="23">
        <v>86</v>
      </c>
      <c r="AD165" s="12">
        <v>1.075</v>
      </c>
      <c r="AE165" s="12" cm="1">
        <f t="array" ref="AE16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5" s="12">
        <v>1.24</v>
      </c>
      <c r="AG165" s="13" t="s">
        <v>426</v>
      </c>
      <c r="AH165" s="12" cm="1">
        <f t="array" ref="AH16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5" s="14">
        <v>62</v>
      </c>
      <c r="AJ165" s="12">
        <v>0.68888888888888888</v>
      </c>
      <c r="AK165" s="15">
        <v>86</v>
      </c>
      <c r="AL165" s="12">
        <v>0.9555555555555556</v>
      </c>
      <c r="AM165" s="21">
        <v>80</v>
      </c>
      <c r="AN165" s="6">
        <v>1</v>
      </c>
      <c r="AO165" s="21" t="s">
        <v>73</v>
      </c>
      <c r="AP165" s="21">
        <v>80</v>
      </c>
      <c r="AQ165" s="21">
        <v>86</v>
      </c>
      <c r="AR165" s="36">
        <v>1.075</v>
      </c>
      <c r="AS165" s="36" cm="1">
        <f t="array" ref="AS16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5" s="36">
        <v>1</v>
      </c>
      <c r="AU165" s="21" t="s">
        <v>1755</v>
      </c>
      <c r="AV165" s="24"/>
      <c r="AW165" s="24"/>
      <c r="AX165" s="24"/>
      <c r="AY165" s="24"/>
      <c r="AZ165" s="24"/>
      <c r="BA165" s="24"/>
      <c r="BB165" s="24"/>
      <c r="BC165" s="24"/>
      <c r="BD165" s="24"/>
      <c r="BE165" s="24"/>
      <c r="BF165" s="24"/>
      <c r="BG165" s="24"/>
      <c r="BH165" s="24"/>
      <c r="BI165" s="24"/>
      <c r="BJ165" s="21" t="s">
        <v>53</v>
      </c>
    </row>
    <row r="166" spans="1:62" x14ac:dyDescent="0.35">
      <c r="A166" s="29" t="s">
        <v>663</v>
      </c>
      <c r="B166" s="29" t="s">
        <v>649</v>
      </c>
      <c r="C166" s="29" t="s">
        <v>69</v>
      </c>
      <c r="D166" s="21" t="s">
        <v>909</v>
      </c>
      <c r="E166" s="29" t="s">
        <v>485</v>
      </c>
      <c r="F166" s="29" t="s">
        <v>1749</v>
      </c>
      <c r="G166" s="29" t="s">
        <v>977</v>
      </c>
      <c r="H166" s="30" t="s">
        <v>1121</v>
      </c>
      <c r="I166" s="29" t="s">
        <v>984</v>
      </c>
      <c r="J166" s="30" t="s">
        <v>1122</v>
      </c>
      <c r="K166" s="29" t="s">
        <v>1013</v>
      </c>
      <c r="L166" s="29" t="s">
        <v>47</v>
      </c>
      <c r="M166" s="29" t="s">
        <v>1818</v>
      </c>
      <c r="N166" s="29" t="s">
        <v>61</v>
      </c>
      <c r="O166" s="29" t="s">
        <v>74</v>
      </c>
      <c r="P166" s="29" t="s">
        <v>50</v>
      </c>
      <c r="Q166" s="29" t="s">
        <v>1123</v>
      </c>
      <c r="R166" s="29" t="s">
        <v>663</v>
      </c>
      <c r="S166" s="29" t="s">
        <v>57</v>
      </c>
      <c r="T166" s="29">
        <v>15</v>
      </c>
      <c r="U166" s="29">
        <v>0</v>
      </c>
      <c r="V166" s="29">
        <v>50</v>
      </c>
      <c r="W166" s="29">
        <v>80</v>
      </c>
      <c r="X166" s="29">
        <v>80</v>
      </c>
      <c r="Y166" s="29">
        <v>90</v>
      </c>
      <c r="Z166" s="29">
        <v>90</v>
      </c>
      <c r="AA166" s="29">
        <v>0</v>
      </c>
      <c r="AB166" s="29">
        <v>62</v>
      </c>
      <c r="AC166" s="31">
        <v>86</v>
      </c>
      <c r="AD166" s="32">
        <v>1.075</v>
      </c>
      <c r="AE166" s="12">
        <v>1</v>
      </c>
      <c r="AF166" s="12">
        <v>1.24</v>
      </c>
      <c r="AG166" s="13" t="s">
        <v>426</v>
      </c>
      <c r="AH166" s="12">
        <v>1</v>
      </c>
      <c r="AI166" s="14">
        <v>62</v>
      </c>
      <c r="AJ166" s="12">
        <v>0.68888888888888888</v>
      </c>
      <c r="AK166" s="15">
        <v>86</v>
      </c>
      <c r="AL166" s="33">
        <v>0.9555555555555556</v>
      </c>
      <c r="AM166" s="30">
        <v>80</v>
      </c>
      <c r="AN166" s="32">
        <v>1</v>
      </c>
      <c r="AO166" s="30" t="s">
        <v>73</v>
      </c>
      <c r="AP166" s="30">
        <v>80</v>
      </c>
      <c r="AQ166" s="30">
        <v>86</v>
      </c>
      <c r="AR166" s="1">
        <v>1.075</v>
      </c>
      <c r="AS166" s="1">
        <v>1</v>
      </c>
      <c r="AT166" s="1">
        <v>1</v>
      </c>
      <c r="AU166" s="30" t="s">
        <v>1755</v>
      </c>
      <c r="AV166" s="24"/>
      <c r="AW166" s="24"/>
      <c r="AX166" s="24"/>
      <c r="AY166" s="24"/>
      <c r="AZ166" s="24"/>
      <c r="BA166" s="24"/>
      <c r="BB166" s="24"/>
      <c r="BC166" s="24"/>
      <c r="BD166" s="24"/>
      <c r="BE166" s="24"/>
      <c r="BF166" s="24"/>
      <c r="BG166" s="24"/>
      <c r="BH166" s="24"/>
      <c r="BI166" s="24"/>
      <c r="BJ166" s="29" t="s">
        <v>53</v>
      </c>
    </row>
    <row r="167" spans="1:62" x14ac:dyDescent="0.35">
      <c r="A167" s="21" t="s">
        <v>663</v>
      </c>
      <c r="B167" s="21" t="s">
        <v>649</v>
      </c>
      <c r="C167" s="21" t="s">
        <v>69</v>
      </c>
      <c r="D167" s="21" t="s">
        <v>909</v>
      </c>
      <c r="E167" s="21" t="s">
        <v>485</v>
      </c>
      <c r="F167" s="21" t="s">
        <v>442</v>
      </c>
      <c r="G167" s="21" t="s">
        <v>554</v>
      </c>
      <c r="H167" s="21" t="s">
        <v>1096</v>
      </c>
      <c r="I167" s="21" t="s">
        <v>1097</v>
      </c>
      <c r="J167" s="21" t="s">
        <v>1098</v>
      </c>
      <c r="K167" s="21" t="s">
        <v>1099</v>
      </c>
      <c r="L167" s="21" t="s">
        <v>921</v>
      </c>
      <c r="M167" s="21" t="s">
        <v>1819</v>
      </c>
      <c r="N167" s="21" t="s">
        <v>48</v>
      </c>
      <c r="O167" s="21" t="s">
        <v>74</v>
      </c>
      <c r="P167" s="21" t="s">
        <v>50</v>
      </c>
      <c r="Q167" s="21" t="s">
        <v>1100</v>
      </c>
      <c r="R167" s="21" t="s">
        <v>1101</v>
      </c>
      <c r="S167" s="21" t="s">
        <v>57</v>
      </c>
      <c r="T167" s="22">
        <v>30</v>
      </c>
      <c r="U167" s="21">
        <v>0</v>
      </c>
      <c r="V167" s="21">
        <v>5</v>
      </c>
      <c r="W167" s="21">
        <v>20</v>
      </c>
      <c r="X167" s="21">
        <v>35</v>
      </c>
      <c r="Y167" s="21">
        <v>40</v>
      </c>
      <c r="Z167" s="21">
        <v>100</v>
      </c>
      <c r="AA167" s="21">
        <v>0</v>
      </c>
      <c r="AB167" s="21">
        <v>10</v>
      </c>
      <c r="AC167" s="23">
        <v>20</v>
      </c>
      <c r="AD167" s="12">
        <v>1</v>
      </c>
      <c r="AE167" s="12" cm="1">
        <f t="array" ref="AE16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7" s="12">
        <v>2</v>
      </c>
      <c r="AG167" s="13" t="s">
        <v>426</v>
      </c>
      <c r="AH167" s="12" cm="1">
        <f t="array" ref="AH16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7" s="14">
        <v>10</v>
      </c>
      <c r="AJ167" s="12">
        <v>0.1</v>
      </c>
      <c r="AK167" s="15">
        <v>30</v>
      </c>
      <c r="AL167" s="12">
        <v>0.3</v>
      </c>
      <c r="AM167" s="21">
        <v>20</v>
      </c>
      <c r="AN167" s="6">
        <v>1</v>
      </c>
      <c r="AO167" s="21" t="s">
        <v>52</v>
      </c>
      <c r="AP167" s="21">
        <v>25</v>
      </c>
      <c r="AQ167" s="21">
        <v>30</v>
      </c>
      <c r="AR167" s="36">
        <v>1.2</v>
      </c>
      <c r="AS167" s="36" cm="1">
        <f t="array" ref="AS16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7" s="36">
        <v>1</v>
      </c>
      <c r="AU167" s="21" t="s">
        <v>1755</v>
      </c>
      <c r="AV167" s="24"/>
      <c r="AW167" s="24"/>
      <c r="AX167" s="24"/>
      <c r="AY167" s="24"/>
      <c r="AZ167" s="24"/>
      <c r="BA167" s="24"/>
      <c r="BB167" s="24"/>
      <c r="BC167" s="24"/>
      <c r="BD167" s="24"/>
      <c r="BE167" s="24"/>
      <c r="BF167" s="24"/>
      <c r="BG167" s="24"/>
      <c r="BH167" s="24"/>
      <c r="BI167" s="24"/>
      <c r="BJ167" s="21" t="s">
        <v>53</v>
      </c>
    </row>
    <row r="168" spans="1:62" x14ac:dyDescent="0.35">
      <c r="A168" s="29" t="s">
        <v>663</v>
      </c>
      <c r="B168" s="29" t="s">
        <v>649</v>
      </c>
      <c r="C168" s="29" t="s">
        <v>69</v>
      </c>
      <c r="D168" s="21" t="s">
        <v>909</v>
      </c>
      <c r="E168" s="29" t="s">
        <v>485</v>
      </c>
      <c r="F168" s="29" t="s">
        <v>442</v>
      </c>
      <c r="G168" s="29" t="s">
        <v>554</v>
      </c>
      <c r="H168" s="30" t="s">
        <v>1096</v>
      </c>
      <c r="I168" s="29" t="s">
        <v>1097</v>
      </c>
      <c r="J168" s="30" t="s">
        <v>1098</v>
      </c>
      <c r="K168" s="29" t="s">
        <v>1099</v>
      </c>
      <c r="L168" s="29" t="s">
        <v>921</v>
      </c>
      <c r="M168" s="29" t="s">
        <v>1818</v>
      </c>
      <c r="N168" s="29" t="s">
        <v>48</v>
      </c>
      <c r="O168" s="29" t="s">
        <v>74</v>
      </c>
      <c r="P168" s="29" t="s">
        <v>50</v>
      </c>
      <c r="Q168" s="29" t="s">
        <v>1100</v>
      </c>
      <c r="R168" s="29" t="s">
        <v>1101</v>
      </c>
      <c r="S168" s="29" t="s">
        <v>57</v>
      </c>
      <c r="T168" s="29">
        <v>30</v>
      </c>
      <c r="U168" s="29">
        <v>0</v>
      </c>
      <c r="V168" s="29">
        <v>5</v>
      </c>
      <c r="W168" s="29">
        <v>20</v>
      </c>
      <c r="X168" s="29">
        <v>35</v>
      </c>
      <c r="Y168" s="29">
        <v>40</v>
      </c>
      <c r="Z168" s="29">
        <v>100</v>
      </c>
      <c r="AA168" s="29">
        <v>0</v>
      </c>
      <c r="AB168" s="29">
        <v>10</v>
      </c>
      <c r="AC168" s="31">
        <v>20</v>
      </c>
      <c r="AD168" s="32">
        <v>1</v>
      </c>
      <c r="AE168" s="12">
        <v>1</v>
      </c>
      <c r="AF168" s="12">
        <v>2</v>
      </c>
      <c r="AG168" s="13" t="s">
        <v>426</v>
      </c>
      <c r="AH168" s="12">
        <v>1</v>
      </c>
      <c r="AI168" s="14">
        <v>10</v>
      </c>
      <c r="AJ168" s="12">
        <v>0.1</v>
      </c>
      <c r="AK168" s="15">
        <v>30</v>
      </c>
      <c r="AL168" s="33">
        <v>0.3</v>
      </c>
      <c r="AM168" s="30">
        <v>20</v>
      </c>
      <c r="AN168" s="32">
        <v>1</v>
      </c>
      <c r="AO168" s="30" t="s">
        <v>52</v>
      </c>
      <c r="AP168" s="30">
        <v>25</v>
      </c>
      <c r="AQ168" s="30">
        <v>30</v>
      </c>
      <c r="AR168" s="1">
        <v>1.2</v>
      </c>
      <c r="AS168" s="1">
        <v>1</v>
      </c>
      <c r="AT168" s="1">
        <v>1</v>
      </c>
      <c r="AU168" s="30" t="s">
        <v>1755</v>
      </c>
      <c r="AV168" s="24"/>
      <c r="AW168" s="24"/>
      <c r="AX168" s="24"/>
      <c r="AY168" s="24"/>
      <c r="AZ168" s="24"/>
      <c r="BA168" s="24"/>
      <c r="BB168" s="24"/>
      <c r="BC168" s="24"/>
      <c r="BD168" s="24"/>
      <c r="BE168" s="24"/>
      <c r="BF168" s="24"/>
      <c r="BG168" s="24"/>
      <c r="BH168" s="24"/>
      <c r="BI168" s="24"/>
      <c r="BJ168" s="29" t="s">
        <v>53</v>
      </c>
    </row>
    <row r="169" spans="1:62" x14ac:dyDescent="0.35">
      <c r="A169" s="21" t="s">
        <v>663</v>
      </c>
      <c r="B169" s="21" t="s">
        <v>649</v>
      </c>
      <c r="C169" s="21" t="s">
        <v>69</v>
      </c>
      <c r="D169" s="21" t="s">
        <v>909</v>
      </c>
      <c r="E169" s="21" t="s">
        <v>485</v>
      </c>
      <c r="F169" s="21" t="s">
        <v>440</v>
      </c>
      <c r="G169" s="21" t="s">
        <v>60</v>
      </c>
      <c r="H169" s="21" t="s">
        <v>695</v>
      </c>
      <c r="I169" s="21" t="s">
        <v>696</v>
      </c>
      <c r="J169" s="21" t="s">
        <v>697</v>
      </c>
      <c r="K169" s="21" t="s">
        <v>698</v>
      </c>
      <c r="L169" s="21" t="s">
        <v>63</v>
      </c>
      <c r="M169" s="21" t="s">
        <v>1819</v>
      </c>
      <c r="N169" s="21" t="s">
        <v>48</v>
      </c>
      <c r="O169" s="21" t="s">
        <v>49</v>
      </c>
      <c r="P169" s="21" t="s">
        <v>56</v>
      </c>
      <c r="Q169" s="21" t="s">
        <v>699</v>
      </c>
      <c r="R169" s="21" t="s">
        <v>663</v>
      </c>
      <c r="S169" s="21" t="s">
        <v>51</v>
      </c>
      <c r="T169" s="22">
        <v>30</v>
      </c>
      <c r="U169" s="21">
        <v>20</v>
      </c>
      <c r="V169" s="21">
        <v>20</v>
      </c>
      <c r="W169" s="21">
        <v>20</v>
      </c>
      <c r="X169" s="21">
        <v>20</v>
      </c>
      <c r="Y169" s="21">
        <v>20</v>
      </c>
      <c r="Z169" s="21">
        <v>80</v>
      </c>
      <c r="AA169" s="21">
        <v>0</v>
      </c>
      <c r="AB169" s="21">
        <v>33</v>
      </c>
      <c r="AC169" s="23">
        <v>49</v>
      </c>
      <c r="AD169" s="1">
        <v>2.4500000000000002</v>
      </c>
      <c r="AE169" s="1" cm="1">
        <f t="array" ref="AE16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69" s="12">
        <v>1.65</v>
      </c>
      <c r="AG169" s="13" t="s">
        <v>426</v>
      </c>
      <c r="AH169" s="12" cm="1">
        <f t="array" ref="AH16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69" s="14">
        <v>33</v>
      </c>
      <c r="AJ169" s="12">
        <v>0.41249999999999998</v>
      </c>
      <c r="AK169" s="15">
        <v>82</v>
      </c>
      <c r="AL169" s="12">
        <v>1.0249999999999999</v>
      </c>
      <c r="AM169" s="21">
        <v>20</v>
      </c>
      <c r="AN169" s="1">
        <v>1</v>
      </c>
      <c r="AO169" s="21" t="s">
        <v>73</v>
      </c>
      <c r="AP169" s="21">
        <v>40</v>
      </c>
      <c r="AQ169" s="21">
        <v>82</v>
      </c>
      <c r="AR169" s="36">
        <v>2.0499999999999998</v>
      </c>
      <c r="AS169" s="36" cm="1">
        <f t="array" ref="AS16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69" s="36">
        <v>1</v>
      </c>
      <c r="AU169" s="21" t="s">
        <v>1755</v>
      </c>
      <c r="AV169" s="24"/>
      <c r="AW169" s="24"/>
      <c r="AX169" s="24"/>
      <c r="AY169" s="24"/>
      <c r="AZ169" s="24"/>
      <c r="BA169" s="24"/>
      <c r="BB169" s="24"/>
      <c r="BC169" s="24"/>
      <c r="BD169" s="24"/>
      <c r="BE169" s="24" t="s">
        <v>181</v>
      </c>
      <c r="BF169" s="24"/>
      <c r="BG169" s="24"/>
      <c r="BH169" s="24"/>
      <c r="BI169" s="24"/>
      <c r="BJ169" s="21" t="s">
        <v>53</v>
      </c>
    </row>
    <row r="170" spans="1:62" x14ac:dyDescent="0.35">
      <c r="A170" s="29" t="s">
        <v>663</v>
      </c>
      <c r="B170" s="29" t="s">
        <v>649</v>
      </c>
      <c r="C170" s="29" t="s">
        <v>69</v>
      </c>
      <c r="D170" s="21" t="s">
        <v>909</v>
      </c>
      <c r="E170" s="29" t="s">
        <v>485</v>
      </c>
      <c r="F170" s="29" t="s">
        <v>440</v>
      </c>
      <c r="G170" s="29" t="s">
        <v>60</v>
      </c>
      <c r="H170" s="30" t="s">
        <v>695</v>
      </c>
      <c r="I170" s="29" t="s">
        <v>696</v>
      </c>
      <c r="J170" s="30" t="s">
        <v>697</v>
      </c>
      <c r="K170" s="29" t="s">
        <v>698</v>
      </c>
      <c r="L170" s="29" t="s">
        <v>63</v>
      </c>
      <c r="M170" s="29" t="s">
        <v>1820</v>
      </c>
      <c r="N170" s="29" t="s">
        <v>48</v>
      </c>
      <c r="O170" s="29" t="s">
        <v>49</v>
      </c>
      <c r="P170" s="29" t="s">
        <v>56</v>
      </c>
      <c r="Q170" s="29" t="s">
        <v>699</v>
      </c>
      <c r="R170" s="29" t="s">
        <v>663</v>
      </c>
      <c r="S170" s="29" t="s">
        <v>51</v>
      </c>
      <c r="T170" s="29">
        <v>30</v>
      </c>
      <c r="U170" s="29">
        <v>20</v>
      </c>
      <c r="V170" s="29">
        <v>20</v>
      </c>
      <c r="W170" s="29">
        <v>20</v>
      </c>
      <c r="X170" s="29">
        <v>20</v>
      </c>
      <c r="Y170" s="29">
        <v>20</v>
      </c>
      <c r="Z170" s="29">
        <v>80</v>
      </c>
      <c r="AA170" s="29">
        <v>0</v>
      </c>
      <c r="AB170" s="29">
        <v>33</v>
      </c>
      <c r="AC170" s="31">
        <v>49</v>
      </c>
      <c r="AD170" s="32">
        <v>2.4500000000000002</v>
      </c>
      <c r="AE170" s="12">
        <v>1</v>
      </c>
      <c r="AF170" s="12">
        <v>1.65</v>
      </c>
      <c r="AG170" s="13" t="s">
        <v>426</v>
      </c>
      <c r="AH170" s="12">
        <v>1</v>
      </c>
      <c r="AI170" s="14">
        <v>33</v>
      </c>
      <c r="AJ170" s="12">
        <v>0.41249999999999998</v>
      </c>
      <c r="AK170" s="15">
        <v>82</v>
      </c>
      <c r="AL170" s="33">
        <v>1.0249999999999999</v>
      </c>
      <c r="AM170" s="30">
        <v>20</v>
      </c>
      <c r="AN170" s="32">
        <v>1</v>
      </c>
      <c r="AO170" s="30" t="s">
        <v>73</v>
      </c>
      <c r="AP170" s="30">
        <v>40</v>
      </c>
      <c r="AQ170" s="30">
        <v>82</v>
      </c>
      <c r="AR170" s="1">
        <v>2.0499999999999998</v>
      </c>
      <c r="AS170" s="1">
        <v>1</v>
      </c>
      <c r="AT170" s="1">
        <v>1</v>
      </c>
      <c r="AU170" s="30" t="s">
        <v>1755</v>
      </c>
      <c r="AV170" s="24"/>
      <c r="AW170" s="24"/>
      <c r="AX170" s="24"/>
      <c r="AY170" s="24"/>
      <c r="AZ170" s="24"/>
      <c r="BA170" s="24"/>
      <c r="BB170" s="24"/>
      <c r="BC170" s="24"/>
      <c r="BD170" s="24"/>
      <c r="BE170" s="24" t="s">
        <v>181</v>
      </c>
      <c r="BF170" s="24"/>
      <c r="BG170" s="24"/>
      <c r="BH170" s="24"/>
      <c r="BI170" s="24"/>
      <c r="BJ170" s="29" t="s">
        <v>53</v>
      </c>
    </row>
    <row r="171" spans="1:62" x14ac:dyDescent="0.35">
      <c r="A171" s="29" t="s">
        <v>663</v>
      </c>
      <c r="B171" s="29" t="s">
        <v>649</v>
      </c>
      <c r="C171" s="29" t="s">
        <v>69</v>
      </c>
      <c r="D171" s="21" t="s">
        <v>909</v>
      </c>
      <c r="E171" s="29" t="s">
        <v>485</v>
      </c>
      <c r="F171" s="29" t="s">
        <v>440</v>
      </c>
      <c r="G171" s="29" t="s">
        <v>60</v>
      </c>
      <c r="H171" s="30" t="s">
        <v>695</v>
      </c>
      <c r="I171" s="29" t="s">
        <v>696</v>
      </c>
      <c r="J171" s="30" t="s">
        <v>697</v>
      </c>
      <c r="K171" s="29" t="s">
        <v>698</v>
      </c>
      <c r="L171" s="29" t="s">
        <v>63</v>
      </c>
      <c r="M171" s="29" t="s">
        <v>1818</v>
      </c>
      <c r="N171" s="29" t="s">
        <v>48</v>
      </c>
      <c r="O171" s="29" t="s">
        <v>49</v>
      </c>
      <c r="P171" s="29" t="s">
        <v>56</v>
      </c>
      <c r="Q171" s="29" t="s">
        <v>699</v>
      </c>
      <c r="R171" s="29" t="s">
        <v>663</v>
      </c>
      <c r="S171" s="29" t="s">
        <v>51</v>
      </c>
      <c r="T171" s="29">
        <v>30</v>
      </c>
      <c r="U171" s="29">
        <v>20</v>
      </c>
      <c r="V171" s="29">
        <v>20</v>
      </c>
      <c r="W171" s="29">
        <v>20</v>
      </c>
      <c r="X171" s="29">
        <v>20</v>
      </c>
      <c r="Y171" s="29">
        <v>20</v>
      </c>
      <c r="Z171" s="29">
        <v>80</v>
      </c>
      <c r="AA171" s="29">
        <v>0</v>
      </c>
      <c r="AB171" s="29">
        <v>33</v>
      </c>
      <c r="AC171" s="31">
        <v>49</v>
      </c>
      <c r="AD171" s="32">
        <v>2.4500000000000002</v>
      </c>
      <c r="AE171" s="12">
        <v>1</v>
      </c>
      <c r="AF171" s="12">
        <v>1.65</v>
      </c>
      <c r="AG171" s="13" t="s">
        <v>426</v>
      </c>
      <c r="AH171" s="12">
        <v>1</v>
      </c>
      <c r="AI171" s="14">
        <v>33</v>
      </c>
      <c r="AJ171" s="12">
        <v>0.41249999999999998</v>
      </c>
      <c r="AK171" s="15">
        <v>82</v>
      </c>
      <c r="AL171" s="33">
        <v>1.0249999999999999</v>
      </c>
      <c r="AM171" s="30">
        <v>20</v>
      </c>
      <c r="AN171" s="32">
        <v>1</v>
      </c>
      <c r="AO171" s="30" t="s">
        <v>73</v>
      </c>
      <c r="AP171" s="30">
        <v>40</v>
      </c>
      <c r="AQ171" s="30">
        <v>82</v>
      </c>
      <c r="AR171" s="1">
        <v>2.0499999999999998</v>
      </c>
      <c r="AS171" s="1">
        <v>1</v>
      </c>
      <c r="AT171" s="1">
        <v>1</v>
      </c>
      <c r="AU171" s="30" t="s">
        <v>1755</v>
      </c>
      <c r="AV171" s="24"/>
      <c r="AW171" s="24"/>
      <c r="AX171" s="24"/>
      <c r="AY171" s="24"/>
      <c r="AZ171" s="24"/>
      <c r="BA171" s="24"/>
      <c r="BB171" s="24"/>
      <c r="BC171" s="24"/>
      <c r="BD171" s="24"/>
      <c r="BE171" s="24" t="s">
        <v>181</v>
      </c>
      <c r="BF171" s="24"/>
      <c r="BG171" s="24"/>
      <c r="BH171" s="24"/>
      <c r="BI171" s="24"/>
      <c r="BJ171" s="29" t="s">
        <v>53</v>
      </c>
    </row>
    <row r="172" spans="1:62" x14ac:dyDescent="0.35">
      <c r="A172" s="21" t="s">
        <v>663</v>
      </c>
      <c r="B172" s="21" t="s">
        <v>649</v>
      </c>
      <c r="C172" s="21" t="s">
        <v>69</v>
      </c>
      <c r="D172" s="21" t="s">
        <v>909</v>
      </c>
      <c r="E172" s="21" t="s">
        <v>485</v>
      </c>
      <c r="F172" s="21" t="s">
        <v>443</v>
      </c>
      <c r="G172" s="21" t="s">
        <v>65</v>
      </c>
      <c r="H172" s="21" t="s">
        <v>771</v>
      </c>
      <c r="I172" s="21" t="s">
        <v>772</v>
      </c>
      <c r="J172" s="21" t="s">
        <v>773</v>
      </c>
      <c r="K172" s="21" t="s">
        <v>774</v>
      </c>
      <c r="L172" s="21" t="s">
        <v>47</v>
      </c>
      <c r="M172" s="21" t="s">
        <v>1819</v>
      </c>
      <c r="N172" s="21" t="s">
        <v>48</v>
      </c>
      <c r="O172" s="21" t="s">
        <v>49</v>
      </c>
      <c r="P172" s="21" t="s">
        <v>59</v>
      </c>
      <c r="Q172" s="21" t="s">
        <v>775</v>
      </c>
      <c r="R172" s="21" t="s">
        <v>663</v>
      </c>
      <c r="S172" s="21" t="s">
        <v>64</v>
      </c>
      <c r="T172" s="22">
        <v>0</v>
      </c>
      <c r="U172" s="21">
        <v>0</v>
      </c>
      <c r="V172" s="21">
        <v>4</v>
      </c>
      <c r="W172" s="21">
        <v>10</v>
      </c>
      <c r="X172" s="21">
        <v>10</v>
      </c>
      <c r="Y172" s="21">
        <v>6</v>
      </c>
      <c r="Z172" s="21">
        <v>30</v>
      </c>
      <c r="AA172" s="21">
        <v>0</v>
      </c>
      <c r="AB172" s="21">
        <v>6</v>
      </c>
      <c r="AC172" s="23">
        <v>11</v>
      </c>
      <c r="AD172" s="1">
        <v>1.1000000000000001</v>
      </c>
      <c r="AE172" s="1" cm="1">
        <f t="array" ref="AE17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72" s="12">
        <v>1.5</v>
      </c>
      <c r="AG172" s="13" t="s">
        <v>426</v>
      </c>
      <c r="AH172" s="12" cm="1">
        <f t="array" ref="AH17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72" s="14">
        <v>6</v>
      </c>
      <c r="AJ172" s="12">
        <v>0.2</v>
      </c>
      <c r="AK172" s="15">
        <v>17</v>
      </c>
      <c r="AL172" s="12">
        <v>0.56666666666666665</v>
      </c>
      <c r="AM172" s="21">
        <v>10</v>
      </c>
      <c r="AN172" s="1">
        <v>1</v>
      </c>
      <c r="AO172" s="21" t="s">
        <v>73</v>
      </c>
      <c r="AP172" s="21">
        <v>14</v>
      </c>
      <c r="AQ172" s="21">
        <v>17</v>
      </c>
      <c r="AR172" s="36">
        <v>1.2142857142857142</v>
      </c>
      <c r="AS172" s="36" cm="1">
        <f t="array" ref="AS17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72" s="36">
        <v>1</v>
      </c>
      <c r="AU172" s="21" t="s">
        <v>1755</v>
      </c>
      <c r="AV172" s="24"/>
      <c r="AW172" s="24"/>
      <c r="AX172" s="24"/>
      <c r="AY172" s="24"/>
      <c r="AZ172" s="24"/>
      <c r="BA172" s="24"/>
      <c r="BB172" s="24"/>
      <c r="BC172" s="24"/>
      <c r="BD172" s="24"/>
      <c r="BE172" s="24"/>
      <c r="BF172" s="24"/>
      <c r="BG172" s="24"/>
      <c r="BH172" s="24"/>
      <c r="BI172" s="24"/>
      <c r="BJ172" s="21" t="s">
        <v>53</v>
      </c>
    </row>
    <row r="173" spans="1:62" x14ac:dyDescent="0.35">
      <c r="A173" s="29" t="s">
        <v>663</v>
      </c>
      <c r="B173" s="29" t="s">
        <v>649</v>
      </c>
      <c r="C173" s="29" t="s">
        <v>69</v>
      </c>
      <c r="D173" s="21" t="s">
        <v>909</v>
      </c>
      <c r="E173" s="29" t="s">
        <v>485</v>
      </c>
      <c r="F173" s="29" t="s">
        <v>443</v>
      </c>
      <c r="G173" s="29" t="s">
        <v>65</v>
      </c>
      <c r="H173" s="30" t="s">
        <v>771</v>
      </c>
      <c r="I173" s="29" t="s">
        <v>772</v>
      </c>
      <c r="J173" s="30" t="s">
        <v>773</v>
      </c>
      <c r="K173" s="29" t="s">
        <v>774</v>
      </c>
      <c r="L173" s="29" t="s">
        <v>47</v>
      </c>
      <c r="M173" s="29" t="s">
        <v>1818</v>
      </c>
      <c r="N173" s="29" t="s">
        <v>48</v>
      </c>
      <c r="O173" s="29" t="s">
        <v>49</v>
      </c>
      <c r="P173" s="29" t="s">
        <v>59</v>
      </c>
      <c r="Q173" s="29" t="s">
        <v>775</v>
      </c>
      <c r="R173" s="29" t="s">
        <v>663</v>
      </c>
      <c r="S173" s="29" t="s">
        <v>64</v>
      </c>
      <c r="T173" s="29">
        <v>0</v>
      </c>
      <c r="U173" s="29">
        <v>0</v>
      </c>
      <c r="V173" s="29">
        <v>4</v>
      </c>
      <c r="W173" s="29">
        <v>10</v>
      </c>
      <c r="X173" s="29">
        <v>10</v>
      </c>
      <c r="Y173" s="29">
        <v>6</v>
      </c>
      <c r="Z173" s="29">
        <v>30</v>
      </c>
      <c r="AA173" s="29">
        <v>0</v>
      </c>
      <c r="AB173" s="29">
        <v>6</v>
      </c>
      <c r="AC173" s="31">
        <v>11</v>
      </c>
      <c r="AD173" s="32">
        <v>1.1000000000000001</v>
      </c>
      <c r="AE173" s="12">
        <v>1</v>
      </c>
      <c r="AF173" s="12">
        <v>1.5</v>
      </c>
      <c r="AG173" s="13" t="s">
        <v>426</v>
      </c>
      <c r="AH173" s="12">
        <v>1</v>
      </c>
      <c r="AI173" s="14">
        <v>6</v>
      </c>
      <c r="AJ173" s="12">
        <v>0.2</v>
      </c>
      <c r="AK173" s="15">
        <v>17</v>
      </c>
      <c r="AL173" s="33">
        <v>0.56666666666666665</v>
      </c>
      <c r="AM173" s="30">
        <v>10</v>
      </c>
      <c r="AN173" s="32">
        <v>1</v>
      </c>
      <c r="AO173" s="30" t="s">
        <v>73</v>
      </c>
      <c r="AP173" s="30">
        <v>14</v>
      </c>
      <c r="AQ173" s="30">
        <v>17</v>
      </c>
      <c r="AR173" s="1">
        <v>1.2142857142857142</v>
      </c>
      <c r="AS173" s="1">
        <v>1</v>
      </c>
      <c r="AT173" s="1">
        <v>1</v>
      </c>
      <c r="AU173" s="30" t="s">
        <v>1755</v>
      </c>
      <c r="AV173" s="24"/>
      <c r="AW173" s="24"/>
      <c r="AX173" s="24"/>
      <c r="AY173" s="24"/>
      <c r="AZ173" s="24"/>
      <c r="BA173" s="24"/>
      <c r="BB173" s="24"/>
      <c r="BC173" s="24"/>
      <c r="BD173" s="24"/>
      <c r="BE173" s="24"/>
      <c r="BF173" s="24"/>
      <c r="BG173" s="24"/>
      <c r="BH173" s="24"/>
      <c r="BI173" s="24"/>
      <c r="BJ173" s="29" t="s">
        <v>53</v>
      </c>
    </row>
    <row r="174" spans="1:62" x14ac:dyDescent="0.35">
      <c r="A174" s="21" t="s">
        <v>663</v>
      </c>
      <c r="B174" s="21" t="s">
        <v>649</v>
      </c>
      <c r="C174" s="21" t="s">
        <v>69</v>
      </c>
      <c r="D174" s="21" t="s">
        <v>909</v>
      </c>
      <c r="E174" s="21" t="s">
        <v>485</v>
      </c>
      <c r="F174" s="21" t="s">
        <v>442</v>
      </c>
      <c r="G174" s="21" t="s">
        <v>705</v>
      </c>
      <c r="H174" s="21" t="s">
        <v>752</v>
      </c>
      <c r="I174" s="21" t="s">
        <v>753</v>
      </c>
      <c r="J174" s="21" t="s">
        <v>754</v>
      </c>
      <c r="K174" s="21" t="s">
        <v>755</v>
      </c>
      <c r="L174" s="21" t="s">
        <v>47</v>
      </c>
      <c r="M174" s="21" t="s">
        <v>1819</v>
      </c>
      <c r="N174" s="21" t="s">
        <v>48</v>
      </c>
      <c r="O174" s="21" t="s">
        <v>49</v>
      </c>
      <c r="P174" s="21" t="s">
        <v>59</v>
      </c>
      <c r="Q174" s="21" t="s">
        <v>756</v>
      </c>
      <c r="R174" s="21" t="s">
        <v>663</v>
      </c>
      <c r="S174" s="21" t="s">
        <v>64</v>
      </c>
      <c r="T174" s="22">
        <v>0</v>
      </c>
      <c r="U174" s="21">
        <v>0</v>
      </c>
      <c r="V174" s="21">
        <v>4</v>
      </c>
      <c r="W174" s="21">
        <v>2</v>
      </c>
      <c r="X174" s="21">
        <v>6</v>
      </c>
      <c r="Y174" s="21">
        <v>0</v>
      </c>
      <c r="Z174" s="21">
        <v>12</v>
      </c>
      <c r="AA174" s="21">
        <v>0</v>
      </c>
      <c r="AB174" s="21">
        <v>4</v>
      </c>
      <c r="AC174" s="23">
        <v>1</v>
      </c>
      <c r="AD174" s="1">
        <v>0.5</v>
      </c>
      <c r="AE174" s="1" cm="1">
        <f t="array" ref="AE17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0.5</v>
      </c>
      <c r="AF174" s="12">
        <v>1</v>
      </c>
      <c r="AG174" s="13" t="s">
        <v>425</v>
      </c>
      <c r="AH174" s="12" cm="1">
        <f t="array" ref="AH17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74" s="14">
        <v>4</v>
      </c>
      <c r="AJ174" s="12">
        <v>0.33333333333333331</v>
      </c>
      <c r="AK174" s="15">
        <v>5</v>
      </c>
      <c r="AL174" s="12">
        <v>0.41666666666666669</v>
      </c>
      <c r="AM174" s="21">
        <v>2</v>
      </c>
      <c r="AN174" s="1">
        <v>1</v>
      </c>
      <c r="AO174" s="21" t="s">
        <v>1750</v>
      </c>
      <c r="AP174" s="21">
        <v>6</v>
      </c>
      <c r="AQ174" s="21">
        <v>5</v>
      </c>
      <c r="AR174" s="36">
        <v>0.83333333333333337</v>
      </c>
      <c r="AS174" s="36" cm="1">
        <f t="array" ref="AS17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0.83333333333333337</v>
      </c>
      <c r="AT174" s="36">
        <v>1</v>
      </c>
      <c r="AU174" s="21" t="s">
        <v>1754</v>
      </c>
      <c r="AV174" s="24"/>
      <c r="AW174" s="24"/>
      <c r="AX174" s="24"/>
      <c r="AY174" s="24"/>
      <c r="AZ174" s="24"/>
      <c r="BA174" s="24"/>
      <c r="BB174" s="24"/>
      <c r="BC174" s="24"/>
      <c r="BD174" s="24"/>
      <c r="BE174" s="24"/>
      <c r="BF174" s="24"/>
      <c r="BG174" s="24"/>
      <c r="BH174" s="24"/>
      <c r="BI174" s="24"/>
      <c r="BJ174" s="21" t="s">
        <v>53</v>
      </c>
    </row>
    <row r="175" spans="1:62" x14ac:dyDescent="0.35">
      <c r="A175" s="29" t="s">
        <v>663</v>
      </c>
      <c r="B175" s="29" t="s">
        <v>649</v>
      </c>
      <c r="C175" s="29" t="s">
        <v>69</v>
      </c>
      <c r="D175" s="21" t="s">
        <v>909</v>
      </c>
      <c r="E175" s="29" t="s">
        <v>485</v>
      </c>
      <c r="F175" s="29" t="s">
        <v>442</v>
      </c>
      <c r="G175" s="29" t="s">
        <v>705</v>
      </c>
      <c r="H175" s="30" t="s">
        <v>752</v>
      </c>
      <c r="I175" s="29" t="s">
        <v>753</v>
      </c>
      <c r="J175" s="30" t="s">
        <v>754</v>
      </c>
      <c r="K175" s="29" t="s">
        <v>755</v>
      </c>
      <c r="L175" s="29" t="s">
        <v>47</v>
      </c>
      <c r="M175" s="29" t="s">
        <v>1818</v>
      </c>
      <c r="N175" s="29" t="s">
        <v>48</v>
      </c>
      <c r="O175" s="29" t="s">
        <v>49</v>
      </c>
      <c r="P175" s="29" t="s">
        <v>59</v>
      </c>
      <c r="Q175" s="29" t="s">
        <v>756</v>
      </c>
      <c r="R175" s="29" t="s">
        <v>663</v>
      </c>
      <c r="S175" s="29" t="s">
        <v>64</v>
      </c>
      <c r="T175" s="29">
        <v>0</v>
      </c>
      <c r="U175" s="29">
        <v>0</v>
      </c>
      <c r="V175" s="29">
        <v>4</v>
      </c>
      <c r="W175" s="29">
        <v>2</v>
      </c>
      <c r="X175" s="29">
        <v>6</v>
      </c>
      <c r="Y175" s="29">
        <v>0</v>
      </c>
      <c r="Z175" s="29">
        <v>12</v>
      </c>
      <c r="AA175" s="29">
        <v>0</v>
      </c>
      <c r="AB175" s="29">
        <v>4</v>
      </c>
      <c r="AC175" s="31">
        <v>1</v>
      </c>
      <c r="AD175" s="32">
        <v>0.5</v>
      </c>
      <c r="AE175" s="12">
        <v>0.5</v>
      </c>
      <c r="AF175" s="12">
        <v>1</v>
      </c>
      <c r="AG175" s="13" t="s">
        <v>425</v>
      </c>
      <c r="AH175" s="12">
        <v>1</v>
      </c>
      <c r="AI175" s="14">
        <v>4</v>
      </c>
      <c r="AJ175" s="12">
        <v>0.33333333333333331</v>
      </c>
      <c r="AK175" s="15">
        <v>5</v>
      </c>
      <c r="AL175" s="33">
        <v>0.41666666666666669</v>
      </c>
      <c r="AM175" s="30">
        <v>2</v>
      </c>
      <c r="AN175" s="32">
        <v>1</v>
      </c>
      <c r="AO175" s="30" t="s">
        <v>1750</v>
      </c>
      <c r="AP175" s="30">
        <v>6</v>
      </c>
      <c r="AQ175" s="30">
        <v>5</v>
      </c>
      <c r="AR175" s="1">
        <v>0.83333333333333337</v>
      </c>
      <c r="AS175" s="1">
        <v>0.83333333333333337</v>
      </c>
      <c r="AT175" s="1">
        <v>1</v>
      </c>
      <c r="AU175" s="30" t="s">
        <v>1754</v>
      </c>
      <c r="AV175" s="24"/>
      <c r="AW175" s="24"/>
      <c r="AX175" s="24"/>
      <c r="AY175" s="24"/>
      <c r="AZ175" s="24"/>
      <c r="BA175" s="24"/>
      <c r="BB175" s="24"/>
      <c r="BC175" s="24"/>
      <c r="BD175" s="24"/>
      <c r="BE175" s="24"/>
      <c r="BF175" s="24"/>
      <c r="BG175" s="24"/>
      <c r="BH175" s="24"/>
      <c r="BI175" s="24"/>
      <c r="BJ175" s="29" t="s">
        <v>53</v>
      </c>
    </row>
    <row r="176" spans="1:62" x14ac:dyDescent="0.35">
      <c r="A176" s="21" t="s">
        <v>776</v>
      </c>
      <c r="B176" s="21" t="s">
        <v>777</v>
      </c>
      <c r="C176" s="21" t="s">
        <v>69</v>
      </c>
      <c r="D176" s="21" t="s">
        <v>909</v>
      </c>
      <c r="E176" s="21" t="s">
        <v>485</v>
      </c>
      <c r="F176" s="21" t="s">
        <v>443</v>
      </c>
      <c r="G176" s="21" t="s">
        <v>75</v>
      </c>
      <c r="H176" s="21" t="s">
        <v>1143</v>
      </c>
      <c r="I176" s="21" t="s">
        <v>1144</v>
      </c>
      <c r="J176" s="21" t="s">
        <v>1145</v>
      </c>
      <c r="K176" s="21" t="s">
        <v>1146</v>
      </c>
      <c r="L176" s="21" t="s">
        <v>921</v>
      </c>
      <c r="M176" s="21" t="s">
        <v>1819</v>
      </c>
      <c r="N176" s="21" t="s">
        <v>48</v>
      </c>
      <c r="O176" s="21" t="s">
        <v>49</v>
      </c>
      <c r="P176" s="21" t="s">
        <v>56</v>
      </c>
      <c r="Q176" s="21" t="s">
        <v>1147</v>
      </c>
      <c r="R176" s="21" t="s">
        <v>72</v>
      </c>
      <c r="S176" s="21" t="s">
        <v>57</v>
      </c>
      <c r="T176" s="22">
        <v>0</v>
      </c>
      <c r="U176" s="21">
        <v>5</v>
      </c>
      <c r="V176" s="21">
        <v>0</v>
      </c>
      <c r="W176" s="21">
        <v>1</v>
      </c>
      <c r="X176" s="21">
        <v>5</v>
      </c>
      <c r="Y176" s="21">
        <v>2</v>
      </c>
      <c r="Z176" s="21">
        <v>8</v>
      </c>
      <c r="AA176" s="21" t="s">
        <v>69</v>
      </c>
      <c r="AB176" s="21">
        <v>0</v>
      </c>
      <c r="AC176" s="23">
        <v>0</v>
      </c>
      <c r="AD176" s="12">
        <v>0</v>
      </c>
      <c r="AE176" s="12" cm="1">
        <f t="array" ref="AE17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176" s="12" t="s">
        <v>432</v>
      </c>
      <c r="AG176" s="13" t="s">
        <v>432</v>
      </c>
      <c r="AH176" s="12" t="str" cm="1">
        <f t="array" ref="AH17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76" s="14">
        <v>0</v>
      </c>
      <c r="AJ176" s="12">
        <v>0</v>
      </c>
      <c r="AK176" s="15">
        <v>0</v>
      </c>
      <c r="AL176" s="12">
        <v>0</v>
      </c>
      <c r="AM176" s="21">
        <v>1</v>
      </c>
      <c r="AN176" s="6">
        <v>1</v>
      </c>
      <c r="AO176" s="21" t="s">
        <v>1750</v>
      </c>
      <c r="AP176" s="21">
        <v>1</v>
      </c>
      <c r="AQ176" s="21">
        <v>0</v>
      </c>
      <c r="AR176" s="36">
        <v>0</v>
      </c>
      <c r="AS176" s="36" cm="1">
        <f t="array" ref="AS17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176" s="36">
        <v>1</v>
      </c>
      <c r="AU176" s="21" t="s">
        <v>1754</v>
      </c>
      <c r="AV176" s="24"/>
      <c r="AW176" s="24"/>
      <c r="AX176" s="24"/>
      <c r="AY176" s="24"/>
      <c r="AZ176" s="24"/>
      <c r="BA176" s="24"/>
      <c r="BB176" s="24"/>
      <c r="BC176" s="24"/>
      <c r="BD176" s="24"/>
      <c r="BE176" s="24"/>
      <c r="BF176" s="24"/>
      <c r="BG176" s="24"/>
      <c r="BH176" s="24"/>
      <c r="BI176" s="24"/>
      <c r="BJ176" s="21" t="s">
        <v>53</v>
      </c>
    </row>
    <row r="177" spans="1:62" x14ac:dyDescent="0.35">
      <c r="A177" s="21" t="s">
        <v>776</v>
      </c>
      <c r="B177" s="21" t="s">
        <v>777</v>
      </c>
      <c r="C177" s="21" t="s">
        <v>69</v>
      </c>
      <c r="D177" s="21" t="s">
        <v>909</v>
      </c>
      <c r="E177" s="21" t="s">
        <v>485</v>
      </c>
      <c r="F177" s="21" t="s">
        <v>439</v>
      </c>
      <c r="G177" s="21" t="s">
        <v>80</v>
      </c>
      <c r="H177" s="21" t="s">
        <v>778</v>
      </c>
      <c r="I177" s="21" t="s">
        <v>779</v>
      </c>
      <c r="J177" s="21" t="s">
        <v>780</v>
      </c>
      <c r="K177" s="21" t="s">
        <v>781</v>
      </c>
      <c r="L177" s="21" t="s">
        <v>47</v>
      </c>
      <c r="M177" s="21" t="s">
        <v>1819</v>
      </c>
      <c r="N177" s="21" t="s">
        <v>48</v>
      </c>
      <c r="O177" s="21" t="s">
        <v>49</v>
      </c>
      <c r="P177" s="21" t="s">
        <v>59</v>
      </c>
      <c r="Q177" s="21" t="s">
        <v>782</v>
      </c>
      <c r="R177" s="21" t="s">
        <v>69</v>
      </c>
      <c r="S177" s="21" t="s">
        <v>64</v>
      </c>
      <c r="T177" s="22">
        <v>30</v>
      </c>
      <c r="U177" s="21">
        <v>0</v>
      </c>
      <c r="V177" s="21">
        <v>0</v>
      </c>
      <c r="W177" s="21">
        <v>10</v>
      </c>
      <c r="X177" s="21">
        <v>0</v>
      </c>
      <c r="Y177" s="21">
        <v>10</v>
      </c>
      <c r="Z177" s="21">
        <v>20</v>
      </c>
      <c r="AA177" s="21">
        <v>0</v>
      </c>
      <c r="AB177" s="21">
        <v>0</v>
      </c>
      <c r="AC177" s="23">
        <v>13</v>
      </c>
      <c r="AD177" s="12">
        <v>1.3</v>
      </c>
      <c r="AE177" s="12" cm="1">
        <f t="array" ref="AE17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77" s="12" t="s">
        <v>432</v>
      </c>
      <c r="AG177" s="13" t="s">
        <v>432</v>
      </c>
      <c r="AH177" s="12" t="str" cm="1">
        <f t="array" ref="AH17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177" s="14">
        <v>0</v>
      </c>
      <c r="AJ177" s="12">
        <v>0</v>
      </c>
      <c r="AK177" s="15">
        <v>13</v>
      </c>
      <c r="AL177" s="12">
        <v>0.65</v>
      </c>
      <c r="AM177" s="21">
        <v>10</v>
      </c>
      <c r="AN177" s="6">
        <v>1</v>
      </c>
      <c r="AO177" s="21" t="s">
        <v>73</v>
      </c>
      <c r="AP177" s="21">
        <v>10</v>
      </c>
      <c r="AQ177" s="21">
        <v>13</v>
      </c>
      <c r="AR177" s="36">
        <v>1.3</v>
      </c>
      <c r="AS177" s="36" cm="1">
        <f t="array" ref="AS17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77" s="36">
        <v>1</v>
      </c>
      <c r="AU177" s="21" t="s">
        <v>1755</v>
      </c>
      <c r="AV177" s="24"/>
      <c r="AW177" s="24"/>
      <c r="AX177" s="24"/>
      <c r="AY177" s="24"/>
      <c r="AZ177" s="24"/>
      <c r="BA177" s="24"/>
      <c r="BB177" s="24"/>
      <c r="BC177" s="24"/>
      <c r="BD177" s="24"/>
      <c r="BE177" s="24"/>
      <c r="BF177" s="24"/>
      <c r="BG177" s="24"/>
      <c r="BH177" s="24"/>
      <c r="BI177" s="24"/>
      <c r="BJ177" s="21" t="s">
        <v>53</v>
      </c>
    </row>
    <row r="178" spans="1:62" x14ac:dyDescent="0.35">
      <c r="A178" s="21" t="s">
        <v>776</v>
      </c>
      <c r="B178" s="21" t="s">
        <v>777</v>
      </c>
      <c r="C178" s="21" t="s">
        <v>69</v>
      </c>
      <c r="D178" s="21" t="s">
        <v>909</v>
      </c>
      <c r="E178" s="21" t="s">
        <v>485</v>
      </c>
      <c r="F178" s="21" t="s">
        <v>440</v>
      </c>
      <c r="G178" s="21" t="s">
        <v>55</v>
      </c>
      <c r="H178" s="21" t="s">
        <v>791</v>
      </c>
      <c r="I178" s="21" t="s">
        <v>792</v>
      </c>
      <c r="J178" s="21" t="s">
        <v>793</v>
      </c>
      <c r="K178" s="21" t="s">
        <v>794</v>
      </c>
      <c r="L178" s="21" t="s">
        <v>47</v>
      </c>
      <c r="M178" s="21" t="s">
        <v>1819</v>
      </c>
      <c r="N178" s="21" t="s">
        <v>48</v>
      </c>
      <c r="O178" s="21" t="s">
        <v>49</v>
      </c>
      <c r="P178" s="21" t="s">
        <v>56</v>
      </c>
      <c r="Q178" s="21" t="s">
        <v>795</v>
      </c>
      <c r="R178" s="21" t="s">
        <v>72</v>
      </c>
      <c r="S178" s="21" t="s">
        <v>57</v>
      </c>
      <c r="T178" s="22">
        <v>0</v>
      </c>
      <c r="U178" s="21">
        <v>0</v>
      </c>
      <c r="V178" s="21">
        <v>3</v>
      </c>
      <c r="W178" s="21">
        <v>2</v>
      </c>
      <c r="X178" s="21">
        <v>4</v>
      </c>
      <c r="Y178" s="21">
        <v>4</v>
      </c>
      <c r="Z178" s="21">
        <v>13</v>
      </c>
      <c r="AA178" s="21">
        <v>0</v>
      </c>
      <c r="AB178" s="21">
        <v>3</v>
      </c>
      <c r="AC178" s="23">
        <v>2</v>
      </c>
      <c r="AD178" s="12">
        <v>1</v>
      </c>
      <c r="AE178" s="12" cm="1">
        <f t="array" ref="AE17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78" s="12">
        <v>1</v>
      </c>
      <c r="AG178" s="13" t="s">
        <v>425</v>
      </c>
      <c r="AH178" s="12" cm="1">
        <f t="array" ref="AH17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78" s="14">
        <v>3</v>
      </c>
      <c r="AJ178" s="12">
        <v>0.23076923076923078</v>
      </c>
      <c r="AK178" s="15">
        <v>5</v>
      </c>
      <c r="AL178" s="12">
        <v>0.38461538461538464</v>
      </c>
      <c r="AM178" s="21">
        <v>2</v>
      </c>
      <c r="AN178" s="6">
        <v>1</v>
      </c>
      <c r="AO178" s="21" t="s">
        <v>52</v>
      </c>
      <c r="AP178" s="21">
        <v>5</v>
      </c>
      <c r="AQ178" s="21">
        <v>5</v>
      </c>
      <c r="AR178" s="36">
        <v>1</v>
      </c>
      <c r="AS178" s="36" cm="1">
        <f t="array" ref="AS17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78" s="36">
        <v>1</v>
      </c>
      <c r="AU178" s="21" t="s">
        <v>1753</v>
      </c>
      <c r="AV178" s="24"/>
      <c r="AW178" s="24"/>
      <c r="AX178" s="24"/>
      <c r="AY178" s="24"/>
      <c r="AZ178" s="24"/>
      <c r="BA178" s="24"/>
      <c r="BB178" s="24"/>
      <c r="BC178" s="24"/>
      <c r="BD178" s="24"/>
      <c r="BE178" s="24"/>
      <c r="BF178" s="24"/>
      <c r="BG178" s="24"/>
      <c r="BH178" s="24"/>
      <c r="BI178" s="24"/>
      <c r="BJ178" s="21" t="s">
        <v>53</v>
      </c>
    </row>
    <row r="179" spans="1:62" x14ac:dyDescent="0.35">
      <c r="A179" s="21" t="s">
        <v>776</v>
      </c>
      <c r="B179" s="21" t="s">
        <v>777</v>
      </c>
      <c r="C179" s="21" t="s">
        <v>69</v>
      </c>
      <c r="D179" s="21" t="s">
        <v>909</v>
      </c>
      <c r="E179" s="21" t="s">
        <v>485</v>
      </c>
      <c r="F179" s="21" t="s">
        <v>1749</v>
      </c>
      <c r="G179" s="21" t="s">
        <v>942</v>
      </c>
      <c r="H179" s="21" t="s">
        <v>1165</v>
      </c>
      <c r="I179" s="21" t="s">
        <v>944</v>
      </c>
      <c r="J179" s="21" t="s">
        <v>1772</v>
      </c>
      <c r="K179" s="21" t="s">
        <v>1166</v>
      </c>
      <c r="L179" s="21" t="s">
        <v>47</v>
      </c>
      <c r="M179" s="21" t="s">
        <v>1819</v>
      </c>
      <c r="N179" s="21" t="s">
        <v>61</v>
      </c>
      <c r="O179" s="21" t="s">
        <v>90</v>
      </c>
      <c r="P179" s="21" t="s">
        <v>59</v>
      </c>
      <c r="Q179" s="21" t="s">
        <v>1167</v>
      </c>
      <c r="R179" s="21" t="s">
        <v>1168</v>
      </c>
      <c r="S179" s="21" t="s">
        <v>51</v>
      </c>
      <c r="T179" s="22">
        <v>0</v>
      </c>
      <c r="U179" s="21">
        <v>0</v>
      </c>
      <c r="V179" s="21">
        <v>72</v>
      </c>
      <c r="W179" s="21">
        <v>74</v>
      </c>
      <c r="X179" s="21">
        <v>79</v>
      </c>
      <c r="Y179" s="21">
        <v>82</v>
      </c>
      <c r="Z179" s="21">
        <v>82</v>
      </c>
      <c r="AA179" s="21">
        <v>0</v>
      </c>
      <c r="AB179" s="21">
        <v>72</v>
      </c>
      <c r="AC179" s="23">
        <v>78.7</v>
      </c>
      <c r="AD179" s="12">
        <v>1.0635135135135136</v>
      </c>
      <c r="AE179" s="12" cm="1">
        <f t="array" ref="AE17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79" s="12">
        <v>1</v>
      </c>
      <c r="AG179" s="13" t="s">
        <v>425</v>
      </c>
      <c r="AH179" s="12" cm="1">
        <f t="array" ref="AH17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79" s="14">
        <v>72</v>
      </c>
      <c r="AJ179" s="12">
        <v>0.87804878048780488</v>
      </c>
      <c r="AK179" s="15">
        <v>78.7</v>
      </c>
      <c r="AL179" s="12">
        <v>0.95975609756097569</v>
      </c>
      <c r="AM179" s="21">
        <v>74</v>
      </c>
      <c r="AN179" s="6">
        <v>1</v>
      </c>
      <c r="AO179" s="21" t="s">
        <v>73</v>
      </c>
      <c r="AP179" s="21">
        <v>74</v>
      </c>
      <c r="AQ179" s="21">
        <v>78.7</v>
      </c>
      <c r="AR179" s="36">
        <v>1.0635135135135136</v>
      </c>
      <c r="AS179" s="36" cm="1">
        <f t="array" ref="AS17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79" s="36">
        <v>1</v>
      </c>
      <c r="AU179" s="21" t="s">
        <v>1755</v>
      </c>
      <c r="AV179" s="24"/>
      <c r="AW179" s="24"/>
      <c r="AX179" s="24"/>
      <c r="AY179" s="24"/>
      <c r="AZ179" s="24"/>
      <c r="BA179" s="24"/>
      <c r="BB179" s="24"/>
      <c r="BC179" s="24"/>
      <c r="BD179" s="24"/>
      <c r="BE179" s="24"/>
      <c r="BF179" s="24"/>
      <c r="BG179" s="24"/>
      <c r="BH179" s="24"/>
      <c r="BI179" s="24"/>
      <c r="BJ179" s="21" t="s">
        <v>53</v>
      </c>
    </row>
    <row r="180" spans="1:62" x14ac:dyDescent="0.35">
      <c r="A180" s="21" t="s">
        <v>776</v>
      </c>
      <c r="B180" s="21" t="s">
        <v>777</v>
      </c>
      <c r="C180" s="21" t="s">
        <v>69</v>
      </c>
      <c r="D180" s="21" t="s">
        <v>909</v>
      </c>
      <c r="E180" s="21" t="s">
        <v>485</v>
      </c>
      <c r="F180" s="21" t="s">
        <v>439</v>
      </c>
      <c r="G180" s="21" t="s">
        <v>80</v>
      </c>
      <c r="H180" s="21" t="s">
        <v>783</v>
      </c>
      <c r="I180" s="21" t="s">
        <v>784</v>
      </c>
      <c r="J180" s="21" t="s">
        <v>785</v>
      </c>
      <c r="K180" s="21" t="s">
        <v>786</v>
      </c>
      <c r="L180" s="21" t="s">
        <v>63</v>
      </c>
      <c r="M180" s="21" t="s">
        <v>1819</v>
      </c>
      <c r="N180" s="21" t="s">
        <v>48</v>
      </c>
      <c r="O180" s="21" t="s">
        <v>49</v>
      </c>
      <c r="P180" s="21" t="s">
        <v>59</v>
      </c>
      <c r="Q180" s="21" t="s">
        <v>787</v>
      </c>
      <c r="R180" s="21" t="s">
        <v>69</v>
      </c>
      <c r="S180" s="21" t="s">
        <v>57</v>
      </c>
      <c r="T180" s="22">
        <v>30</v>
      </c>
      <c r="U180" s="21">
        <v>0</v>
      </c>
      <c r="V180" s="21">
        <v>25</v>
      </c>
      <c r="W180" s="21">
        <v>25</v>
      </c>
      <c r="X180" s="21">
        <v>25</v>
      </c>
      <c r="Y180" s="21">
        <v>25</v>
      </c>
      <c r="Z180" s="21">
        <v>100</v>
      </c>
      <c r="AA180" s="21">
        <v>0</v>
      </c>
      <c r="AB180" s="21">
        <v>48</v>
      </c>
      <c r="AC180" s="23">
        <v>88</v>
      </c>
      <c r="AD180" s="12">
        <v>3.52</v>
      </c>
      <c r="AE180" s="12" cm="1">
        <f t="array" ref="AE18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0" s="12">
        <v>1.92</v>
      </c>
      <c r="AG180" s="13" t="s">
        <v>426</v>
      </c>
      <c r="AH180" s="12" cm="1">
        <f t="array" ref="AH18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0" s="14">
        <v>48</v>
      </c>
      <c r="AJ180" s="12">
        <v>0.48</v>
      </c>
      <c r="AK180" s="15">
        <v>136</v>
      </c>
      <c r="AL180" s="12">
        <v>1.36</v>
      </c>
      <c r="AM180" s="21">
        <v>25</v>
      </c>
      <c r="AN180" s="6">
        <v>1</v>
      </c>
      <c r="AO180" s="21" t="s">
        <v>73</v>
      </c>
      <c r="AP180" s="21">
        <v>50</v>
      </c>
      <c r="AQ180" s="21">
        <v>136</v>
      </c>
      <c r="AR180" s="36">
        <v>2.72</v>
      </c>
      <c r="AS180" s="36" cm="1">
        <f t="array" ref="AS18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0" s="36">
        <v>1</v>
      </c>
      <c r="AU180" s="21" t="s">
        <v>1755</v>
      </c>
      <c r="AV180" s="24"/>
      <c r="AW180" s="24"/>
      <c r="AX180" s="24"/>
      <c r="AY180" s="24"/>
      <c r="AZ180" s="24"/>
      <c r="BA180" s="24"/>
      <c r="BB180" s="24"/>
      <c r="BC180" s="24"/>
      <c r="BD180" s="24"/>
      <c r="BE180" s="24"/>
      <c r="BF180" s="24"/>
      <c r="BG180" s="24"/>
      <c r="BH180" s="24"/>
      <c r="BI180" s="24"/>
      <c r="BJ180" s="21" t="s">
        <v>53</v>
      </c>
    </row>
    <row r="181" spans="1:62" x14ac:dyDescent="0.35">
      <c r="A181" s="29" t="s">
        <v>776</v>
      </c>
      <c r="B181" s="29" t="s">
        <v>777</v>
      </c>
      <c r="C181" s="29" t="s">
        <v>69</v>
      </c>
      <c r="D181" s="21" t="s">
        <v>909</v>
      </c>
      <c r="E181" s="29" t="s">
        <v>485</v>
      </c>
      <c r="F181" s="29" t="s">
        <v>439</v>
      </c>
      <c r="G181" s="29" t="s">
        <v>80</v>
      </c>
      <c r="H181" s="30" t="s">
        <v>783</v>
      </c>
      <c r="I181" s="29" t="s">
        <v>784</v>
      </c>
      <c r="J181" s="30" t="s">
        <v>785</v>
      </c>
      <c r="K181" s="29" t="s">
        <v>786</v>
      </c>
      <c r="L181" s="29" t="s">
        <v>63</v>
      </c>
      <c r="M181" s="29" t="s">
        <v>1820</v>
      </c>
      <c r="N181" s="29" t="s">
        <v>48</v>
      </c>
      <c r="O181" s="29" t="s">
        <v>49</v>
      </c>
      <c r="P181" s="29" t="s">
        <v>59</v>
      </c>
      <c r="Q181" s="29" t="s">
        <v>787</v>
      </c>
      <c r="R181" s="29" t="s">
        <v>69</v>
      </c>
      <c r="S181" s="29" t="s">
        <v>57</v>
      </c>
      <c r="T181" s="29">
        <v>30</v>
      </c>
      <c r="U181" s="29">
        <v>0</v>
      </c>
      <c r="V181" s="29">
        <v>25</v>
      </c>
      <c r="W181" s="29">
        <v>25</v>
      </c>
      <c r="X181" s="29">
        <v>25</v>
      </c>
      <c r="Y181" s="29">
        <v>25</v>
      </c>
      <c r="Z181" s="29">
        <v>100</v>
      </c>
      <c r="AA181" s="29">
        <v>0</v>
      </c>
      <c r="AB181" s="29">
        <v>48</v>
      </c>
      <c r="AC181" s="31">
        <v>88</v>
      </c>
      <c r="AD181" s="32">
        <v>3.52</v>
      </c>
      <c r="AE181" s="12">
        <v>1</v>
      </c>
      <c r="AF181" s="12">
        <v>1.92</v>
      </c>
      <c r="AG181" s="13" t="s">
        <v>426</v>
      </c>
      <c r="AH181" s="12">
        <v>1</v>
      </c>
      <c r="AI181" s="14">
        <v>48</v>
      </c>
      <c r="AJ181" s="12">
        <v>0.48</v>
      </c>
      <c r="AK181" s="15">
        <v>136</v>
      </c>
      <c r="AL181" s="33">
        <v>1.36</v>
      </c>
      <c r="AM181" s="30">
        <v>25</v>
      </c>
      <c r="AN181" s="32">
        <v>1</v>
      </c>
      <c r="AO181" s="30" t="s">
        <v>73</v>
      </c>
      <c r="AP181" s="30">
        <v>50</v>
      </c>
      <c r="AQ181" s="30">
        <v>136</v>
      </c>
      <c r="AR181" s="1">
        <v>2.72</v>
      </c>
      <c r="AS181" s="1">
        <v>1</v>
      </c>
      <c r="AT181" s="1">
        <v>1</v>
      </c>
      <c r="AU181" s="30" t="s">
        <v>1755</v>
      </c>
      <c r="AV181" s="24"/>
      <c r="AW181" s="24"/>
      <c r="AX181" s="24"/>
      <c r="AY181" s="24"/>
      <c r="AZ181" s="24"/>
      <c r="BA181" s="24"/>
      <c r="BB181" s="24"/>
      <c r="BC181" s="24"/>
      <c r="BD181" s="24"/>
      <c r="BE181" s="24"/>
      <c r="BF181" s="24"/>
      <c r="BG181" s="24"/>
      <c r="BH181" s="24"/>
      <c r="BI181" s="24"/>
      <c r="BJ181" s="29" t="s">
        <v>53</v>
      </c>
    </row>
    <row r="182" spans="1:62" x14ac:dyDescent="0.35">
      <c r="A182" s="21" t="s">
        <v>776</v>
      </c>
      <c r="B182" s="21" t="s">
        <v>777</v>
      </c>
      <c r="C182" s="21" t="s">
        <v>69</v>
      </c>
      <c r="D182" s="21" t="s">
        <v>909</v>
      </c>
      <c r="E182" s="21" t="s">
        <v>485</v>
      </c>
      <c r="F182" s="21" t="s">
        <v>443</v>
      </c>
      <c r="G182" s="21" t="s">
        <v>75</v>
      </c>
      <c r="H182" s="21" t="s">
        <v>1148</v>
      </c>
      <c r="I182" s="21" t="s">
        <v>1149</v>
      </c>
      <c r="J182" s="21" t="s">
        <v>1150</v>
      </c>
      <c r="K182" s="21" t="s">
        <v>1151</v>
      </c>
      <c r="L182" s="21" t="s">
        <v>921</v>
      </c>
      <c r="M182" s="21" t="s">
        <v>1819</v>
      </c>
      <c r="N182" s="21" t="s">
        <v>48</v>
      </c>
      <c r="O182" s="21" t="s">
        <v>49</v>
      </c>
      <c r="P182" s="21" t="s">
        <v>56</v>
      </c>
      <c r="Q182" s="21" t="s">
        <v>1152</v>
      </c>
      <c r="R182" s="21" t="s">
        <v>69</v>
      </c>
      <c r="S182" s="21" t="s">
        <v>57</v>
      </c>
      <c r="T182" s="22">
        <v>0</v>
      </c>
      <c r="U182" s="21">
        <v>0</v>
      </c>
      <c r="V182" s="21">
        <v>1</v>
      </c>
      <c r="W182" s="21">
        <v>1</v>
      </c>
      <c r="X182" s="21">
        <v>1</v>
      </c>
      <c r="Y182" s="21">
        <v>1</v>
      </c>
      <c r="Z182" s="21">
        <v>4</v>
      </c>
      <c r="AA182" s="21" t="s">
        <v>69</v>
      </c>
      <c r="AB182" s="21">
        <v>1</v>
      </c>
      <c r="AC182" s="23">
        <v>1</v>
      </c>
      <c r="AD182" s="12">
        <v>1</v>
      </c>
      <c r="AE182" s="12" cm="1">
        <f t="array" ref="AE18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2" s="12">
        <v>1</v>
      </c>
      <c r="AG182" s="13" t="s">
        <v>425</v>
      </c>
      <c r="AH182" s="12" cm="1">
        <f t="array" ref="AH18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2" s="14">
        <v>1</v>
      </c>
      <c r="AJ182" s="12">
        <v>0.25</v>
      </c>
      <c r="AK182" s="15">
        <v>2</v>
      </c>
      <c r="AL182" s="12">
        <v>0.5</v>
      </c>
      <c r="AM182" s="21">
        <v>1</v>
      </c>
      <c r="AN182" s="6">
        <v>1</v>
      </c>
      <c r="AO182" s="21" t="s">
        <v>52</v>
      </c>
      <c r="AP182" s="21">
        <v>2</v>
      </c>
      <c r="AQ182" s="21">
        <v>2</v>
      </c>
      <c r="AR182" s="36">
        <v>1</v>
      </c>
      <c r="AS182" s="36" cm="1">
        <f t="array" ref="AS18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2" s="36">
        <v>1</v>
      </c>
      <c r="AU182" s="21" t="s">
        <v>1753</v>
      </c>
      <c r="AV182" s="24"/>
      <c r="AW182" s="24"/>
      <c r="AX182" s="24"/>
      <c r="AY182" s="24"/>
      <c r="AZ182" s="24"/>
      <c r="BA182" s="24"/>
      <c r="BB182" s="24"/>
      <c r="BC182" s="24"/>
      <c r="BD182" s="24"/>
      <c r="BE182" s="24"/>
      <c r="BF182" s="24"/>
      <c r="BG182" s="24"/>
      <c r="BH182" s="24"/>
      <c r="BI182" s="24"/>
      <c r="BJ182" s="21" t="s">
        <v>53</v>
      </c>
    </row>
    <row r="183" spans="1:62" x14ac:dyDescent="0.35">
      <c r="A183" s="21" t="s">
        <v>776</v>
      </c>
      <c r="B183" s="21" t="s">
        <v>777</v>
      </c>
      <c r="C183" s="21" t="s">
        <v>69</v>
      </c>
      <c r="D183" s="21" t="s">
        <v>909</v>
      </c>
      <c r="E183" s="21" t="s">
        <v>485</v>
      </c>
      <c r="F183" s="21" t="s">
        <v>443</v>
      </c>
      <c r="G183" s="21" t="s">
        <v>75</v>
      </c>
      <c r="H183" s="21" t="s">
        <v>1153</v>
      </c>
      <c r="I183" s="21" t="s">
        <v>1154</v>
      </c>
      <c r="J183" s="21" t="s">
        <v>1150</v>
      </c>
      <c r="K183" s="21" t="s">
        <v>1155</v>
      </c>
      <c r="L183" s="21" t="s">
        <v>921</v>
      </c>
      <c r="M183" s="21" t="s">
        <v>1819</v>
      </c>
      <c r="N183" s="21" t="s">
        <v>48</v>
      </c>
      <c r="O183" s="21" t="s">
        <v>49</v>
      </c>
      <c r="P183" s="21" t="s">
        <v>56</v>
      </c>
      <c r="Q183" s="21" t="s">
        <v>1156</v>
      </c>
      <c r="R183" s="21" t="s">
        <v>69</v>
      </c>
      <c r="S183" s="21" t="s">
        <v>57</v>
      </c>
      <c r="T183" s="22">
        <v>0</v>
      </c>
      <c r="U183" s="21">
        <v>0</v>
      </c>
      <c r="V183" s="21">
        <v>1</v>
      </c>
      <c r="W183" s="21">
        <v>1</v>
      </c>
      <c r="X183" s="21">
        <v>1</v>
      </c>
      <c r="Y183" s="21">
        <v>1</v>
      </c>
      <c r="Z183" s="21">
        <v>4</v>
      </c>
      <c r="AA183" s="21" t="s">
        <v>69</v>
      </c>
      <c r="AB183" s="21">
        <v>1</v>
      </c>
      <c r="AC183" s="23">
        <v>1</v>
      </c>
      <c r="AD183" s="12">
        <v>1</v>
      </c>
      <c r="AE183" s="12" cm="1">
        <f t="array" ref="AE18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3" s="12">
        <v>1</v>
      </c>
      <c r="AG183" s="13" t="s">
        <v>425</v>
      </c>
      <c r="AH183" s="12" cm="1">
        <f t="array" ref="AH18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3" s="14">
        <v>1</v>
      </c>
      <c r="AJ183" s="12">
        <v>0.25</v>
      </c>
      <c r="AK183" s="15">
        <v>2</v>
      </c>
      <c r="AL183" s="12">
        <v>0.5</v>
      </c>
      <c r="AM183" s="21">
        <v>1</v>
      </c>
      <c r="AN183" s="6">
        <v>1</v>
      </c>
      <c r="AO183" s="21" t="s">
        <v>52</v>
      </c>
      <c r="AP183" s="21">
        <v>2</v>
      </c>
      <c r="AQ183" s="21">
        <v>2</v>
      </c>
      <c r="AR183" s="36">
        <v>1</v>
      </c>
      <c r="AS183" s="36" cm="1">
        <f t="array" ref="AS18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3" s="36">
        <v>1</v>
      </c>
      <c r="AU183" s="21" t="s">
        <v>1753</v>
      </c>
      <c r="AV183" s="24"/>
      <c r="AW183" s="24"/>
      <c r="AX183" s="24"/>
      <c r="AY183" s="24"/>
      <c r="AZ183" s="24"/>
      <c r="BA183" s="24"/>
      <c r="BB183" s="24"/>
      <c r="BC183" s="24"/>
      <c r="BD183" s="24"/>
      <c r="BE183" s="24"/>
      <c r="BF183" s="24"/>
      <c r="BG183" s="24"/>
      <c r="BH183" s="24"/>
      <c r="BI183" s="24"/>
      <c r="BJ183" s="21" t="s">
        <v>53</v>
      </c>
    </row>
    <row r="184" spans="1:62" x14ac:dyDescent="0.35">
      <c r="A184" s="21" t="s">
        <v>776</v>
      </c>
      <c r="B184" s="21" t="s">
        <v>777</v>
      </c>
      <c r="C184" s="21" t="s">
        <v>69</v>
      </c>
      <c r="D184" s="21" t="s">
        <v>909</v>
      </c>
      <c r="E184" s="21" t="s">
        <v>485</v>
      </c>
      <c r="F184" s="21" t="s">
        <v>443</v>
      </c>
      <c r="G184" s="21" t="s">
        <v>75</v>
      </c>
      <c r="H184" s="21" t="s">
        <v>1157</v>
      </c>
      <c r="I184" s="21" t="s">
        <v>1158</v>
      </c>
      <c r="J184" s="21" t="s">
        <v>1159</v>
      </c>
      <c r="K184" s="21" t="s">
        <v>1160</v>
      </c>
      <c r="L184" s="21" t="s">
        <v>921</v>
      </c>
      <c r="M184" s="21" t="s">
        <v>1819</v>
      </c>
      <c r="N184" s="21" t="s">
        <v>48</v>
      </c>
      <c r="O184" s="21" t="s">
        <v>49</v>
      </c>
      <c r="P184" s="21" t="s">
        <v>56</v>
      </c>
      <c r="Q184" s="21" t="s">
        <v>1161</v>
      </c>
      <c r="R184" s="21" t="s">
        <v>69</v>
      </c>
      <c r="S184" s="21" t="s">
        <v>57</v>
      </c>
      <c r="T184" s="22">
        <v>0</v>
      </c>
      <c r="U184" s="21">
        <v>0</v>
      </c>
      <c r="V184" s="21">
        <v>1</v>
      </c>
      <c r="W184" s="21">
        <v>1</v>
      </c>
      <c r="X184" s="21">
        <v>1</v>
      </c>
      <c r="Y184" s="21">
        <v>1</v>
      </c>
      <c r="Z184" s="21">
        <v>4</v>
      </c>
      <c r="AA184" s="21" t="s">
        <v>69</v>
      </c>
      <c r="AB184" s="21">
        <v>1</v>
      </c>
      <c r="AC184" s="23">
        <v>1</v>
      </c>
      <c r="AD184" s="12">
        <v>1</v>
      </c>
      <c r="AE184" s="12" cm="1">
        <f t="array" ref="AE18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4" s="12">
        <v>1</v>
      </c>
      <c r="AG184" s="13" t="s">
        <v>425</v>
      </c>
      <c r="AH184" s="12" cm="1">
        <f t="array" ref="AH18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4" s="14">
        <v>1</v>
      </c>
      <c r="AJ184" s="12">
        <v>0.25</v>
      </c>
      <c r="AK184" s="15">
        <v>2</v>
      </c>
      <c r="AL184" s="12">
        <v>0.5</v>
      </c>
      <c r="AM184" s="21">
        <v>1</v>
      </c>
      <c r="AN184" s="6">
        <v>1</v>
      </c>
      <c r="AO184" s="21" t="s">
        <v>52</v>
      </c>
      <c r="AP184" s="21">
        <v>2</v>
      </c>
      <c r="AQ184" s="21">
        <v>2</v>
      </c>
      <c r="AR184" s="36">
        <v>1</v>
      </c>
      <c r="AS184" s="36" cm="1">
        <f t="array" ref="AS18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4" s="36">
        <v>1</v>
      </c>
      <c r="AU184" s="21" t="s">
        <v>1753</v>
      </c>
      <c r="AV184" s="24"/>
      <c r="AW184" s="24"/>
      <c r="AX184" s="24"/>
      <c r="AY184" s="24"/>
      <c r="AZ184" s="24"/>
      <c r="BA184" s="24"/>
      <c r="BB184" s="24"/>
      <c r="BC184" s="24"/>
      <c r="BD184" s="24"/>
      <c r="BE184" s="24"/>
      <c r="BF184" s="24"/>
      <c r="BG184" s="24"/>
      <c r="BH184" s="24"/>
      <c r="BI184" s="24"/>
      <c r="BJ184" s="21" t="s">
        <v>53</v>
      </c>
    </row>
    <row r="185" spans="1:62" x14ac:dyDescent="0.35">
      <c r="A185" s="21" t="s">
        <v>776</v>
      </c>
      <c r="B185" s="21" t="s">
        <v>777</v>
      </c>
      <c r="C185" s="21" t="s">
        <v>69</v>
      </c>
      <c r="D185" s="21" t="s">
        <v>909</v>
      </c>
      <c r="E185" s="21" t="s">
        <v>485</v>
      </c>
      <c r="F185" s="21" t="s">
        <v>443</v>
      </c>
      <c r="G185" s="21" t="s">
        <v>75</v>
      </c>
      <c r="H185" s="21" t="s">
        <v>796</v>
      </c>
      <c r="I185" s="21" t="s">
        <v>797</v>
      </c>
      <c r="J185" s="21" t="s">
        <v>798</v>
      </c>
      <c r="K185" s="21" t="s">
        <v>799</v>
      </c>
      <c r="L185" s="21" t="s">
        <v>47</v>
      </c>
      <c r="M185" s="21" t="s">
        <v>1819</v>
      </c>
      <c r="N185" s="21" t="s">
        <v>48</v>
      </c>
      <c r="O185" s="21" t="s">
        <v>49</v>
      </c>
      <c r="P185" s="21" t="s">
        <v>56</v>
      </c>
      <c r="Q185" s="21" t="s">
        <v>800</v>
      </c>
      <c r="R185" s="21" t="s">
        <v>69</v>
      </c>
      <c r="S185" s="21" t="s">
        <v>57</v>
      </c>
      <c r="T185" s="22">
        <v>0</v>
      </c>
      <c r="U185" s="21">
        <v>0</v>
      </c>
      <c r="V185" s="21">
        <v>3</v>
      </c>
      <c r="W185" s="21">
        <v>3</v>
      </c>
      <c r="X185" s="21">
        <v>3</v>
      </c>
      <c r="Y185" s="21">
        <v>3</v>
      </c>
      <c r="Z185" s="21">
        <v>12</v>
      </c>
      <c r="AA185" s="21">
        <v>0</v>
      </c>
      <c r="AB185" s="21">
        <v>3</v>
      </c>
      <c r="AC185" s="23">
        <v>3</v>
      </c>
      <c r="AD185" s="12">
        <v>1</v>
      </c>
      <c r="AE185" s="12" cm="1">
        <f t="array" ref="AE18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5" s="12">
        <v>1</v>
      </c>
      <c r="AG185" s="13" t="s">
        <v>425</v>
      </c>
      <c r="AH185" s="12" cm="1">
        <f t="array" ref="AH18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5" s="14">
        <v>3</v>
      </c>
      <c r="AJ185" s="12">
        <v>0.25</v>
      </c>
      <c r="AK185" s="15">
        <v>6</v>
      </c>
      <c r="AL185" s="12">
        <v>0.5</v>
      </c>
      <c r="AM185" s="21">
        <v>3</v>
      </c>
      <c r="AN185" s="6">
        <v>1</v>
      </c>
      <c r="AO185" s="21" t="s">
        <v>52</v>
      </c>
      <c r="AP185" s="21">
        <v>6</v>
      </c>
      <c r="AQ185" s="21">
        <v>6</v>
      </c>
      <c r="AR185" s="36">
        <v>1</v>
      </c>
      <c r="AS185" s="36" cm="1">
        <f t="array" ref="AS18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5" s="36">
        <v>1</v>
      </c>
      <c r="AU185" s="21" t="s">
        <v>1753</v>
      </c>
      <c r="AV185" s="24"/>
      <c r="AW185" s="24"/>
      <c r="AX185" s="24"/>
      <c r="AY185" s="24"/>
      <c r="AZ185" s="24"/>
      <c r="BA185" s="24"/>
      <c r="BB185" s="24"/>
      <c r="BC185" s="24"/>
      <c r="BD185" s="24"/>
      <c r="BE185" s="24"/>
      <c r="BF185" s="24"/>
      <c r="BG185" s="24"/>
      <c r="BH185" s="24"/>
      <c r="BI185" s="24"/>
      <c r="BJ185" s="21" t="s">
        <v>53</v>
      </c>
    </row>
    <row r="186" spans="1:62" x14ac:dyDescent="0.35">
      <c r="A186" s="21" t="s">
        <v>776</v>
      </c>
      <c r="B186" s="21" t="s">
        <v>777</v>
      </c>
      <c r="C186" s="21" t="s">
        <v>69</v>
      </c>
      <c r="D186" s="21" t="s">
        <v>909</v>
      </c>
      <c r="E186" s="21" t="s">
        <v>485</v>
      </c>
      <c r="F186" s="21" t="s">
        <v>440</v>
      </c>
      <c r="G186" s="21" t="s">
        <v>55</v>
      </c>
      <c r="H186" s="21" t="s">
        <v>1124</v>
      </c>
      <c r="I186" s="21" t="s">
        <v>1125</v>
      </c>
      <c r="J186" s="21" t="s">
        <v>1126</v>
      </c>
      <c r="K186" s="21" t="s">
        <v>1127</v>
      </c>
      <c r="L186" s="21" t="s">
        <v>921</v>
      </c>
      <c r="M186" s="21" t="s">
        <v>1819</v>
      </c>
      <c r="N186" s="21" t="s">
        <v>48</v>
      </c>
      <c r="O186" s="21" t="s">
        <v>49</v>
      </c>
      <c r="P186" s="21" t="s">
        <v>56</v>
      </c>
      <c r="Q186" s="21" t="s">
        <v>1128</v>
      </c>
      <c r="R186" s="21" t="s">
        <v>69</v>
      </c>
      <c r="S186" s="21" t="s">
        <v>57</v>
      </c>
      <c r="T186" s="22">
        <v>0</v>
      </c>
      <c r="U186" s="21">
        <v>0</v>
      </c>
      <c r="V186" s="21">
        <v>5</v>
      </c>
      <c r="W186" s="21">
        <v>5</v>
      </c>
      <c r="X186" s="21">
        <v>5</v>
      </c>
      <c r="Y186" s="21">
        <v>5</v>
      </c>
      <c r="Z186" s="21">
        <v>20</v>
      </c>
      <c r="AA186" s="21">
        <v>0</v>
      </c>
      <c r="AB186" s="21">
        <v>20</v>
      </c>
      <c r="AC186" s="23">
        <v>3</v>
      </c>
      <c r="AD186" s="12">
        <v>0.6</v>
      </c>
      <c r="AE186" s="12" cm="1">
        <f t="array" ref="AE18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v>
      </c>
      <c r="AF186" s="12">
        <v>4</v>
      </c>
      <c r="AG186" s="13" t="s">
        <v>426</v>
      </c>
      <c r="AH186" s="12" cm="1">
        <f t="array" ref="AH18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6" s="14">
        <v>20</v>
      </c>
      <c r="AJ186" s="12">
        <v>1</v>
      </c>
      <c r="AK186" s="15">
        <v>23</v>
      </c>
      <c r="AL186" s="12">
        <v>1.1499999999999999</v>
      </c>
      <c r="AM186" s="21">
        <v>5</v>
      </c>
      <c r="AN186" s="6">
        <v>1</v>
      </c>
      <c r="AO186" s="21" t="s">
        <v>1750</v>
      </c>
      <c r="AP186" s="21">
        <v>10</v>
      </c>
      <c r="AQ186" s="21">
        <v>23</v>
      </c>
      <c r="AR186" s="36">
        <v>2.2999999999999998</v>
      </c>
      <c r="AS186" s="36" cm="1">
        <f t="array" ref="AS18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6" s="36">
        <v>1</v>
      </c>
      <c r="AU186" s="21" t="s">
        <v>1755</v>
      </c>
      <c r="AV186" s="24"/>
      <c r="AW186" s="24"/>
      <c r="AX186" s="24"/>
      <c r="AY186" s="24"/>
      <c r="AZ186" s="24"/>
      <c r="BA186" s="24"/>
      <c r="BB186" s="24"/>
      <c r="BC186" s="24"/>
      <c r="BD186" s="24"/>
      <c r="BE186" s="24"/>
      <c r="BF186" s="24"/>
      <c r="BG186" s="24"/>
      <c r="BH186" s="24"/>
      <c r="BI186" s="24"/>
      <c r="BJ186" s="21" t="s">
        <v>53</v>
      </c>
    </row>
    <row r="187" spans="1:62" x14ac:dyDescent="0.35">
      <c r="A187" s="21" t="s">
        <v>776</v>
      </c>
      <c r="B187" s="21" t="s">
        <v>777</v>
      </c>
      <c r="C187" s="21" t="s">
        <v>69</v>
      </c>
      <c r="D187" s="21" t="s">
        <v>909</v>
      </c>
      <c r="E187" s="21" t="s">
        <v>485</v>
      </c>
      <c r="F187" s="21" t="s">
        <v>439</v>
      </c>
      <c r="G187" s="21" t="s">
        <v>80</v>
      </c>
      <c r="H187" s="21" t="s">
        <v>788</v>
      </c>
      <c r="I187" s="21" t="s">
        <v>789</v>
      </c>
      <c r="J187" s="21" t="s">
        <v>790</v>
      </c>
      <c r="K187" s="21" t="s">
        <v>1786</v>
      </c>
      <c r="L187" s="21" t="s">
        <v>47</v>
      </c>
      <c r="M187" s="21" t="s">
        <v>1819</v>
      </c>
      <c r="N187" s="21" t="s">
        <v>48</v>
      </c>
      <c r="O187" s="21" t="s">
        <v>49</v>
      </c>
      <c r="P187" s="21" t="s">
        <v>50</v>
      </c>
      <c r="Q187" s="21" t="s">
        <v>1796</v>
      </c>
      <c r="R187" s="21" t="s">
        <v>69</v>
      </c>
      <c r="S187" s="21" t="s">
        <v>57</v>
      </c>
      <c r="T187" s="22">
        <v>0</v>
      </c>
      <c r="U187" s="21">
        <v>0</v>
      </c>
      <c r="V187" s="21">
        <v>5</v>
      </c>
      <c r="W187" s="21">
        <v>5</v>
      </c>
      <c r="X187" s="21">
        <v>5</v>
      </c>
      <c r="Y187" s="21">
        <v>5</v>
      </c>
      <c r="Z187" s="21">
        <v>20</v>
      </c>
      <c r="AA187" s="21">
        <v>0</v>
      </c>
      <c r="AB187" s="21">
        <v>5</v>
      </c>
      <c r="AC187" s="23">
        <v>1</v>
      </c>
      <c r="AD187" s="12">
        <v>0.2</v>
      </c>
      <c r="AE187" s="12" cm="1">
        <f t="array" ref="AE18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v>
      </c>
      <c r="AF187" s="12">
        <v>1</v>
      </c>
      <c r="AG187" s="13" t="s">
        <v>425</v>
      </c>
      <c r="AH187" s="12" cm="1">
        <f t="array" ref="AH18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7" s="14">
        <v>5</v>
      </c>
      <c r="AJ187" s="12">
        <v>0.25</v>
      </c>
      <c r="AK187" s="15">
        <v>6</v>
      </c>
      <c r="AL187" s="12">
        <v>0.3</v>
      </c>
      <c r="AM187" s="21">
        <v>5</v>
      </c>
      <c r="AN187" s="6">
        <v>1</v>
      </c>
      <c r="AO187" s="21" t="s">
        <v>1750</v>
      </c>
      <c r="AP187" s="21">
        <v>10</v>
      </c>
      <c r="AQ187" s="21">
        <v>6</v>
      </c>
      <c r="AR187" s="36">
        <v>0.6</v>
      </c>
      <c r="AS187" s="36" cm="1">
        <f t="array" ref="AS18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v>
      </c>
      <c r="AT187" s="36">
        <v>1</v>
      </c>
      <c r="AU187" s="21" t="s">
        <v>1754</v>
      </c>
      <c r="AV187" s="24"/>
      <c r="AW187" s="24"/>
      <c r="AX187" s="24"/>
      <c r="AY187" s="24"/>
      <c r="AZ187" s="24"/>
      <c r="BA187" s="24"/>
      <c r="BB187" s="24"/>
      <c r="BC187" s="24"/>
      <c r="BD187" s="24"/>
      <c r="BE187" s="24"/>
      <c r="BF187" s="24"/>
      <c r="BG187" s="24"/>
      <c r="BH187" s="24"/>
      <c r="BI187" s="24"/>
      <c r="BJ187" s="21" t="s">
        <v>53</v>
      </c>
    </row>
    <row r="188" spans="1:62" x14ac:dyDescent="0.35">
      <c r="A188" s="21" t="s">
        <v>776</v>
      </c>
      <c r="B188" s="21" t="s">
        <v>777</v>
      </c>
      <c r="C188" s="21" t="s">
        <v>69</v>
      </c>
      <c r="D188" s="21" t="s">
        <v>909</v>
      </c>
      <c r="E188" s="21" t="s">
        <v>485</v>
      </c>
      <c r="F188" s="21" t="s">
        <v>1749</v>
      </c>
      <c r="G188" s="21" t="s">
        <v>935</v>
      </c>
      <c r="H188" s="21" t="s">
        <v>1162</v>
      </c>
      <c r="I188" s="21" t="s">
        <v>937</v>
      </c>
      <c r="J188" s="21" t="s">
        <v>938</v>
      </c>
      <c r="K188" s="21" t="s">
        <v>1163</v>
      </c>
      <c r="L188" s="21" t="s">
        <v>47</v>
      </c>
      <c r="M188" s="21" t="s">
        <v>1819</v>
      </c>
      <c r="N188" s="21" t="s">
        <v>48</v>
      </c>
      <c r="O188" s="21" t="s">
        <v>49</v>
      </c>
      <c r="P188" s="21" t="s">
        <v>67</v>
      </c>
      <c r="Q188" s="21" t="s">
        <v>1164</v>
      </c>
      <c r="R188" s="21" t="s">
        <v>69</v>
      </c>
      <c r="S188" s="21" t="s">
        <v>51</v>
      </c>
      <c r="T188" s="22">
        <v>0</v>
      </c>
      <c r="U188" s="21">
        <v>0</v>
      </c>
      <c r="V188" s="21">
        <v>0.5</v>
      </c>
      <c r="W188" s="21">
        <v>0.5</v>
      </c>
      <c r="X188" s="21">
        <v>0.5</v>
      </c>
      <c r="Y188" s="21">
        <v>0.5</v>
      </c>
      <c r="Z188" s="21">
        <v>2</v>
      </c>
      <c r="AA188" s="21">
        <v>0</v>
      </c>
      <c r="AB188" s="21">
        <v>1.06</v>
      </c>
      <c r="AC188" s="23">
        <v>9.1</v>
      </c>
      <c r="AD188" s="12">
        <v>18.2</v>
      </c>
      <c r="AE188" s="12" cm="1">
        <f t="array" ref="AE18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8" s="12">
        <v>2.1200000000000045</v>
      </c>
      <c r="AG188" s="13" t="s">
        <v>426</v>
      </c>
      <c r="AH188" s="12" cm="1">
        <f t="array" ref="AH18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8" s="14">
        <v>1.0600000000000023</v>
      </c>
      <c r="AJ188" s="12">
        <v>0.53000000000000114</v>
      </c>
      <c r="AK188" s="15">
        <v>10.160000000000002</v>
      </c>
      <c r="AL188" s="12">
        <v>5.080000000000001</v>
      </c>
      <c r="AM188" s="21">
        <v>0.5</v>
      </c>
      <c r="AN188" s="6">
        <v>1</v>
      </c>
      <c r="AO188" s="21" t="s">
        <v>73</v>
      </c>
      <c r="AP188" s="21">
        <v>1</v>
      </c>
      <c r="AQ188" s="21">
        <v>10.160000000000002</v>
      </c>
      <c r="AR188" s="36">
        <v>10.160000000000002</v>
      </c>
      <c r="AS188" s="36" cm="1">
        <f t="array" ref="AS18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8" s="36">
        <v>1</v>
      </c>
      <c r="AU188" s="21" t="s">
        <v>1755</v>
      </c>
      <c r="AV188" s="24"/>
      <c r="AW188" s="24"/>
      <c r="AX188" s="24"/>
      <c r="AY188" s="24"/>
      <c r="AZ188" s="24"/>
      <c r="BA188" s="24"/>
      <c r="BB188" s="24"/>
      <c r="BC188" s="24"/>
      <c r="BD188" s="24"/>
      <c r="BE188" s="24"/>
      <c r="BF188" s="24"/>
      <c r="BG188" s="24"/>
      <c r="BH188" s="24"/>
      <c r="BI188" s="24"/>
      <c r="BJ188" s="21" t="s">
        <v>53</v>
      </c>
    </row>
    <row r="189" spans="1:62" x14ac:dyDescent="0.35">
      <c r="A189" s="21" t="s">
        <v>776</v>
      </c>
      <c r="B189" s="21" t="s">
        <v>777</v>
      </c>
      <c r="C189" s="21" t="s">
        <v>69</v>
      </c>
      <c r="D189" s="21" t="s">
        <v>909</v>
      </c>
      <c r="E189" s="21" t="s">
        <v>485</v>
      </c>
      <c r="F189" s="21" t="s">
        <v>440</v>
      </c>
      <c r="G189" s="21" t="s">
        <v>55</v>
      </c>
      <c r="H189" s="21" t="s">
        <v>1129</v>
      </c>
      <c r="I189" s="21" t="s">
        <v>1130</v>
      </c>
      <c r="J189" s="21" t="s">
        <v>1131</v>
      </c>
      <c r="K189" s="21" t="s">
        <v>1132</v>
      </c>
      <c r="L189" s="21" t="s">
        <v>921</v>
      </c>
      <c r="M189" s="21" t="s">
        <v>1819</v>
      </c>
      <c r="N189" s="21" t="s">
        <v>48</v>
      </c>
      <c r="O189" s="21" t="s">
        <v>49</v>
      </c>
      <c r="P189" s="21" t="s">
        <v>59</v>
      </c>
      <c r="Q189" s="21" t="s">
        <v>1133</v>
      </c>
      <c r="R189" s="21" t="s">
        <v>72</v>
      </c>
      <c r="S189" s="21" t="s">
        <v>57</v>
      </c>
      <c r="T189" s="22">
        <v>0</v>
      </c>
      <c r="U189" s="21">
        <v>0</v>
      </c>
      <c r="V189" s="21">
        <v>6</v>
      </c>
      <c r="W189" s="21">
        <v>9</v>
      </c>
      <c r="X189" s="21">
        <v>6</v>
      </c>
      <c r="Y189" s="21">
        <v>9</v>
      </c>
      <c r="Z189" s="21">
        <v>30</v>
      </c>
      <c r="AA189" s="21">
        <v>0</v>
      </c>
      <c r="AB189" s="21">
        <v>7</v>
      </c>
      <c r="AC189" s="23">
        <v>12</v>
      </c>
      <c r="AD189" s="12">
        <v>1.3333333333333333</v>
      </c>
      <c r="AE189" s="12" cm="1">
        <f t="array" ref="AE18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89" s="12">
        <v>1.1666666666666667</v>
      </c>
      <c r="AG189" s="13" t="s">
        <v>426</v>
      </c>
      <c r="AH189" s="12" cm="1">
        <f t="array" ref="AH18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89" s="14">
        <v>7</v>
      </c>
      <c r="AJ189" s="12">
        <v>0.23333333333333334</v>
      </c>
      <c r="AK189" s="15">
        <v>19</v>
      </c>
      <c r="AL189" s="12">
        <v>0.6333333333333333</v>
      </c>
      <c r="AM189" s="21">
        <v>9</v>
      </c>
      <c r="AN189" s="6">
        <v>1</v>
      </c>
      <c r="AO189" s="21" t="s">
        <v>73</v>
      </c>
      <c r="AP189" s="21">
        <v>15</v>
      </c>
      <c r="AQ189" s="21">
        <v>19</v>
      </c>
      <c r="AR189" s="36">
        <v>1.2666666666666666</v>
      </c>
      <c r="AS189" s="36" cm="1">
        <f t="array" ref="AS18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89" s="36">
        <v>1</v>
      </c>
      <c r="AU189" s="21" t="s">
        <v>1755</v>
      </c>
      <c r="AV189" s="24"/>
      <c r="AW189" s="24"/>
      <c r="AX189" s="24"/>
      <c r="AY189" s="24"/>
      <c r="AZ189" s="24"/>
      <c r="BA189" s="24"/>
      <c r="BB189" s="24"/>
      <c r="BC189" s="24"/>
      <c r="BD189" s="24"/>
      <c r="BE189" s="24"/>
      <c r="BF189" s="24"/>
      <c r="BG189" s="24"/>
      <c r="BH189" s="24"/>
      <c r="BI189" s="24"/>
      <c r="BJ189" s="21" t="s">
        <v>53</v>
      </c>
    </row>
    <row r="190" spans="1:62" x14ac:dyDescent="0.35">
      <c r="A190" s="21" t="s">
        <v>776</v>
      </c>
      <c r="B190" s="21" t="s">
        <v>777</v>
      </c>
      <c r="C190" s="21" t="s">
        <v>69</v>
      </c>
      <c r="D190" s="21" t="s">
        <v>909</v>
      </c>
      <c r="E190" s="21" t="s">
        <v>485</v>
      </c>
      <c r="F190" s="21" t="s">
        <v>440</v>
      </c>
      <c r="G190" s="21" t="s">
        <v>55</v>
      </c>
      <c r="H190" s="21" t="s">
        <v>1134</v>
      </c>
      <c r="I190" s="21" t="s">
        <v>1135</v>
      </c>
      <c r="J190" s="21" t="s">
        <v>1771</v>
      </c>
      <c r="K190" s="21" t="s">
        <v>1136</v>
      </c>
      <c r="L190" s="21" t="s">
        <v>921</v>
      </c>
      <c r="M190" s="21" t="s">
        <v>1819</v>
      </c>
      <c r="N190" s="21" t="s">
        <v>48</v>
      </c>
      <c r="O190" s="21" t="s">
        <v>49</v>
      </c>
      <c r="P190" s="21" t="s">
        <v>56</v>
      </c>
      <c r="Q190" s="21" t="s">
        <v>1137</v>
      </c>
      <c r="R190" s="21" t="s">
        <v>69</v>
      </c>
      <c r="S190" s="21" t="s">
        <v>57</v>
      </c>
      <c r="T190" s="22">
        <v>0</v>
      </c>
      <c r="U190" s="21">
        <v>0</v>
      </c>
      <c r="V190" s="21">
        <v>3</v>
      </c>
      <c r="W190" s="21">
        <v>3</v>
      </c>
      <c r="X190" s="21">
        <v>3</v>
      </c>
      <c r="Y190" s="21">
        <v>3</v>
      </c>
      <c r="Z190" s="21">
        <v>12</v>
      </c>
      <c r="AA190" s="21" t="s">
        <v>69</v>
      </c>
      <c r="AB190" s="21">
        <v>5</v>
      </c>
      <c r="AC190" s="23">
        <v>3</v>
      </c>
      <c r="AD190" s="12">
        <v>1</v>
      </c>
      <c r="AE190" s="12" cm="1">
        <f t="array" ref="AE19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0" s="12">
        <v>1.6666666666666667</v>
      </c>
      <c r="AG190" s="13" t="s">
        <v>426</v>
      </c>
      <c r="AH190" s="12" cm="1">
        <f t="array" ref="AH19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0" s="14">
        <v>5</v>
      </c>
      <c r="AJ190" s="12">
        <v>0.41666666666666669</v>
      </c>
      <c r="AK190" s="15">
        <v>8</v>
      </c>
      <c r="AL190" s="12">
        <v>0.66666666666666663</v>
      </c>
      <c r="AM190" s="21">
        <v>3</v>
      </c>
      <c r="AN190" s="6">
        <v>1</v>
      </c>
      <c r="AO190" s="21" t="s">
        <v>52</v>
      </c>
      <c r="AP190" s="21">
        <v>6</v>
      </c>
      <c r="AQ190" s="21">
        <v>8</v>
      </c>
      <c r="AR190" s="36">
        <v>1.3333333333333333</v>
      </c>
      <c r="AS190" s="36" cm="1">
        <f t="array" ref="AS19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0" s="36">
        <v>1</v>
      </c>
      <c r="AU190" s="21" t="s">
        <v>1755</v>
      </c>
      <c r="AV190" s="24"/>
      <c r="AW190" s="24"/>
      <c r="AX190" s="24"/>
      <c r="AY190" s="24"/>
      <c r="AZ190" s="24"/>
      <c r="BA190" s="24"/>
      <c r="BB190" s="24"/>
      <c r="BC190" s="24"/>
      <c r="BD190" s="24"/>
      <c r="BE190" s="24"/>
      <c r="BF190" s="24"/>
      <c r="BG190" s="24"/>
      <c r="BH190" s="24"/>
      <c r="BI190" s="24"/>
      <c r="BJ190" s="21" t="s">
        <v>53</v>
      </c>
    </row>
    <row r="191" spans="1:62" x14ac:dyDescent="0.35">
      <c r="A191" s="21" t="s">
        <v>776</v>
      </c>
      <c r="B191" s="21" t="s">
        <v>777</v>
      </c>
      <c r="C191" s="21" t="s">
        <v>69</v>
      </c>
      <c r="D191" s="21" t="s">
        <v>909</v>
      </c>
      <c r="E191" s="21" t="s">
        <v>485</v>
      </c>
      <c r="F191" s="21" t="s">
        <v>1749</v>
      </c>
      <c r="G191" s="21" t="s">
        <v>942</v>
      </c>
      <c r="H191" s="21" t="s">
        <v>1169</v>
      </c>
      <c r="I191" s="21" t="s">
        <v>949</v>
      </c>
      <c r="J191" s="21" t="s">
        <v>950</v>
      </c>
      <c r="K191" s="21" t="s">
        <v>1170</v>
      </c>
      <c r="L191" s="21" t="s">
        <v>47</v>
      </c>
      <c r="M191" s="21" t="s">
        <v>1819</v>
      </c>
      <c r="N191" s="21" t="s">
        <v>61</v>
      </c>
      <c r="O191" s="21" t="s">
        <v>74</v>
      </c>
      <c r="P191" s="21" t="s">
        <v>67</v>
      </c>
      <c r="Q191" s="21" t="s">
        <v>1171</v>
      </c>
      <c r="R191" s="21" t="s">
        <v>69</v>
      </c>
      <c r="S191" s="21" t="s">
        <v>64</v>
      </c>
      <c r="T191" s="22">
        <v>30</v>
      </c>
      <c r="U191" s="21">
        <v>0</v>
      </c>
      <c r="V191" s="21">
        <v>100</v>
      </c>
      <c r="W191" s="21">
        <v>100</v>
      </c>
      <c r="X191" s="21">
        <v>100</v>
      </c>
      <c r="Y191" s="21">
        <v>100</v>
      </c>
      <c r="Z191" s="21">
        <v>100</v>
      </c>
      <c r="AA191" s="21">
        <v>0</v>
      </c>
      <c r="AB191" s="21">
        <v>100</v>
      </c>
      <c r="AC191" s="23">
        <v>100</v>
      </c>
      <c r="AD191" s="12">
        <v>1</v>
      </c>
      <c r="AE191" s="12" cm="1">
        <f t="array" ref="AE19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1" s="12">
        <v>1</v>
      </c>
      <c r="AG191" s="13" t="s">
        <v>425</v>
      </c>
      <c r="AH191" s="12" cm="1">
        <f t="array" ref="AH19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1" s="14">
        <v>100</v>
      </c>
      <c r="AJ191" s="12">
        <v>1</v>
      </c>
      <c r="AK191" s="15">
        <v>100</v>
      </c>
      <c r="AL191" s="12">
        <v>1</v>
      </c>
      <c r="AM191" s="21">
        <v>100</v>
      </c>
      <c r="AN191" s="6">
        <v>1</v>
      </c>
      <c r="AO191" s="21" t="s">
        <v>52</v>
      </c>
      <c r="AP191" s="21">
        <v>100</v>
      </c>
      <c r="AQ191" s="21">
        <v>100</v>
      </c>
      <c r="AR191" s="36">
        <v>1</v>
      </c>
      <c r="AS191" s="36" cm="1">
        <f t="array" ref="AS19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1" s="36">
        <v>1</v>
      </c>
      <c r="AU191" s="21" t="s">
        <v>1753</v>
      </c>
      <c r="AV191" s="24"/>
      <c r="AW191" s="24"/>
      <c r="AX191" s="24"/>
      <c r="AY191" s="24"/>
      <c r="AZ191" s="24"/>
      <c r="BA191" s="24"/>
      <c r="BB191" s="24"/>
      <c r="BC191" s="24"/>
      <c r="BD191" s="24"/>
      <c r="BE191" s="24"/>
      <c r="BF191" s="24"/>
      <c r="BG191" s="24"/>
      <c r="BH191" s="24"/>
      <c r="BI191" s="24"/>
      <c r="BJ191" s="21" t="s">
        <v>53</v>
      </c>
    </row>
    <row r="192" spans="1:62" x14ac:dyDescent="0.35">
      <c r="A192" s="21" t="s">
        <v>776</v>
      </c>
      <c r="B192" s="21" t="s">
        <v>777</v>
      </c>
      <c r="C192" s="21" t="s">
        <v>69</v>
      </c>
      <c r="D192" s="21" t="s">
        <v>909</v>
      </c>
      <c r="E192" s="21" t="s">
        <v>485</v>
      </c>
      <c r="F192" s="21" t="s">
        <v>1749</v>
      </c>
      <c r="G192" s="21" t="s">
        <v>965</v>
      </c>
      <c r="H192" s="21" t="s">
        <v>1177</v>
      </c>
      <c r="I192" s="21" t="s">
        <v>967</v>
      </c>
      <c r="J192" s="21" t="s">
        <v>1178</v>
      </c>
      <c r="K192" s="21" t="s">
        <v>1002</v>
      </c>
      <c r="L192" s="21" t="s">
        <v>47</v>
      </c>
      <c r="M192" s="21" t="s">
        <v>1819</v>
      </c>
      <c r="N192" s="21" t="s">
        <v>61</v>
      </c>
      <c r="O192" s="21" t="s">
        <v>74</v>
      </c>
      <c r="P192" s="21" t="s">
        <v>67</v>
      </c>
      <c r="Q192" s="21" t="s">
        <v>1179</v>
      </c>
      <c r="R192" s="21" t="s">
        <v>69</v>
      </c>
      <c r="S192" s="21" t="s">
        <v>57</v>
      </c>
      <c r="T192" s="22">
        <v>0</v>
      </c>
      <c r="U192" s="21">
        <v>0</v>
      </c>
      <c r="V192" s="21">
        <v>10</v>
      </c>
      <c r="W192" s="21">
        <v>75</v>
      </c>
      <c r="X192" s="21">
        <v>75</v>
      </c>
      <c r="Y192" s="21">
        <v>100</v>
      </c>
      <c r="Z192" s="21">
        <v>100</v>
      </c>
      <c r="AA192" s="21">
        <v>0</v>
      </c>
      <c r="AB192" s="21">
        <v>63.9</v>
      </c>
      <c r="AC192" s="23">
        <v>86.1</v>
      </c>
      <c r="AD192" s="12">
        <v>1.1479999999999999</v>
      </c>
      <c r="AE192" s="12" cm="1">
        <f t="array" ref="AE19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2" s="12">
        <v>6.39</v>
      </c>
      <c r="AG192" s="13" t="s">
        <v>426</v>
      </c>
      <c r="AH192" s="12" cm="1">
        <f t="array" ref="AH19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2" s="14">
        <v>63.9</v>
      </c>
      <c r="AJ192" s="12">
        <v>0.63900000000000001</v>
      </c>
      <c r="AK192" s="15">
        <v>86.1</v>
      </c>
      <c r="AL192" s="12">
        <v>0.86099999999999999</v>
      </c>
      <c r="AM192" s="21">
        <v>75</v>
      </c>
      <c r="AN192" s="6">
        <v>1</v>
      </c>
      <c r="AO192" s="21" t="s">
        <v>73</v>
      </c>
      <c r="AP192" s="21">
        <v>75</v>
      </c>
      <c r="AQ192" s="21">
        <v>86.1</v>
      </c>
      <c r="AR192" s="36">
        <v>1.1479999999999999</v>
      </c>
      <c r="AS192" s="36" cm="1">
        <f t="array" ref="AS19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2" s="36">
        <v>1</v>
      </c>
      <c r="AU192" s="21" t="s">
        <v>1755</v>
      </c>
      <c r="AV192" s="24"/>
      <c r="AW192" s="24"/>
      <c r="AX192" s="24"/>
      <c r="AY192" s="24"/>
      <c r="AZ192" s="24"/>
      <c r="BA192" s="24"/>
      <c r="BB192" s="24"/>
      <c r="BC192" s="24"/>
      <c r="BD192" s="24"/>
      <c r="BE192" s="24"/>
      <c r="BF192" s="24"/>
      <c r="BG192" s="24"/>
      <c r="BH192" s="24"/>
      <c r="BI192" s="24"/>
      <c r="BJ192" s="21" t="s">
        <v>53</v>
      </c>
    </row>
    <row r="193" spans="1:62" x14ac:dyDescent="0.35">
      <c r="A193" s="21" t="s">
        <v>776</v>
      </c>
      <c r="B193" s="21" t="s">
        <v>777</v>
      </c>
      <c r="C193" s="21" t="s">
        <v>69</v>
      </c>
      <c r="D193" s="21" t="s">
        <v>909</v>
      </c>
      <c r="E193" s="21" t="s">
        <v>485</v>
      </c>
      <c r="F193" s="21" t="s">
        <v>1749</v>
      </c>
      <c r="G193" s="21" t="s">
        <v>942</v>
      </c>
      <c r="H193" s="21" t="s">
        <v>1172</v>
      </c>
      <c r="I193" s="21" t="s">
        <v>955</v>
      </c>
      <c r="J193" s="21" t="s">
        <v>69</v>
      </c>
      <c r="K193" s="21" t="s">
        <v>1071</v>
      </c>
      <c r="L193" s="21" t="s">
        <v>47</v>
      </c>
      <c r="M193" s="21" t="s">
        <v>1819</v>
      </c>
      <c r="N193" s="21" t="s">
        <v>61</v>
      </c>
      <c r="O193" s="21" t="s">
        <v>74</v>
      </c>
      <c r="P193" s="21" t="s">
        <v>67</v>
      </c>
      <c r="Q193" s="21" t="s">
        <v>1173</v>
      </c>
      <c r="R193" s="21" t="s">
        <v>69</v>
      </c>
      <c r="S193" s="21" t="s">
        <v>57</v>
      </c>
      <c r="T193" s="22">
        <v>0</v>
      </c>
      <c r="U193" s="21">
        <v>0</v>
      </c>
      <c r="V193" s="21">
        <v>100</v>
      </c>
      <c r="W193" s="21">
        <v>100</v>
      </c>
      <c r="X193" s="21">
        <v>100</v>
      </c>
      <c r="Y193" s="21">
        <v>100</v>
      </c>
      <c r="Z193" s="21">
        <v>100</v>
      </c>
      <c r="AA193" s="21" t="s">
        <v>69</v>
      </c>
      <c r="AB193" s="21">
        <v>92.3</v>
      </c>
      <c r="AC193" s="23">
        <v>100</v>
      </c>
      <c r="AD193" s="1">
        <v>1</v>
      </c>
      <c r="AE193" s="1" cm="1">
        <f t="array" ref="AE19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3" s="12">
        <v>0.92299999999999993</v>
      </c>
      <c r="AG193" s="13" t="s">
        <v>430</v>
      </c>
      <c r="AH193" s="12" cm="1">
        <f t="array" ref="AH19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0.92299999999999993</v>
      </c>
      <c r="AI193" s="14">
        <v>92.3</v>
      </c>
      <c r="AJ193" s="12">
        <v>0.92299999999999993</v>
      </c>
      <c r="AK193" s="15">
        <v>100</v>
      </c>
      <c r="AL193" s="12">
        <v>1</v>
      </c>
      <c r="AM193" s="21">
        <v>100</v>
      </c>
      <c r="AN193" s="1">
        <v>1</v>
      </c>
      <c r="AO193" s="21" t="s">
        <v>52</v>
      </c>
      <c r="AP193" s="21">
        <v>100</v>
      </c>
      <c r="AQ193" s="21">
        <v>100</v>
      </c>
      <c r="AR193" s="36">
        <v>1</v>
      </c>
      <c r="AS193" s="36" cm="1">
        <f t="array" ref="AS19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3" s="36">
        <v>1</v>
      </c>
      <c r="AU193" s="21" t="s">
        <v>1753</v>
      </c>
      <c r="AV193" s="24"/>
      <c r="AW193" s="24"/>
      <c r="AX193" s="24"/>
      <c r="AY193" s="24"/>
      <c r="AZ193" s="24"/>
      <c r="BA193" s="24"/>
      <c r="BB193" s="24"/>
      <c r="BC193" s="24"/>
      <c r="BD193" s="24"/>
      <c r="BE193" s="24"/>
      <c r="BF193" s="24"/>
      <c r="BG193" s="24"/>
      <c r="BH193" s="24"/>
      <c r="BI193" s="24"/>
      <c r="BJ193" s="21" t="s">
        <v>53</v>
      </c>
    </row>
    <row r="194" spans="1:62" x14ac:dyDescent="0.35">
      <c r="A194" s="21" t="s">
        <v>776</v>
      </c>
      <c r="B194" s="21" t="s">
        <v>777</v>
      </c>
      <c r="C194" s="21" t="s">
        <v>69</v>
      </c>
      <c r="D194" s="21" t="s">
        <v>909</v>
      </c>
      <c r="E194" s="21" t="s">
        <v>485</v>
      </c>
      <c r="F194" s="21" t="s">
        <v>1749</v>
      </c>
      <c r="G194" s="21" t="s">
        <v>942</v>
      </c>
      <c r="H194" s="21" t="s">
        <v>1174</v>
      </c>
      <c r="I194" s="21" t="s">
        <v>960</v>
      </c>
      <c r="J194" s="21" t="s">
        <v>69</v>
      </c>
      <c r="K194" s="21" t="s">
        <v>1175</v>
      </c>
      <c r="L194" s="21" t="s">
        <v>47</v>
      </c>
      <c r="M194" s="21" t="s">
        <v>1819</v>
      </c>
      <c r="N194" s="21" t="s">
        <v>61</v>
      </c>
      <c r="O194" s="21" t="s">
        <v>74</v>
      </c>
      <c r="P194" s="21" t="s">
        <v>50</v>
      </c>
      <c r="Q194" s="21" t="s">
        <v>1176</v>
      </c>
      <c r="R194" s="21" t="s">
        <v>69</v>
      </c>
      <c r="S194" s="21" t="s">
        <v>57</v>
      </c>
      <c r="T194" s="22">
        <v>0</v>
      </c>
      <c r="U194" s="21">
        <v>85.2</v>
      </c>
      <c r="V194" s="21">
        <v>96.2</v>
      </c>
      <c r="W194" s="21">
        <v>94</v>
      </c>
      <c r="X194" s="21">
        <v>94</v>
      </c>
      <c r="Y194" s="28">
        <v>94</v>
      </c>
      <c r="Z194" s="21">
        <v>94</v>
      </c>
      <c r="AA194" s="21" t="s">
        <v>69</v>
      </c>
      <c r="AB194" s="21">
        <v>82</v>
      </c>
      <c r="AC194" s="23">
        <v>89</v>
      </c>
      <c r="AD194" s="1">
        <v>0.94680851063829785</v>
      </c>
      <c r="AE194" s="1" cm="1">
        <f t="array" ref="AE19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0.94680851063829785</v>
      </c>
      <c r="AF194" s="12">
        <v>0.85239085239085233</v>
      </c>
      <c r="AG194" s="13" t="s">
        <v>429</v>
      </c>
      <c r="AH194" s="12" cm="1">
        <f t="array" ref="AH19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0.85239085239085233</v>
      </c>
      <c r="AI194" s="14">
        <v>82</v>
      </c>
      <c r="AJ194" s="12">
        <v>0.87234042553191493</v>
      </c>
      <c r="AK194" s="15">
        <v>89</v>
      </c>
      <c r="AL194" s="12">
        <v>0.94680851063829785</v>
      </c>
      <c r="AM194" s="21">
        <v>94</v>
      </c>
      <c r="AN194" s="1">
        <v>1</v>
      </c>
      <c r="AO194" s="21" t="s">
        <v>1750</v>
      </c>
      <c r="AP194" s="21">
        <v>94</v>
      </c>
      <c r="AQ194" s="21">
        <v>89</v>
      </c>
      <c r="AR194" s="36">
        <v>0.94680851063829785</v>
      </c>
      <c r="AS194" s="36" cm="1">
        <f t="array" ref="AS19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0.94680851063829785</v>
      </c>
      <c r="AT194" s="36">
        <v>1</v>
      </c>
      <c r="AU194" s="21" t="s">
        <v>1754</v>
      </c>
      <c r="AV194" s="24"/>
      <c r="AW194" s="24"/>
      <c r="AX194" s="24"/>
      <c r="AY194" s="24"/>
      <c r="AZ194" s="24"/>
      <c r="BA194" s="24"/>
      <c r="BB194" s="24"/>
      <c r="BC194" s="24"/>
      <c r="BD194" s="24"/>
      <c r="BE194" s="24"/>
      <c r="BF194" s="24"/>
      <c r="BG194" s="24"/>
      <c r="BH194" s="24"/>
      <c r="BI194" s="24"/>
      <c r="BJ194" s="21" t="s">
        <v>53</v>
      </c>
    </row>
    <row r="195" spans="1:62" x14ac:dyDescent="0.35">
      <c r="A195" s="21" t="s">
        <v>776</v>
      </c>
      <c r="B195" s="21" t="s">
        <v>777</v>
      </c>
      <c r="C195" s="21" t="s">
        <v>69</v>
      </c>
      <c r="D195" s="21" t="s">
        <v>909</v>
      </c>
      <c r="E195" s="21" t="s">
        <v>485</v>
      </c>
      <c r="F195" s="21" t="s">
        <v>1749</v>
      </c>
      <c r="G195" s="21" t="s">
        <v>965</v>
      </c>
      <c r="H195" s="21" t="s">
        <v>1180</v>
      </c>
      <c r="I195" s="21" t="s">
        <v>972</v>
      </c>
      <c r="J195" s="21" t="s">
        <v>973</v>
      </c>
      <c r="K195" s="21" t="s">
        <v>1006</v>
      </c>
      <c r="L195" s="21" t="s">
        <v>47</v>
      </c>
      <c r="M195" s="21" t="s">
        <v>1819</v>
      </c>
      <c r="N195" s="21" t="s">
        <v>61</v>
      </c>
      <c r="O195" s="21" t="s">
        <v>74</v>
      </c>
      <c r="P195" s="21" t="s">
        <v>59</v>
      </c>
      <c r="Q195" s="21" t="s">
        <v>1181</v>
      </c>
      <c r="R195" s="21" t="s">
        <v>69</v>
      </c>
      <c r="S195" s="21" t="s">
        <v>57</v>
      </c>
      <c r="T195" s="22">
        <v>0</v>
      </c>
      <c r="U195" s="21">
        <v>0</v>
      </c>
      <c r="V195" s="21">
        <v>97</v>
      </c>
      <c r="W195" s="21">
        <v>98</v>
      </c>
      <c r="X195" s="21">
        <v>99</v>
      </c>
      <c r="Y195" s="21">
        <v>100</v>
      </c>
      <c r="Z195" s="21">
        <v>100</v>
      </c>
      <c r="AA195" s="21">
        <v>0</v>
      </c>
      <c r="AB195" s="21">
        <v>97.75</v>
      </c>
      <c r="AC195" s="23">
        <v>100</v>
      </c>
      <c r="AD195" s="12">
        <v>1.0204081632653061</v>
      </c>
      <c r="AE195" s="12" cm="1">
        <f t="array" ref="AE19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5" s="12">
        <v>1.0077319587628866</v>
      </c>
      <c r="AG195" s="13" t="s">
        <v>426</v>
      </c>
      <c r="AH195" s="12" cm="1">
        <f t="array" ref="AH19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5" s="14">
        <v>97.75</v>
      </c>
      <c r="AJ195" s="12">
        <v>0.97750000000000004</v>
      </c>
      <c r="AK195" s="15">
        <v>100</v>
      </c>
      <c r="AL195" s="12">
        <v>1</v>
      </c>
      <c r="AM195" s="21">
        <v>98</v>
      </c>
      <c r="AN195" s="6">
        <v>1</v>
      </c>
      <c r="AO195" s="21" t="s">
        <v>73</v>
      </c>
      <c r="AP195" s="21">
        <v>98</v>
      </c>
      <c r="AQ195" s="21">
        <v>100</v>
      </c>
      <c r="AR195" s="36">
        <v>1.0204081632653061</v>
      </c>
      <c r="AS195" s="36" cm="1">
        <f t="array" ref="AS19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5" s="36">
        <v>1</v>
      </c>
      <c r="AU195" s="21" t="s">
        <v>1755</v>
      </c>
      <c r="AV195" s="24"/>
      <c r="AW195" s="24"/>
      <c r="AX195" s="24"/>
      <c r="AY195" s="24"/>
      <c r="AZ195" s="24"/>
      <c r="BA195" s="24"/>
      <c r="BB195" s="24"/>
      <c r="BC195" s="24"/>
      <c r="BD195" s="24"/>
      <c r="BE195" s="24"/>
      <c r="BF195" s="24"/>
      <c r="BG195" s="24"/>
      <c r="BH195" s="24"/>
      <c r="BI195" s="24"/>
      <c r="BJ195" s="21" t="s">
        <v>53</v>
      </c>
    </row>
    <row r="196" spans="1:62" x14ac:dyDescent="0.35">
      <c r="A196" s="21" t="s">
        <v>776</v>
      </c>
      <c r="B196" s="21" t="s">
        <v>777</v>
      </c>
      <c r="C196" s="21" t="s">
        <v>69</v>
      </c>
      <c r="D196" s="21" t="s">
        <v>909</v>
      </c>
      <c r="E196" s="21" t="s">
        <v>485</v>
      </c>
      <c r="F196" s="21" t="s">
        <v>1749</v>
      </c>
      <c r="G196" s="21" t="s">
        <v>977</v>
      </c>
      <c r="H196" s="21" t="s">
        <v>1182</v>
      </c>
      <c r="I196" s="21" t="s">
        <v>1029</v>
      </c>
      <c r="J196" s="21" t="s">
        <v>69</v>
      </c>
      <c r="K196" s="21" t="s">
        <v>1183</v>
      </c>
      <c r="L196" s="21" t="s">
        <v>47</v>
      </c>
      <c r="M196" s="21" t="s">
        <v>1819</v>
      </c>
      <c r="N196" s="21" t="s">
        <v>61</v>
      </c>
      <c r="O196" s="21" t="s">
        <v>74</v>
      </c>
      <c r="P196" s="21" t="s">
        <v>67</v>
      </c>
      <c r="Q196" s="21" t="s">
        <v>1184</v>
      </c>
      <c r="R196" s="21" t="s">
        <v>69</v>
      </c>
      <c r="S196" s="21" t="s">
        <v>57</v>
      </c>
      <c r="T196" s="22">
        <v>0</v>
      </c>
      <c r="U196" s="21">
        <v>0</v>
      </c>
      <c r="V196" s="21">
        <v>10</v>
      </c>
      <c r="W196" s="21">
        <v>30</v>
      </c>
      <c r="X196" s="21">
        <v>70</v>
      </c>
      <c r="Y196" s="21">
        <v>100</v>
      </c>
      <c r="Z196" s="21">
        <v>100</v>
      </c>
      <c r="AA196" s="21" t="s">
        <v>69</v>
      </c>
      <c r="AB196" s="21">
        <v>10</v>
      </c>
      <c r="AC196" s="23">
        <v>30</v>
      </c>
      <c r="AD196" s="12">
        <v>1</v>
      </c>
      <c r="AE196" s="12" cm="1">
        <f t="array" ref="AE19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6" s="12">
        <v>1</v>
      </c>
      <c r="AG196" s="13" t="s">
        <v>425</v>
      </c>
      <c r="AH196" s="12" cm="1">
        <f t="array" ref="AH19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6" s="14">
        <v>10</v>
      </c>
      <c r="AJ196" s="12">
        <v>0.1</v>
      </c>
      <c r="AK196" s="15">
        <v>30</v>
      </c>
      <c r="AL196" s="12">
        <v>0.3</v>
      </c>
      <c r="AM196" s="21">
        <v>30</v>
      </c>
      <c r="AN196" s="6">
        <v>1</v>
      </c>
      <c r="AO196" s="21" t="s">
        <v>52</v>
      </c>
      <c r="AP196" s="21">
        <v>30</v>
      </c>
      <c r="AQ196" s="21">
        <v>30</v>
      </c>
      <c r="AR196" s="36">
        <v>1</v>
      </c>
      <c r="AS196" s="36" cm="1">
        <f t="array" ref="AS19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6" s="36">
        <v>1</v>
      </c>
      <c r="AU196" s="21" t="s">
        <v>1753</v>
      </c>
      <c r="AV196" s="24"/>
      <c r="AW196" s="24"/>
      <c r="AX196" s="24"/>
      <c r="AY196" s="24"/>
      <c r="AZ196" s="24"/>
      <c r="BA196" s="24"/>
      <c r="BB196" s="24"/>
      <c r="BC196" s="24"/>
      <c r="BD196" s="24"/>
      <c r="BE196" s="24"/>
      <c r="BF196" s="24"/>
      <c r="BG196" s="24"/>
      <c r="BH196" s="24"/>
      <c r="BI196" s="24"/>
      <c r="BJ196" s="21" t="s">
        <v>53</v>
      </c>
    </row>
    <row r="197" spans="1:62" x14ac:dyDescent="0.35">
      <c r="A197" s="21" t="s">
        <v>776</v>
      </c>
      <c r="B197" s="21" t="s">
        <v>777</v>
      </c>
      <c r="C197" s="21" t="s">
        <v>69</v>
      </c>
      <c r="D197" s="21" t="s">
        <v>909</v>
      </c>
      <c r="E197" s="21" t="s">
        <v>485</v>
      </c>
      <c r="F197" s="21" t="s">
        <v>1749</v>
      </c>
      <c r="G197" s="21" t="s">
        <v>977</v>
      </c>
      <c r="H197" s="21" t="s">
        <v>1185</v>
      </c>
      <c r="I197" s="21" t="s">
        <v>984</v>
      </c>
      <c r="J197" s="21" t="s">
        <v>1186</v>
      </c>
      <c r="K197" s="21" t="s">
        <v>1013</v>
      </c>
      <c r="L197" s="21" t="s">
        <v>47</v>
      </c>
      <c r="M197" s="21" t="s">
        <v>1819</v>
      </c>
      <c r="N197" s="21" t="s">
        <v>61</v>
      </c>
      <c r="O197" s="21" t="s">
        <v>74</v>
      </c>
      <c r="P197" s="21" t="s">
        <v>50</v>
      </c>
      <c r="Q197" s="21" t="s">
        <v>1187</v>
      </c>
      <c r="R197" s="21" t="s">
        <v>69</v>
      </c>
      <c r="S197" s="21" t="s">
        <v>57</v>
      </c>
      <c r="T197" s="22">
        <v>0</v>
      </c>
      <c r="U197" s="21">
        <v>0</v>
      </c>
      <c r="V197" s="21">
        <v>50</v>
      </c>
      <c r="W197" s="21">
        <v>80</v>
      </c>
      <c r="X197" s="21">
        <v>20</v>
      </c>
      <c r="Y197" s="21">
        <v>90</v>
      </c>
      <c r="Z197" s="21">
        <v>90</v>
      </c>
      <c r="AA197" s="21">
        <v>0</v>
      </c>
      <c r="AB197" s="21">
        <v>50</v>
      </c>
      <c r="AC197" s="23">
        <v>80</v>
      </c>
      <c r="AD197" s="12">
        <v>1</v>
      </c>
      <c r="AE197" s="12" cm="1">
        <f t="array" ref="AE19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7" s="12">
        <v>1</v>
      </c>
      <c r="AG197" s="13" t="s">
        <v>425</v>
      </c>
      <c r="AH197" s="12" cm="1">
        <f t="array" ref="AH19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7" s="14">
        <v>50</v>
      </c>
      <c r="AJ197" s="12">
        <v>0.55555555555555558</v>
      </c>
      <c r="AK197" s="15">
        <v>80</v>
      </c>
      <c r="AL197" s="12">
        <v>0.88888888888888884</v>
      </c>
      <c r="AM197" s="21">
        <v>80</v>
      </c>
      <c r="AN197" s="6">
        <v>1</v>
      </c>
      <c r="AO197" s="21" t="s">
        <v>52</v>
      </c>
      <c r="AP197" s="21">
        <v>80</v>
      </c>
      <c r="AQ197" s="21">
        <v>80</v>
      </c>
      <c r="AR197" s="36">
        <v>1</v>
      </c>
      <c r="AS197" s="36" cm="1">
        <f t="array" ref="AS19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7" s="36">
        <v>1</v>
      </c>
      <c r="AU197" s="21" t="s">
        <v>1753</v>
      </c>
      <c r="AV197" s="24"/>
      <c r="AW197" s="24"/>
      <c r="AX197" s="24"/>
      <c r="AY197" s="24"/>
      <c r="AZ197" s="24"/>
      <c r="BA197" s="24"/>
      <c r="BB197" s="24"/>
      <c r="BC197" s="24"/>
      <c r="BD197" s="24"/>
      <c r="BE197" s="24"/>
      <c r="BF197" s="24"/>
      <c r="BG197" s="24"/>
      <c r="BH197" s="24"/>
      <c r="BI197" s="24"/>
      <c r="BJ197" s="21" t="s">
        <v>53</v>
      </c>
    </row>
    <row r="198" spans="1:62" x14ac:dyDescent="0.35">
      <c r="A198" s="21" t="s">
        <v>776</v>
      </c>
      <c r="B198" s="21" t="s">
        <v>777</v>
      </c>
      <c r="C198" s="21" t="s">
        <v>69</v>
      </c>
      <c r="D198" s="21" t="s">
        <v>909</v>
      </c>
      <c r="E198" s="21" t="s">
        <v>485</v>
      </c>
      <c r="F198" s="21" t="s">
        <v>440</v>
      </c>
      <c r="G198" s="21" t="s">
        <v>55</v>
      </c>
      <c r="H198" s="21" t="s">
        <v>1138</v>
      </c>
      <c r="I198" s="21" t="s">
        <v>1139</v>
      </c>
      <c r="J198" s="21" t="s">
        <v>1140</v>
      </c>
      <c r="K198" s="21" t="s">
        <v>1141</v>
      </c>
      <c r="L198" s="21" t="s">
        <v>921</v>
      </c>
      <c r="M198" s="21" t="s">
        <v>1819</v>
      </c>
      <c r="N198" s="21" t="s">
        <v>61</v>
      </c>
      <c r="O198" s="21" t="s">
        <v>74</v>
      </c>
      <c r="P198" s="21" t="s">
        <v>50</v>
      </c>
      <c r="Q198" s="21" t="s">
        <v>1142</v>
      </c>
      <c r="R198" s="21" t="s">
        <v>69</v>
      </c>
      <c r="S198" s="21" t="s">
        <v>57</v>
      </c>
      <c r="T198" s="22">
        <v>0</v>
      </c>
      <c r="U198" s="21">
        <v>0</v>
      </c>
      <c r="V198" s="21">
        <v>20</v>
      </c>
      <c r="W198" s="21">
        <v>40</v>
      </c>
      <c r="X198" s="21">
        <v>85</v>
      </c>
      <c r="Y198" s="21">
        <v>100</v>
      </c>
      <c r="Z198" s="21">
        <v>100</v>
      </c>
      <c r="AA198" s="21">
        <v>0</v>
      </c>
      <c r="AB198" s="21">
        <v>20</v>
      </c>
      <c r="AC198" s="23">
        <v>40</v>
      </c>
      <c r="AD198" s="12">
        <v>1</v>
      </c>
      <c r="AE198" s="12" cm="1">
        <f t="array" ref="AE19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8" s="12">
        <v>1</v>
      </c>
      <c r="AG198" s="13" t="s">
        <v>425</v>
      </c>
      <c r="AH198" s="12" cm="1">
        <f t="array" ref="AH19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8" s="14">
        <v>20</v>
      </c>
      <c r="AJ198" s="12">
        <v>0.2</v>
      </c>
      <c r="AK198" s="15">
        <v>40</v>
      </c>
      <c r="AL198" s="12">
        <v>0.4</v>
      </c>
      <c r="AM198" s="21">
        <v>40</v>
      </c>
      <c r="AN198" s="6">
        <v>1</v>
      </c>
      <c r="AO198" s="21" t="s">
        <v>52</v>
      </c>
      <c r="AP198" s="21">
        <v>40</v>
      </c>
      <c r="AQ198" s="21">
        <v>40</v>
      </c>
      <c r="AR198" s="36">
        <v>1</v>
      </c>
      <c r="AS198" s="36" cm="1">
        <f t="array" ref="AS19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8" s="36">
        <v>1</v>
      </c>
      <c r="AU198" s="21" t="s">
        <v>1753</v>
      </c>
      <c r="AV198" s="24"/>
      <c r="AW198" s="24"/>
      <c r="AX198" s="24"/>
      <c r="AY198" s="24"/>
      <c r="AZ198" s="24"/>
      <c r="BA198" s="24"/>
      <c r="BB198" s="24"/>
      <c r="BC198" s="24"/>
      <c r="BD198" s="24"/>
      <c r="BE198" s="24"/>
      <c r="BF198" s="24"/>
      <c r="BG198" s="24"/>
      <c r="BH198" s="24"/>
      <c r="BI198" s="24"/>
      <c r="BJ198" s="21" t="s">
        <v>53</v>
      </c>
    </row>
    <row r="199" spans="1:62" x14ac:dyDescent="0.35">
      <c r="A199" s="29" t="s">
        <v>801</v>
      </c>
      <c r="B199" s="29" t="s">
        <v>777</v>
      </c>
      <c r="C199" s="29" t="s">
        <v>69</v>
      </c>
      <c r="D199" s="21" t="s">
        <v>909</v>
      </c>
      <c r="E199" s="29" t="s">
        <v>485</v>
      </c>
      <c r="F199" s="21" t="s">
        <v>439</v>
      </c>
      <c r="G199" s="29" t="s">
        <v>46</v>
      </c>
      <c r="H199" s="30" t="s">
        <v>802</v>
      </c>
      <c r="I199" s="29" t="s">
        <v>803</v>
      </c>
      <c r="J199" s="30" t="s">
        <v>804</v>
      </c>
      <c r="K199" s="29" t="s">
        <v>805</v>
      </c>
      <c r="L199" s="29" t="s">
        <v>47</v>
      </c>
      <c r="M199" s="21" t="s">
        <v>1819</v>
      </c>
      <c r="N199" s="29" t="s">
        <v>48</v>
      </c>
      <c r="O199" s="29" t="s">
        <v>49</v>
      </c>
      <c r="P199" s="29" t="s">
        <v>67</v>
      </c>
      <c r="Q199" s="29" t="s">
        <v>806</v>
      </c>
      <c r="R199" s="29" t="s">
        <v>807</v>
      </c>
      <c r="S199" s="29" t="s">
        <v>58</v>
      </c>
      <c r="T199" s="29">
        <v>5</v>
      </c>
      <c r="U199" s="29">
        <v>254</v>
      </c>
      <c r="V199" s="29">
        <v>314</v>
      </c>
      <c r="W199" s="29">
        <v>400</v>
      </c>
      <c r="X199" s="29">
        <v>824</v>
      </c>
      <c r="Y199" s="29">
        <v>1024</v>
      </c>
      <c r="Z199" s="29">
        <v>2562</v>
      </c>
      <c r="AA199" s="29">
        <v>0</v>
      </c>
      <c r="AB199" s="29">
        <v>314</v>
      </c>
      <c r="AC199" s="31">
        <v>431</v>
      </c>
      <c r="AD199" s="32">
        <v>1.0774999999999999</v>
      </c>
      <c r="AE199" s="12" cm="1">
        <f t="array" ref="AE19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199" s="12">
        <v>1</v>
      </c>
      <c r="AG199" s="13" t="s">
        <v>425</v>
      </c>
      <c r="AH199" s="12" cm="1">
        <f t="array" ref="AH19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199" s="14">
        <v>314</v>
      </c>
      <c r="AJ199" s="12">
        <v>0.12256049960967993</v>
      </c>
      <c r="AK199" s="15">
        <v>745</v>
      </c>
      <c r="AL199" s="33">
        <v>0.29078844652615143</v>
      </c>
      <c r="AM199" s="30">
        <v>400</v>
      </c>
      <c r="AN199" s="32">
        <v>1</v>
      </c>
      <c r="AO199" s="30" t="s">
        <v>73</v>
      </c>
      <c r="AP199" s="30">
        <v>714</v>
      </c>
      <c r="AQ199" s="30">
        <v>745</v>
      </c>
      <c r="AR199" s="1">
        <v>1.0434173669467788</v>
      </c>
      <c r="AS199" s="1" cm="1">
        <f t="array" ref="AS19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199" s="1">
        <v>1</v>
      </c>
      <c r="AU199" s="21" t="s">
        <v>1755</v>
      </c>
      <c r="AV199" s="24"/>
      <c r="AW199" s="24"/>
      <c r="AX199" s="24"/>
      <c r="AY199" s="24"/>
      <c r="AZ199" s="24"/>
      <c r="BA199" s="24"/>
      <c r="BB199" s="24"/>
      <c r="BC199" s="24"/>
      <c r="BD199" s="24"/>
      <c r="BE199" s="24"/>
      <c r="BF199" s="24"/>
      <c r="BG199" s="24"/>
      <c r="BH199" s="24"/>
      <c r="BI199" s="24"/>
      <c r="BJ199" s="21" t="s">
        <v>53</v>
      </c>
    </row>
    <row r="200" spans="1:62" x14ac:dyDescent="0.35">
      <c r="A200" s="29" t="s">
        <v>801</v>
      </c>
      <c r="B200" s="29" t="s">
        <v>777</v>
      </c>
      <c r="C200" s="29" t="s">
        <v>69</v>
      </c>
      <c r="D200" s="21" t="s">
        <v>909</v>
      </c>
      <c r="E200" s="29" t="s">
        <v>485</v>
      </c>
      <c r="F200" s="21" t="s">
        <v>1749</v>
      </c>
      <c r="G200" s="29" t="s">
        <v>942</v>
      </c>
      <c r="H200" s="30" t="s">
        <v>1228</v>
      </c>
      <c r="I200" s="29" t="s">
        <v>944</v>
      </c>
      <c r="J200" s="30" t="s">
        <v>1766</v>
      </c>
      <c r="K200" s="29" t="s">
        <v>1229</v>
      </c>
      <c r="L200" s="29" t="s">
        <v>47</v>
      </c>
      <c r="M200" s="21" t="s">
        <v>1819</v>
      </c>
      <c r="N200" s="29" t="s">
        <v>61</v>
      </c>
      <c r="O200" s="29" t="s">
        <v>90</v>
      </c>
      <c r="P200" s="29" t="s">
        <v>59</v>
      </c>
      <c r="Q200" s="29" t="s">
        <v>1230</v>
      </c>
      <c r="R200" s="29" t="s">
        <v>1064</v>
      </c>
      <c r="S200" s="29" t="s">
        <v>51</v>
      </c>
      <c r="T200" s="22">
        <v>0</v>
      </c>
      <c r="U200" s="29">
        <v>0</v>
      </c>
      <c r="V200" s="29">
        <v>75</v>
      </c>
      <c r="W200" s="29">
        <v>78</v>
      </c>
      <c r="X200" s="29">
        <v>84</v>
      </c>
      <c r="Y200" s="29">
        <v>90</v>
      </c>
      <c r="Z200" s="29">
        <v>90</v>
      </c>
      <c r="AA200" s="29">
        <v>0</v>
      </c>
      <c r="AB200" s="29">
        <v>75.900000000000006</v>
      </c>
      <c r="AC200" s="31">
        <v>72</v>
      </c>
      <c r="AD200" s="32">
        <v>0.92307692307692313</v>
      </c>
      <c r="AE200" s="12" cm="1">
        <f t="array" ref="AE20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0.92307692307692313</v>
      </c>
      <c r="AF200" s="12">
        <v>1.012</v>
      </c>
      <c r="AG200" s="13" t="s">
        <v>426</v>
      </c>
      <c r="AH200" s="12" cm="1">
        <f t="array" ref="AH20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0" s="14">
        <v>75.900000000000006</v>
      </c>
      <c r="AJ200" s="12">
        <v>0.84333333333333338</v>
      </c>
      <c r="AK200" s="15">
        <v>72</v>
      </c>
      <c r="AL200" s="33">
        <v>0.8</v>
      </c>
      <c r="AM200" s="30">
        <v>78</v>
      </c>
      <c r="AN200" s="32">
        <v>1</v>
      </c>
      <c r="AO200" s="21" t="s">
        <v>1750</v>
      </c>
      <c r="AP200" s="30">
        <v>78</v>
      </c>
      <c r="AQ200" s="30">
        <v>72</v>
      </c>
      <c r="AR200" s="1">
        <v>0.92307692307692313</v>
      </c>
      <c r="AS200" s="1" cm="1">
        <f t="array" ref="AS20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0.92307692307692313</v>
      </c>
      <c r="AT200" s="1">
        <v>1</v>
      </c>
      <c r="AU200" s="21" t="s">
        <v>1754</v>
      </c>
      <c r="AV200" s="24"/>
      <c r="AW200" s="24"/>
      <c r="AX200" s="24"/>
      <c r="AY200" s="24"/>
      <c r="AZ200" s="24"/>
      <c r="BA200" s="24"/>
      <c r="BB200" s="24"/>
      <c r="BC200" s="24"/>
      <c r="BD200" s="24"/>
      <c r="BE200" s="24"/>
      <c r="BF200" s="24"/>
      <c r="BG200" s="24"/>
      <c r="BH200" s="24"/>
      <c r="BI200" s="24"/>
      <c r="BJ200" s="21" t="s">
        <v>53</v>
      </c>
    </row>
    <row r="201" spans="1:62" x14ac:dyDescent="0.35">
      <c r="A201" s="29" t="s">
        <v>801</v>
      </c>
      <c r="B201" s="29" t="s">
        <v>777</v>
      </c>
      <c r="C201" s="29" t="s">
        <v>69</v>
      </c>
      <c r="D201" s="21" t="s">
        <v>909</v>
      </c>
      <c r="E201" s="29" t="s">
        <v>485</v>
      </c>
      <c r="F201" s="21" t="s">
        <v>439</v>
      </c>
      <c r="G201" s="29" t="s">
        <v>46</v>
      </c>
      <c r="H201" s="30" t="s">
        <v>1188</v>
      </c>
      <c r="I201" s="29" t="s">
        <v>1189</v>
      </c>
      <c r="J201" s="30" t="s">
        <v>1190</v>
      </c>
      <c r="K201" s="29" t="s">
        <v>1191</v>
      </c>
      <c r="L201" s="29" t="s">
        <v>921</v>
      </c>
      <c r="M201" s="21" t="s">
        <v>1819</v>
      </c>
      <c r="N201" s="29" t="s">
        <v>48</v>
      </c>
      <c r="O201" s="29" t="s">
        <v>49</v>
      </c>
      <c r="P201" s="29" t="s">
        <v>50</v>
      </c>
      <c r="Q201" s="29" t="s">
        <v>1192</v>
      </c>
      <c r="R201" s="29" t="s">
        <v>1193</v>
      </c>
      <c r="S201" s="29" t="s">
        <v>64</v>
      </c>
      <c r="T201" s="29">
        <v>8</v>
      </c>
      <c r="U201" s="29">
        <v>0</v>
      </c>
      <c r="V201" s="29">
        <v>2</v>
      </c>
      <c r="W201" s="29">
        <v>2</v>
      </c>
      <c r="X201" s="29">
        <v>2</v>
      </c>
      <c r="Y201" s="29">
        <v>2</v>
      </c>
      <c r="Z201" s="29">
        <v>8</v>
      </c>
      <c r="AA201" s="29">
        <v>0</v>
      </c>
      <c r="AB201" s="29">
        <v>2</v>
      </c>
      <c r="AC201" s="31">
        <v>2</v>
      </c>
      <c r="AD201" s="32">
        <v>1</v>
      </c>
      <c r="AE201" s="12" cm="1">
        <f t="array" ref="AE20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01" s="12">
        <v>1</v>
      </c>
      <c r="AG201" s="13" t="s">
        <v>425</v>
      </c>
      <c r="AH201" s="12" cm="1">
        <f t="array" ref="AH20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1" s="14">
        <v>2</v>
      </c>
      <c r="AJ201" s="12">
        <v>0.25</v>
      </c>
      <c r="AK201" s="15">
        <v>4</v>
      </c>
      <c r="AL201" s="33">
        <v>0.5</v>
      </c>
      <c r="AM201" s="30">
        <v>2</v>
      </c>
      <c r="AN201" s="32">
        <v>1</v>
      </c>
      <c r="AO201" s="30" t="s">
        <v>52</v>
      </c>
      <c r="AP201" s="30">
        <v>4</v>
      </c>
      <c r="AQ201" s="30">
        <v>4</v>
      </c>
      <c r="AR201" s="1">
        <v>1</v>
      </c>
      <c r="AS201" s="1" cm="1">
        <f t="array" ref="AS20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01" s="1">
        <v>1</v>
      </c>
      <c r="AU201" s="21" t="s">
        <v>1753</v>
      </c>
      <c r="AV201" s="24"/>
      <c r="AW201" s="24"/>
      <c r="AX201" s="24"/>
      <c r="AY201" s="24"/>
      <c r="AZ201" s="24"/>
      <c r="BA201" s="24"/>
      <c r="BB201" s="24"/>
      <c r="BC201" s="24"/>
      <c r="BD201" s="24"/>
      <c r="BE201" s="24"/>
      <c r="BF201" s="24"/>
      <c r="BG201" s="24"/>
      <c r="BH201" s="24"/>
      <c r="BI201" s="24"/>
      <c r="BJ201" s="21" t="s">
        <v>53</v>
      </c>
    </row>
    <row r="202" spans="1:62" x14ac:dyDescent="0.35">
      <c r="A202" s="29" t="s">
        <v>801</v>
      </c>
      <c r="B202" s="29" t="s">
        <v>777</v>
      </c>
      <c r="C202" s="29" t="s">
        <v>69</v>
      </c>
      <c r="D202" s="21" t="s">
        <v>909</v>
      </c>
      <c r="E202" s="29" t="s">
        <v>485</v>
      </c>
      <c r="F202" s="21" t="s">
        <v>1749</v>
      </c>
      <c r="G202" s="29" t="s">
        <v>935</v>
      </c>
      <c r="H202" s="30" t="s">
        <v>1217</v>
      </c>
      <c r="I202" s="29" t="s">
        <v>1218</v>
      </c>
      <c r="J202" s="30" t="s">
        <v>1219</v>
      </c>
      <c r="K202" s="29" t="s">
        <v>1220</v>
      </c>
      <c r="L202" s="29" t="s">
        <v>47</v>
      </c>
      <c r="M202" s="21" t="s">
        <v>1819</v>
      </c>
      <c r="N202" s="29" t="s">
        <v>48</v>
      </c>
      <c r="O202" s="29" t="s">
        <v>49</v>
      </c>
      <c r="P202" s="29" t="s">
        <v>59</v>
      </c>
      <c r="Q202" s="29" t="s">
        <v>1221</v>
      </c>
      <c r="R202" s="29" t="s">
        <v>1222</v>
      </c>
      <c r="S202" s="29" t="s">
        <v>57</v>
      </c>
      <c r="T202" s="29">
        <v>15</v>
      </c>
      <c r="U202" s="29">
        <v>0</v>
      </c>
      <c r="V202" s="29">
        <v>1</v>
      </c>
      <c r="W202" s="29">
        <v>1</v>
      </c>
      <c r="X202" s="29">
        <v>1</v>
      </c>
      <c r="Y202" s="29">
        <v>1</v>
      </c>
      <c r="Z202" s="29">
        <v>4</v>
      </c>
      <c r="AA202" s="29">
        <v>0</v>
      </c>
      <c r="AB202" s="29">
        <v>1</v>
      </c>
      <c r="AC202" s="31">
        <v>2</v>
      </c>
      <c r="AD202" s="32">
        <v>2</v>
      </c>
      <c r="AE202" s="12" cm="1">
        <f t="array" ref="AE20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02" s="12">
        <v>1</v>
      </c>
      <c r="AG202" s="13" t="s">
        <v>425</v>
      </c>
      <c r="AH202" s="12" cm="1">
        <f t="array" ref="AH20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2" s="14">
        <v>1</v>
      </c>
      <c r="AJ202" s="12">
        <v>0.25</v>
      </c>
      <c r="AK202" s="15">
        <v>3</v>
      </c>
      <c r="AL202" s="33">
        <v>0.75</v>
      </c>
      <c r="AM202" s="30">
        <v>1</v>
      </c>
      <c r="AN202" s="32">
        <v>1</v>
      </c>
      <c r="AO202" s="30" t="s">
        <v>73</v>
      </c>
      <c r="AP202" s="30">
        <v>2</v>
      </c>
      <c r="AQ202" s="30">
        <v>3</v>
      </c>
      <c r="AR202" s="1">
        <v>1.5</v>
      </c>
      <c r="AS202" s="1" cm="1">
        <f t="array" ref="AS20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02" s="1">
        <v>1</v>
      </c>
      <c r="AU202" s="21" t="s">
        <v>1755</v>
      </c>
      <c r="AV202" s="24"/>
      <c r="AW202" s="24"/>
      <c r="AX202" s="24"/>
      <c r="AY202" s="24"/>
      <c r="AZ202" s="24"/>
      <c r="BA202" s="24"/>
      <c r="BB202" s="24"/>
      <c r="BC202" s="24"/>
      <c r="BD202" s="24"/>
      <c r="BE202" s="24"/>
      <c r="BF202" s="24"/>
      <c r="BG202" s="24"/>
      <c r="BH202" s="24"/>
      <c r="BI202" s="24"/>
      <c r="BJ202" s="21" t="s">
        <v>53</v>
      </c>
    </row>
    <row r="203" spans="1:62" x14ac:dyDescent="0.35">
      <c r="A203" s="29" t="s">
        <v>801</v>
      </c>
      <c r="B203" s="29" t="s">
        <v>777</v>
      </c>
      <c r="C203" s="29" t="s">
        <v>69</v>
      </c>
      <c r="D203" s="21" t="s">
        <v>909</v>
      </c>
      <c r="E203" s="29" t="s">
        <v>485</v>
      </c>
      <c r="F203" s="21" t="s">
        <v>1749</v>
      </c>
      <c r="G203" s="29" t="s">
        <v>935</v>
      </c>
      <c r="H203" s="30" t="s">
        <v>1223</v>
      </c>
      <c r="I203" s="29" t="s">
        <v>937</v>
      </c>
      <c r="J203" s="30" t="s">
        <v>1224</v>
      </c>
      <c r="K203" s="29" t="s">
        <v>1225</v>
      </c>
      <c r="L203" s="29" t="s">
        <v>47</v>
      </c>
      <c r="M203" s="21" t="s">
        <v>1819</v>
      </c>
      <c r="N203" s="29" t="s">
        <v>48</v>
      </c>
      <c r="O203" s="29" t="s">
        <v>49</v>
      </c>
      <c r="P203" s="29" t="s">
        <v>67</v>
      </c>
      <c r="Q203" s="29" t="s">
        <v>1226</v>
      </c>
      <c r="R203" s="29" t="s">
        <v>1227</v>
      </c>
      <c r="S203" s="29" t="s">
        <v>51</v>
      </c>
      <c r="T203" s="22">
        <v>0</v>
      </c>
      <c r="U203" s="29">
        <v>0</v>
      </c>
      <c r="V203" s="29">
        <v>0.5</v>
      </c>
      <c r="W203" s="29">
        <v>0.5</v>
      </c>
      <c r="X203" s="29">
        <v>0.5</v>
      </c>
      <c r="Y203" s="29">
        <v>0.5</v>
      </c>
      <c r="Z203" s="29">
        <v>2</v>
      </c>
      <c r="AA203" s="29">
        <v>0</v>
      </c>
      <c r="AB203" s="29">
        <v>3.79</v>
      </c>
      <c r="AC203" s="31">
        <v>-11.6</v>
      </c>
      <c r="AD203" s="32">
        <v>-23.200000000000003</v>
      </c>
      <c r="AE203" s="12" cm="1">
        <f t="array" ref="AE20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203" s="12">
        <v>7.58</v>
      </c>
      <c r="AG203" s="13" t="s">
        <v>426</v>
      </c>
      <c r="AH203" s="12" cm="1">
        <f t="array" ref="AH20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3" s="14">
        <v>3.79</v>
      </c>
      <c r="AJ203" s="12">
        <v>1.895</v>
      </c>
      <c r="AK203" s="15">
        <v>-7.8100000000000014</v>
      </c>
      <c r="AL203" s="33">
        <v>-3.9050000000000007</v>
      </c>
      <c r="AM203" s="30">
        <v>0.5</v>
      </c>
      <c r="AN203" s="32">
        <v>1</v>
      </c>
      <c r="AO203" s="21" t="s">
        <v>1750</v>
      </c>
      <c r="AP203" s="30">
        <v>1</v>
      </c>
      <c r="AQ203" s="30">
        <v>-7.8100000000000014</v>
      </c>
      <c r="AR203" s="1">
        <v>-7.8100000000000014</v>
      </c>
      <c r="AS203" s="1" cm="1">
        <f t="array" ref="AS20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203" s="1">
        <v>1</v>
      </c>
      <c r="AU203" s="21" t="s">
        <v>1754</v>
      </c>
      <c r="AV203" s="24"/>
      <c r="AW203" s="24"/>
      <c r="AX203" s="24"/>
      <c r="AY203" s="24"/>
      <c r="AZ203" s="24"/>
      <c r="BA203" s="24"/>
      <c r="BB203" s="24"/>
      <c r="BC203" s="24"/>
      <c r="BD203" s="24"/>
      <c r="BE203" s="24"/>
      <c r="BF203" s="24"/>
      <c r="BG203" s="24"/>
      <c r="BH203" s="24"/>
      <c r="BI203" s="24"/>
      <c r="BJ203" s="21" t="s">
        <v>53</v>
      </c>
    </row>
    <row r="204" spans="1:62" x14ac:dyDescent="0.35">
      <c r="A204" s="29" t="s">
        <v>801</v>
      </c>
      <c r="B204" s="29" t="s">
        <v>777</v>
      </c>
      <c r="C204" s="29" t="s">
        <v>69</v>
      </c>
      <c r="D204" s="21" t="s">
        <v>909</v>
      </c>
      <c r="E204" s="29" t="s">
        <v>485</v>
      </c>
      <c r="F204" s="21" t="s">
        <v>1749</v>
      </c>
      <c r="G204" s="29" t="s">
        <v>942</v>
      </c>
      <c r="H204" s="30" t="s">
        <v>1194</v>
      </c>
      <c r="I204" s="29" t="s">
        <v>949</v>
      </c>
      <c r="J204" s="30" t="s">
        <v>1195</v>
      </c>
      <c r="K204" s="29" t="s">
        <v>994</v>
      </c>
      <c r="L204" s="29" t="s">
        <v>47</v>
      </c>
      <c r="M204" s="21" t="s">
        <v>1819</v>
      </c>
      <c r="N204" s="29" t="s">
        <v>61</v>
      </c>
      <c r="O204" s="29" t="s">
        <v>74</v>
      </c>
      <c r="P204" s="29" t="s">
        <v>67</v>
      </c>
      <c r="Q204" s="29" t="s">
        <v>1196</v>
      </c>
      <c r="R204" s="29" t="s">
        <v>1197</v>
      </c>
      <c r="S204" s="29" t="s">
        <v>57</v>
      </c>
      <c r="T204" s="29">
        <v>14</v>
      </c>
      <c r="U204" s="29">
        <v>0</v>
      </c>
      <c r="V204" s="29">
        <v>100</v>
      </c>
      <c r="W204" s="29">
        <v>100</v>
      </c>
      <c r="X204" s="29">
        <v>100</v>
      </c>
      <c r="Y204" s="29">
        <v>100</v>
      </c>
      <c r="Z204" s="29">
        <v>100</v>
      </c>
      <c r="AA204" s="29">
        <v>0</v>
      </c>
      <c r="AB204" s="29">
        <v>100</v>
      </c>
      <c r="AC204" s="31">
        <v>100</v>
      </c>
      <c r="AD204" s="32">
        <v>1</v>
      </c>
      <c r="AE204" s="12" cm="1">
        <f t="array" ref="AE20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04" s="12">
        <v>1</v>
      </c>
      <c r="AG204" s="13" t="s">
        <v>425</v>
      </c>
      <c r="AH204" s="12" cm="1">
        <f t="array" ref="AH20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4" s="14">
        <v>100</v>
      </c>
      <c r="AJ204" s="12">
        <v>1</v>
      </c>
      <c r="AK204" s="15">
        <v>100</v>
      </c>
      <c r="AL204" s="33">
        <v>1</v>
      </c>
      <c r="AM204" s="30">
        <v>100</v>
      </c>
      <c r="AN204" s="32">
        <v>1</v>
      </c>
      <c r="AO204" s="30" t="s">
        <v>52</v>
      </c>
      <c r="AP204" s="30">
        <v>100</v>
      </c>
      <c r="AQ204" s="30">
        <v>100</v>
      </c>
      <c r="AR204" s="1">
        <v>1</v>
      </c>
      <c r="AS204" s="1" cm="1">
        <f t="array" ref="AS20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04" s="1">
        <v>1</v>
      </c>
      <c r="AU204" s="21" t="s">
        <v>1753</v>
      </c>
      <c r="AV204" s="24"/>
      <c r="AW204" s="24"/>
      <c r="AX204" s="24"/>
      <c r="AY204" s="24"/>
      <c r="AZ204" s="24"/>
      <c r="BA204" s="24"/>
      <c r="BB204" s="24"/>
      <c r="BC204" s="24"/>
      <c r="BD204" s="24"/>
      <c r="BE204" s="24"/>
      <c r="BF204" s="24"/>
      <c r="BG204" s="24"/>
      <c r="BH204" s="24"/>
      <c r="BI204" s="24"/>
      <c r="BJ204" s="21" t="s">
        <v>53</v>
      </c>
    </row>
    <row r="205" spans="1:62" x14ac:dyDescent="0.35">
      <c r="A205" s="29" t="s">
        <v>801</v>
      </c>
      <c r="B205" s="29" t="s">
        <v>777</v>
      </c>
      <c r="C205" s="29" t="s">
        <v>69</v>
      </c>
      <c r="D205" s="21" t="s">
        <v>909</v>
      </c>
      <c r="E205" s="29" t="s">
        <v>485</v>
      </c>
      <c r="F205" s="21" t="s">
        <v>1749</v>
      </c>
      <c r="G205" s="29" t="s">
        <v>965</v>
      </c>
      <c r="H205" s="30" t="s">
        <v>1202</v>
      </c>
      <c r="I205" s="29" t="s">
        <v>967</v>
      </c>
      <c r="J205" s="30" t="s">
        <v>1203</v>
      </c>
      <c r="K205" s="29" t="s">
        <v>1204</v>
      </c>
      <c r="L205" s="29" t="s">
        <v>47</v>
      </c>
      <c r="M205" s="21" t="s">
        <v>1819</v>
      </c>
      <c r="N205" s="29" t="s">
        <v>61</v>
      </c>
      <c r="O205" s="29" t="s">
        <v>74</v>
      </c>
      <c r="P205" s="29" t="s">
        <v>67</v>
      </c>
      <c r="Q205" s="29" t="s">
        <v>1205</v>
      </c>
      <c r="R205" s="29" t="s">
        <v>1036</v>
      </c>
      <c r="S205" s="29" t="s">
        <v>51</v>
      </c>
      <c r="T205" s="29">
        <v>6</v>
      </c>
      <c r="U205" s="29">
        <v>0</v>
      </c>
      <c r="V205" s="29">
        <v>10</v>
      </c>
      <c r="W205" s="29">
        <v>50</v>
      </c>
      <c r="X205" s="29">
        <v>75</v>
      </c>
      <c r="Y205" s="29">
        <v>100</v>
      </c>
      <c r="Z205" s="29">
        <v>100</v>
      </c>
      <c r="AA205" s="29">
        <v>0</v>
      </c>
      <c r="AB205" s="29">
        <v>65.44</v>
      </c>
      <c r="AC205" s="31">
        <v>100</v>
      </c>
      <c r="AD205" s="32">
        <v>2</v>
      </c>
      <c r="AE205" s="12" cm="1">
        <f t="array" ref="AE20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05" s="12">
        <v>6.5439999999999996</v>
      </c>
      <c r="AG205" s="13" t="s">
        <v>426</v>
      </c>
      <c r="AH205" s="12" cm="1">
        <f t="array" ref="AH20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5" s="14">
        <v>65.44</v>
      </c>
      <c r="AJ205" s="12">
        <v>0.65439999999999998</v>
      </c>
      <c r="AK205" s="15">
        <v>100</v>
      </c>
      <c r="AL205" s="33">
        <v>1</v>
      </c>
      <c r="AM205" s="30">
        <v>50</v>
      </c>
      <c r="AN205" s="32">
        <v>1</v>
      </c>
      <c r="AO205" s="21" t="s">
        <v>73</v>
      </c>
      <c r="AP205" s="30">
        <v>50</v>
      </c>
      <c r="AQ205" s="30">
        <v>100</v>
      </c>
      <c r="AR205" s="1">
        <v>2</v>
      </c>
      <c r="AS205" s="1" cm="1">
        <f t="array" ref="AS20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05" s="1">
        <v>1</v>
      </c>
      <c r="AU205" s="21" t="s">
        <v>1755</v>
      </c>
      <c r="AV205" s="24"/>
      <c r="AW205" s="24"/>
      <c r="AX205" s="24"/>
      <c r="AY205" s="24"/>
      <c r="AZ205" s="24"/>
      <c r="BA205" s="24"/>
      <c r="BB205" s="24"/>
      <c r="BC205" s="24"/>
      <c r="BD205" s="24"/>
      <c r="BE205" s="24"/>
      <c r="BF205" s="24"/>
      <c r="BG205" s="24"/>
      <c r="BH205" s="24"/>
      <c r="BI205" s="24"/>
      <c r="BJ205" s="21" t="s">
        <v>53</v>
      </c>
    </row>
    <row r="206" spans="1:62" x14ac:dyDescent="0.35">
      <c r="A206" s="29" t="s">
        <v>801</v>
      </c>
      <c r="B206" s="29" t="s">
        <v>777</v>
      </c>
      <c r="C206" s="29" t="s">
        <v>69</v>
      </c>
      <c r="D206" s="21" t="s">
        <v>909</v>
      </c>
      <c r="E206" s="29" t="s">
        <v>485</v>
      </c>
      <c r="F206" s="21" t="s">
        <v>1749</v>
      </c>
      <c r="G206" s="29" t="s">
        <v>942</v>
      </c>
      <c r="H206" s="30" t="s">
        <v>1198</v>
      </c>
      <c r="I206" s="29" t="s">
        <v>955</v>
      </c>
      <c r="J206" s="30" t="s">
        <v>1199</v>
      </c>
      <c r="K206" s="29" t="s">
        <v>1071</v>
      </c>
      <c r="L206" s="29" t="s">
        <v>47</v>
      </c>
      <c r="M206" s="21" t="s">
        <v>1819</v>
      </c>
      <c r="N206" s="29" t="s">
        <v>61</v>
      </c>
      <c r="O206" s="29" t="s">
        <v>74</v>
      </c>
      <c r="P206" s="29" t="s">
        <v>67</v>
      </c>
      <c r="Q206" s="29" t="s">
        <v>1200</v>
      </c>
      <c r="R206" s="29" t="s">
        <v>1201</v>
      </c>
      <c r="S206" s="29" t="s">
        <v>51</v>
      </c>
      <c r="T206" s="29">
        <v>15</v>
      </c>
      <c r="U206" s="29">
        <v>0</v>
      </c>
      <c r="V206" s="29">
        <v>85</v>
      </c>
      <c r="W206" s="29">
        <v>85</v>
      </c>
      <c r="X206" s="29">
        <v>85</v>
      </c>
      <c r="Y206" s="29">
        <v>85</v>
      </c>
      <c r="Z206" s="29">
        <v>85</v>
      </c>
      <c r="AA206" s="29">
        <v>0</v>
      </c>
      <c r="AB206" s="29">
        <v>57</v>
      </c>
      <c r="AC206" s="31">
        <v>57</v>
      </c>
      <c r="AD206" s="32">
        <v>0.6705882352941176</v>
      </c>
      <c r="AE206" s="12" cm="1">
        <f t="array" ref="AE20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0.6705882352941176</v>
      </c>
      <c r="AF206" s="12">
        <v>0.6705882352941176</v>
      </c>
      <c r="AG206" s="13" t="s">
        <v>433</v>
      </c>
      <c r="AH206" s="12" cm="1">
        <f t="array" ref="AH20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0.6705882352941176</v>
      </c>
      <c r="AI206" s="14">
        <v>57</v>
      </c>
      <c r="AJ206" s="12">
        <v>0.6705882352941176</v>
      </c>
      <c r="AK206" s="15">
        <v>57</v>
      </c>
      <c r="AL206" s="33">
        <v>0.6705882352941176</v>
      </c>
      <c r="AM206" s="30">
        <v>85</v>
      </c>
      <c r="AN206" s="32">
        <v>1</v>
      </c>
      <c r="AO206" s="21" t="s">
        <v>1750</v>
      </c>
      <c r="AP206" s="30">
        <v>85</v>
      </c>
      <c r="AQ206" s="30">
        <v>57</v>
      </c>
      <c r="AR206" s="1">
        <v>0.6705882352941176</v>
      </c>
      <c r="AS206" s="1" cm="1">
        <f t="array" ref="AS20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0.6705882352941176</v>
      </c>
      <c r="AT206" s="1">
        <v>1</v>
      </c>
      <c r="AU206" s="21" t="s">
        <v>1754</v>
      </c>
      <c r="AV206" s="24"/>
      <c r="AW206" s="24"/>
      <c r="AX206" s="24"/>
      <c r="AY206" s="24"/>
      <c r="AZ206" s="24"/>
      <c r="BA206" s="24"/>
      <c r="BB206" s="24"/>
      <c r="BC206" s="24"/>
      <c r="BD206" s="24"/>
      <c r="BE206" s="24"/>
      <c r="BF206" s="24"/>
      <c r="BG206" s="24"/>
      <c r="BH206" s="24"/>
      <c r="BI206" s="24"/>
      <c r="BJ206" s="21" t="s">
        <v>53</v>
      </c>
    </row>
    <row r="207" spans="1:62" x14ac:dyDescent="0.35">
      <c r="A207" s="29" t="s">
        <v>801</v>
      </c>
      <c r="B207" s="29" t="s">
        <v>777</v>
      </c>
      <c r="C207" s="29" t="s">
        <v>69</v>
      </c>
      <c r="D207" s="21" t="s">
        <v>909</v>
      </c>
      <c r="E207" s="29" t="s">
        <v>485</v>
      </c>
      <c r="F207" s="21" t="s">
        <v>1749</v>
      </c>
      <c r="G207" s="29" t="s">
        <v>942</v>
      </c>
      <c r="H207" s="30" t="s">
        <v>1231</v>
      </c>
      <c r="I207" s="29" t="s">
        <v>960</v>
      </c>
      <c r="J207" s="30" t="s">
        <v>1232</v>
      </c>
      <c r="K207" s="29" t="s">
        <v>1175</v>
      </c>
      <c r="L207" s="29" t="s">
        <v>47</v>
      </c>
      <c r="M207" s="21" t="s">
        <v>1819</v>
      </c>
      <c r="N207" s="29" t="s">
        <v>61</v>
      </c>
      <c r="O207" s="29" t="s">
        <v>74</v>
      </c>
      <c r="P207" s="29" t="s">
        <v>50</v>
      </c>
      <c r="Q207" s="29" t="s">
        <v>1233</v>
      </c>
      <c r="R207" s="29" t="s">
        <v>1234</v>
      </c>
      <c r="S207" s="29" t="s">
        <v>57</v>
      </c>
      <c r="T207" s="29">
        <v>15</v>
      </c>
      <c r="U207" s="29">
        <v>93.6</v>
      </c>
      <c r="V207" s="29">
        <v>90</v>
      </c>
      <c r="W207" s="29">
        <v>92</v>
      </c>
      <c r="X207" s="29">
        <v>94</v>
      </c>
      <c r="Y207" s="29">
        <v>94</v>
      </c>
      <c r="Z207" s="29">
        <v>94</v>
      </c>
      <c r="AA207" s="29">
        <v>93.6</v>
      </c>
      <c r="AB207" s="29">
        <v>91</v>
      </c>
      <c r="AC207" s="31">
        <v>85.71</v>
      </c>
      <c r="AD207" s="32">
        <v>0.93163043478260865</v>
      </c>
      <c r="AE207" s="12" cm="1">
        <f t="array" ref="AE20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0.93163043478260865</v>
      </c>
      <c r="AF207" s="12">
        <v>1.0111111111111111</v>
      </c>
      <c r="AG207" s="13" t="s">
        <v>426</v>
      </c>
      <c r="AH207" s="12" cm="1">
        <f t="array" ref="AH20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7" s="14">
        <v>91</v>
      </c>
      <c r="AJ207" s="12">
        <v>0.96808510638297873</v>
      </c>
      <c r="AK207" s="15">
        <v>85.71</v>
      </c>
      <c r="AL207" s="33">
        <v>0.91180851063829782</v>
      </c>
      <c r="AM207" s="30">
        <v>92</v>
      </c>
      <c r="AN207" s="32">
        <v>1</v>
      </c>
      <c r="AO207" s="21" t="s">
        <v>1750</v>
      </c>
      <c r="AP207" s="30">
        <v>92</v>
      </c>
      <c r="AQ207" s="30">
        <v>85.71</v>
      </c>
      <c r="AR207" s="1">
        <v>0.93163043478260865</v>
      </c>
      <c r="AS207" s="1" cm="1">
        <f t="array" ref="AS20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0.93163043478260865</v>
      </c>
      <c r="AT207" s="1">
        <v>1</v>
      </c>
      <c r="AU207" s="21" t="s">
        <v>1754</v>
      </c>
      <c r="AV207" s="24"/>
      <c r="AW207" s="24"/>
      <c r="AX207" s="24"/>
      <c r="AY207" s="24"/>
      <c r="AZ207" s="24"/>
      <c r="BA207" s="24"/>
      <c r="BB207" s="24"/>
      <c r="BC207" s="24"/>
      <c r="BD207" s="24"/>
      <c r="BE207" s="24"/>
      <c r="BF207" s="24"/>
      <c r="BG207" s="24"/>
      <c r="BH207" s="24"/>
      <c r="BI207" s="24"/>
      <c r="BJ207" s="21" t="s">
        <v>53</v>
      </c>
    </row>
    <row r="208" spans="1:62" x14ac:dyDescent="0.35">
      <c r="A208" s="29" t="s">
        <v>801</v>
      </c>
      <c r="B208" s="29" t="s">
        <v>777</v>
      </c>
      <c r="C208" s="29" t="s">
        <v>69</v>
      </c>
      <c r="D208" s="21" t="s">
        <v>909</v>
      </c>
      <c r="E208" s="29" t="s">
        <v>485</v>
      </c>
      <c r="F208" s="21" t="s">
        <v>1749</v>
      </c>
      <c r="G208" s="29" t="s">
        <v>965</v>
      </c>
      <c r="H208" s="30" t="s">
        <v>1206</v>
      </c>
      <c r="I208" s="29" t="s">
        <v>972</v>
      </c>
      <c r="J208" s="30" t="s">
        <v>1207</v>
      </c>
      <c r="K208" s="29" t="s">
        <v>1208</v>
      </c>
      <c r="L208" s="29" t="s">
        <v>47</v>
      </c>
      <c r="M208" s="21" t="s">
        <v>1819</v>
      </c>
      <c r="N208" s="29" t="s">
        <v>61</v>
      </c>
      <c r="O208" s="29" t="s">
        <v>74</v>
      </c>
      <c r="P208" s="29" t="s">
        <v>59</v>
      </c>
      <c r="Q208" s="29" t="s">
        <v>1209</v>
      </c>
      <c r="R208" s="29" t="s">
        <v>902</v>
      </c>
      <c r="S208" s="29" t="s">
        <v>51</v>
      </c>
      <c r="T208" s="29">
        <v>6</v>
      </c>
      <c r="U208" s="29">
        <v>0</v>
      </c>
      <c r="V208" s="29">
        <v>100</v>
      </c>
      <c r="W208" s="29">
        <v>100</v>
      </c>
      <c r="X208" s="29">
        <v>99</v>
      </c>
      <c r="Y208" s="29">
        <v>100</v>
      </c>
      <c r="Z208" s="29">
        <v>100</v>
      </c>
      <c r="AA208" s="29">
        <v>0</v>
      </c>
      <c r="AB208" s="29">
        <v>100</v>
      </c>
      <c r="AC208" s="31">
        <v>99.45</v>
      </c>
      <c r="AD208" s="32">
        <v>0.99450000000000005</v>
      </c>
      <c r="AE208" s="12" cm="1">
        <f t="array" ref="AE20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0.99450000000000005</v>
      </c>
      <c r="AF208" s="12">
        <v>1</v>
      </c>
      <c r="AG208" s="13" t="s">
        <v>425</v>
      </c>
      <c r="AH208" s="12" cm="1">
        <f t="array" ref="AH20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08" s="14">
        <v>100</v>
      </c>
      <c r="AJ208" s="12">
        <v>1</v>
      </c>
      <c r="AK208" s="15">
        <v>99.45</v>
      </c>
      <c r="AL208" s="33">
        <v>0.99450000000000005</v>
      </c>
      <c r="AM208" s="30">
        <v>100</v>
      </c>
      <c r="AN208" s="32">
        <v>1</v>
      </c>
      <c r="AO208" s="21" t="s">
        <v>1750</v>
      </c>
      <c r="AP208" s="30">
        <v>100</v>
      </c>
      <c r="AQ208" s="30">
        <v>99.45</v>
      </c>
      <c r="AR208" s="1">
        <v>0.99450000000000005</v>
      </c>
      <c r="AS208" s="1" cm="1">
        <f t="array" ref="AS20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0.99450000000000005</v>
      </c>
      <c r="AT208" s="1">
        <v>1</v>
      </c>
      <c r="AU208" s="21" t="s">
        <v>1754</v>
      </c>
      <c r="AV208" s="24"/>
      <c r="AW208" s="24"/>
      <c r="AX208" s="24"/>
      <c r="AY208" s="24"/>
      <c r="AZ208" s="24"/>
      <c r="BA208" s="24"/>
      <c r="BB208" s="24"/>
      <c r="BC208" s="24"/>
      <c r="BD208" s="24"/>
      <c r="BE208" s="24"/>
      <c r="BF208" s="24"/>
      <c r="BG208" s="24"/>
      <c r="BH208" s="24"/>
      <c r="BI208" s="24"/>
      <c r="BJ208" s="21" t="s">
        <v>53</v>
      </c>
    </row>
    <row r="209" spans="1:62" x14ac:dyDescent="0.35">
      <c r="A209" s="29" t="s">
        <v>801</v>
      </c>
      <c r="B209" s="29" t="s">
        <v>777</v>
      </c>
      <c r="C209" s="29" t="s">
        <v>69</v>
      </c>
      <c r="D209" s="21" t="s">
        <v>909</v>
      </c>
      <c r="E209" s="29" t="s">
        <v>485</v>
      </c>
      <c r="F209" s="21" t="s">
        <v>1749</v>
      </c>
      <c r="G209" s="29" t="s">
        <v>965</v>
      </c>
      <c r="H209" s="30" t="s">
        <v>1210</v>
      </c>
      <c r="I209" s="29" t="s">
        <v>1029</v>
      </c>
      <c r="J209" s="30" t="s">
        <v>1211</v>
      </c>
      <c r="K209" s="29" t="s">
        <v>1212</v>
      </c>
      <c r="L209" s="29" t="s">
        <v>47</v>
      </c>
      <c r="M209" s="21" t="s">
        <v>1819</v>
      </c>
      <c r="N209" s="29" t="s">
        <v>48</v>
      </c>
      <c r="O209" s="29" t="s">
        <v>74</v>
      </c>
      <c r="P209" s="29" t="s">
        <v>67</v>
      </c>
      <c r="Q209" s="29" t="s">
        <v>1056</v>
      </c>
      <c r="R209" s="29" t="s">
        <v>1213</v>
      </c>
      <c r="S209" s="29" t="s">
        <v>51</v>
      </c>
      <c r="T209" s="29">
        <v>10</v>
      </c>
      <c r="U209" s="29">
        <v>0</v>
      </c>
      <c r="V209" s="29">
        <v>10</v>
      </c>
      <c r="W209" s="29">
        <v>20</v>
      </c>
      <c r="X209" s="29">
        <v>40</v>
      </c>
      <c r="Y209" s="29">
        <v>30</v>
      </c>
      <c r="Z209" s="29">
        <v>100</v>
      </c>
      <c r="AA209" s="29">
        <v>0</v>
      </c>
      <c r="AB209" s="29">
        <v>6</v>
      </c>
      <c r="AC209" s="31">
        <v>18.2</v>
      </c>
      <c r="AD209" s="32">
        <v>0.90999999999999992</v>
      </c>
      <c r="AE209" s="12" cm="1">
        <f t="array" ref="AE20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0.90999999999999992</v>
      </c>
      <c r="AF209" s="12">
        <v>0.6</v>
      </c>
      <c r="AG209" s="13" t="s">
        <v>433</v>
      </c>
      <c r="AH209" s="12" cm="1">
        <f t="array" ref="AH20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0.6</v>
      </c>
      <c r="AI209" s="14">
        <v>6</v>
      </c>
      <c r="AJ209" s="12">
        <v>0.06</v>
      </c>
      <c r="AK209" s="15">
        <v>24.2</v>
      </c>
      <c r="AL209" s="33">
        <v>0.24199999999999999</v>
      </c>
      <c r="AM209" s="30">
        <v>30</v>
      </c>
      <c r="AN209" s="32">
        <v>1</v>
      </c>
      <c r="AO209" s="21" t="s">
        <v>1750</v>
      </c>
      <c r="AP209" s="30">
        <v>30</v>
      </c>
      <c r="AQ209" s="30">
        <v>24.2</v>
      </c>
      <c r="AR209" s="1">
        <v>0.80666666666666664</v>
      </c>
      <c r="AS209" s="1" cm="1">
        <f t="array" ref="AS20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0.80666666666666664</v>
      </c>
      <c r="AT209" s="1">
        <v>1</v>
      </c>
      <c r="AU209" s="21" t="s">
        <v>1754</v>
      </c>
      <c r="AV209" s="24"/>
      <c r="AW209" s="24"/>
      <c r="AX209" s="24"/>
      <c r="AY209" s="24"/>
      <c r="AZ209" s="24"/>
      <c r="BA209" s="24"/>
      <c r="BB209" s="24"/>
      <c r="BC209" s="24"/>
      <c r="BD209" s="24"/>
      <c r="BE209" s="24"/>
      <c r="BF209" s="24"/>
      <c r="BG209" s="24"/>
      <c r="BH209" s="24"/>
      <c r="BI209" s="24"/>
      <c r="BJ209" s="21" t="s">
        <v>53</v>
      </c>
    </row>
    <row r="210" spans="1:62" x14ac:dyDescent="0.35">
      <c r="A210" s="29" t="s">
        <v>801</v>
      </c>
      <c r="B210" s="29" t="s">
        <v>777</v>
      </c>
      <c r="C210" s="29" t="s">
        <v>69</v>
      </c>
      <c r="D210" s="21" t="s">
        <v>909</v>
      </c>
      <c r="E210" s="29" t="s">
        <v>485</v>
      </c>
      <c r="F210" s="21" t="s">
        <v>1749</v>
      </c>
      <c r="G210" s="29" t="s">
        <v>965</v>
      </c>
      <c r="H210" s="30" t="s">
        <v>1214</v>
      </c>
      <c r="I210" s="29" t="s">
        <v>984</v>
      </c>
      <c r="J210" s="30" t="s">
        <v>1215</v>
      </c>
      <c r="K210" s="29" t="s">
        <v>1013</v>
      </c>
      <c r="L210" s="29" t="s">
        <v>47</v>
      </c>
      <c r="M210" s="21" t="s">
        <v>1819</v>
      </c>
      <c r="N210" s="29" t="s">
        <v>61</v>
      </c>
      <c r="O210" s="29" t="s">
        <v>74</v>
      </c>
      <c r="P210" s="29" t="s">
        <v>50</v>
      </c>
      <c r="Q210" s="29" t="s">
        <v>1216</v>
      </c>
      <c r="R210" s="29" t="s">
        <v>1201</v>
      </c>
      <c r="S210" s="29" t="s">
        <v>51</v>
      </c>
      <c r="T210" s="29">
        <v>10</v>
      </c>
      <c r="U210" s="29">
        <v>0</v>
      </c>
      <c r="V210" s="29">
        <v>50</v>
      </c>
      <c r="W210" s="29">
        <v>80</v>
      </c>
      <c r="X210" s="29">
        <v>80</v>
      </c>
      <c r="Y210" s="29">
        <v>90</v>
      </c>
      <c r="Z210" s="29">
        <v>90</v>
      </c>
      <c r="AA210" s="29">
        <v>0</v>
      </c>
      <c r="AB210" s="29">
        <v>76</v>
      </c>
      <c r="AC210" s="31">
        <v>98</v>
      </c>
      <c r="AD210" s="32">
        <v>1.2250000000000001</v>
      </c>
      <c r="AE210" s="12" cm="1">
        <f t="array" ref="AE21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10" s="12">
        <v>1.52</v>
      </c>
      <c r="AG210" s="13" t="s">
        <v>426</v>
      </c>
      <c r="AH210" s="12" cm="1">
        <f t="array" ref="AH21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0" s="14">
        <v>76</v>
      </c>
      <c r="AJ210" s="12">
        <v>0.84444444444444444</v>
      </c>
      <c r="AK210" s="15">
        <v>98</v>
      </c>
      <c r="AL210" s="33">
        <v>1.0888888888888888</v>
      </c>
      <c r="AM210" s="30">
        <v>80</v>
      </c>
      <c r="AN210" s="32">
        <v>1</v>
      </c>
      <c r="AO210" s="30" t="s">
        <v>73</v>
      </c>
      <c r="AP210" s="30">
        <v>80</v>
      </c>
      <c r="AQ210" s="30">
        <v>98</v>
      </c>
      <c r="AR210" s="1">
        <v>1.2250000000000001</v>
      </c>
      <c r="AS210" s="1" cm="1">
        <f t="array" ref="AS21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10" s="1">
        <v>1</v>
      </c>
      <c r="AU210" s="21" t="s">
        <v>1755</v>
      </c>
      <c r="AV210" s="24"/>
      <c r="AW210" s="24"/>
      <c r="AX210" s="24"/>
      <c r="AY210" s="24"/>
      <c r="AZ210" s="24"/>
      <c r="BA210" s="24"/>
      <c r="BB210" s="24"/>
      <c r="BC210" s="24"/>
      <c r="BD210" s="24"/>
      <c r="BE210" s="24"/>
      <c r="BF210" s="24"/>
      <c r="BG210" s="24"/>
      <c r="BH210" s="24"/>
      <c r="BI210" s="24"/>
      <c r="BJ210" s="21" t="s">
        <v>53</v>
      </c>
    </row>
    <row r="211" spans="1:62" x14ac:dyDescent="0.35">
      <c r="A211" s="29" t="s">
        <v>801</v>
      </c>
      <c r="B211" s="29" t="s">
        <v>777</v>
      </c>
      <c r="C211" s="29" t="s">
        <v>376</v>
      </c>
      <c r="D211" s="21" t="s">
        <v>909</v>
      </c>
      <c r="E211" s="29" t="s">
        <v>485</v>
      </c>
      <c r="F211" s="21" t="s">
        <v>439</v>
      </c>
      <c r="G211" s="29" t="s">
        <v>54</v>
      </c>
      <c r="H211" s="30" t="s">
        <v>808</v>
      </c>
      <c r="I211" s="29" t="s">
        <v>809</v>
      </c>
      <c r="J211" s="30" t="s">
        <v>810</v>
      </c>
      <c r="K211" s="29" t="s">
        <v>811</v>
      </c>
      <c r="L211" s="29" t="s">
        <v>47</v>
      </c>
      <c r="M211" s="21" t="s">
        <v>1819</v>
      </c>
      <c r="N211" s="29" t="s">
        <v>81</v>
      </c>
      <c r="O211" s="29" t="s">
        <v>49</v>
      </c>
      <c r="P211" s="29" t="s">
        <v>56</v>
      </c>
      <c r="Q211" s="29" t="s">
        <v>806</v>
      </c>
      <c r="R211" s="29" t="s">
        <v>812</v>
      </c>
      <c r="S211" s="29" t="s">
        <v>58</v>
      </c>
      <c r="T211" s="29">
        <v>5</v>
      </c>
      <c r="U211" s="29">
        <v>3231</v>
      </c>
      <c r="V211" s="29">
        <v>3134</v>
      </c>
      <c r="W211" s="29">
        <v>2120</v>
      </c>
      <c r="X211" s="29">
        <v>1120</v>
      </c>
      <c r="Y211" s="29">
        <v>1120</v>
      </c>
      <c r="Z211" s="29">
        <v>1120</v>
      </c>
      <c r="AA211" s="29">
        <v>0</v>
      </c>
      <c r="AB211" s="29">
        <v>3134</v>
      </c>
      <c r="AC211" s="31">
        <v>2106</v>
      </c>
      <c r="AD211" s="32">
        <v>1.0126012601260126</v>
      </c>
      <c r="AE211" s="12" cm="1">
        <f t="array" ref="AE21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11" s="12">
        <v>1</v>
      </c>
      <c r="AG211" s="13" t="s">
        <v>425</v>
      </c>
      <c r="AH211" s="12" cm="1">
        <f t="array" ref="AH21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1" s="14">
        <v>3134</v>
      </c>
      <c r="AJ211" s="12">
        <v>4.5949786830885839E-2</v>
      </c>
      <c r="AK211" s="15">
        <v>2106</v>
      </c>
      <c r="AL211" s="33">
        <v>0.53292278540975846</v>
      </c>
      <c r="AM211" s="30">
        <v>2120</v>
      </c>
      <c r="AN211" s="32">
        <v>1</v>
      </c>
      <c r="AO211" s="30" t="s">
        <v>73</v>
      </c>
      <c r="AP211" s="30">
        <v>2120</v>
      </c>
      <c r="AQ211" s="30">
        <v>2106</v>
      </c>
      <c r="AR211" s="1">
        <v>1.0126012601260126</v>
      </c>
      <c r="AS211" s="1" cm="1">
        <f t="array" ref="AS21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11" s="1">
        <v>1</v>
      </c>
      <c r="AU211" s="21" t="s">
        <v>1755</v>
      </c>
      <c r="AV211" s="24"/>
      <c r="AW211" s="24"/>
      <c r="AX211" s="24"/>
      <c r="AY211" s="24"/>
      <c r="AZ211" s="24"/>
      <c r="BA211" s="24"/>
      <c r="BB211" s="24"/>
      <c r="BC211" s="24"/>
      <c r="BD211" s="24"/>
      <c r="BE211" s="24"/>
      <c r="BF211" s="24"/>
      <c r="BG211" s="24"/>
      <c r="BH211" s="24"/>
      <c r="BI211" s="24"/>
      <c r="BJ211" s="21" t="s">
        <v>53</v>
      </c>
    </row>
    <row r="212" spans="1:62" x14ac:dyDescent="0.35">
      <c r="A212" s="29" t="s">
        <v>82</v>
      </c>
      <c r="B212" s="29" t="s">
        <v>83</v>
      </c>
      <c r="C212" s="29" t="s">
        <v>376</v>
      </c>
      <c r="D212" s="21" t="s">
        <v>481</v>
      </c>
      <c r="E212" s="29" t="s">
        <v>105</v>
      </c>
      <c r="F212" s="21" t="s">
        <v>440</v>
      </c>
      <c r="G212" s="29" t="s">
        <v>60</v>
      </c>
      <c r="H212" s="30" t="s">
        <v>103</v>
      </c>
      <c r="I212" s="29" t="s">
        <v>104</v>
      </c>
      <c r="J212" s="30" t="s">
        <v>377</v>
      </c>
      <c r="K212" s="29" t="s">
        <v>378</v>
      </c>
      <c r="L212" s="29" t="s">
        <v>47</v>
      </c>
      <c r="M212" s="21" t="s">
        <v>1819</v>
      </c>
      <c r="N212" s="29" t="s">
        <v>61</v>
      </c>
      <c r="O212" s="29" t="s">
        <v>49</v>
      </c>
      <c r="P212" s="29" t="s">
        <v>59</v>
      </c>
      <c r="Q212" s="29" t="s">
        <v>379</v>
      </c>
      <c r="R212" s="29" t="s">
        <v>380</v>
      </c>
      <c r="S212" s="29" t="s">
        <v>58</v>
      </c>
      <c r="T212" s="29">
        <v>15</v>
      </c>
      <c r="U212" s="29">
        <v>0</v>
      </c>
      <c r="V212" s="29">
        <v>4</v>
      </c>
      <c r="W212" s="29">
        <v>4</v>
      </c>
      <c r="X212" s="29">
        <v>4</v>
      </c>
      <c r="Y212" s="29">
        <v>4</v>
      </c>
      <c r="Z212" s="29">
        <v>4</v>
      </c>
      <c r="AA212" s="29">
        <v>0</v>
      </c>
      <c r="AB212" s="29">
        <v>4</v>
      </c>
      <c r="AC212" s="31">
        <v>4</v>
      </c>
      <c r="AD212" s="32">
        <v>1</v>
      </c>
      <c r="AE212" s="12" cm="1">
        <f t="array" ref="AE21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12" s="12">
        <v>1</v>
      </c>
      <c r="AG212" s="13" t="s">
        <v>425</v>
      </c>
      <c r="AH212" s="12" cm="1">
        <f t="array" ref="AH21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2" s="14">
        <v>4</v>
      </c>
      <c r="AJ212" s="12">
        <v>1</v>
      </c>
      <c r="AK212" s="15">
        <v>4</v>
      </c>
      <c r="AL212" s="33">
        <v>1</v>
      </c>
      <c r="AM212" s="30">
        <v>4</v>
      </c>
      <c r="AN212" s="32">
        <v>1</v>
      </c>
      <c r="AO212" s="30" t="s">
        <v>52</v>
      </c>
      <c r="AP212" s="30">
        <v>4</v>
      </c>
      <c r="AQ212" s="30">
        <v>4</v>
      </c>
      <c r="AR212" s="1">
        <v>1</v>
      </c>
      <c r="AS212" s="1" cm="1">
        <f t="array" ref="AS21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12" s="1">
        <v>1</v>
      </c>
      <c r="AU212" s="21" t="s">
        <v>1753</v>
      </c>
      <c r="AV212" s="24"/>
      <c r="AW212" s="24"/>
      <c r="AX212" s="24"/>
      <c r="AY212" s="24"/>
      <c r="AZ212" s="24"/>
      <c r="BA212" s="24"/>
      <c r="BB212" s="24"/>
      <c r="BC212" s="24"/>
      <c r="BD212" s="24"/>
      <c r="BE212" s="24"/>
      <c r="BF212" s="24"/>
      <c r="BG212" s="24"/>
      <c r="BH212" s="24"/>
      <c r="BI212" s="24"/>
      <c r="BJ212" s="21" t="s">
        <v>53</v>
      </c>
    </row>
    <row r="213" spans="1:62" x14ac:dyDescent="0.35">
      <c r="A213" s="29" t="s">
        <v>82</v>
      </c>
      <c r="B213" s="29" t="s">
        <v>83</v>
      </c>
      <c r="C213" s="29" t="s">
        <v>376</v>
      </c>
      <c r="D213" s="21" t="s">
        <v>481</v>
      </c>
      <c r="E213" s="29" t="s">
        <v>105</v>
      </c>
      <c r="F213" s="29" t="s">
        <v>440</v>
      </c>
      <c r="G213" s="29" t="s">
        <v>60</v>
      </c>
      <c r="H213" s="30" t="s">
        <v>103</v>
      </c>
      <c r="I213" s="29" t="s">
        <v>104</v>
      </c>
      <c r="J213" s="30" t="s">
        <v>377</v>
      </c>
      <c r="K213" s="29" t="s">
        <v>378</v>
      </c>
      <c r="L213" s="29" t="s">
        <v>47</v>
      </c>
      <c r="M213" s="29" t="s">
        <v>1818</v>
      </c>
      <c r="N213" s="29" t="s">
        <v>61</v>
      </c>
      <c r="O213" s="29" t="s">
        <v>49</v>
      </c>
      <c r="P213" s="29" t="s">
        <v>59</v>
      </c>
      <c r="Q213" s="29" t="s">
        <v>379</v>
      </c>
      <c r="R213" s="29" t="s">
        <v>380</v>
      </c>
      <c r="S213" s="29" t="s">
        <v>58</v>
      </c>
      <c r="T213" s="29">
        <v>15</v>
      </c>
      <c r="U213" s="29">
        <v>0</v>
      </c>
      <c r="V213" s="29">
        <v>4</v>
      </c>
      <c r="W213" s="29">
        <v>4</v>
      </c>
      <c r="X213" s="29">
        <v>4</v>
      </c>
      <c r="Y213" s="29">
        <v>4</v>
      </c>
      <c r="Z213" s="29">
        <v>4</v>
      </c>
      <c r="AA213" s="29">
        <v>0</v>
      </c>
      <c r="AB213" s="29">
        <v>4</v>
      </c>
      <c r="AC213" s="31">
        <v>4</v>
      </c>
      <c r="AD213" s="32">
        <v>1</v>
      </c>
      <c r="AE213" s="12">
        <v>1</v>
      </c>
      <c r="AF213" s="12">
        <v>1</v>
      </c>
      <c r="AG213" s="13" t="s">
        <v>425</v>
      </c>
      <c r="AH213" s="12">
        <v>1</v>
      </c>
      <c r="AI213" s="14">
        <v>4</v>
      </c>
      <c r="AJ213" s="12">
        <v>1</v>
      </c>
      <c r="AK213" s="15">
        <v>4</v>
      </c>
      <c r="AL213" s="33">
        <v>1</v>
      </c>
      <c r="AM213" s="30">
        <v>4</v>
      </c>
      <c r="AN213" s="32">
        <v>1</v>
      </c>
      <c r="AO213" s="30" t="s">
        <v>52</v>
      </c>
      <c r="AP213" s="30">
        <v>4</v>
      </c>
      <c r="AQ213" s="30">
        <v>4</v>
      </c>
      <c r="AR213" s="1">
        <v>1</v>
      </c>
      <c r="AS213" s="1">
        <v>1</v>
      </c>
      <c r="AT213" s="1">
        <v>1</v>
      </c>
      <c r="AU213" s="30" t="s">
        <v>1753</v>
      </c>
      <c r="AV213" s="24"/>
      <c r="AW213" s="24"/>
      <c r="AX213" s="24"/>
      <c r="AY213" s="24"/>
      <c r="AZ213" s="24"/>
      <c r="BA213" s="24"/>
      <c r="BB213" s="24"/>
      <c r="BC213" s="24"/>
      <c r="BD213" s="24"/>
      <c r="BE213" s="24"/>
      <c r="BF213" s="24"/>
      <c r="BG213" s="24"/>
      <c r="BH213" s="24"/>
      <c r="BI213" s="24"/>
      <c r="BJ213" s="29" t="s">
        <v>53</v>
      </c>
    </row>
    <row r="214" spans="1:62" x14ac:dyDescent="0.35">
      <c r="A214" s="29" t="s">
        <v>82</v>
      </c>
      <c r="B214" s="29" t="s">
        <v>1235</v>
      </c>
      <c r="C214" s="29" t="s">
        <v>376</v>
      </c>
      <c r="D214" s="21" t="s">
        <v>480</v>
      </c>
      <c r="E214" s="29" t="s">
        <v>84</v>
      </c>
      <c r="F214" s="21" t="s">
        <v>1749</v>
      </c>
      <c r="G214" s="29" t="s">
        <v>1251</v>
      </c>
      <c r="H214" s="30" t="s">
        <v>1252</v>
      </c>
      <c r="I214" s="29" t="s">
        <v>1253</v>
      </c>
      <c r="J214" s="30" t="s">
        <v>1254</v>
      </c>
      <c r="K214" s="29" t="s">
        <v>1255</v>
      </c>
      <c r="L214" s="29" t="s">
        <v>921</v>
      </c>
      <c r="M214" s="21" t="s">
        <v>1819</v>
      </c>
      <c r="N214" s="29" t="s">
        <v>61</v>
      </c>
      <c r="O214" s="29" t="s">
        <v>49</v>
      </c>
      <c r="P214" s="29" t="s">
        <v>50</v>
      </c>
      <c r="Q214" s="29" t="s">
        <v>1256</v>
      </c>
      <c r="R214" s="29" t="s">
        <v>1235</v>
      </c>
      <c r="S214" s="29" t="s">
        <v>51</v>
      </c>
      <c r="T214" s="29">
        <v>0</v>
      </c>
      <c r="U214" s="29">
        <v>12</v>
      </c>
      <c r="V214" s="29">
        <v>12</v>
      </c>
      <c r="W214" s="29">
        <v>12</v>
      </c>
      <c r="X214" s="29">
        <v>12</v>
      </c>
      <c r="Y214" s="29">
        <v>12</v>
      </c>
      <c r="Z214" s="29">
        <v>12</v>
      </c>
      <c r="AA214" s="29">
        <v>0</v>
      </c>
      <c r="AB214" s="29">
        <v>12</v>
      </c>
      <c r="AC214" s="31">
        <v>12</v>
      </c>
      <c r="AD214" s="32">
        <v>1</v>
      </c>
      <c r="AE214" s="12" cm="1">
        <f t="array" ref="AE21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14" s="12">
        <v>1</v>
      </c>
      <c r="AG214" s="13" t="s">
        <v>425</v>
      </c>
      <c r="AH214" s="12" cm="1">
        <f t="array" ref="AH21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4" s="14">
        <v>12</v>
      </c>
      <c r="AJ214" s="12">
        <v>1</v>
      </c>
      <c r="AK214" s="15">
        <v>12</v>
      </c>
      <c r="AL214" s="33">
        <v>1</v>
      </c>
      <c r="AM214" s="30">
        <v>12</v>
      </c>
      <c r="AN214" s="32">
        <v>1</v>
      </c>
      <c r="AO214" s="30" t="s">
        <v>52</v>
      </c>
      <c r="AP214" s="30">
        <v>12</v>
      </c>
      <c r="AQ214" s="30">
        <v>12</v>
      </c>
      <c r="AR214" s="1">
        <v>1</v>
      </c>
      <c r="AS214" s="1" cm="1">
        <f t="array" ref="AS21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14" s="1">
        <v>1</v>
      </c>
      <c r="AU214" s="21" t="s">
        <v>1753</v>
      </c>
      <c r="AV214" s="24"/>
      <c r="AW214" s="24"/>
      <c r="AX214" s="24"/>
      <c r="AY214" s="24"/>
      <c r="AZ214" s="24"/>
      <c r="BA214" s="24"/>
      <c r="BB214" s="24"/>
      <c r="BC214" s="24"/>
      <c r="BD214" s="24"/>
      <c r="BE214" s="24"/>
      <c r="BF214" s="24"/>
      <c r="BG214" s="24"/>
      <c r="BH214" s="24"/>
      <c r="BI214" s="24"/>
      <c r="BJ214" s="21" t="s">
        <v>53</v>
      </c>
    </row>
    <row r="215" spans="1:62" x14ac:dyDescent="0.35">
      <c r="A215" s="29" t="s">
        <v>82</v>
      </c>
      <c r="B215" s="29" t="s">
        <v>1235</v>
      </c>
      <c r="C215" s="29" t="s">
        <v>376</v>
      </c>
      <c r="D215" s="21" t="s">
        <v>480</v>
      </c>
      <c r="E215" s="29" t="s">
        <v>84</v>
      </c>
      <c r="F215" s="29" t="s">
        <v>1749</v>
      </c>
      <c r="G215" s="29" t="s">
        <v>1251</v>
      </c>
      <c r="H215" s="30" t="s">
        <v>1252</v>
      </c>
      <c r="I215" s="29" t="s">
        <v>1253</v>
      </c>
      <c r="J215" s="30" t="s">
        <v>1254</v>
      </c>
      <c r="K215" s="29" t="s">
        <v>1255</v>
      </c>
      <c r="L215" s="29" t="s">
        <v>921</v>
      </c>
      <c r="M215" s="29" t="s">
        <v>1818</v>
      </c>
      <c r="N215" s="29" t="s">
        <v>61</v>
      </c>
      <c r="O215" s="29" t="s">
        <v>49</v>
      </c>
      <c r="P215" s="29" t="s">
        <v>50</v>
      </c>
      <c r="Q215" s="29" t="s">
        <v>1256</v>
      </c>
      <c r="R215" s="29" t="s">
        <v>1235</v>
      </c>
      <c r="S215" s="29" t="s">
        <v>51</v>
      </c>
      <c r="T215" s="29">
        <v>0</v>
      </c>
      <c r="U215" s="29">
        <v>12</v>
      </c>
      <c r="V215" s="29">
        <v>12</v>
      </c>
      <c r="W215" s="29">
        <v>12</v>
      </c>
      <c r="X215" s="29">
        <v>12</v>
      </c>
      <c r="Y215" s="29">
        <v>12</v>
      </c>
      <c r="Z215" s="29">
        <v>12</v>
      </c>
      <c r="AA215" s="29">
        <v>0</v>
      </c>
      <c r="AB215" s="29">
        <v>12</v>
      </c>
      <c r="AC215" s="31">
        <v>12</v>
      </c>
      <c r="AD215" s="32">
        <v>1</v>
      </c>
      <c r="AE215" s="12">
        <v>1</v>
      </c>
      <c r="AF215" s="12">
        <v>1</v>
      </c>
      <c r="AG215" s="13" t="s">
        <v>425</v>
      </c>
      <c r="AH215" s="12">
        <v>1</v>
      </c>
      <c r="AI215" s="14">
        <v>12</v>
      </c>
      <c r="AJ215" s="12">
        <v>1</v>
      </c>
      <c r="AK215" s="15">
        <v>12</v>
      </c>
      <c r="AL215" s="33">
        <v>1</v>
      </c>
      <c r="AM215" s="30">
        <v>12</v>
      </c>
      <c r="AN215" s="32">
        <v>1</v>
      </c>
      <c r="AO215" s="30" t="s">
        <v>52</v>
      </c>
      <c r="AP215" s="30">
        <v>12</v>
      </c>
      <c r="AQ215" s="30">
        <v>12</v>
      </c>
      <c r="AR215" s="1">
        <v>1</v>
      </c>
      <c r="AS215" s="1">
        <v>1</v>
      </c>
      <c r="AT215" s="1">
        <v>1</v>
      </c>
      <c r="AU215" s="30" t="s">
        <v>1753</v>
      </c>
      <c r="AV215" s="24"/>
      <c r="AW215" s="24"/>
      <c r="AX215" s="24"/>
      <c r="AY215" s="24"/>
      <c r="AZ215" s="24"/>
      <c r="BA215" s="24"/>
      <c r="BB215" s="24"/>
      <c r="BC215" s="24"/>
      <c r="BD215" s="24"/>
      <c r="BE215" s="24"/>
      <c r="BF215" s="24"/>
      <c r="BG215" s="24"/>
      <c r="BH215" s="24"/>
      <c r="BI215" s="24"/>
      <c r="BJ215" s="29" t="s">
        <v>53</v>
      </c>
    </row>
    <row r="216" spans="1:62" x14ac:dyDescent="0.35">
      <c r="A216" s="29" t="s">
        <v>82</v>
      </c>
      <c r="B216" s="29" t="s">
        <v>108</v>
      </c>
      <c r="C216" s="29" t="s">
        <v>376</v>
      </c>
      <c r="D216" s="21" t="s">
        <v>481</v>
      </c>
      <c r="E216" s="29" t="s">
        <v>109</v>
      </c>
      <c r="F216" s="29" t="s">
        <v>439</v>
      </c>
      <c r="G216" s="29" t="s">
        <v>110</v>
      </c>
      <c r="H216" s="30" t="s">
        <v>111</v>
      </c>
      <c r="I216" s="29" t="s">
        <v>112</v>
      </c>
      <c r="J216" s="30" t="s">
        <v>456</v>
      </c>
      <c r="K216" s="29" t="s">
        <v>457</v>
      </c>
      <c r="L216" s="29" t="s">
        <v>47</v>
      </c>
      <c r="M216" s="21" t="s">
        <v>1819</v>
      </c>
      <c r="N216" s="29" t="s">
        <v>61</v>
      </c>
      <c r="O216" s="29" t="s">
        <v>74</v>
      </c>
      <c r="P216" s="29" t="s">
        <v>50</v>
      </c>
      <c r="Q216" s="29" t="s">
        <v>113</v>
      </c>
      <c r="R216" s="29" t="s">
        <v>108</v>
      </c>
      <c r="S216" s="29" t="s">
        <v>51</v>
      </c>
      <c r="T216" s="29">
        <v>0</v>
      </c>
      <c r="U216" s="29">
        <v>100</v>
      </c>
      <c r="V216" s="29">
        <v>100</v>
      </c>
      <c r="W216" s="29">
        <v>100</v>
      </c>
      <c r="X216" s="29">
        <v>100</v>
      </c>
      <c r="Y216" s="29">
        <v>100</v>
      </c>
      <c r="Z216" s="29">
        <v>100</v>
      </c>
      <c r="AA216" s="29">
        <v>0</v>
      </c>
      <c r="AB216" s="29">
        <v>100</v>
      </c>
      <c r="AC216" s="31">
        <v>100</v>
      </c>
      <c r="AD216" s="32">
        <v>1</v>
      </c>
      <c r="AE216" s="12" cm="1">
        <f t="array" ref="AE21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16" s="12">
        <v>1</v>
      </c>
      <c r="AG216" s="13" t="s">
        <v>425</v>
      </c>
      <c r="AH216" s="12" cm="1">
        <f t="array" ref="AH21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6" s="14">
        <v>100</v>
      </c>
      <c r="AJ216" s="12">
        <v>1</v>
      </c>
      <c r="AK216" s="15">
        <v>100</v>
      </c>
      <c r="AL216" s="33">
        <v>1</v>
      </c>
      <c r="AM216" s="30">
        <v>100</v>
      </c>
      <c r="AN216" s="32">
        <v>1</v>
      </c>
      <c r="AO216" s="30" t="s">
        <v>52</v>
      </c>
      <c r="AP216" s="30">
        <v>100</v>
      </c>
      <c r="AQ216" s="30">
        <v>100</v>
      </c>
      <c r="AR216" s="1">
        <v>1</v>
      </c>
      <c r="AS216" s="1" cm="1">
        <f t="array" ref="AS21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16" s="1">
        <v>1</v>
      </c>
      <c r="AU216" s="21" t="s">
        <v>1753</v>
      </c>
      <c r="AV216" s="24"/>
      <c r="AW216" s="24"/>
      <c r="AX216" s="24"/>
      <c r="AY216" s="24"/>
      <c r="AZ216" s="24"/>
      <c r="BA216" s="24"/>
      <c r="BB216" s="24"/>
      <c r="BC216" s="24"/>
      <c r="BD216" s="24"/>
      <c r="BE216" s="24"/>
      <c r="BF216" s="24"/>
      <c r="BG216" s="24"/>
      <c r="BH216" s="24"/>
      <c r="BI216" s="24"/>
      <c r="BJ216" s="21" t="s">
        <v>53</v>
      </c>
    </row>
    <row r="217" spans="1:62" x14ac:dyDescent="0.35">
      <c r="A217" s="29" t="s">
        <v>82</v>
      </c>
      <c r="B217" s="29" t="s">
        <v>108</v>
      </c>
      <c r="C217" s="29" t="s">
        <v>376</v>
      </c>
      <c r="D217" s="21" t="s">
        <v>481</v>
      </c>
      <c r="E217" s="29" t="s">
        <v>109</v>
      </c>
      <c r="F217" s="29" t="s">
        <v>439</v>
      </c>
      <c r="G217" s="29" t="s">
        <v>110</v>
      </c>
      <c r="H217" s="30" t="s">
        <v>111</v>
      </c>
      <c r="I217" s="29" t="s">
        <v>112</v>
      </c>
      <c r="J217" s="30" t="s">
        <v>456</v>
      </c>
      <c r="K217" s="29" t="s">
        <v>457</v>
      </c>
      <c r="L217" s="29" t="s">
        <v>47</v>
      </c>
      <c r="M217" s="29" t="s">
        <v>1818</v>
      </c>
      <c r="N217" s="29" t="s">
        <v>61</v>
      </c>
      <c r="O217" s="29" t="s">
        <v>74</v>
      </c>
      <c r="P217" s="29" t="s">
        <v>50</v>
      </c>
      <c r="Q217" s="29" t="s">
        <v>113</v>
      </c>
      <c r="R217" s="29" t="s">
        <v>108</v>
      </c>
      <c r="S217" s="29" t="s">
        <v>51</v>
      </c>
      <c r="T217" s="29">
        <v>0</v>
      </c>
      <c r="U217" s="29">
        <v>100</v>
      </c>
      <c r="V217" s="29">
        <v>100</v>
      </c>
      <c r="W217" s="29">
        <v>100</v>
      </c>
      <c r="X217" s="29">
        <v>100</v>
      </c>
      <c r="Y217" s="29">
        <v>100</v>
      </c>
      <c r="Z217" s="29">
        <v>100</v>
      </c>
      <c r="AA217" s="29">
        <v>0</v>
      </c>
      <c r="AB217" s="29">
        <v>100</v>
      </c>
      <c r="AC217" s="31">
        <v>100</v>
      </c>
      <c r="AD217" s="32">
        <v>1</v>
      </c>
      <c r="AE217" s="12">
        <v>1</v>
      </c>
      <c r="AF217" s="12">
        <v>1</v>
      </c>
      <c r="AG217" s="13" t="s">
        <v>425</v>
      </c>
      <c r="AH217" s="12">
        <v>1</v>
      </c>
      <c r="AI217" s="14">
        <v>100</v>
      </c>
      <c r="AJ217" s="12">
        <v>1</v>
      </c>
      <c r="AK217" s="15">
        <v>100</v>
      </c>
      <c r="AL217" s="33">
        <v>1</v>
      </c>
      <c r="AM217" s="30">
        <v>100</v>
      </c>
      <c r="AN217" s="32">
        <v>1</v>
      </c>
      <c r="AO217" s="30" t="s">
        <v>52</v>
      </c>
      <c r="AP217" s="30">
        <v>100</v>
      </c>
      <c r="AQ217" s="30">
        <v>100</v>
      </c>
      <c r="AR217" s="1">
        <v>1</v>
      </c>
      <c r="AS217" s="1">
        <v>1</v>
      </c>
      <c r="AT217" s="1">
        <v>1</v>
      </c>
      <c r="AU217" s="30" t="s">
        <v>1753</v>
      </c>
      <c r="AV217" s="24"/>
      <c r="AW217" s="24"/>
      <c r="AX217" s="24"/>
      <c r="AY217" s="24"/>
      <c r="AZ217" s="24"/>
      <c r="BA217" s="24"/>
      <c r="BB217" s="24"/>
      <c r="BC217" s="24"/>
      <c r="BD217" s="24"/>
      <c r="BE217" s="24"/>
      <c r="BF217" s="24"/>
      <c r="BG217" s="24"/>
      <c r="BH217" s="24"/>
      <c r="BI217" s="24"/>
      <c r="BJ217" s="29" t="s">
        <v>53</v>
      </c>
    </row>
    <row r="218" spans="1:62" x14ac:dyDescent="0.35">
      <c r="A218" s="29" t="s">
        <v>82</v>
      </c>
      <c r="B218" s="29" t="s">
        <v>83</v>
      </c>
      <c r="C218" s="29" t="s">
        <v>69</v>
      </c>
      <c r="D218" s="21" t="s">
        <v>480</v>
      </c>
      <c r="E218" s="29" t="s">
        <v>84</v>
      </c>
      <c r="F218" s="21" t="s">
        <v>439</v>
      </c>
      <c r="G218" s="29" t="s">
        <v>85</v>
      </c>
      <c r="H218" s="30" t="s">
        <v>86</v>
      </c>
      <c r="I218" s="29" t="s">
        <v>87</v>
      </c>
      <c r="J218" s="30" t="s">
        <v>88</v>
      </c>
      <c r="K218" s="29" t="s">
        <v>89</v>
      </c>
      <c r="L218" s="29" t="s">
        <v>63</v>
      </c>
      <c r="M218" s="21" t="s">
        <v>1819</v>
      </c>
      <c r="N218" s="29" t="s">
        <v>61</v>
      </c>
      <c r="O218" s="29" t="s">
        <v>90</v>
      </c>
      <c r="P218" s="29" t="s">
        <v>59</v>
      </c>
      <c r="Q218" s="29" t="s">
        <v>91</v>
      </c>
      <c r="R218" s="29" t="s">
        <v>92</v>
      </c>
      <c r="S218" s="29" t="s">
        <v>51</v>
      </c>
      <c r="T218" s="29">
        <v>0</v>
      </c>
      <c r="U218" s="29">
        <v>85.3</v>
      </c>
      <c r="V218" s="29">
        <v>85.7</v>
      </c>
      <c r="W218" s="29">
        <v>86.4</v>
      </c>
      <c r="X218" s="29">
        <v>87.1</v>
      </c>
      <c r="Y218" s="29">
        <v>88</v>
      </c>
      <c r="Z218" s="29">
        <v>88</v>
      </c>
      <c r="AA218" s="29">
        <v>0</v>
      </c>
      <c r="AB218" s="29">
        <v>87</v>
      </c>
      <c r="AC218" s="31">
        <v>0</v>
      </c>
      <c r="AD218" s="32" t="s">
        <v>1758</v>
      </c>
      <c r="AE218" s="12" t="str" cm="1">
        <f t="array" ref="AE21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218" s="12">
        <v>1.015169194865811</v>
      </c>
      <c r="AG218" s="13" t="s">
        <v>426</v>
      </c>
      <c r="AH218" s="12" cm="1">
        <f t="array" ref="AH21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18" s="14">
        <v>87</v>
      </c>
      <c r="AJ218" s="12">
        <v>0.98863636363636365</v>
      </c>
      <c r="AK218" s="14">
        <v>87</v>
      </c>
      <c r="AL218" s="12">
        <v>0.98863636363636365</v>
      </c>
      <c r="AM218" s="30">
        <v>86.4</v>
      </c>
      <c r="AN218" s="32">
        <v>1</v>
      </c>
      <c r="AO218" s="30" t="s">
        <v>1752</v>
      </c>
      <c r="AP218" s="30">
        <v>86.4</v>
      </c>
      <c r="AQ218" s="30">
        <v>0</v>
      </c>
      <c r="AR218" s="32" t="s">
        <v>1758</v>
      </c>
      <c r="AS218" s="1" t="str" cm="1">
        <f t="array" ref="AS21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218" s="1">
        <v>1</v>
      </c>
      <c r="AU218" s="21" t="s">
        <v>1752</v>
      </c>
      <c r="AV218" s="24"/>
      <c r="AW218" s="24"/>
      <c r="AX218" s="24"/>
      <c r="AY218" s="24"/>
      <c r="AZ218" s="24"/>
      <c r="BA218" s="24"/>
      <c r="BB218" s="24"/>
      <c r="BC218" s="24"/>
      <c r="BD218" s="24"/>
      <c r="BE218" s="24"/>
      <c r="BF218" s="24"/>
      <c r="BG218" s="24"/>
      <c r="BH218" s="24"/>
      <c r="BI218" s="24"/>
      <c r="BJ218" s="21" t="s">
        <v>53</v>
      </c>
    </row>
    <row r="219" spans="1:62" x14ac:dyDescent="0.35">
      <c r="A219" s="29" t="s">
        <v>82</v>
      </c>
      <c r="B219" s="29" t="s">
        <v>83</v>
      </c>
      <c r="C219" s="29" t="s">
        <v>69</v>
      </c>
      <c r="D219" s="21" t="s">
        <v>480</v>
      </c>
      <c r="E219" s="29" t="s">
        <v>84</v>
      </c>
      <c r="F219" s="29" t="s">
        <v>439</v>
      </c>
      <c r="G219" s="29" t="s">
        <v>85</v>
      </c>
      <c r="H219" s="30" t="s">
        <v>86</v>
      </c>
      <c r="I219" s="29" t="s">
        <v>87</v>
      </c>
      <c r="J219" s="30" t="s">
        <v>88</v>
      </c>
      <c r="K219" s="29" t="s">
        <v>89</v>
      </c>
      <c r="L219" s="29" t="s">
        <v>63</v>
      </c>
      <c r="M219" s="29" t="s">
        <v>1820</v>
      </c>
      <c r="N219" s="29" t="s">
        <v>61</v>
      </c>
      <c r="O219" s="29" t="s">
        <v>90</v>
      </c>
      <c r="P219" s="29" t="s">
        <v>59</v>
      </c>
      <c r="Q219" s="29" t="s">
        <v>91</v>
      </c>
      <c r="R219" s="29" t="s">
        <v>92</v>
      </c>
      <c r="S219" s="29" t="s">
        <v>51</v>
      </c>
      <c r="T219" s="29">
        <v>0</v>
      </c>
      <c r="U219" s="29">
        <v>85.3</v>
      </c>
      <c r="V219" s="29">
        <v>85.7</v>
      </c>
      <c r="W219" s="29">
        <v>86.4</v>
      </c>
      <c r="X219" s="29">
        <v>87.1</v>
      </c>
      <c r="Y219" s="29">
        <v>88</v>
      </c>
      <c r="Z219" s="29">
        <v>88</v>
      </c>
      <c r="AA219" s="29">
        <v>0</v>
      </c>
      <c r="AB219" s="29">
        <v>87</v>
      </c>
      <c r="AC219" s="31">
        <v>0</v>
      </c>
      <c r="AD219" s="32" t="s">
        <v>1758</v>
      </c>
      <c r="AE219" s="12" t="s">
        <v>1518</v>
      </c>
      <c r="AF219" s="12">
        <v>1.015169194865811</v>
      </c>
      <c r="AG219" s="13" t="s">
        <v>426</v>
      </c>
      <c r="AH219" s="12">
        <v>1</v>
      </c>
      <c r="AI219" s="14">
        <v>87</v>
      </c>
      <c r="AJ219" s="12">
        <v>0.98863636363636365</v>
      </c>
      <c r="AK219" s="15">
        <v>87</v>
      </c>
      <c r="AL219" s="33">
        <v>0.98863636363636365</v>
      </c>
      <c r="AM219" s="30">
        <v>86.4</v>
      </c>
      <c r="AN219" s="32">
        <v>1</v>
      </c>
      <c r="AO219" s="30" t="s">
        <v>1752</v>
      </c>
      <c r="AP219" s="30">
        <v>86.4</v>
      </c>
      <c r="AQ219" s="30">
        <v>0</v>
      </c>
      <c r="AR219" s="1" t="s">
        <v>1758</v>
      </c>
      <c r="AS219" s="1" t="s">
        <v>1518</v>
      </c>
      <c r="AT219" s="1">
        <v>1</v>
      </c>
      <c r="AU219" s="30" t="s">
        <v>1752</v>
      </c>
      <c r="AV219" s="24"/>
      <c r="AW219" s="24"/>
      <c r="AX219" s="24"/>
      <c r="AY219" s="24"/>
      <c r="AZ219" s="24"/>
      <c r="BA219" s="24"/>
      <c r="BB219" s="24"/>
      <c r="BC219" s="24"/>
      <c r="BD219" s="24"/>
      <c r="BE219" s="24"/>
      <c r="BF219" s="24"/>
      <c r="BG219" s="24"/>
      <c r="BH219" s="24"/>
      <c r="BI219" s="24"/>
      <c r="BJ219" s="29" t="s">
        <v>53</v>
      </c>
    </row>
    <row r="220" spans="1:62" x14ac:dyDescent="0.35">
      <c r="A220" s="29" t="s">
        <v>82</v>
      </c>
      <c r="B220" s="29" t="s">
        <v>83</v>
      </c>
      <c r="C220" s="29" t="s">
        <v>69</v>
      </c>
      <c r="D220" s="21" t="s">
        <v>480</v>
      </c>
      <c r="E220" s="29" t="s">
        <v>84</v>
      </c>
      <c r="F220" s="29" t="s">
        <v>439</v>
      </c>
      <c r="G220" s="29" t="s">
        <v>85</v>
      </c>
      <c r="H220" s="30" t="s">
        <v>86</v>
      </c>
      <c r="I220" s="29" t="s">
        <v>87</v>
      </c>
      <c r="J220" s="30" t="s">
        <v>88</v>
      </c>
      <c r="K220" s="29" t="s">
        <v>89</v>
      </c>
      <c r="L220" s="29" t="s">
        <v>63</v>
      </c>
      <c r="M220" s="29" t="s">
        <v>1818</v>
      </c>
      <c r="N220" s="29" t="s">
        <v>61</v>
      </c>
      <c r="O220" s="29" t="s">
        <v>90</v>
      </c>
      <c r="P220" s="29" t="s">
        <v>59</v>
      </c>
      <c r="Q220" s="29" t="s">
        <v>91</v>
      </c>
      <c r="R220" s="29" t="s">
        <v>92</v>
      </c>
      <c r="S220" s="29" t="s">
        <v>51</v>
      </c>
      <c r="T220" s="29">
        <v>0</v>
      </c>
      <c r="U220" s="29">
        <v>85.3</v>
      </c>
      <c r="V220" s="29">
        <v>85.7</v>
      </c>
      <c r="W220" s="29">
        <v>86.4</v>
      </c>
      <c r="X220" s="29">
        <v>87.1</v>
      </c>
      <c r="Y220" s="29">
        <v>88</v>
      </c>
      <c r="Z220" s="29">
        <v>88</v>
      </c>
      <c r="AA220" s="29">
        <v>0</v>
      </c>
      <c r="AB220" s="29">
        <v>87</v>
      </c>
      <c r="AC220" s="31">
        <v>0</v>
      </c>
      <c r="AD220" s="32" t="s">
        <v>1758</v>
      </c>
      <c r="AE220" s="12" t="s">
        <v>1518</v>
      </c>
      <c r="AF220" s="12">
        <v>1.015169194865811</v>
      </c>
      <c r="AG220" s="13" t="s">
        <v>426</v>
      </c>
      <c r="AH220" s="12">
        <v>1</v>
      </c>
      <c r="AI220" s="14">
        <v>87</v>
      </c>
      <c r="AJ220" s="12">
        <v>0.98863636363636365</v>
      </c>
      <c r="AK220" s="15">
        <v>87</v>
      </c>
      <c r="AL220" s="33">
        <v>0.98863636363636365</v>
      </c>
      <c r="AM220" s="30">
        <v>86.4</v>
      </c>
      <c r="AN220" s="32">
        <v>1</v>
      </c>
      <c r="AO220" s="30" t="s">
        <v>1752</v>
      </c>
      <c r="AP220" s="30">
        <v>86.4</v>
      </c>
      <c r="AQ220" s="30">
        <v>0</v>
      </c>
      <c r="AR220" s="1" t="s">
        <v>1758</v>
      </c>
      <c r="AS220" s="1" t="s">
        <v>1518</v>
      </c>
      <c r="AT220" s="1">
        <v>1</v>
      </c>
      <c r="AU220" s="30" t="s">
        <v>1752</v>
      </c>
      <c r="AV220" s="24"/>
      <c r="AW220" s="24"/>
      <c r="AX220" s="24"/>
      <c r="AY220" s="24"/>
      <c r="AZ220" s="24"/>
      <c r="BA220" s="24"/>
      <c r="BB220" s="24"/>
      <c r="BC220" s="24"/>
      <c r="BD220" s="24"/>
      <c r="BE220" s="24"/>
      <c r="BF220" s="24"/>
      <c r="BG220" s="24"/>
      <c r="BH220" s="24"/>
      <c r="BI220" s="24"/>
      <c r="BJ220" s="29" t="s">
        <v>53</v>
      </c>
    </row>
    <row r="221" spans="1:62" x14ac:dyDescent="0.35">
      <c r="A221" s="29" t="s">
        <v>82</v>
      </c>
      <c r="B221" s="29" t="s">
        <v>1307</v>
      </c>
      <c r="C221" s="29" t="s">
        <v>376</v>
      </c>
      <c r="D221" s="21" t="s">
        <v>480</v>
      </c>
      <c r="E221" s="29" t="s">
        <v>1308</v>
      </c>
      <c r="F221" s="21" t="s">
        <v>1749</v>
      </c>
      <c r="G221" s="29" t="s">
        <v>977</v>
      </c>
      <c r="H221" s="30" t="s">
        <v>1309</v>
      </c>
      <c r="I221" s="29" t="s">
        <v>1310</v>
      </c>
      <c r="J221" s="30" t="s">
        <v>1311</v>
      </c>
      <c r="K221" s="29" t="s">
        <v>1312</v>
      </c>
      <c r="L221" s="29" t="s">
        <v>47</v>
      </c>
      <c r="M221" s="21" t="s">
        <v>1819</v>
      </c>
      <c r="N221" s="29" t="s">
        <v>48</v>
      </c>
      <c r="O221" s="29" t="s">
        <v>49</v>
      </c>
      <c r="P221" s="29" t="s">
        <v>67</v>
      </c>
      <c r="Q221" s="29" t="s">
        <v>1313</v>
      </c>
      <c r="R221" s="29" t="s">
        <v>1314</v>
      </c>
      <c r="S221" s="29" t="s">
        <v>57</v>
      </c>
      <c r="T221" s="29">
        <v>0</v>
      </c>
      <c r="U221" s="29">
        <v>0</v>
      </c>
      <c r="V221" s="29">
        <v>6</v>
      </c>
      <c r="W221" s="29">
        <v>12</v>
      </c>
      <c r="X221" s="29">
        <v>6</v>
      </c>
      <c r="Y221" s="29">
        <v>6</v>
      </c>
      <c r="Z221" s="29">
        <v>30</v>
      </c>
      <c r="AA221" s="29">
        <v>0</v>
      </c>
      <c r="AB221" s="29">
        <v>8</v>
      </c>
      <c r="AC221" s="31">
        <v>14</v>
      </c>
      <c r="AD221" s="32">
        <v>1.1666666666666667</v>
      </c>
      <c r="AE221" s="12" cm="1">
        <f t="array" ref="AE22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21" s="12">
        <v>1.3333333333333333</v>
      </c>
      <c r="AG221" s="13" t="s">
        <v>426</v>
      </c>
      <c r="AH221" s="12" cm="1">
        <f t="array" ref="AH22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21" s="14">
        <v>8</v>
      </c>
      <c r="AJ221" s="12">
        <v>0.26666666666666666</v>
      </c>
      <c r="AK221" s="15">
        <v>22</v>
      </c>
      <c r="AL221" s="33">
        <v>0.73333333333333328</v>
      </c>
      <c r="AM221" s="30">
        <v>12</v>
      </c>
      <c r="AN221" s="32">
        <v>1</v>
      </c>
      <c r="AO221" s="30" t="s">
        <v>73</v>
      </c>
      <c r="AP221" s="30">
        <v>18</v>
      </c>
      <c r="AQ221" s="30">
        <v>22</v>
      </c>
      <c r="AR221" s="1">
        <v>1.2222222222222223</v>
      </c>
      <c r="AS221" s="1" cm="1">
        <f t="array" ref="AS22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21" s="1">
        <v>1</v>
      </c>
      <c r="AU221" s="21" t="s">
        <v>1755</v>
      </c>
      <c r="AV221" s="24"/>
      <c r="AW221" s="24"/>
      <c r="AX221" s="24"/>
      <c r="AY221" s="24"/>
      <c r="AZ221" s="24"/>
      <c r="BA221" s="24"/>
      <c r="BB221" s="24"/>
      <c r="BC221" s="24"/>
      <c r="BD221" s="24"/>
      <c r="BE221" s="24"/>
      <c r="BF221" s="24"/>
      <c r="BG221" s="24"/>
      <c r="BH221" s="24"/>
      <c r="BI221" s="24"/>
      <c r="BJ221" s="21" t="s">
        <v>53</v>
      </c>
    </row>
    <row r="222" spans="1:62" x14ac:dyDescent="0.35">
      <c r="A222" s="29" t="s">
        <v>82</v>
      </c>
      <c r="B222" s="29" t="s">
        <v>1307</v>
      </c>
      <c r="C222" s="29" t="s">
        <v>376</v>
      </c>
      <c r="D222" s="21" t="s">
        <v>480</v>
      </c>
      <c r="E222" s="29" t="s">
        <v>1308</v>
      </c>
      <c r="F222" s="29" t="s">
        <v>1749</v>
      </c>
      <c r="G222" s="29" t="s">
        <v>977</v>
      </c>
      <c r="H222" s="30" t="s">
        <v>1309</v>
      </c>
      <c r="I222" s="29" t="s">
        <v>1310</v>
      </c>
      <c r="J222" s="30" t="s">
        <v>1311</v>
      </c>
      <c r="K222" s="29" t="s">
        <v>1312</v>
      </c>
      <c r="L222" s="29" t="s">
        <v>47</v>
      </c>
      <c r="M222" s="29" t="s">
        <v>1818</v>
      </c>
      <c r="N222" s="29" t="s">
        <v>48</v>
      </c>
      <c r="O222" s="29" t="s">
        <v>49</v>
      </c>
      <c r="P222" s="29" t="s">
        <v>67</v>
      </c>
      <c r="Q222" s="29" t="s">
        <v>1313</v>
      </c>
      <c r="R222" s="29" t="s">
        <v>1314</v>
      </c>
      <c r="S222" s="29" t="s">
        <v>57</v>
      </c>
      <c r="T222" s="29">
        <v>0</v>
      </c>
      <c r="U222" s="29">
        <v>0</v>
      </c>
      <c r="V222" s="29">
        <v>6</v>
      </c>
      <c r="W222" s="29">
        <v>12</v>
      </c>
      <c r="X222" s="29">
        <v>6</v>
      </c>
      <c r="Y222" s="29">
        <v>6</v>
      </c>
      <c r="Z222" s="29">
        <v>30</v>
      </c>
      <c r="AA222" s="29">
        <v>0</v>
      </c>
      <c r="AB222" s="29">
        <v>8</v>
      </c>
      <c r="AC222" s="31">
        <v>14</v>
      </c>
      <c r="AD222" s="32">
        <v>1.1666666666666667</v>
      </c>
      <c r="AE222" s="12">
        <v>1</v>
      </c>
      <c r="AF222" s="12">
        <v>1.3333333333333333</v>
      </c>
      <c r="AG222" s="13" t="s">
        <v>426</v>
      </c>
      <c r="AH222" s="12">
        <v>1</v>
      </c>
      <c r="AI222" s="14">
        <v>8</v>
      </c>
      <c r="AJ222" s="12">
        <v>0.26666666666666666</v>
      </c>
      <c r="AK222" s="15">
        <v>22</v>
      </c>
      <c r="AL222" s="33">
        <v>0.73333333333333328</v>
      </c>
      <c r="AM222" s="30">
        <v>12</v>
      </c>
      <c r="AN222" s="32">
        <v>1</v>
      </c>
      <c r="AO222" s="30" t="s">
        <v>73</v>
      </c>
      <c r="AP222" s="30">
        <v>18</v>
      </c>
      <c r="AQ222" s="30">
        <v>22</v>
      </c>
      <c r="AR222" s="1">
        <v>1.2222222222222223</v>
      </c>
      <c r="AS222" s="1">
        <v>1</v>
      </c>
      <c r="AT222" s="1">
        <v>1</v>
      </c>
      <c r="AU222" s="30" t="s">
        <v>1755</v>
      </c>
      <c r="AV222" s="24"/>
      <c r="AW222" s="24"/>
      <c r="AX222" s="24"/>
      <c r="AY222" s="24"/>
      <c r="AZ222" s="24"/>
      <c r="BA222" s="24"/>
      <c r="BB222" s="24"/>
      <c r="BC222" s="24"/>
      <c r="BD222" s="24"/>
      <c r="BE222" s="24"/>
      <c r="BF222" s="24"/>
      <c r="BG222" s="24"/>
      <c r="BH222" s="24"/>
      <c r="BI222" s="24"/>
      <c r="BJ222" s="29" t="s">
        <v>53</v>
      </c>
    </row>
    <row r="223" spans="1:62" x14ac:dyDescent="0.35">
      <c r="A223" s="29" t="s">
        <v>82</v>
      </c>
      <c r="B223" s="29" t="s">
        <v>1235</v>
      </c>
      <c r="C223" s="29" t="s">
        <v>376</v>
      </c>
      <c r="D223" s="21" t="s">
        <v>480</v>
      </c>
      <c r="E223" s="29" t="s">
        <v>84</v>
      </c>
      <c r="F223" s="21" t="s">
        <v>1749</v>
      </c>
      <c r="G223" s="29" t="s">
        <v>942</v>
      </c>
      <c r="H223" s="30" t="s">
        <v>1236</v>
      </c>
      <c r="I223" s="29" t="s">
        <v>944</v>
      </c>
      <c r="J223" s="30" t="s">
        <v>1066</v>
      </c>
      <c r="K223" s="29" t="s">
        <v>990</v>
      </c>
      <c r="L223" s="29" t="s">
        <v>47</v>
      </c>
      <c r="M223" s="21" t="s">
        <v>1819</v>
      </c>
      <c r="N223" s="29" t="s">
        <v>61</v>
      </c>
      <c r="O223" s="29" t="s">
        <v>90</v>
      </c>
      <c r="P223" s="29" t="s">
        <v>59</v>
      </c>
      <c r="Q223" s="29" t="s">
        <v>1237</v>
      </c>
      <c r="R223" s="29" t="s">
        <v>1238</v>
      </c>
      <c r="S223" s="29" t="s">
        <v>51</v>
      </c>
      <c r="T223" s="22">
        <v>0</v>
      </c>
      <c r="U223" s="29">
        <v>74.709999999999994</v>
      </c>
      <c r="V223" s="29">
        <v>80.900000000000006</v>
      </c>
      <c r="W223" s="29">
        <v>85</v>
      </c>
      <c r="X223" s="29">
        <v>89</v>
      </c>
      <c r="Y223" s="29">
        <v>91</v>
      </c>
      <c r="Z223" s="29">
        <v>91</v>
      </c>
      <c r="AA223" s="29">
        <v>0</v>
      </c>
      <c r="AB223" s="29">
        <v>80.900000000000006</v>
      </c>
      <c r="AC223" s="31">
        <v>88.4</v>
      </c>
      <c r="AD223" s="32">
        <v>1.04</v>
      </c>
      <c r="AE223" s="12" cm="1">
        <f t="array" ref="AE22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23" s="12">
        <v>1</v>
      </c>
      <c r="AG223" s="13" t="s">
        <v>425</v>
      </c>
      <c r="AH223" s="12" cm="1">
        <f t="array" ref="AH22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23" s="14">
        <v>80.900000000000006</v>
      </c>
      <c r="AJ223" s="12">
        <v>0.88901098901098907</v>
      </c>
      <c r="AK223" s="15">
        <v>88.4</v>
      </c>
      <c r="AL223" s="33">
        <v>0.97142857142857153</v>
      </c>
      <c r="AM223" s="30">
        <v>85</v>
      </c>
      <c r="AN223" s="32">
        <v>1</v>
      </c>
      <c r="AO223" s="30" t="s">
        <v>73</v>
      </c>
      <c r="AP223" s="30">
        <v>85</v>
      </c>
      <c r="AQ223" s="30">
        <v>88.4</v>
      </c>
      <c r="AR223" s="1">
        <v>1.04</v>
      </c>
      <c r="AS223" s="1" cm="1">
        <f t="array" ref="AS22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23" s="1">
        <v>1</v>
      </c>
      <c r="AU223" s="21" t="s">
        <v>1755</v>
      </c>
      <c r="AV223" s="24"/>
      <c r="AW223" s="24"/>
      <c r="AX223" s="24"/>
      <c r="AY223" s="24"/>
      <c r="AZ223" s="24"/>
      <c r="BA223" s="24"/>
      <c r="BB223" s="24"/>
      <c r="BC223" s="24"/>
      <c r="BD223" s="24"/>
      <c r="BE223" s="24"/>
      <c r="BF223" s="24"/>
      <c r="BG223" s="24"/>
      <c r="BH223" s="24"/>
      <c r="BI223" s="24"/>
      <c r="BJ223" s="21" t="s">
        <v>53</v>
      </c>
    </row>
    <row r="224" spans="1:62" x14ac:dyDescent="0.35">
      <c r="A224" s="29" t="s">
        <v>82</v>
      </c>
      <c r="B224" s="29" t="s">
        <v>1235</v>
      </c>
      <c r="C224" s="29" t="s">
        <v>376</v>
      </c>
      <c r="D224" s="21" t="s">
        <v>480</v>
      </c>
      <c r="E224" s="29" t="s">
        <v>84</v>
      </c>
      <c r="F224" s="29" t="s">
        <v>1749</v>
      </c>
      <c r="G224" s="29" t="s">
        <v>942</v>
      </c>
      <c r="H224" s="30" t="s">
        <v>1236</v>
      </c>
      <c r="I224" s="29" t="s">
        <v>944</v>
      </c>
      <c r="J224" s="30" t="s">
        <v>1066</v>
      </c>
      <c r="K224" s="29" t="s">
        <v>990</v>
      </c>
      <c r="L224" s="29" t="s">
        <v>47</v>
      </c>
      <c r="M224" s="29" t="s">
        <v>1818</v>
      </c>
      <c r="N224" s="29" t="s">
        <v>61</v>
      </c>
      <c r="O224" s="29" t="s">
        <v>90</v>
      </c>
      <c r="P224" s="29" t="s">
        <v>59</v>
      </c>
      <c r="Q224" s="29" t="s">
        <v>1237</v>
      </c>
      <c r="R224" s="29" t="s">
        <v>1238</v>
      </c>
      <c r="S224" s="29" t="s">
        <v>51</v>
      </c>
      <c r="T224" s="29">
        <v>0</v>
      </c>
      <c r="U224" s="29">
        <v>74.709999999999994</v>
      </c>
      <c r="V224" s="29">
        <v>80.900000000000006</v>
      </c>
      <c r="W224" s="29">
        <v>85</v>
      </c>
      <c r="X224" s="29">
        <v>89</v>
      </c>
      <c r="Y224" s="29">
        <v>91</v>
      </c>
      <c r="Z224" s="29">
        <v>91</v>
      </c>
      <c r="AA224" s="29">
        <v>0</v>
      </c>
      <c r="AB224" s="29">
        <v>80.900000000000006</v>
      </c>
      <c r="AC224" s="31">
        <v>88.4</v>
      </c>
      <c r="AD224" s="32">
        <v>1.04</v>
      </c>
      <c r="AE224" s="12">
        <v>1</v>
      </c>
      <c r="AF224" s="12">
        <v>1</v>
      </c>
      <c r="AG224" s="13" t="s">
        <v>425</v>
      </c>
      <c r="AH224" s="12">
        <v>1</v>
      </c>
      <c r="AI224" s="14">
        <v>80.900000000000006</v>
      </c>
      <c r="AJ224" s="12">
        <v>0.88901098901098907</v>
      </c>
      <c r="AK224" s="15">
        <v>88.4</v>
      </c>
      <c r="AL224" s="33">
        <v>0.97142857142857153</v>
      </c>
      <c r="AM224" s="30">
        <v>85</v>
      </c>
      <c r="AN224" s="32">
        <v>1</v>
      </c>
      <c r="AO224" s="30" t="s">
        <v>73</v>
      </c>
      <c r="AP224" s="30">
        <v>85</v>
      </c>
      <c r="AQ224" s="30">
        <v>88.4</v>
      </c>
      <c r="AR224" s="1">
        <v>1.04</v>
      </c>
      <c r="AS224" s="1">
        <v>1</v>
      </c>
      <c r="AT224" s="1">
        <v>1</v>
      </c>
      <c r="AU224" s="30" t="s">
        <v>1755</v>
      </c>
      <c r="AV224" s="24"/>
      <c r="AW224" s="24"/>
      <c r="AX224" s="24"/>
      <c r="AY224" s="24"/>
      <c r="AZ224" s="24"/>
      <c r="BA224" s="24"/>
      <c r="BB224" s="24"/>
      <c r="BC224" s="24"/>
      <c r="BD224" s="24"/>
      <c r="BE224" s="24"/>
      <c r="BF224" s="24"/>
      <c r="BG224" s="24"/>
      <c r="BH224" s="24"/>
      <c r="BI224" s="24"/>
      <c r="BJ224" s="29" t="s">
        <v>53</v>
      </c>
    </row>
    <row r="225" spans="1:62" x14ac:dyDescent="0.35">
      <c r="A225" s="29" t="s">
        <v>82</v>
      </c>
      <c r="B225" s="29" t="s">
        <v>1280</v>
      </c>
      <c r="C225" s="29" t="s">
        <v>376</v>
      </c>
      <c r="D225" s="21" t="s">
        <v>1281</v>
      </c>
      <c r="E225" s="29" t="s">
        <v>1282</v>
      </c>
      <c r="F225" s="21" t="s">
        <v>1749</v>
      </c>
      <c r="G225" s="29" t="s">
        <v>965</v>
      </c>
      <c r="H225" s="30" t="s">
        <v>1283</v>
      </c>
      <c r="I225" s="29" t="s">
        <v>1284</v>
      </c>
      <c r="J225" s="30" t="s">
        <v>1285</v>
      </c>
      <c r="K225" s="29" t="s">
        <v>1286</v>
      </c>
      <c r="L225" s="29" t="s">
        <v>921</v>
      </c>
      <c r="M225" s="21" t="s">
        <v>1819</v>
      </c>
      <c r="N225" s="29" t="s">
        <v>61</v>
      </c>
      <c r="O225" s="29" t="s">
        <v>74</v>
      </c>
      <c r="P225" s="29" t="s">
        <v>67</v>
      </c>
      <c r="Q225" s="29" t="s">
        <v>1287</v>
      </c>
      <c r="R225" s="29" t="s">
        <v>1288</v>
      </c>
      <c r="S225" s="29" t="s">
        <v>58</v>
      </c>
      <c r="T225" s="29">
        <v>10</v>
      </c>
      <c r="U225" s="29">
        <v>100</v>
      </c>
      <c r="V225" s="29">
        <v>0</v>
      </c>
      <c r="W225" s="29">
        <v>100</v>
      </c>
      <c r="X225" s="29">
        <v>100</v>
      </c>
      <c r="Y225" s="29">
        <v>100</v>
      </c>
      <c r="Z225" s="29">
        <v>100</v>
      </c>
      <c r="AA225" s="29">
        <v>0</v>
      </c>
      <c r="AB225" s="29">
        <v>0</v>
      </c>
      <c r="AC225" s="31">
        <v>98</v>
      </c>
      <c r="AD225" s="32">
        <v>0.98</v>
      </c>
      <c r="AE225" s="12" cm="1">
        <f t="array" ref="AE22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0.98</v>
      </c>
      <c r="AF225" s="12" t="s">
        <v>432</v>
      </c>
      <c r="AG225" s="13" t="s">
        <v>432</v>
      </c>
      <c r="AH225" s="12" t="str" cm="1">
        <f t="array" ref="AH22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25" s="14">
        <v>0</v>
      </c>
      <c r="AJ225" s="12">
        <v>0</v>
      </c>
      <c r="AK225" s="15">
        <v>98</v>
      </c>
      <c r="AL225" s="33">
        <v>0.98</v>
      </c>
      <c r="AM225" s="30">
        <v>100</v>
      </c>
      <c r="AN225" s="32">
        <v>1</v>
      </c>
      <c r="AO225" s="21" t="s">
        <v>1750</v>
      </c>
      <c r="AP225" s="30">
        <v>100</v>
      </c>
      <c r="AQ225" s="30">
        <v>98</v>
      </c>
      <c r="AR225" s="1">
        <v>0.98</v>
      </c>
      <c r="AS225" s="1" cm="1">
        <f t="array" ref="AS22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0.98</v>
      </c>
      <c r="AT225" s="1">
        <v>1</v>
      </c>
      <c r="AU225" s="21" t="s">
        <v>1754</v>
      </c>
      <c r="AV225" s="24"/>
      <c r="AW225" s="24"/>
      <c r="AX225" s="24"/>
      <c r="AY225" s="24"/>
      <c r="AZ225" s="24"/>
      <c r="BA225" s="24"/>
      <c r="BB225" s="24"/>
      <c r="BC225" s="24"/>
      <c r="BD225" s="24"/>
      <c r="BE225" s="24"/>
      <c r="BF225" s="24"/>
      <c r="BG225" s="24"/>
      <c r="BH225" s="24"/>
      <c r="BI225" s="24"/>
      <c r="BJ225" s="21" t="s">
        <v>53</v>
      </c>
    </row>
    <row r="226" spans="1:62" x14ac:dyDescent="0.35">
      <c r="A226" s="29" t="s">
        <v>82</v>
      </c>
      <c r="B226" s="29" t="s">
        <v>1280</v>
      </c>
      <c r="C226" s="29" t="s">
        <v>376</v>
      </c>
      <c r="D226" s="21" t="s">
        <v>1281</v>
      </c>
      <c r="E226" s="29" t="s">
        <v>1282</v>
      </c>
      <c r="F226" s="29" t="s">
        <v>1749</v>
      </c>
      <c r="G226" s="29" t="s">
        <v>965</v>
      </c>
      <c r="H226" s="30" t="s">
        <v>1283</v>
      </c>
      <c r="I226" s="29" t="s">
        <v>1284</v>
      </c>
      <c r="J226" s="30" t="s">
        <v>1285</v>
      </c>
      <c r="K226" s="29" t="s">
        <v>1286</v>
      </c>
      <c r="L226" s="29" t="s">
        <v>921</v>
      </c>
      <c r="M226" s="29" t="s">
        <v>1818</v>
      </c>
      <c r="N226" s="29" t="s">
        <v>61</v>
      </c>
      <c r="O226" s="29" t="s">
        <v>74</v>
      </c>
      <c r="P226" s="29" t="s">
        <v>67</v>
      </c>
      <c r="Q226" s="29" t="s">
        <v>1287</v>
      </c>
      <c r="R226" s="29" t="s">
        <v>1288</v>
      </c>
      <c r="S226" s="29" t="s">
        <v>58</v>
      </c>
      <c r="T226" s="29">
        <v>10</v>
      </c>
      <c r="U226" s="29">
        <v>100</v>
      </c>
      <c r="V226" s="29">
        <v>0</v>
      </c>
      <c r="W226" s="29">
        <v>100</v>
      </c>
      <c r="X226" s="29">
        <v>100</v>
      </c>
      <c r="Y226" s="29">
        <v>100</v>
      </c>
      <c r="Z226" s="29">
        <v>100</v>
      </c>
      <c r="AA226" s="29">
        <v>0</v>
      </c>
      <c r="AB226" s="29">
        <v>0</v>
      </c>
      <c r="AC226" s="31">
        <v>98</v>
      </c>
      <c r="AD226" s="32">
        <v>0.98</v>
      </c>
      <c r="AE226" s="12">
        <v>0.98</v>
      </c>
      <c r="AF226" s="12" t="s">
        <v>432</v>
      </c>
      <c r="AG226" s="13" t="s">
        <v>432</v>
      </c>
      <c r="AH226" s="12" t="s">
        <v>1518</v>
      </c>
      <c r="AI226" s="14">
        <v>0</v>
      </c>
      <c r="AJ226" s="12">
        <v>0</v>
      </c>
      <c r="AK226" s="15">
        <v>98</v>
      </c>
      <c r="AL226" s="33">
        <v>0.98</v>
      </c>
      <c r="AM226" s="30">
        <v>100</v>
      </c>
      <c r="AN226" s="32">
        <v>1</v>
      </c>
      <c r="AO226" s="30" t="s">
        <v>1750</v>
      </c>
      <c r="AP226" s="30">
        <v>100</v>
      </c>
      <c r="AQ226" s="30">
        <v>98</v>
      </c>
      <c r="AR226" s="1">
        <v>0.98</v>
      </c>
      <c r="AS226" s="1">
        <v>0.98</v>
      </c>
      <c r="AT226" s="1">
        <v>1</v>
      </c>
      <c r="AU226" s="30" t="s">
        <v>1754</v>
      </c>
      <c r="AV226" s="24"/>
      <c r="AW226" s="24"/>
      <c r="AX226" s="24"/>
      <c r="AY226" s="24"/>
      <c r="AZ226" s="24"/>
      <c r="BA226" s="24"/>
      <c r="BB226" s="24"/>
      <c r="BC226" s="24"/>
      <c r="BD226" s="24"/>
      <c r="BE226" s="24"/>
      <c r="BF226" s="24"/>
      <c r="BG226" s="24"/>
      <c r="BH226" s="24"/>
      <c r="BI226" s="24"/>
      <c r="BJ226" s="29" t="s">
        <v>53</v>
      </c>
    </row>
    <row r="227" spans="1:62" x14ac:dyDescent="0.35">
      <c r="A227" s="29" t="s">
        <v>82</v>
      </c>
      <c r="B227" s="29" t="s">
        <v>1280</v>
      </c>
      <c r="C227" s="29" t="s">
        <v>376</v>
      </c>
      <c r="D227" s="21" t="s">
        <v>1281</v>
      </c>
      <c r="E227" s="29" t="s">
        <v>1282</v>
      </c>
      <c r="F227" s="21" t="s">
        <v>1749</v>
      </c>
      <c r="G227" s="29" t="s">
        <v>965</v>
      </c>
      <c r="H227" s="30" t="s">
        <v>1289</v>
      </c>
      <c r="I227" s="29" t="s">
        <v>1290</v>
      </c>
      <c r="J227" s="30" t="s">
        <v>1291</v>
      </c>
      <c r="K227" s="29" t="s">
        <v>1787</v>
      </c>
      <c r="L227" s="29" t="s">
        <v>921</v>
      </c>
      <c r="M227" s="21" t="s">
        <v>1819</v>
      </c>
      <c r="N227" s="29" t="s">
        <v>61</v>
      </c>
      <c r="O227" s="29" t="s">
        <v>74</v>
      </c>
      <c r="P227" s="29" t="s">
        <v>50</v>
      </c>
      <c r="Q227" s="29" t="s">
        <v>1292</v>
      </c>
      <c r="R227" s="29" t="s">
        <v>1293</v>
      </c>
      <c r="S227" s="29" t="s">
        <v>58</v>
      </c>
      <c r="T227" s="29">
        <v>10</v>
      </c>
      <c r="U227" s="29">
        <v>100</v>
      </c>
      <c r="V227" s="29">
        <v>0</v>
      </c>
      <c r="W227" s="29">
        <v>100</v>
      </c>
      <c r="X227" s="29">
        <v>100</v>
      </c>
      <c r="Y227" s="29">
        <v>100</v>
      </c>
      <c r="Z227" s="29">
        <v>100</v>
      </c>
      <c r="AA227" s="29">
        <v>0</v>
      </c>
      <c r="AB227" s="29">
        <v>0</v>
      </c>
      <c r="AC227" s="31">
        <v>100</v>
      </c>
      <c r="AD227" s="32">
        <v>1</v>
      </c>
      <c r="AE227" s="12" cm="1">
        <f t="array" ref="AE22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27" s="12" t="s">
        <v>432</v>
      </c>
      <c r="AG227" s="13" t="s">
        <v>432</v>
      </c>
      <c r="AH227" s="12" t="str" cm="1">
        <f t="array" ref="AH22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27" s="14">
        <v>0</v>
      </c>
      <c r="AJ227" s="12">
        <v>0</v>
      </c>
      <c r="AK227" s="15">
        <v>100</v>
      </c>
      <c r="AL227" s="33">
        <v>1</v>
      </c>
      <c r="AM227" s="30">
        <v>100</v>
      </c>
      <c r="AN227" s="32">
        <v>1</v>
      </c>
      <c r="AO227" s="30" t="s">
        <v>52</v>
      </c>
      <c r="AP227" s="30">
        <v>100</v>
      </c>
      <c r="AQ227" s="30">
        <v>100</v>
      </c>
      <c r="AR227" s="1">
        <v>1</v>
      </c>
      <c r="AS227" s="1" cm="1">
        <f t="array" ref="AS22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27" s="1">
        <v>1</v>
      </c>
      <c r="AU227" s="21" t="s">
        <v>1753</v>
      </c>
      <c r="AV227" s="24"/>
      <c r="AW227" s="24"/>
      <c r="AX227" s="24"/>
      <c r="AY227" s="24"/>
      <c r="AZ227" s="24"/>
      <c r="BA227" s="24"/>
      <c r="BB227" s="24"/>
      <c r="BC227" s="24"/>
      <c r="BD227" s="24"/>
      <c r="BE227" s="24"/>
      <c r="BF227" s="24"/>
      <c r="BG227" s="24"/>
      <c r="BH227" s="24"/>
      <c r="BI227" s="24"/>
      <c r="BJ227" s="21" t="s">
        <v>53</v>
      </c>
    </row>
    <row r="228" spans="1:62" x14ac:dyDescent="0.35">
      <c r="A228" s="29" t="s">
        <v>82</v>
      </c>
      <c r="B228" s="29" t="s">
        <v>1280</v>
      </c>
      <c r="C228" s="29" t="s">
        <v>376</v>
      </c>
      <c r="D228" s="21" t="s">
        <v>1281</v>
      </c>
      <c r="E228" s="29" t="s">
        <v>1282</v>
      </c>
      <c r="F228" s="29" t="s">
        <v>1749</v>
      </c>
      <c r="G228" s="29" t="s">
        <v>965</v>
      </c>
      <c r="H228" s="30" t="s">
        <v>1289</v>
      </c>
      <c r="I228" s="29" t="s">
        <v>1290</v>
      </c>
      <c r="J228" s="30" t="s">
        <v>1291</v>
      </c>
      <c r="K228" s="29" t="s">
        <v>1787</v>
      </c>
      <c r="L228" s="29" t="s">
        <v>921</v>
      </c>
      <c r="M228" s="29" t="s">
        <v>1818</v>
      </c>
      <c r="N228" s="29" t="s">
        <v>61</v>
      </c>
      <c r="O228" s="29" t="s">
        <v>74</v>
      </c>
      <c r="P228" s="29" t="s">
        <v>50</v>
      </c>
      <c r="Q228" s="29" t="s">
        <v>1292</v>
      </c>
      <c r="R228" s="29" t="s">
        <v>1293</v>
      </c>
      <c r="S228" s="29" t="s">
        <v>58</v>
      </c>
      <c r="T228" s="29">
        <v>10</v>
      </c>
      <c r="U228" s="29">
        <v>100</v>
      </c>
      <c r="V228" s="29">
        <v>0</v>
      </c>
      <c r="W228" s="29">
        <v>100</v>
      </c>
      <c r="X228" s="29">
        <v>100</v>
      </c>
      <c r="Y228" s="29">
        <v>100</v>
      </c>
      <c r="Z228" s="29">
        <v>100</v>
      </c>
      <c r="AA228" s="29">
        <v>0</v>
      </c>
      <c r="AB228" s="29">
        <v>0</v>
      </c>
      <c r="AC228" s="31">
        <v>100</v>
      </c>
      <c r="AD228" s="32">
        <v>1</v>
      </c>
      <c r="AE228" s="12">
        <v>1</v>
      </c>
      <c r="AF228" s="12" t="s">
        <v>432</v>
      </c>
      <c r="AG228" s="13" t="s">
        <v>432</v>
      </c>
      <c r="AH228" s="12" t="s">
        <v>1518</v>
      </c>
      <c r="AI228" s="14">
        <v>0</v>
      </c>
      <c r="AJ228" s="12">
        <v>0</v>
      </c>
      <c r="AK228" s="15">
        <v>100</v>
      </c>
      <c r="AL228" s="33">
        <v>1</v>
      </c>
      <c r="AM228" s="30">
        <v>100</v>
      </c>
      <c r="AN228" s="32">
        <v>1</v>
      </c>
      <c r="AO228" s="30" t="s">
        <v>52</v>
      </c>
      <c r="AP228" s="30">
        <v>100</v>
      </c>
      <c r="AQ228" s="30">
        <v>100</v>
      </c>
      <c r="AR228" s="1">
        <v>1</v>
      </c>
      <c r="AS228" s="1">
        <v>1</v>
      </c>
      <c r="AT228" s="1">
        <v>1</v>
      </c>
      <c r="AU228" s="30" t="s">
        <v>1753</v>
      </c>
      <c r="AV228" s="24"/>
      <c r="AW228" s="24"/>
      <c r="AX228" s="24"/>
      <c r="AY228" s="24"/>
      <c r="AZ228" s="24"/>
      <c r="BA228" s="24"/>
      <c r="BB228" s="24"/>
      <c r="BC228" s="24"/>
      <c r="BD228" s="24"/>
      <c r="BE228" s="24"/>
      <c r="BF228" s="24"/>
      <c r="BG228" s="24"/>
      <c r="BH228" s="24"/>
      <c r="BI228" s="24"/>
      <c r="BJ228" s="29" t="s">
        <v>53</v>
      </c>
    </row>
    <row r="229" spans="1:62" x14ac:dyDescent="0.35">
      <c r="A229" s="29" t="s">
        <v>82</v>
      </c>
      <c r="B229" s="29" t="s">
        <v>1235</v>
      </c>
      <c r="C229" s="29" t="s">
        <v>376</v>
      </c>
      <c r="D229" s="21" t="s">
        <v>480</v>
      </c>
      <c r="E229" s="29" t="s">
        <v>84</v>
      </c>
      <c r="F229" s="21" t="s">
        <v>1749</v>
      </c>
      <c r="G229" s="29" t="s">
        <v>942</v>
      </c>
      <c r="H229" s="30" t="s">
        <v>1239</v>
      </c>
      <c r="I229" s="29" t="s">
        <v>1240</v>
      </c>
      <c r="J229" s="30" t="s">
        <v>1241</v>
      </c>
      <c r="K229" s="29" t="s">
        <v>1242</v>
      </c>
      <c r="L229" s="29" t="s">
        <v>47</v>
      </c>
      <c r="M229" s="21" t="s">
        <v>1819</v>
      </c>
      <c r="N229" s="29" t="s">
        <v>61</v>
      </c>
      <c r="O229" s="29" t="s">
        <v>49</v>
      </c>
      <c r="P229" s="29" t="s">
        <v>1243</v>
      </c>
      <c r="Q229" s="29" t="s">
        <v>1244</v>
      </c>
      <c r="R229" s="29" t="s">
        <v>1234</v>
      </c>
      <c r="S229" s="29" t="s">
        <v>58</v>
      </c>
      <c r="T229" s="29">
        <v>0</v>
      </c>
      <c r="U229" s="29">
        <v>0</v>
      </c>
      <c r="V229" s="29">
        <v>97</v>
      </c>
      <c r="W229" s="29">
        <v>98</v>
      </c>
      <c r="X229" s="29">
        <v>98</v>
      </c>
      <c r="Y229" s="29">
        <v>99</v>
      </c>
      <c r="Z229" s="29">
        <v>99</v>
      </c>
      <c r="AA229" s="29">
        <v>0</v>
      </c>
      <c r="AB229" s="29">
        <v>99</v>
      </c>
      <c r="AC229" s="31">
        <v>99</v>
      </c>
      <c r="AD229" s="32">
        <v>1.010204081632653</v>
      </c>
      <c r="AE229" s="12" cm="1">
        <f t="array" ref="AE22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29" s="12">
        <v>1.0206185567010309</v>
      </c>
      <c r="AG229" s="13" t="s">
        <v>426</v>
      </c>
      <c r="AH229" s="12" cm="1">
        <f t="array" ref="AH22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29" s="14">
        <v>99</v>
      </c>
      <c r="AJ229" s="12">
        <v>1</v>
      </c>
      <c r="AK229" s="15">
        <v>99</v>
      </c>
      <c r="AL229" s="33">
        <v>1</v>
      </c>
      <c r="AM229" s="30">
        <v>98</v>
      </c>
      <c r="AN229" s="32">
        <v>1</v>
      </c>
      <c r="AO229" s="30" t="s">
        <v>73</v>
      </c>
      <c r="AP229" s="30">
        <v>98</v>
      </c>
      <c r="AQ229" s="30">
        <v>99</v>
      </c>
      <c r="AR229" s="1">
        <v>1.010204081632653</v>
      </c>
      <c r="AS229" s="1" cm="1">
        <f t="array" ref="AS22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29" s="1">
        <v>1</v>
      </c>
      <c r="AU229" s="21" t="s">
        <v>1755</v>
      </c>
      <c r="AV229" s="24"/>
      <c r="AW229" s="24"/>
      <c r="AX229" s="24"/>
      <c r="AY229" s="24"/>
      <c r="AZ229" s="24"/>
      <c r="BA229" s="24"/>
      <c r="BB229" s="24"/>
      <c r="BC229" s="24"/>
      <c r="BD229" s="24"/>
      <c r="BE229" s="24"/>
      <c r="BF229" s="24"/>
      <c r="BG229" s="24"/>
      <c r="BH229" s="24"/>
      <c r="BI229" s="24"/>
      <c r="BJ229" s="21" t="s">
        <v>53</v>
      </c>
    </row>
    <row r="230" spans="1:62" x14ac:dyDescent="0.35">
      <c r="A230" s="29" t="s">
        <v>82</v>
      </c>
      <c r="B230" s="29" t="s">
        <v>1235</v>
      </c>
      <c r="C230" s="29" t="s">
        <v>376</v>
      </c>
      <c r="D230" s="21" t="s">
        <v>480</v>
      </c>
      <c r="E230" s="29" t="s">
        <v>84</v>
      </c>
      <c r="F230" s="29" t="s">
        <v>1749</v>
      </c>
      <c r="G230" s="29" t="s">
        <v>942</v>
      </c>
      <c r="H230" s="30" t="s">
        <v>1239</v>
      </c>
      <c r="I230" s="29" t="s">
        <v>1240</v>
      </c>
      <c r="J230" s="30" t="s">
        <v>1241</v>
      </c>
      <c r="K230" s="29" t="s">
        <v>1242</v>
      </c>
      <c r="L230" s="29" t="s">
        <v>47</v>
      </c>
      <c r="M230" s="29" t="s">
        <v>1818</v>
      </c>
      <c r="N230" s="29" t="s">
        <v>61</v>
      </c>
      <c r="O230" s="29" t="s">
        <v>49</v>
      </c>
      <c r="P230" s="29" t="s">
        <v>1243</v>
      </c>
      <c r="Q230" s="29" t="s">
        <v>1244</v>
      </c>
      <c r="R230" s="29" t="s">
        <v>1234</v>
      </c>
      <c r="S230" s="29" t="s">
        <v>58</v>
      </c>
      <c r="T230" s="29">
        <v>0</v>
      </c>
      <c r="U230" s="29">
        <v>0</v>
      </c>
      <c r="V230" s="29">
        <v>97</v>
      </c>
      <c r="W230" s="29">
        <v>98</v>
      </c>
      <c r="X230" s="29">
        <v>98</v>
      </c>
      <c r="Y230" s="29">
        <v>99</v>
      </c>
      <c r="Z230" s="29">
        <v>99</v>
      </c>
      <c r="AA230" s="29">
        <v>0</v>
      </c>
      <c r="AB230" s="29">
        <v>99</v>
      </c>
      <c r="AC230" s="31">
        <v>99</v>
      </c>
      <c r="AD230" s="32">
        <v>1.010204081632653</v>
      </c>
      <c r="AE230" s="12">
        <v>1</v>
      </c>
      <c r="AF230" s="12">
        <v>1.0206185567010309</v>
      </c>
      <c r="AG230" s="13" t="s">
        <v>426</v>
      </c>
      <c r="AH230" s="12">
        <v>1</v>
      </c>
      <c r="AI230" s="14">
        <v>99</v>
      </c>
      <c r="AJ230" s="12">
        <v>1</v>
      </c>
      <c r="AK230" s="15">
        <v>99</v>
      </c>
      <c r="AL230" s="33">
        <v>1</v>
      </c>
      <c r="AM230" s="30">
        <v>98</v>
      </c>
      <c r="AN230" s="32">
        <v>1</v>
      </c>
      <c r="AO230" s="30" t="s">
        <v>73</v>
      </c>
      <c r="AP230" s="30">
        <v>98</v>
      </c>
      <c r="AQ230" s="30">
        <v>99</v>
      </c>
      <c r="AR230" s="1">
        <v>1.010204081632653</v>
      </c>
      <c r="AS230" s="1">
        <v>1</v>
      </c>
      <c r="AT230" s="1">
        <v>1</v>
      </c>
      <c r="AU230" s="30" t="s">
        <v>1755</v>
      </c>
      <c r="AV230" s="24"/>
      <c r="AW230" s="24"/>
      <c r="AX230" s="24"/>
      <c r="AY230" s="24"/>
      <c r="AZ230" s="24"/>
      <c r="BA230" s="24"/>
      <c r="BB230" s="24"/>
      <c r="BC230" s="24"/>
      <c r="BD230" s="24"/>
      <c r="BE230" s="24"/>
      <c r="BF230" s="24"/>
      <c r="BG230" s="24"/>
      <c r="BH230" s="24"/>
      <c r="BI230" s="24"/>
      <c r="BJ230" s="29" t="s">
        <v>53</v>
      </c>
    </row>
    <row r="231" spans="1:62" x14ac:dyDescent="0.35">
      <c r="A231" s="29" t="s">
        <v>82</v>
      </c>
      <c r="B231" s="29" t="s">
        <v>1235</v>
      </c>
      <c r="C231" s="29" t="s">
        <v>376</v>
      </c>
      <c r="D231" s="21" t="s">
        <v>480</v>
      </c>
      <c r="E231" s="29" t="s">
        <v>84</v>
      </c>
      <c r="F231" s="21" t="s">
        <v>1749</v>
      </c>
      <c r="G231" s="29" t="s">
        <v>1251</v>
      </c>
      <c r="H231" s="30" t="s">
        <v>1257</v>
      </c>
      <c r="I231" s="29" t="s">
        <v>1258</v>
      </c>
      <c r="J231" s="30" t="s">
        <v>1259</v>
      </c>
      <c r="K231" s="29" t="s">
        <v>1260</v>
      </c>
      <c r="L231" s="29" t="s">
        <v>47</v>
      </c>
      <c r="M231" s="21" t="s">
        <v>1819</v>
      </c>
      <c r="N231" s="29" t="s">
        <v>61</v>
      </c>
      <c r="O231" s="29" t="s">
        <v>74</v>
      </c>
      <c r="P231" s="29" t="s">
        <v>50</v>
      </c>
      <c r="Q231" s="29" t="s">
        <v>1261</v>
      </c>
      <c r="R231" s="29" t="s">
        <v>1262</v>
      </c>
      <c r="S231" s="29" t="s">
        <v>51</v>
      </c>
      <c r="T231" s="29">
        <v>160</v>
      </c>
      <c r="U231" s="29">
        <v>0</v>
      </c>
      <c r="V231" s="29">
        <v>92</v>
      </c>
      <c r="W231" s="29">
        <v>94</v>
      </c>
      <c r="X231" s="29">
        <v>96</v>
      </c>
      <c r="Y231" s="29">
        <v>98</v>
      </c>
      <c r="Z231" s="29">
        <v>98</v>
      </c>
      <c r="AA231" s="29">
        <v>0</v>
      </c>
      <c r="AB231" s="29">
        <v>97</v>
      </c>
      <c r="AC231" s="31" t="s">
        <v>1801</v>
      </c>
      <c r="AD231" s="32" t="s">
        <v>1758</v>
      </c>
      <c r="AE231" s="12" t="str" cm="1">
        <f t="array" ref="AE23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231" s="12">
        <v>1.0543478260869565</v>
      </c>
      <c r="AG231" s="13" t="s">
        <v>426</v>
      </c>
      <c r="AH231" s="12" cm="1">
        <f t="array" ref="AH23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31" s="14">
        <v>97</v>
      </c>
      <c r="AJ231" s="12">
        <v>0.98979591836734693</v>
      </c>
      <c r="AK231" s="15">
        <v>0</v>
      </c>
      <c r="AL231" s="33">
        <v>0</v>
      </c>
      <c r="AM231" s="30">
        <v>94</v>
      </c>
      <c r="AN231" s="32">
        <v>1</v>
      </c>
      <c r="AO231" s="21" t="s">
        <v>1751</v>
      </c>
      <c r="AP231" s="30">
        <v>94</v>
      </c>
      <c r="AQ231" s="31" t="s">
        <v>1801</v>
      </c>
      <c r="AR231" s="32" t="s">
        <v>1758</v>
      </c>
      <c r="AS231" s="1" t="str" cm="1">
        <f t="array" ref="AS23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231" s="1">
        <v>1</v>
      </c>
      <c r="AU231" s="21" t="s">
        <v>1751</v>
      </c>
      <c r="AV231" s="24"/>
      <c r="AW231" s="24"/>
      <c r="AX231" s="24"/>
      <c r="AY231" s="24"/>
      <c r="AZ231" s="24"/>
      <c r="BA231" s="24"/>
      <c r="BB231" s="24"/>
      <c r="BC231" s="24"/>
      <c r="BD231" s="24"/>
      <c r="BE231" s="24"/>
      <c r="BF231" s="24"/>
      <c r="BG231" s="24"/>
      <c r="BH231" s="24"/>
      <c r="BI231" s="24"/>
      <c r="BJ231" s="21" t="s">
        <v>53</v>
      </c>
    </row>
    <row r="232" spans="1:62" x14ac:dyDescent="0.35">
      <c r="A232" s="29" t="s">
        <v>82</v>
      </c>
      <c r="B232" s="29" t="s">
        <v>1235</v>
      </c>
      <c r="C232" s="29" t="s">
        <v>376</v>
      </c>
      <c r="D232" s="21" t="s">
        <v>480</v>
      </c>
      <c r="E232" s="29" t="s">
        <v>84</v>
      </c>
      <c r="F232" s="29" t="s">
        <v>1749</v>
      </c>
      <c r="G232" s="29" t="s">
        <v>1251</v>
      </c>
      <c r="H232" s="30" t="s">
        <v>1257</v>
      </c>
      <c r="I232" s="29" t="s">
        <v>1258</v>
      </c>
      <c r="J232" s="30" t="s">
        <v>1259</v>
      </c>
      <c r="K232" s="29" t="s">
        <v>1260</v>
      </c>
      <c r="L232" s="29" t="s">
        <v>47</v>
      </c>
      <c r="M232" s="29" t="s">
        <v>1818</v>
      </c>
      <c r="N232" s="29" t="s">
        <v>61</v>
      </c>
      <c r="O232" s="29" t="s">
        <v>74</v>
      </c>
      <c r="P232" s="29" t="s">
        <v>50</v>
      </c>
      <c r="Q232" s="29" t="s">
        <v>1261</v>
      </c>
      <c r="R232" s="29" t="s">
        <v>1262</v>
      </c>
      <c r="S232" s="29" t="s">
        <v>51</v>
      </c>
      <c r="T232" s="29">
        <v>160</v>
      </c>
      <c r="U232" s="29">
        <v>0</v>
      </c>
      <c r="V232" s="29">
        <v>92</v>
      </c>
      <c r="W232" s="29">
        <v>94</v>
      </c>
      <c r="X232" s="29">
        <v>96</v>
      </c>
      <c r="Y232" s="29">
        <v>98</v>
      </c>
      <c r="Z232" s="29">
        <v>98</v>
      </c>
      <c r="AA232" s="29">
        <v>0</v>
      </c>
      <c r="AB232" s="29">
        <v>97</v>
      </c>
      <c r="AC232" s="31" t="s">
        <v>1801</v>
      </c>
      <c r="AD232" s="32" t="s">
        <v>1758</v>
      </c>
      <c r="AE232" s="12" t="s">
        <v>1518</v>
      </c>
      <c r="AF232" s="12">
        <v>1.0543478260869565</v>
      </c>
      <c r="AG232" s="13" t="s">
        <v>426</v>
      </c>
      <c r="AH232" s="12">
        <v>1</v>
      </c>
      <c r="AI232" s="14">
        <v>97</v>
      </c>
      <c r="AJ232" s="12">
        <v>0.98979591836734693</v>
      </c>
      <c r="AK232" s="15">
        <v>0</v>
      </c>
      <c r="AL232" s="33">
        <v>0</v>
      </c>
      <c r="AM232" s="30">
        <v>94</v>
      </c>
      <c r="AN232" s="32">
        <v>1</v>
      </c>
      <c r="AO232" s="30" t="s">
        <v>1751</v>
      </c>
      <c r="AP232" s="30">
        <v>94</v>
      </c>
      <c r="AQ232" s="30" t="s">
        <v>1801</v>
      </c>
      <c r="AR232" s="1" t="s">
        <v>1758</v>
      </c>
      <c r="AS232" s="1" t="s">
        <v>1518</v>
      </c>
      <c r="AT232" s="1">
        <v>1</v>
      </c>
      <c r="AU232" s="30" t="s">
        <v>1751</v>
      </c>
      <c r="AV232" s="24"/>
      <c r="AW232" s="24"/>
      <c r="AX232" s="24"/>
      <c r="AY232" s="24"/>
      <c r="AZ232" s="24"/>
      <c r="BA232" s="24"/>
      <c r="BB232" s="24"/>
      <c r="BC232" s="24"/>
      <c r="BD232" s="24"/>
      <c r="BE232" s="24"/>
      <c r="BF232" s="24"/>
      <c r="BG232" s="24"/>
      <c r="BH232" s="24"/>
      <c r="BI232" s="24"/>
      <c r="BJ232" s="29" t="s">
        <v>53</v>
      </c>
    </row>
    <row r="233" spans="1:62" x14ac:dyDescent="0.35">
      <c r="A233" s="29" t="s">
        <v>82</v>
      </c>
      <c r="B233" s="29" t="s">
        <v>1235</v>
      </c>
      <c r="C233" s="29" t="s">
        <v>376</v>
      </c>
      <c r="D233" s="21" t="s">
        <v>480</v>
      </c>
      <c r="E233" s="29" t="s">
        <v>84</v>
      </c>
      <c r="F233" s="21" t="s">
        <v>1749</v>
      </c>
      <c r="G233" s="29" t="s">
        <v>1251</v>
      </c>
      <c r="H233" s="30" t="s">
        <v>1263</v>
      </c>
      <c r="I233" s="29" t="s">
        <v>1264</v>
      </c>
      <c r="J233" s="30" t="s">
        <v>1265</v>
      </c>
      <c r="K233" s="29" t="s">
        <v>1266</v>
      </c>
      <c r="L233" s="29" t="s">
        <v>47</v>
      </c>
      <c r="M233" s="21" t="s">
        <v>1819</v>
      </c>
      <c r="N233" s="29" t="s">
        <v>61</v>
      </c>
      <c r="O233" s="29" t="s">
        <v>74</v>
      </c>
      <c r="P233" s="29" t="s">
        <v>59</v>
      </c>
      <c r="Q233" s="29" t="s">
        <v>1267</v>
      </c>
      <c r="R233" s="29" t="s">
        <v>1268</v>
      </c>
      <c r="S233" s="29" t="s">
        <v>51</v>
      </c>
      <c r="T233" s="29">
        <v>160</v>
      </c>
      <c r="U233" s="29">
        <v>100</v>
      </c>
      <c r="V233" s="29">
        <v>90</v>
      </c>
      <c r="W233" s="29">
        <v>95</v>
      </c>
      <c r="X233" s="29">
        <v>98</v>
      </c>
      <c r="Y233" s="29">
        <v>100</v>
      </c>
      <c r="Z233" s="29">
        <v>100</v>
      </c>
      <c r="AA233" s="29">
        <v>0</v>
      </c>
      <c r="AB233" s="29">
        <v>93.43</v>
      </c>
      <c r="AC233" s="31" t="s">
        <v>1801</v>
      </c>
      <c r="AD233" s="32" t="s">
        <v>1758</v>
      </c>
      <c r="AE233" s="12" t="str" cm="1">
        <f t="array" ref="AE23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233" s="12">
        <v>1.0381111111111112</v>
      </c>
      <c r="AG233" s="13" t="s">
        <v>426</v>
      </c>
      <c r="AH233" s="12" cm="1">
        <f t="array" ref="AH23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33" s="14">
        <v>93.43</v>
      </c>
      <c r="AJ233" s="12">
        <v>0.93430000000000002</v>
      </c>
      <c r="AK233" s="15">
        <v>0</v>
      </c>
      <c r="AL233" s="33">
        <v>0</v>
      </c>
      <c r="AM233" s="30">
        <v>95</v>
      </c>
      <c r="AN233" s="32">
        <v>1</v>
      </c>
      <c r="AO233" s="21" t="s">
        <v>1751</v>
      </c>
      <c r="AP233" s="30">
        <v>95</v>
      </c>
      <c r="AQ233" s="31" t="s">
        <v>1801</v>
      </c>
      <c r="AR233" s="32" t="s">
        <v>1758</v>
      </c>
      <c r="AS233" s="1" t="str" cm="1">
        <f t="array" ref="AS23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233" s="1">
        <v>1</v>
      </c>
      <c r="AU233" s="21" t="s">
        <v>1751</v>
      </c>
      <c r="AV233" s="24"/>
      <c r="AW233" s="24"/>
      <c r="AX233" s="24"/>
      <c r="AY233" s="24"/>
      <c r="AZ233" s="24"/>
      <c r="BA233" s="24"/>
      <c r="BB233" s="24"/>
      <c r="BC233" s="24"/>
      <c r="BD233" s="24"/>
      <c r="BE233" s="24"/>
      <c r="BF233" s="24"/>
      <c r="BG233" s="24"/>
      <c r="BH233" s="24"/>
      <c r="BI233" s="24"/>
      <c r="BJ233" s="21" t="s">
        <v>53</v>
      </c>
    </row>
    <row r="234" spans="1:62" x14ac:dyDescent="0.35">
      <c r="A234" s="29" t="s">
        <v>82</v>
      </c>
      <c r="B234" s="29" t="s">
        <v>1235</v>
      </c>
      <c r="C234" s="29" t="s">
        <v>376</v>
      </c>
      <c r="D234" s="21" t="s">
        <v>480</v>
      </c>
      <c r="E234" s="29" t="s">
        <v>84</v>
      </c>
      <c r="F234" s="29" t="s">
        <v>1749</v>
      </c>
      <c r="G234" s="29" t="s">
        <v>1251</v>
      </c>
      <c r="H234" s="30" t="s">
        <v>1263</v>
      </c>
      <c r="I234" s="29" t="s">
        <v>1264</v>
      </c>
      <c r="J234" s="30" t="s">
        <v>1265</v>
      </c>
      <c r="K234" s="29" t="s">
        <v>1266</v>
      </c>
      <c r="L234" s="29" t="s">
        <v>47</v>
      </c>
      <c r="M234" s="29" t="s">
        <v>1818</v>
      </c>
      <c r="N234" s="29" t="s">
        <v>61</v>
      </c>
      <c r="O234" s="29" t="s">
        <v>74</v>
      </c>
      <c r="P234" s="29" t="s">
        <v>59</v>
      </c>
      <c r="Q234" s="29" t="s">
        <v>1267</v>
      </c>
      <c r="R234" s="29" t="s">
        <v>1268</v>
      </c>
      <c r="S234" s="29" t="s">
        <v>51</v>
      </c>
      <c r="T234" s="29">
        <v>160</v>
      </c>
      <c r="U234" s="29">
        <v>100</v>
      </c>
      <c r="V234" s="29">
        <v>90</v>
      </c>
      <c r="W234" s="29">
        <v>95</v>
      </c>
      <c r="X234" s="29">
        <v>98</v>
      </c>
      <c r="Y234" s="29">
        <v>100</v>
      </c>
      <c r="Z234" s="29">
        <v>100</v>
      </c>
      <c r="AA234" s="29">
        <v>0</v>
      </c>
      <c r="AB234" s="29">
        <v>93.43</v>
      </c>
      <c r="AC234" s="31" t="s">
        <v>1801</v>
      </c>
      <c r="AD234" s="32" t="s">
        <v>1758</v>
      </c>
      <c r="AE234" s="12" t="s">
        <v>1518</v>
      </c>
      <c r="AF234" s="12">
        <v>1.0381111111111112</v>
      </c>
      <c r="AG234" s="13" t="s">
        <v>426</v>
      </c>
      <c r="AH234" s="12">
        <v>1</v>
      </c>
      <c r="AI234" s="14">
        <v>93.43</v>
      </c>
      <c r="AJ234" s="12">
        <v>0.93430000000000002</v>
      </c>
      <c r="AK234" s="15">
        <v>0</v>
      </c>
      <c r="AL234" s="33">
        <v>0</v>
      </c>
      <c r="AM234" s="30">
        <v>95</v>
      </c>
      <c r="AN234" s="32">
        <v>1</v>
      </c>
      <c r="AO234" s="30" t="s">
        <v>1751</v>
      </c>
      <c r="AP234" s="30">
        <v>95</v>
      </c>
      <c r="AQ234" s="30" t="s">
        <v>1801</v>
      </c>
      <c r="AR234" s="1" t="s">
        <v>1758</v>
      </c>
      <c r="AS234" s="1" t="s">
        <v>1518</v>
      </c>
      <c r="AT234" s="1">
        <v>1</v>
      </c>
      <c r="AU234" s="30" t="s">
        <v>1751</v>
      </c>
      <c r="AV234" s="24"/>
      <c r="AW234" s="24"/>
      <c r="AX234" s="24"/>
      <c r="AY234" s="24"/>
      <c r="AZ234" s="24"/>
      <c r="BA234" s="24"/>
      <c r="BB234" s="24"/>
      <c r="BC234" s="24"/>
      <c r="BD234" s="24"/>
      <c r="BE234" s="24"/>
      <c r="BF234" s="24"/>
      <c r="BG234" s="24"/>
      <c r="BH234" s="24"/>
      <c r="BI234" s="24"/>
      <c r="BJ234" s="29" t="s">
        <v>53</v>
      </c>
    </row>
    <row r="235" spans="1:62" x14ac:dyDescent="0.35">
      <c r="A235" s="29" t="s">
        <v>82</v>
      </c>
      <c r="B235" s="29" t="s">
        <v>1235</v>
      </c>
      <c r="C235" s="29" t="s">
        <v>376</v>
      </c>
      <c r="D235" s="21" t="s">
        <v>480</v>
      </c>
      <c r="E235" s="29" t="s">
        <v>84</v>
      </c>
      <c r="F235" s="21" t="s">
        <v>1749</v>
      </c>
      <c r="G235" s="29" t="s">
        <v>1251</v>
      </c>
      <c r="H235" s="30" t="s">
        <v>1269</v>
      </c>
      <c r="I235" s="29" t="s">
        <v>1270</v>
      </c>
      <c r="J235" s="30" t="s">
        <v>1271</v>
      </c>
      <c r="K235" s="29" t="s">
        <v>1272</v>
      </c>
      <c r="L235" s="29" t="s">
        <v>47</v>
      </c>
      <c r="M235" s="21" t="s">
        <v>1819</v>
      </c>
      <c r="N235" s="29" t="s">
        <v>61</v>
      </c>
      <c r="O235" s="29" t="s">
        <v>74</v>
      </c>
      <c r="P235" s="29" t="s">
        <v>59</v>
      </c>
      <c r="Q235" s="29" t="s">
        <v>1273</v>
      </c>
      <c r="R235" s="29" t="s">
        <v>1268</v>
      </c>
      <c r="S235" s="29" t="s">
        <v>51</v>
      </c>
      <c r="T235" s="29">
        <v>160</v>
      </c>
      <c r="U235" s="29">
        <v>96</v>
      </c>
      <c r="V235" s="29">
        <v>90</v>
      </c>
      <c r="W235" s="29">
        <v>95</v>
      </c>
      <c r="X235" s="29">
        <v>98</v>
      </c>
      <c r="Y235" s="29">
        <v>100</v>
      </c>
      <c r="Z235" s="29">
        <v>100</v>
      </c>
      <c r="AA235" s="29">
        <v>0</v>
      </c>
      <c r="AB235" s="29">
        <v>94.62</v>
      </c>
      <c r="AC235" s="31" t="s">
        <v>1801</v>
      </c>
      <c r="AD235" s="32" t="s">
        <v>1758</v>
      </c>
      <c r="AE235" s="12" t="str" cm="1">
        <f t="array" ref="AE23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235" s="12">
        <v>1.0513333333333335</v>
      </c>
      <c r="AG235" s="13" t="s">
        <v>426</v>
      </c>
      <c r="AH235" s="12" cm="1">
        <f t="array" ref="AH23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35" s="14">
        <v>94.62</v>
      </c>
      <c r="AJ235" s="12">
        <v>0.94620000000000004</v>
      </c>
      <c r="AK235" s="15">
        <v>0</v>
      </c>
      <c r="AL235" s="33">
        <v>0</v>
      </c>
      <c r="AM235" s="30">
        <v>95</v>
      </c>
      <c r="AN235" s="32">
        <v>1</v>
      </c>
      <c r="AO235" s="21" t="s">
        <v>1751</v>
      </c>
      <c r="AP235" s="30">
        <v>95</v>
      </c>
      <c r="AQ235" s="31" t="s">
        <v>1801</v>
      </c>
      <c r="AR235" s="32" t="s">
        <v>1758</v>
      </c>
      <c r="AS235" s="1" t="str" cm="1">
        <f t="array" ref="AS23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235" s="1">
        <v>1</v>
      </c>
      <c r="AU235" s="21" t="s">
        <v>1751</v>
      </c>
      <c r="AV235" s="24"/>
      <c r="AW235" s="24"/>
      <c r="AX235" s="24"/>
      <c r="AY235" s="24"/>
      <c r="AZ235" s="24"/>
      <c r="BA235" s="24"/>
      <c r="BB235" s="24"/>
      <c r="BC235" s="24"/>
      <c r="BD235" s="24"/>
      <c r="BE235" s="24"/>
      <c r="BF235" s="24"/>
      <c r="BG235" s="24"/>
      <c r="BH235" s="24"/>
      <c r="BI235" s="24"/>
      <c r="BJ235" s="21" t="s">
        <v>53</v>
      </c>
    </row>
    <row r="236" spans="1:62" x14ac:dyDescent="0.35">
      <c r="A236" s="29" t="s">
        <v>82</v>
      </c>
      <c r="B236" s="29" t="s">
        <v>1235</v>
      </c>
      <c r="C236" s="29" t="s">
        <v>376</v>
      </c>
      <c r="D236" s="21" t="s">
        <v>480</v>
      </c>
      <c r="E236" s="29" t="s">
        <v>84</v>
      </c>
      <c r="F236" s="29" t="s">
        <v>1749</v>
      </c>
      <c r="G236" s="29" t="s">
        <v>1251</v>
      </c>
      <c r="H236" s="30" t="s">
        <v>1269</v>
      </c>
      <c r="I236" s="29" t="s">
        <v>1270</v>
      </c>
      <c r="J236" s="30" t="s">
        <v>1271</v>
      </c>
      <c r="K236" s="29" t="s">
        <v>1272</v>
      </c>
      <c r="L236" s="29" t="s">
        <v>47</v>
      </c>
      <c r="M236" s="29" t="s">
        <v>1818</v>
      </c>
      <c r="N236" s="29" t="s">
        <v>61</v>
      </c>
      <c r="O236" s="29" t="s">
        <v>74</v>
      </c>
      <c r="P236" s="29" t="s">
        <v>59</v>
      </c>
      <c r="Q236" s="29" t="s">
        <v>1273</v>
      </c>
      <c r="R236" s="29" t="s">
        <v>1268</v>
      </c>
      <c r="S236" s="29" t="s">
        <v>51</v>
      </c>
      <c r="T236" s="29">
        <v>160</v>
      </c>
      <c r="U236" s="29">
        <v>96</v>
      </c>
      <c r="V236" s="29">
        <v>90</v>
      </c>
      <c r="W236" s="29">
        <v>95</v>
      </c>
      <c r="X236" s="29">
        <v>98</v>
      </c>
      <c r="Y236" s="29">
        <v>100</v>
      </c>
      <c r="Z236" s="29">
        <v>100</v>
      </c>
      <c r="AA236" s="29">
        <v>0</v>
      </c>
      <c r="AB236" s="29">
        <v>94.62</v>
      </c>
      <c r="AC236" s="31" t="s">
        <v>1801</v>
      </c>
      <c r="AD236" s="32" t="s">
        <v>1758</v>
      </c>
      <c r="AE236" s="12" t="s">
        <v>1518</v>
      </c>
      <c r="AF236" s="12">
        <v>1.0513333333333335</v>
      </c>
      <c r="AG236" s="13" t="s">
        <v>426</v>
      </c>
      <c r="AH236" s="12">
        <v>1</v>
      </c>
      <c r="AI236" s="14">
        <v>94.62</v>
      </c>
      <c r="AJ236" s="12">
        <v>0.94620000000000004</v>
      </c>
      <c r="AK236" s="15">
        <v>0</v>
      </c>
      <c r="AL236" s="33">
        <v>0</v>
      </c>
      <c r="AM236" s="30">
        <v>95</v>
      </c>
      <c r="AN236" s="32">
        <v>1</v>
      </c>
      <c r="AO236" s="30" t="s">
        <v>1751</v>
      </c>
      <c r="AP236" s="30">
        <v>95</v>
      </c>
      <c r="AQ236" s="30" t="s">
        <v>1801</v>
      </c>
      <c r="AR236" s="1" t="s">
        <v>1758</v>
      </c>
      <c r="AS236" s="1" t="s">
        <v>1518</v>
      </c>
      <c r="AT236" s="1">
        <v>1</v>
      </c>
      <c r="AU236" s="30" t="s">
        <v>1751</v>
      </c>
      <c r="AV236" s="24"/>
      <c r="AW236" s="24"/>
      <c r="AX236" s="24"/>
      <c r="AY236" s="24"/>
      <c r="AZ236" s="24"/>
      <c r="BA236" s="24"/>
      <c r="BB236" s="24"/>
      <c r="BC236" s="24"/>
      <c r="BD236" s="24"/>
      <c r="BE236" s="24"/>
      <c r="BF236" s="24"/>
      <c r="BG236" s="24"/>
      <c r="BH236" s="24"/>
      <c r="BI236" s="24"/>
      <c r="BJ236" s="29" t="s">
        <v>53</v>
      </c>
    </row>
    <row r="237" spans="1:62" x14ac:dyDescent="0.35">
      <c r="A237" s="29" t="s">
        <v>82</v>
      </c>
      <c r="B237" s="29" t="s">
        <v>1315</v>
      </c>
      <c r="C237" s="29" t="s">
        <v>376</v>
      </c>
      <c r="D237" s="21" t="s">
        <v>480</v>
      </c>
      <c r="E237" s="29" t="s">
        <v>1308</v>
      </c>
      <c r="F237" s="21" t="s">
        <v>1749</v>
      </c>
      <c r="G237" s="29" t="s">
        <v>942</v>
      </c>
      <c r="H237" s="30" t="s">
        <v>1316</v>
      </c>
      <c r="I237" s="29" t="s">
        <v>955</v>
      </c>
      <c r="J237" s="30" t="s">
        <v>998</v>
      </c>
      <c r="K237" s="29" t="s">
        <v>1317</v>
      </c>
      <c r="L237" s="29" t="s">
        <v>47</v>
      </c>
      <c r="M237" s="21" t="s">
        <v>1819</v>
      </c>
      <c r="N237" s="29" t="s">
        <v>61</v>
      </c>
      <c r="O237" s="29" t="s">
        <v>74</v>
      </c>
      <c r="P237" s="29" t="s">
        <v>67</v>
      </c>
      <c r="Q237" s="29" t="s">
        <v>79</v>
      </c>
      <c r="R237" s="29" t="s">
        <v>1318</v>
      </c>
      <c r="S237" s="29" t="s">
        <v>64</v>
      </c>
      <c r="T237" s="29">
        <v>0</v>
      </c>
      <c r="U237" s="29">
        <v>0</v>
      </c>
      <c r="V237" s="29">
        <v>10</v>
      </c>
      <c r="W237" s="29">
        <v>100</v>
      </c>
      <c r="X237" s="29">
        <v>100</v>
      </c>
      <c r="Y237" s="29">
        <v>100</v>
      </c>
      <c r="Z237" s="29">
        <v>100</v>
      </c>
      <c r="AA237" s="29">
        <v>0</v>
      </c>
      <c r="AB237" s="29">
        <v>10</v>
      </c>
      <c r="AC237" s="31">
        <v>100</v>
      </c>
      <c r="AD237" s="32">
        <v>1</v>
      </c>
      <c r="AE237" s="12" cm="1">
        <f t="array" ref="AE23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37" s="12">
        <v>1</v>
      </c>
      <c r="AG237" s="13" t="s">
        <v>425</v>
      </c>
      <c r="AH237" s="12" cm="1">
        <f t="array" ref="AH23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37" s="14">
        <v>10</v>
      </c>
      <c r="AJ237" s="12">
        <v>0.1</v>
      </c>
      <c r="AK237" s="15">
        <v>100</v>
      </c>
      <c r="AL237" s="33">
        <v>1</v>
      </c>
      <c r="AM237" s="30">
        <v>100</v>
      </c>
      <c r="AN237" s="32">
        <v>1</v>
      </c>
      <c r="AO237" s="30" t="s">
        <v>52</v>
      </c>
      <c r="AP237" s="30">
        <v>100</v>
      </c>
      <c r="AQ237" s="30">
        <v>100</v>
      </c>
      <c r="AR237" s="1">
        <v>1</v>
      </c>
      <c r="AS237" s="1" cm="1">
        <f t="array" ref="AS23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37" s="1">
        <v>1</v>
      </c>
      <c r="AU237" s="21" t="s">
        <v>1753</v>
      </c>
      <c r="AV237" s="24"/>
      <c r="AW237" s="24"/>
      <c r="AX237" s="24"/>
      <c r="AY237" s="24"/>
      <c r="AZ237" s="24"/>
      <c r="BA237" s="24"/>
      <c r="BB237" s="24"/>
      <c r="BC237" s="24"/>
      <c r="BD237" s="24"/>
      <c r="BE237" s="24"/>
      <c r="BF237" s="24"/>
      <c r="BG237" s="24"/>
      <c r="BH237" s="24"/>
      <c r="BI237" s="24"/>
      <c r="BJ237" s="21" t="s">
        <v>53</v>
      </c>
    </row>
    <row r="238" spans="1:62" x14ac:dyDescent="0.35">
      <c r="A238" s="29" t="s">
        <v>82</v>
      </c>
      <c r="B238" s="29" t="s">
        <v>1315</v>
      </c>
      <c r="C238" s="29" t="s">
        <v>376</v>
      </c>
      <c r="D238" s="21" t="s">
        <v>480</v>
      </c>
      <c r="E238" s="29" t="s">
        <v>1308</v>
      </c>
      <c r="F238" s="29" t="s">
        <v>1749</v>
      </c>
      <c r="G238" s="29" t="s">
        <v>942</v>
      </c>
      <c r="H238" s="30" t="s">
        <v>1316</v>
      </c>
      <c r="I238" s="29" t="s">
        <v>955</v>
      </c>
      <c r="J238" s="30" t="s">
        <v>998</v>
      </c>
      <c r="K238" s="29" t="s">
        <v>1317</v>
      </c>
      <c r="L238" s="29" t="s">
        <v>47</v>
      </c>
      <c r="M238" s="29" t="s">
        <v>1818</v>
      </c>
      <c r="N238" s="29" t="s">
        <v>61</v>
      </c>
      <c r="O238" s="29" t="s">
        <v>74</v>
      </c>
      <c r="P238" s="29" t="s">
        <v>67</v>
      </c>
      <c r="Q238" s="29" t="s">
        <v>79</v>
      </c>
      <c r="R238" s="29" t="s">
        <v>1318</v>
      </c>
      <c r="S238" s="29" t="s">
        <v>64</v>
      </c>
      <c r="T238" s="29">
        <v>0</v>
      </c>
      <c r="U238" s="29">
        <v>0</v>
      </c>
      <c r="V238" s="29">
        <v>10</v>
      </c>
      <c r="W238" s="29">
        <v>100</v>
      </c>
      <c r="X238" s="29">
        <v>100</v>
      </c>
      <c r="Y238" s="29">
        <v>100</v>
      </c>
      <c r="Z238" s="29">
        <v>100</v>
      </c>
      <c r="AA238" s="29">
        <v>0</v>
      </c>
      <c r="AB238" s="29">
        <v>10</v>
      </c>
      <c r="AC238" s="31">
        <v>100</v>
      </c>
      <c r="AD238" s="32">
        <v>1</v>
      </c>
      <c r="AE238" s="12">
        <v>1</v>
      </c>
      <c r="AF238" s="12">
        <v>1</v>
      </c>
      <c r="AG238" s="13" t="s">
        <v>425</v>
      </c>
      <c r="AH238" s="12">
        <v>1</v>
      </c>
      <c r="AI238" s="14">
        <v>10</v>
      </c>
      <c r="AJ238" s="12">
        <v>0.1</v>
      </c>
      <c r="AK238" s="15">
        <v>100</v>
      </c>
      <c r="AL238" s="33">
        <v>1</v>
      </c>
      <c r="AM238" s="30">
        <v>100</v>
      </c>
      <c r="AN238" s="32">
        <v>1</v>
      </c>
      <c r="AO238" s="30" t="s">
        <v>52</v>
      </c>
      <c r="AP238" s="30">
        <v>100</v>
      </c>
      <c r="AQ238" s="30">
        <v>100</v>
      </c>
      <c r="AR238" s="1">
        <v>1</v>
      </c>
      <c r="AS238" s="1">
        <v>1</v>
      </c>
      <c r="AT238" s="1">
        <v>1</v>
      </c>
      <c r="AU238" s="30" t="s">
        <v>1753</v>
      </c>
      <c r="AV238" s="24"/>
      <c r="AW238" s="24"/>
      <c r="AX238" s="24"/>
      <c r="AY238" s="24"/>
      <c r="AZ238" s="24"/>
      <c r="BA238" s="24"/>
      <c r="BB238" s="24"/>
      <c r="BC238" s="24"/>
      <c r="BD238" s="24"/>
      <c r="BE238" s="24"/>
      <c r="BF238" s="24"/>
      <c r="BG238" s="24"/>
      <c r="BH238" s="24"/>
      <c r="BI238" s="24"/>
      <c r="BJ238" s="29" t="s">
        <v>53</v>
      </c>
    </row>
    <row r="239" spans="1:62" x14ac:dyDescent="0.35">
      <c r="A239" s="29" t="s">
        <v>82</v>
      </c>
      <c r="B239" s="29" t="s">
        <v>1235</v>
      </c>
      <c r="C239" s="29" t="s">
        <v>376</v>
      </c>
      <c r="D239" s="21" t="s">
        <v>480</v>
      </c>
      <c r="E239" s="29" t="s">
        <v>84</v>
      </c>
      <c r="F239" s="21" t="s">
        <v>1749</v>
      </c>
      <c r="G239" s="29" t="s">
        <v>942</v>
      </c>
      <c r="H239" s="30" t="s">
        <v>1245</v>
      </c>
      <c r="I239" s="29" t="s">
        <v>960</v>
      </c>
      <c r="J239" s="30" t="s">
        <v>1246</v>
      </c>
      <c r="K239" s="29" t="s">
        <v>1175</v>
      </c>
      <c r="L239" s="29" t="s">
        <v>47</v>
      </c>
      <c r="M239" s="21" t="s">
        <v>1819</v>
      </c>
      <c r="N239" s="29" t="s">
        <v>61</v>
      </c>
      <c r="O239" s="29" t="s">
        <v>74</v>
      </c>
      <c r="P239" s="29" t="s">
        <v>50</v>
      </c>
      <c r="Q239" s="29" t="s">
        <v>1247</v>
      </c>
      <c r="R239" s="29" t="s">
        <v>1234</v>
      </c>
      <c r="S239" s="29" t="s">
        <v>51</v>
      </c>
      <c r="T239" s="29">
        <v>0</v>
      </c>
      <c r="U239" s="29">
        <v>88</v>
      </c>
      <c r="V239" s="29">
        <v>90</v>
      </c>
      <c r="W239" s="29">
        <v>78</v>
      </c>
      <c r="X239" s="29">
        <v>94</v>
      </c>
      <c r="Y239" s="29">
        <v>94</v>
      </c>
      <c r="Z239" s="29">
        <v>94</v>
      </c>
      <c r="AA239" s="29">
        <v>0</v>
      </c>
      <c r="AB239" s="29">
        <v>81</v>
      </c>
      <c r="AC239" s="31">
        <v>79</v>
      </c>
      <c r="AD239" s="32">
        <v>1.0128205128205128</v>
      </c>
      <c r="AE239" s="12" cm="1">
        <f t="array" ref="AE23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39" s="12">
        <v>0.9</v>
      </c>
      <c r="AG239" s="13" t="s">
        <v>430</v>
      </c>
      <c r="AH239" s="12" cm="1">
        <f t="array" ref="AH23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v>
      </c>
      <c r="AI239" s="14">
        <v>81</v>
      </c>
      <c r="AJ239" s="12">
        <v>0.86170212765957444</v>
      </c>
      <c r="AK239" s="15">
        <v>79</v>
      </c>
      <c r="AL239" s="33">
        <v>0.84042553191489366</v>
      </c>
      <c r="AM239" s="30">
        <v>78</v>
      </c>
      <c r="AN239" s="32">
        <v>1</v>
      </c>
      <c r="AO239" s="21" t="s">
        <v>73</v>
      </c>
      <c r="AP239" s="30">
        <v>78</v>
      </c>
      <c r="AQ239" s="30">
        <v>79</v>
      </c>
      <c r="AR239" s="1">
        <v>1.0128205128205128</v>
      </c>
      <c r="AS239" s="1" cm="1">
        <f t="array" ref="AS23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39" s="1">
        <v>1</v>
      </c>
      <c r="AU239" s="21" t="s">
        <v>1755</v>
      </c>
      <c r="AV239" s="24"/>
      <c r="AW239" s="24"/>
      <c r="AX239" s="24"/>
      <c r="AY239" s="24"/>
      <c r="AZ239" s="24"/>
      <c r="BA239" s="24"/>
      <c r="BB239" s="24"/>
      <c r="BC239" s="24"/>
      <c r="BD239" s="24"/>
      <c r="BE239" s="24"/>
      <c r="BF239" s="24"/>
      <c r="BG239" s="24"/>
      <c r="BH239" s="24"/>
      <c r="BI239" s="24"/>
      <c r="BJ239" s="21" t="s">
        <v>53</v>
      </c>
    </row>
    <row r="240" spans="1:62" x14ac:dyDescent="0.35">
      <c r="A240" s="29" t="s">
        <v>82</v>
      </c>
      <c r="B240" s="29" t="s">
        <v>1235</v>
      </c>
      <c r="C240" s="29" t="s">
        <v>376</v>
      </c>
      <c r="D240" s="21" t="s">
        <v>480</v>
      </c>
      <c r="E240" s="29" t="s">
        <v>84</v>
      </c>
      <c r="F240" s="29" t="s">
        <v>1749</v>
      </c>
      <c r="G240" s="29" t="s">
        <v>942</v>
      </c>
      <c r="H240" s="30" t="s">
        <v>1245</v>
      </c>
      <c r="I240" s="29" t="s">
        <v>960</v>
      </c>
      <c r="J240" s="30" t="s">
        <v>1246</v>
      </c>
      <c r="K240" s="29" t="s">
        <v>1175</v>
      </c>
      <c r="L240" s="29" t="s">
        <v>47</v>
      </c>
      <c r="M240" s="29" t="s">
        <v>1818</v>
      </c>
      <c r="N240" s="29" t="s">
        <v>61</v>
      </c>
      <c r="O240" s="29" t="s">
        <v>74</v>
      </c>
      <c r="P240" s="29" t="s">
        <v>50</v>
      </c>
      <c r="Q240" s="29" t="s">
        <v>1247</v>
      </c>
      <c r="R240" s="29" t="s">
        <v>1234</v>
      </c>
      <c r="S240" s="29" t="s">
        <v>51</v>
      </c>
      <c r="T240" s="29">
        <v>0</v>
      </c>
      <c r="U240" s="29">
        <v>88</v>
      </c>
      <c r="V240" s="29">
        <v>90</v>
      </c>
      <c r="W240" s="29">
        <v>78</v>
      </c>
      <c r="X240" s="29">
        <v>94</v>
      </c>
      <c r="Y240" s="29">
        <v>94</v>
      </c>
      <c r="Z240" s="29">
        <v>94</v>
      </c>
      <c r="AA240" s="29">
        <v>0</v>
      </c>
      <c r="AB240" s="29">
        <v>81</v>
      </c>
      <c r="AC240" s="31">
        <v>79</v>
      </c>
      <c r="AD240" s="32">
        <v>1.0128205128205128</v>
      </c>
      <c r="AE240" s="12">
        <v>1</v>
      </c>
      <c r="AF240" s="12">
        <v>0.9</v>
      </c>
      <c r="AG240" s="13" t="s">
        <v>430</v>
      </c>
      <c r="AH240" s="12">
        <v>0.9</v>
      </c>
      <c r="AI240" s="14">
        <v>81</v>
      </c>
      <c r="AJ240" s="12">
        <v>0.86170212765957444</v>
      </c>
      <c r="AK240" s="15">
        <v>79</v>
      </c>
      <c r="AL240" s="33">
        <v>0.84042553191489366</v>
      </c>
      <c r="AM240" s="30">
        <v>78</v>
      </c>
      <c r="AN240" s="32">
        <v>1</v>
      </c>
      <c r="AO240" s="30" t="s">
        <v>73</v>
      </c>
      <c r="AP240" s="30">
        <v>78</v>
      </c>
      <c r="AQ240" s="30">
        <v>79</v>
      </c>
      <c r="AR240" s="1">
        <v>1.0128205128205128</v>
      </c>
      <c r="AS240" s="1">
        <v>1</v>
      </c>
      <c r="AT240" s="1">
        <v>1</v>
      </c>
      <c r="AU240" s="30" t="s">
        <v>1755</v>
      </c>
      <c r="AV240" s="24"/>
      <c r="AW240" s="24"/>
      <c r="AX240" s="24"/>
      <c r="AY240" s="24"/>
      <c r="AZ240" s="24"/>
      <c r="BA240" s="24"/>
      <c r="BB240" s="24"/>
      <c r="BC240" s="24"/>
      <c r="BD240" s="24"/>
      <c r="BE240" s="24"/>
      <c r="BF240" s="24"/>
      <c r="BG240" s="24"/>
      <c r="BH240" s="24"/>
      <c r="BI240" s="24"/>
      <c r="BJ240" s="29" t="s">
        <v>53</v>
      </c>
    </row>
    <row r="241" spans="1:62" x14ac:dyDescent="0.35">
      <c r="A241" s="29" t="s">
        <v>82</v>
      </c>
      <c r="B241" s="29" t="s">
        <v>1235</v>
      </c>
      <c r="C241" s="29" t="s">
        <v>376</v>
      </c>
      <c r="D241" s="21" t="s">
        <v>480</v>
      </c>
      <c r="E241" s="29" t="s">
        <v>84</v>
      </c>
      <c r="F241" s="21" t="s">
        <v>1749</v>
      </c>
      <c r="G241" s="29" t="s">
        <v>942</v>
      </c>
      <c r="H241" s="30" t="s">
        <v>1248</v>
      </c>
      <c r="I241" s="29" t="s">
        <v>1249</v>
      </c>
      <c r="J241" s="30" t="s">
        <v>1250</v>
      </c>
      <c r="K241" s="29" t="s">
        <v>1175</v>
      </c>
      <c r="L241" s="29" t="s">
        <v>47</v>
      </c>
      <c r="M241" s="21" t="s">
        <v>1819</v>
      </c>
      <c r="N241" s="29" t="s">
        <v>61</v>
      </c>
      <c r="O241" s="29" t="s">
        <v>74</v>
      </c>
      <c r="P241" s="29" t="s">
        <v>50</v>
      </c>
      <c r="Q241" s="29" t="s">
        <v>1247</v>
      </c>
      <c r="R241" s="29" t="s">
        <v>1234</v>
      </c>
      <c r="S241" s="29" t="s">
        <v>51</v>
      </c>
      <c r="T241" s="29">
        <v>0</v>
      </c>
      <c r="U241" s="29">
        <v>83</v>
      </c>
      <c r="V241" s="29">
        <v>90</v>
      </c>
      <c r="W241" s="29">
        <v>80</v>
      </c>
      <c r="X241" s="29">
        <v>94</v>
      </c>
      <c r="Y241" s="29">
        <v>94</v>
      </c>
      <c r="Z241" s="29">
        <v>94</v>
      </c>
      <c r="AA241" s="29">
        <v>0</v>
      </c>
      <c r="AB241" s="29">
        <v>86</v>
      </c>
      <c r="AC241" s="31">
        <v>84</v>
      </c>
      <c r="AD241" s="32">
        <v>1.05</v>
      </c>
      <c r="AE241" s="12" cm="1">
        <f t="array" ref="AE24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1" s="12">
        <v>0.9555555555555556</v>
      </c>
      <c r="AG241" s="13" t="s">
        <v>431</v>
      </c>
      <c r="AH241" s="12" cm="1">
        <f t="array" ref="AH24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0.9555555555555556</v>
      </c>
      <c r="AI241" s="14">
        <v>86</v>
      </c>
      <c r="AJ241" s="12">
        <v>0.91489361702127658</v>
      </c>
      <c r="AK241" s="15">
        <v>84</v>
      </c>
      <c r="AL241" s="33">
        <v>0.8936170212765957</v>
      </c>
      <c r="AM241" s="30">
        <v>80</v>
      </c>
      <c r="AN241" s="32">
        <v>1</v>
      </c>
      <c r="AO241" s="21" t="s">
        <v>73</v>
      </c>
      <c r="AP241" s="30">
        <v>80</v>
      </c>
      <c r="AQ241" s="30">
        <v>84</v>
      </c>
      <c r="AR241" s="1">
        <v>1.05</v>
      </c>
      <c r="AS241" s="1" cm="1">
        <f t="array" ref="AS24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1" s="1">
        <v>1</v>
      </c>
      <c r="AU241" s="21" t="s">
        <v>1755</v>
      </c>
      <c r="AV241" s="24"/>
      <c r="AW241" s="24"/>
      <c r="AX241" s="24"/>
      <c r="AY241" s="24"/>
      <c r="AZ241" s="24"/>
      <c r="BA241" s="24"/>
      <c r="BB241" s="24"/>
      <c r="BC241" s="24"/>
      <c r="BD241" s="24"/>
      <c r="BE241" s="24"/>
      <c r="BF241" s="24"/>
      <c r="BG241" s="24"/>
      <c r="BH241" s="24"/>
      <c r="BI241" s="24"/>
      <c r="BJ241" s="21" t="s">
        <v>53</v>
      </c>
    </row>
    <row r="242" spans="1:62" x14ac:dyDescent="0.35">
      <c r="A242" s="29" t="s">
        <v>82</v>
      </c>
      <c r="B242" s="29" t="s">
        <v>1235</v>
      </c>
      <c r="C242" s="29" t="s">
        <v>376</v>
      </c>
      <c r="D242" s="21" t="s">
        <v>480</v>
      </c>
      <c r="E242" s="29" t="s">
        <v>84</v>
      </c>
      <c r="F242" s="29" t="s">
        <v>1749</v>
      </c>
      <c r="G242" s="29" t="s">
        <v>942</v>
      </c>
      <c r="H242" s="30" t="s">
        <v>1248</v>
      </c>
      <c r="I242" s="29" t="s">
        <v>1249</v>
      </c>
      <c r="J242" s="30" t="s">
        <v>1250</v>
      </c>
      <c r="K242" s="29" t="s">
        <v>1175</v>
      </c>
      <c r="L242" s="29" t="s">
        <v>47</v>
      </c>
      <c r="M242" s="29" t="s">
        <v>1818</v>
      </c>
      <c r="N242" s="29" t="s">
        <v>61</v>
      </c>
      <c r="O242" s="29" t="s">
        <v>74</v>
      </c>
      <c r="P242" s="29" t="s">
        <v>50</v>
      </c>
      <c r="Q242" s="29" t="s">
        <v>1247</v>
      </c>
      <c r="R242" s="29" t="s">
        <v>1234</v>
      </c>
      <c r="S242" s="29" t="s">
        <v>51</v>
      </c>
      <c r="T242" s="29">
        <v>0</v>
      </c>
      <c r="U242" s="29">
        <v>83</v>
      </c>
      <c r="V242" s="29">
        <v>90</v>
      </c>
      <c r="W242" s="29">
        <v>80</v>
      </c>
      <c r="X242" s="29">
        <v>94</v>
      </c>
      <c r="Y242" s="29">
        <v>94</v>
      </c>
      <c r="Z242" s="29">
        <v>94</v>
      </c>
      <c r="AA242" s="29">
        <v>0</v>
      </c>
      <c r="AB242" s="29">
        <v>86</v>
      </c>
      <c r="AC242" s="31">
        <v>84</v>
      </c>
      <c r="AD242" s="32">
        <v>1.05</v>
      </c>
      <c r="AE242" s="12">
        <v>1</v>
      </c>
      <c r="AF242" s="12">
        <v>0.9555555555555556</v>
      </c>
      <c r="AG242" s="13" t="s">
        <v>431</v>
      </c>
      <c r="AH242" s="12">
        <v>0.9555555555555556</v>
      </c>
      <c r="AI242" s="14">
        <v>86</v>
      </c>
      <c r="AJ242" s="12">
        <v>0.91489361702127658</v>
      </c>
      <c r="AK242" s="15">
        <v>84</v>
      </c>
      <c r="AL242" s="33">
        <v>0.8936170212765957</v>
      </c>
      <c r="AM242" s="30">
        <v>80</v>
      </c>
      <c r="AN242" s="32">
        <v>1</v>
      </c>
      <c r="AO242" s="30" t="s">
        <v>73</v>
      </c>
      <c r="AP242" s="30">
        <v>80</v>
      </c>
      <c r="AQ242" s="30">
        <v>84</v>
      </c>
      <c r="AR242" s="1">
        <v>1.05</v>
      </c>
      <c r="AS242" s="1">
        <v>1</v>
      </c>
      <c r="AT242" s="1">
        <v>1</v>
      </c>
      <c r="AU242" s="30" t="s">
        <v>1755</v>
      </c>
      <c r="AV242" s="24"/>
      <c r="AW242" s="24"/>
      <c r="AX242" s="24"/>
      <c r="AY242" s="24"/>
      <c r="AZ242" s="24"/>
      <c r="BA242" s="24"/>
      <c r="BB242" s="24"/>
      <c r="BC242" s="24"/>
      <c r="BD242" s="24"/>
      <c r="BE242" s="24"/>
      <c r="BF242" s="24"/>
      <c r="BG242" s="24"/>
      <c r="BH242" s="24"/>
      <c r="BI242" s="24"/>
      <c r="BJ242" s="29" t="s">
        <v>53</v>
      </c>
    </row>
    <row r="243" spans="1:62" x14ac:dyDescent="0.35">
      <c r="A243" s="29" t="s">
        <v>82</v>
      </c>
      <c r="B243" s="29" t="s">
        <v>1300</v>
      </c>
      <c r="C243" s="29" t="s">
        <v>376</v>
      </c>
      <c r="D243" s="21" t="s">
        <v>1301</v>
      </c>
      <c r="E243" s="29" t="s">
        <v>1301</v>
      </c>
      <c r="F243" s="21" t="s">
        <v>1749</v>
      </c>
      <c r="G243" s="29" t="s">
        <v>1251</v>
      </c>
      <c r="H243" s="30" t="s">
        <v>1302</v>
      </c>
      <c r="I243" s="29" t="s">
        <v>1303</v>
      </c>
      <c r="J243" s="30" t="s">
        <v>1304</v>
      </c>
      <c r="K243" s="29" t="s">
        <v>1305</v>
      </c>
      <c r="L243" s="29" t="s">
        <v>921</v>
      </c>
      <c r="M243" s="21" t="s">
        <v>1819</v>
      </c>
      <c r="N243" s="29" t="s">
        <v>61</v>
      </c>
      <c r="O243" s="29" t="s">
        <v>74</v>
      </c>
      <c r="P243" s="29" t="s">
        <v>50</v>
      </c>
      <c r="Q243" s="29" t="s">
        <v>1306</v>
      </c>
      <c r="R243" s="29" t="s">
        <v>1300</v>
      </c>
      <c r="S243" s="29" t="s">
        <v>57</v>
      </c>
      <c r="T243" s="29">
        <v>0</v>
      </c>
      <c r="U243" s="29">
        <v>100</v>
      </c>
      <c r="V243" s="29">
        <v>0</v>
      </c>
      <c r="W243" s="29">
        <v>100</v>
      </c>
      <c r="X243" s="29">
        <v>100</v>
      </c>
      <c r="Y243" s="29">
        <v>100</v>
      </c>
      <c r="Z243" s="29">
        <v>100</v>
      </c>
      <c r="AA243" s="29">
        <v>0</v>
      </c>
      <c r="AB243" s="29">
        <v>0</v>
      </c>
      <c r="AC243" s="31">
        <v>100</v>
      </c>
      <c r="AD243" s="32">
        <v>1</v>
      </c>
      <c r="AE243" s="12" cm="1">
        <f t="array" ref="AE24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3" s="12" t="s">
        <v>432</v>
      </c>
      <c r="AG243" s="13" t="s">
        <v>432</v>
      </c>
      <c r="AH243" s="12" t="str" cm="1">
        <f t="array" ref="AH24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43" s="14">
        <v>0</v>
      </c>
      <c r="AJ243" s="12">
        <v>0</v>
      </c>
      <c r="AK243" s="15">
        <v>100</v>
      </c>
      <c r="AL243" s="33">
        <v>1</v>
      </c>
      <c r="AM243" s="30">
        <v>100</v>
      </c>
      <c r="AN243" s="32">
        <v>1</v>
      </c>
      <c r="AO243" s="30" t="s">
        <v>52</v>
      </c>
      <c r="AP243" s="30">
        <v>100</v>
      </c>
      <c r="AQ243" s="30">
        <v>100</v>
      </c>
      <c r="AR243" s="1">
        <v>1</v>
      </c>
      <c r="AS243" s="1" cm="1">
        <f t="array" ref="AS24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3" s="1">
        <v>1</v>
      </c>
      <c r="AU243" s="21" t="s">
        <v>1753</v>
      </c>
      <c r="AV243" s="24"/>
      <c r="AW243" s="24"/>
      <c r="AX243" s="24"/>
      <c r="AY243" s="24"/>
      <c r="AZ243" s="24"/>
      <c r="BA243" s="24"/>
      <c r="BB243" s="24"/>
      <c r="BC243" s="24"/>
      <c r="BD243" s="24"/>
      <c r="BE243" s="24"/>
      <c r="BF243" s="24"/>
      <c r="BG243" s="24"/>
      <c r="BH243" s="24"/>
      <c r="BI243" s="24"/>
      <c r="BJ243" s="21" t="s">
        <v>53</v>
      </c>
    </row>
    <row r="244" spans="1:62" x14ac:dyDescent="0.35">
      <c r="A244" s="29" t="s">
        <v>82</v>
      </c>
      <c r="B244" s="29" t="s">
        <v>1300</v>
      </c>
      <c r="C244" s="29" t="s">
        <v>376</v>
      </c>
      <c r="D244" s="21" t="s">
        <v>1301</v>
      </c>
      <c r="E244" s="29" t="s">
        <v>1301</v>
      </c>
      <c r="F244" s="29" t="s">
        <v>1749</v>
      </c>
      <c r="G244" s="29" t="s">
        <v>1251</v>
      </c>
      <c r="H244" s="30" t="s">
        <v>1302</v>
      </c>
      <c r="I244" s="29" t="s">
        <v>1303</v>
      </c>
      <c r="J244" s="30" t="s">
        <v>1304</v>
      </c>
      <c r="K244" s="29" t="s">
        <v>1305</v>
      </c>
      <c r="L244" s="29" t="s">
        <v>921</v>
      </c>
      <c r="M244" s="29" t="s">
        <v>1818</v>
      </c>
      <c r="N244" s="29" t="s">
        <v>61</v>
      </c>
      <c r="O244" s="29" t="s">
        <v>74</v>
      </c>
      <c r="P244" s="29" t="s">
        <v>50</v>
      </c>
      <c r="Q244" s="29" t="s">
        <v>1306</v>
      </c>
      <c r="R244" s="29" t="s">
        <v>1300</v>
      </c>
      <c r="S244" s="29" t="s">
        <v>57</v>
      </c>
      <c r="T244" s="29">
        <v>0</v>
      </c>
      <c r="U244" s="29">
        <v>100</v>
      </c>
      <c r="V244" s="29">
        <v>0</v>
      </c>
      <c r="W244" s="29">
        <v>100</v>
      </c>
      <c r="X244" s="29">
        <v>100</v>
      </c>
      <c r="Y244" s="29">
        <v>100</v>
      </c>
      <c r="Z244" s="29">
        <v>100</v>
      </c>
      <c r="AA244" s="29">
        <v>0</v>
      </c>
      <c r="AB244" s="29">
        <v>0</v>
      </c>
      <c r="AC244" s="31">
        <v>100</v>
      </c>
      <c r="AD244" s="32">
        <v>1</v>
      </c>
      <c r="AE244" s="12">
        <v>1</v>
      </c>
      <c r="AF244" s="12" t="s">
        <v>432</v>
      </c>
      <c r="AG244" s="13" t="s">
        <v>432</v>
      </c>
      <c r="AH244" s="12" t="s">
        <v>1518</v>
      </c>
      <c r="AI244" s="14">
        <v>0</v>
      </c>
      <c r="AJ244" s="12">
        <v>0</v>
      </c>
      <c r="AK244" s="15">
        <v>100</v>
      </c>
      <c r="AL244" s="33">
        <v>1</v>
      </c>
      <c r="AM244" s="30">
        <v>100</v>
      </c>
      <c r="AN244" s="32">
        <v>1</v>
      </c>
      <c r="AO244" s="30" t="s">
        <v>52</v>
      </c>
      <c r="AP244" s="30">
        <v>100</v>
      </c>
      <c r="AQ244" s="30">
        <v>100</v>
      </c>
      <c r="AR244" s="1">
        <v>1</v>
      </c>
      <c r="AS244" s="1">
        <v>1</v>
      </c>
      <c r="AT244" s="1">
        <v>1</v>
      </c>
      <c r="AU244" s="30" t="s">
        <v>1753</v>
      </c>
      <c r="AV244" s="24"/>
      <c r="AW244" s="24"/>
      <c r="AX244" s="24"/>
      <c r="AY244" s="24"/>
      <c r="AZ244" s="24"/>
      <c r="BA244" s="24"/>
      <c r="BB244" s="24"/>
      <c r="BC244" s="24"/>
      <c r="BD244" s="24"/>
      <c r="BE244" s="24"/>
      <c r="BF244" s="24"/>
      <c r="BG244" s="24"/>
      <c r="BH244" s="24"/>
      <c r="BI244" s="24"/>
      <c r="BJ244" s="29" t="s">
        <v>53</v>
      </c>
    </row>
    <row r="245" spans="1:62" x14ac:dyDescent="0.35">
      <c r="A245" s="29" t="s">
        <v>82</v>
      </c>
      <c r="B245" s="29" t="s">
        <v>1315</v>
      </c>
      <c r="C245" s="29" t="s">
        <v>376</v>
      </c>
      <c r="D245" s="21" t="s">
        <v>480</v>
      </c>
      <c r="E245" s="29" t="s">
        <v>1308</v>
      </c>
      <c r="F245" s="21" t="s">
        <v>1749</v>
      </c>
      <c r="G245" s="29" t="s">
        <v>942</v>
      </c>
      <c r="H245" s="30" t="s">
        <v>1319</v>
      </c>
      <c r="I245" s="29" t="s">
        <v>1320</v>
      </c>
      <c r="J245" s="30" t="s">
        <v>1321</v>
      </c>
      <c r="K245" s="29" t="s">
        <v>1322</v>
      </c>
      <c r="L245" s="29" t="s">
        <v>47</v>
      </c>
      <c r="M245" s="21" t="s">
        <v>1819</v>
      </c>
      <c r="N245" s="29" t="s">
        <v>48</v>
      </c>
      <c r="O245" s="29" t="s">
        <v>74</v>
      </c>
      <c r="P245" s="29" t="s">
        <v>67</v>
      </c>
      <c r="Q245" s="29" t="s">
        <v>1323</v>
      </c>
      <c r="R245" s="29" t="s">
        <v>1324</v>
      </c>
      <c r="S245" s="29" t="s">
        <v>64</v>
      </c>
      <c r="T245" s="29">
        <v>0</v>
      </c>
      <c r="U245" s="29">
        <v>0</v>
      </c>
      <c r="V245" s="29">
        <v>10</v>
      </c>
      <c r="W245" s="29">
        <v>15</v>
      </c>
      <c r="X245" s="29">
        <v>25</v>
      </c>
      <c r="Y245" s="29">
        <v>30</v>
      </c>
      <c r="Z245" s="29">
        <v>80</v>
      </c>
      <c r="AA245" s="29">
        <v>0</v>
      </c>
      <c r="AB245" s="29">
        <v>10</v>
      </c>
      <c r="AC245" s="31">
        <v>15.5</v>
      </c>
      <c r="AD245" s="32">
        <v>1.0333333333333334</v>
      </c>
      <c r="AE245" s="12" cm="1">
        <f t="array" ref="AE24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5" s="12">
        <v>1</v>
      </c>
      <c r="AG245" s="13" t="s">
        <v>425</v>
      </c>
      <c r="AH245" s="12" cm="1">
        <f t="array" ref="AH24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45" s="14">
        <v>10</v>
      </c>
      <c r="AJ245" s="12">
        <v>0.125</v>
      </c>
      <c r="AK245" s="15">
        <v>25.5</v>
      </c>
      <c r="AL245" s="33">
        <v>0.31874999999999998</v>
      </c>
      <c r="AM245" s="30">
        <v>15</v>
      </c>
      <c r="AN245" s="32">
        <v>1</v>
      </c>
      <c r="AO245" s="30" t="s">
        <v>73</v>
      </c>
      <c r="AP245" s="30">
        <v>25</v>
      </c>
      <c r="AQ245" s="30">
        <v>25.5</v>
      </c>
      <c r="AR245" s="1">
        <v>1.02</v>
      </c>
      <c r="AS245" s="1" cm="1">
        <f t="array" ref="AS24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5" s="1">
        <v>1</v>
      </c>
      <c r="AU245" s="21" t="s">
        <v>1755</v>
      </c>
      <c r="AV245" s="24"/>
      <c r="AW245" s="24"/>
      <c r="AX245" s="24"/>
      <c r="AY245" s="24"/>
      <c r="AZ245" s="24"/>
      <c r="BA245" s="24"/>
      <c r="BB245" s="24"/>
      <c r="BC245" s="24"/>
      <c r="BD245" s="24"/>
      <c r="BE245" s="24"/>
      <c r="BF245" s="24"/>
      <c r="BG245" s="24"/>
      <c r="BH245" s="24"/>
      <c r="BI245" s="24"/>
      <c r="BJ245" s="21" t="s">
        <v>53</v>
      </c>
    </row>
    <row r="246" spans="1:62" x14ac:dyDescent="0.35">
      <c r="A246" s="29" t="s">
        <v>82</v>
      </c>
      <c r="B246" s="29" t="s">
        <v>1315</v>
      </c>
      <c r="C246" s="29" t="s">
        <v>376</v>
      </c>
      <c r="D246" s="21" t="s">
        <v>480</v>
      </c>
      <c r="E246" s="29" t="s">
        <v>1308</v>
      </c>
      <c r="F246" s="29" t="s">
        <v>1749</v>
      </c>
      <c r="G246" s="29" t="s">
        <v>942</v>
      </c>
      <c r="H246" s="30" t="s">
        <v>1319</v>
      </c>
      <c r="I246" s="29" t="s">
        <v>1320</v>
      </c>
      <c r="J246" s="30" t="s">
        <v>1321</v>
      </c>
      <c r="K246" s="29" t="s">
        <v>1322</v>
      </c>
      <c r="L246" s="29" t="s">
        <v>47</v>
      </c>
      <c r="M246" s="29" t="s">
        <v>1818</v>
      </c>
      <c r="N246" s="29" t="s">
        <v>48</v>
      </c>
      <c r="O246" s="29" t="s">
        <v>74</v>
      </c>
      <c r="P246" s="29" t="s">
        <v>67</v>
      </c>
      <c r="Q246" s="29" t="s">
        <v>1323</v>
      </c>
      <c r="R246" s="29" t="s">
        <v>1324</v>
      </c>
      <c r="S246" s="29" t="s">
        <v>64</v>
      </c>
      <c r="T246" s="29">
        <v>0</v>
      </c>
      <c r="U246" s="29">
        <v>0</v>
      </c>
      <c r="V246" s="29">
        <v>10</v>
      </c>
      <c r="W246" s="29">
        <v>15</v>
      </c>
      <c r="X246" s="29">
        <v>25</v>
      </c>
      <c r="Y246" s="29">
        <v>30</v>
      </c>
      <c r="Z246" s="29">
        <v>80</v>
      </c>
      <c r="AA246" s="29">
        <v>0</v>
      </c>
      <c r="AB246" s="29">
        <v>10</v>
      </c>
      <c r="AC246" s="31">
        <v>15.5</v>
      </c>
      <c r="AD246" s="32">
        <v>1.0333333333333334</v>
      </c>
      <c r="AE246" s="12">
        <v>1</v>
      </c>
      <c r="AF246" s="12">
        <v>1</v>
      </c>
      <c r="AG246" s="13" t="s">
        <v>425</v>
      </c>
      <c r="AH246" s="12">
        <v>1</v>
      </c>
      <c r="AI246" s="14">
        <v>10</v>
      </c>
      <c r="AJ246" s="12">
        <v>0.125</v>
      </c>
      <c r="AK246" s="15">
        <v>25.5</v>
      </c>
      <c r="AL246" s="33">
        <v>0.31874999999999998</v>
      </c>
      <c r="AM246" s="30">
        <v>15</v>
      </c>
      <c r="AN246" s="32">
        <v>1</v>
      </c>
      <c r="AO246" s="30" t="s">
        <v>73</v>
      </c>
      <c r="AP246" s="30">
        <v>25</v>
      </c>
      <c r="AQ246" s="30">
        <v>25.5</v>
      </c>
      <c r="AR246" s="1">
        <v>1.02</v>
      </c>
      <c r="AS246" s="1">
        <v>1</v>
      </c>
      <c r="AT246" s="1">
        <v>1</v>
      </c>
      <c r="AU246" s="30" t="s">
        <v>1755</v>
      </c>
      <c r="AV246" s="24"/>
      <c r="AW246" s="24"/>
      <c r="AX246" s="24"/>
      <c r="AY246" s="24"/>
      <c r="AZ246" s="24"/>
      <c r="BA246" s="24"/>
      <c r="BB246" s="24"/>
      <c r="BC246" s="24"/>
      <c r="BD246" s="24"/>
      <c r="BE246" s="24"/>
      <c r="BF246" s="24"/>
      <c r="BG246" s="24"/>
      <c r="BH246" s="24"/>
      <c r="BI246" s="24"/>
      <c r="BJ246" s="29" t="s">
        <v>53</v>
      </c>
    </row>
    <row r="247" spans="1:62" x14ac:dyDescent="0.35">
      <c r="A247" s="29" t="s">
        <v>82</v>
      </c>
      <c r="B247" s="29" t="s">
        <v>1315</v>
      </c>
      <c r="C247" s="29" t="s">
        <v>1325</v>
      </c>
      <c r="D247" s="21" t="s">
        <v>480</v>
      </c>
      <c r="E247" s="29" t="s">
        <v>1308</v>
      </c>
      <c r="F247" s="21" t="s">
        <v>1749</v>
      </c>
      <c r="G247" s="29" t="s">
        <v>942</v>
      </c>
      <c r="H247" s="30" t="s">
        <v>1326</v>
      </c>
      <c r="I247" s="29" t="s">
        <v>1327</v>
      </c>
      <c r="J247" s="30" t="s">
        <v>1328</v>
      </c>
      <c r="K247" s="29" t="s">
        <v>1329</v>
      </c>
      <c r="L247" s="29" t="s">
        <v>47</v>
      </c>
      <c r="M247" s="21" t="s">
        <v>1819</v>
      </c>
      <c r="N247" s="29" t="s">
        <v>61</v>
      </c>
      <c r="O247" s="29" t="s">
        <v>74</v>
      </c>
      <c r="P247" s="29" t="s">
        <v>67</v>
      </c>
      <c r="Q247" s="29" t="s">
        <v>1330</v>
      </c>
      <c r="R247" s="29" t="s">
        <v>1331</v>
      </c>
      <c r="S247" s="29" t="s">
        <v>57</v>
      </c>
      <c r="T247" s="29">
        <v>0</v>
      </c>
      <c r="U247" s="29">
        <v>0</v>
      </c>
      <c r="V247" s="29">
        <v>100</v>
      </c>
      <c r="W247" s="29">
        <v>100</v>
      </c>
      <c r="X247" s="29">
        <v>100</v>
      </c>
      <c r="Y247" s="29">
        <v>100</v>
      </c>
      <c r="Z247" s="29">
        <v>100</v>
      </c>
      <c r="AA247" s="29">
        <v>0</v>
      </c>
      <c r="AB247" s="29">
        <v>93</v>
      </c>
      <c r="AC247" s="31">
        <v>100</v>
      </c>
      <c r="AD247" s="32">
        <v>1</v>
      </c>
      <c r="AE247" s="12" cm="1">
        <f t="array" ref="AE24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7" s="12">
        <v>0.93</v>
      </c>
      <c r="AG247" s="13" t="s">
        <v>430</v>
      </c>
      <c r="AH247" s="12" cm="1">
        <f t="array" ref="AH24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0.93</v>
      </c>
      <c r="AI247" s="14">
        <v>93</v>
      </c>
      <c r="AJ247" s="12">
        <v>0.93</v>
      </c>
      <c r="AK247" s="15">
        <v>100</v>
      </c>
      <c r="AL247" s="33">
        <v>1</v>
      </c>
      <c r="AM247" s="30">
        <v>100</v>
      </c>
      <c r="AN247" s="32">
        <v>1</v>
      </c>
      <c r="AO247" s="30" t="s">
        <v>52</v>
      </c>
      <c r="AP247" s="30">
        <v>100</v>
      </c>
      <c r="AQ247" s="30">
        <v>100</v>
      </c>
      <c r="AR247" s="1">
        <v>1</v>
      </c>
      <c r="AS247" s="1" cm="1">
        <f t="array" ref="AS24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7" s="1">
        <v>1</v>
      </c>
      <c r="AU247" s="21" t="s">
        <v>1753</v>
      </c>
      <c r="AV247" s="24"/>
      <c r="AW247" s="24"/>
      <c r="AX247" s="24"/>
      <c r="AY247" s="24"/>
      <c r="AZ247" s="24"/>
      <c r="BA247" s="24"/>
      <c r="BB247" s="24"/>
      <c r="BC247" s="24"/>
      <c r="BD247" s="24"/>
      <c r="BE247" s="24"/>
      <c r="BF247" s="24"/>
      <c r="BG247" s="24"/>
      <c r="BH247" s="24"/>
      <c r="BI247" s="24"/>
      <c r="BJ247" s="21" t="s">
        <v>53</v>
      </c>
    </row>
    <row r="248" spans="1:62" x14ac:dyDescent="0.35">
      <c r="A248" s="29" t="s">
        <v>82</v>
      </c>
      <c r="B248" s="29" t="s">
        <v>1315</v>
      </c>
      <c r="C248" s="29" t="s">
        <v>1325</v>
      </c>
      <c r="D248" s="21" t="s">
        <v>480</v>
      </c>
      <c r="E248" s="29" t="s">
        <v>1308</v>
      </c>
      <c r="F248" s="29" t="s">
        <v>1749</v>
      </c>
      <c r="G248" s="29" t="s">
        <v>942</v>
      </c>
      <c r="H248" s="30" t="s">
        <v>1326</v>
      </c>
      <c r="I248" s="29" t="s">
        <v>1327</v>
      </c>
      <c r="J248" s="30" t="s">
        <v>1328</v>
      </c>
      <c r="K248" s="29" t="s">
        <v>1329</v>
      </c>
      <c r="L248" s="29" t="s">
        <v>47</v>
      </c>
      <c r="M248" s="29" t="s">
        <v>1818</v>
      </c>
      <c r="N248" s="29" t="s">
        <v>61</v>
      </c>
      <c r="O248" s="29" t="s">
        <v>74</v>
      </c>
      <c r="P248" s="29" t="s">
        <v>67</v>
      </c>
      <c r="Q248" s="29" t="s">
        <v>1330</v>
      </c>
      <c r="R248" s="29" t="s">
        <v>1331</v>
      </c>
      <c r="S248" s="29" t="s">
        <v>57</v>
      </c>
      <c r="T248" s="29">
        <v>0</v>
      </c>
      <c r="U248" s="29">
        <v>0</v>
      </c>
      <c r="V248" s="29">
        <v>100</v>
      </c>
      <c r="W248" s="29">
        <v>100</v>
      </c>
      <c r="X248" s="29">
        <v>100</v>
      </c>
      <c r="Y248" s="29">
        <v>100</v>
      </c>
      <c r="Z248" s="29">
        <v>100</v>
      </c>
      <c r="AA248" s="29">
        <v>0</v>
      </c>
      <c r="AB248" s="29">
        <v>93</v>
      </c>
      <c r="AC248" s="31">
        <v>100</v>
      </c>
      <c r="AD248" s="32">
        <v>1</v>
      </c>
      <c r="AE248" s="12">
        <v>1</v>
      </c>
      <c r="AF248" s="12">
        <v>0.93</v>
      </c>
      <c r="AG248" s="13" t="s">
        <v>430</v>
      </c>
      <c r="AH248" s="12">
        <v>0.93</v>
      </c>
      <c r="AI248" s="14">
        <v>93</v>
      </c>
      <c r="AJ248" s="12">
        <v>0.93</v>
      </c>
      <c r="AK248" s="15">
        <v>100</v>
      </c>
      <c r="AL248" s="33">
        <v>1</v>
      </c>
      <c r="AM248" s="30">
        <v>100</v>
      </c>
      <c r="AN248" s="32">
        <v>1</v>
      </c>
      <c r="AO248" s="30" t="s">
        <v>52</v>
      </c>
      <c r="AP248" s="30">
        <v>100</v>
      </c>
      <c r="AQ248" s="30">
        <v>100</v>
      </c>
      <c r="AR248" s="1">
        <v>1</v>
      </c>
      <c r="AS248" s="1">
        <v>1</v>
      </c>
      <c r="AT248" s="1">
        <v>1</v>
      </c>
      <c r="AU248" s="30" t="s">
        <v>1753</v>
      </c>
      <c r="AV248" s="24"/>
      <c r="AW248" s="24"/>
      <c r="AX248" s="24"/>
      <c r="AY248" s="24"/>
      <c r="AZ248" s="24"/>
      <c r="BA248" s="24"/>
      <c r="BB248" s="24"/>
      <c r="BC248" s="24"/>
      <c r="BD248" s="24"/>
      <c r="BE248" s="24"/>
      <c r="BF248" s="24"/>
      <c r="BG248" s="24"/>
      <c r="BH248" s="24"/>
      <c r="BI248" s="24"/>
      <c r="BJ248" s="29" t="s">
        <v>53</v>
      </c>
    </row>
    <row r="249" spans="1:62" x14ac:dyDescent="0.35">
      <c r="A249" s="29" t="s">
        <v>82</v>
      </c>
      <c r="B249" s="29" t="s">
        <v>1235</v>
      </c>
      <c r="C249" s="29" t="s">
        <v>376</v>
      </c>
      <c r="D249" s="21" t="s">
        <v>480</v>
      </c>
      <c r="E249" s="29" t="s">
        <v>84</v>
      </c>
      <c r="F249" s="21" t="s">
        <v>1749</v>
      </c>
      <c r="G249" s="29" t="s">
        <v>1251</v>
      </c>
      <c r="H249" s="30" t="s">
        <v>1274</v>
      </c>
      <c r="I249" s="29" t="s">
        <v>1275</v>
      </c>
      <c r="J249" s="30" t="s">
        <v>1276</v>
      </c>
      <c r="K249" s="29" t="s">
        <v>1277</v>
      </c>
      <c r="L249" s="29" t="s">
        <v>47</v>
      </c>
      <c r="M249" s="21" t="s">
        <v>1819</v>
      </c>
      <c r="N249" s="29" t="s">
        <v>61</v>
      </c>
      <c r="O249" s="29" t="s">
        <v>74</v>
      </c>
      <c r="P249" s="29" t="s">
        <v>384</v>
      </c>
      <c r="Q249" s="29" t="s">
        <v>1278</v>
      </c>
      <c r="R249" s="29" t="s">
        <v>1279</v>
      </c>
      <c r="S249" s="29" t="s">
        <v>57</v>
      </c>
      <c r="T249" s="29">
        <v>0</v>
      </c>
      <c r="U249" s="29">
        <v>100</v>
      </c>
      <c r="V249" s="29">
        <v>100</v>
      </c>
      <c r="W249" s="29">
        <v>100</v>
      </c>
      <c r="X249" s="29">
        <v>100</v>
      </c>
      <c r="Y249" s="29">
        <v>100</v>
      </c>
      <c r="Z249" s="29">
        <v>100</v>
      </c>
      <c r="AA249" s="29">
        <v>0</v>
      </c>
      <c r="AB249" s="29">
        <v>100</v>
      </c>
      <c r="AC249" s="31">
        <v>100</v>
      </c>
      <c r="AD249" s="32">
        <v>1</v>
      </c>
      <c r="AE249" s="12" cm="1">
        <f t="array" ref="AE24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49" s="12">
        <v>1</v>
      </c>
      <c r="AG249" s="13" t="s">
        <v>425</v>
      </c>
      <c r="AH249" s="12" cm="1">
        <f t="array" ref="AH24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49" s="14">
        <v>100</v>
      </c>
      <c r="AJ249" s="12">
        <v>1</v>
      </c>
      <c r="AK249" s="15">
        <v>100</v>
      </c>
      <c r="AL249" s="33">
        <v>1</v>
      </c>
      <c r="AM249" s="30">
        <v>100</v>
      </c>
      <c r="AN249" s="32">
        <v>1</v>
      </c>
      <c r="AO249" s="30" t="s">
        <v>52</v>
      </c>
      <c r="AP249" s="30">
        <v>100</v>
      </c>
      <c r="AQ249" s="30">
        <v>100</v>
      </c>
      <c r="AR249" s="1">
        <v>1</v>
      </c>
      <c r="AS249" s="1" cm="1">
        <f t="array" ref="AS24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49" s="1">
        <v>1</v>
      </c>
      <c r="AU249" s="21" t="s">
        <v>1753</v>
      </c>
      <c r="AV249" s="24"/>
      <c r="AW249" s="24"/>
      <c r="AX249" s="24"/>
      <c r="AY249" s="24"/>
      <c r="AZ249" s="24"/>
      <c r="BA249" s="24"/>
      <c r="BB249" s="24"/>
      <c r="BC249" s="24"/>
      <c r="BD249" s="24"/>
      <c r="BE249" s="24"/>
      <c r="BF249" s="24"/>
      <c r="BG249" s="24"/>
      <c r="BH249" s="24"/>
      <c r="BI249" s="24"/>
      <c r="BJ249" s="21" t="s">
        <v>53</v>
      </c>
    </row>
    <row r="250" spans="1:62" x14ac:dyDescent="0.35">
      <c r="A250" s="29" t="s">
        <v>82</v>
      </c>
      <c r="B250" s="29" t="s">
        <v>1235</v>
      </c>
      <c r="C250" s="29" t="s">
        <v>376</v>
      </c>
      <c r="D250" s="21" t="s">
        <v>480</v>
      </c>
      <c r="E250" s="29" t="s">
        <v>84</v>
      </c>
      <c r="F250" s="29" t="s">
        <v>1749</v>
      </c>
      <c r="G250" s="29" t="s">
        <v>1251</v>
      </c>
      <c r="H250" s="30" t="s">
        <v>1274</v>
      </c>
      <c r="I250" s="29" t="s">
        <v>1275</v>
      </c>
      <c r="J250" s="30" t="s">
        <v>1276</v>
      </c>
      <c r="K250" s="29" t="s">
        <v>1277</v>
      </c>
      <c r="L250" s="29" t="s">
        <v>47</v>
      </c>
      <c r="M250" s="29" t="s">
        <v>1818</v>
      </c>
      <c r="N250" s="29" t="s">
        <v>61</v>
      </c>
      <c r="O250" s="29" t="s">
        <v>74</v>
      </c>
      <c r="P250" s="29" t="s">
        <v>384</v>
      </c>
      <c r="Q250" s="29" t="s">
        <v>1278</v>
      </c>
      <c r="R250" s="29" t="s">
        <v>1279</v>
      </c>
      <c r="S250" s="29" t="s">
        <v>57</v>
      </c>
      <c r="T250" s="29">
        <v>0</v>
      </c>
      <c r="U250" s="29">
        <v>100</v>
      </c>
      <c r="V250" s="29">
        <v>100</v>
      </c>
      <c r="W250" s="29">
        <v>100</v>
      </c>
      <c r="X250" s="29">
        <v>100</v>
      </c>
      <c r="Y250" s="29">
        <v>100</v>
      </c>
      <c r="Z250" s="29">
        <v>100</v>
      </c>
      <c r="AA250" s="29">
        <v>0</v>
      </c>
      <c r="AB250" s="29">
        <v>100</v>
      </c>
      <c r="AC250" s="31">
        <v>100</v>
      </c>
      <c r="AD250" s="32">
        <v>1</v>
      </c>
      <c r="AE250" s="12">
        <v>1</v>
      </c>
      <c r="AF250" s="12">
        <v>1</v>
      </c>
      <c r="AG250" s="13" t="s">
        <v>425</v>
      </c>
      <c r="AH250" s="12">
        <v>1</v>
      </c>
      <c r="AI250" s="14">
        <v>100</v>
      </c>
      <c r="AJ250" s="12">
        <v>1</v>
      </c>
      <c r="AK250" s="15">
        <v>100</v>
      </c>
      <c r="AL250" s="33">
        <v>1</v>
      </c>
      <c r="AM250" s="30">
        <v>100</v>
      </c>
      <c r="AN250" s="32">
        <v>1</v>
      </c>
      <c r="AO250" s="30" t="s">
        <v>52</v>
      </c>
      <c r="AP250" s="30">
        <v>100</v>
      </c>
      <c r="AQ250" s="30">
        <v>100</v>
      </c>
      <c r="AR250" s="1">
        <v>1</v>
      </c>
      <c r="AS250" s="1">
        <v>1</v>
      </c>
      <c r="AT250" s="1">
        <v>1</v>
      </c>
      <c r="AU250" s="30" t="s">
        <v>1753</v>
      </c>
      <c r="AV250" s="24"/>
      <c r="AW250" s="24"/>
      <c r="AX250" s="24"/>
      <c r="AY250" s="24"/>
      <c r="AZ250" s="24"/>
      <c r="BA250" s="24"/>
      <c r="BB250" s="24"/>
      <c r="BC250" s="24"/>
      <c r="BD250" s="24"/>
      <c r="BE250" s="24"/>
      <c r="BF250" s="24"/>
      <c r="BG250" s="24"/>
      <c r="BH250" s="24"/>
      <c r="BI250" s="24"/>
      <c r="BJ250" s="29" t="s">
        <v>53</v>
      </c>
    </row>
    <row r="251" spans="1:62" x14ac:dyDescent="0.35">
      <c r="A251" s="29" t="s">
        <v>82</v>
      </c>
      <c r="B251" s="29" t="s">
        <v>1280</v>
      </c>
      <c r="C251" s="29" t="s">
        <v>376</v>
      </c>
      <c r="D251" s="21" t="s">
        <v>1281</v>
      </c>
      <c r="E251" s="29" t="s">
        <v>1282</v>
      </c>
      <c r="F251" s="21" t="s">
        <v>1749</v>
      </c>
      <c r="G251" s="29" t="s">
        <v>965</v>
      </c>
      <c r="H251" s="30" t="s">
        <v>1294</v>
      </c>
      <c r="I251" s="29" t="s">
        <v>1295</v>
      </c>
      <c r="J251" s="30" t="s">
        <v>1296</v>
      </c>
      <c r="K251" s="29" t="s">
        <v>1297</v>
      </c>
      <c r="L251" s="29" t="s">
        <v>921</v>
      </c>
      <c r="M251" s="21" t="s">
        <v>1819</v>
      </c>
      <c r="N251" s="29" t="s">
        <v>61</v>
      </c>
      <c r="O251" s="29" t="s">
        <v>74</v>
      </c>
      <c r="P251" s="29" t="s">
        <v>67</v>
      </c>
      <c r="Q251" s="29" t="s">
        <v>1298</v>
      </c>
      <c r="R251" s="29" t="s">
        <v>1299</v>
      </c>
      <c r="S251" s="29" t="s">
        <v>58</v>
      </c>
      <c r="T251" s="29">
        <v>10</v>
      </c>
      <c r="U251" s="29">
        <v>0</v>
      </c>
      <c r="V251" s="29">
        <v>0</v>
      </c>
      <c r="W251" s="29">
        <v>100</v>
      </c>
      <c r="X251" s="29">
        <v>100</v>
      </c>
      <c r="Y251" s="29">
        <v>100</v>
      </c>
      <c r="Z251" s="29">
        <v>100</v>
      </c>
      <c r="AA251" s="29">
        <v>0</v>
      </c>
      <c r="AB251" s="29">
        <v>0</v>
      </c>
      <c r="AC251" s="31">
        <v>99.22</v>
      </c>
      <c r="AD251" s="32">
        <v>0.99219999999999997</v>
      </c>
      <c r="AE251" s="12" cm="1">
        <f t="array" ref="AE25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0.99219999999999997</v>
      </c>
      <c r="AF251" s="12" t="s">
        <v>432</v>
      </c>
      <c r="AG251" s="13" t="s">
        <v>432</v>
      </c>
      <c r="AH251" s="12" t="str" cm="1">
        <f t="array" ref="AH25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51" s="14">
        <v>0</v>
      </c>
      <c r="AJ251" s="12">
        <v>0</v>
      </c>
      <c r="AK251" s="15">
        <v>99.22</v>
      </c>
      <c r="AL251" s="33">
        <v>0.99219999999999997</v>
      </c>
      <c r="AM251" s="30">
        <v>100</v>
      </c>
      <c r="AN251" s="32">
        <v>1</v>
      </c>
      <c r="AO251" s="21" t="s">
        <v>1750</v>
      </c>
      <c r="AP251" s="30">
        <v>100</v>
      </c>
      <c r="AQ251" s="30">
        <v>99.22</v>
      </c>
      <c r="AR251" s="1">
        <v>0.99219999999999997</v>
      </c>
      <c r="AS251" s="1" cm="1">
        <f t="array" ref="AS25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0.99219999999999997</v>
      </c>
      <c r="AT251" s="1">
        <v>1</v>
      </c>
      <c r="AU251" s="21" t="s">
        <v>1754</v>
      </c>
      <c r="AV251" s="24"/>
      <c r="AW251" s="24"/>
      <c r="AX251" s="24"/>
      <c r="AY251" s="24"/>
      <c r="AZ251" s="24"/>
      <c r="BA251" s="24"/>
      <c r="BB251" s="24"/>
      <c r="BC251" s="24"/>
      <c r="BD251" s="24"/>
      <c r="BE251" s="24"/>
      <c r="BF251" s="24"/>
      <c r="BG251" s="24"/>
      <c r="BH251" s="24"/>
      <c r="BI251" s="24"/>
      <c r="BJ251" s="21" t="s">
        <v>53</v>
      </c>
    </row>
    <row r="252" spans="1:62" x14ac:dyDescent="0.35">
      <c r="A252" s="29" t="s">
        <v>82</v>
      </c>
      <c r="B252" s="29" t="s">
        <v>1280</v>
      </c>
      <c r="C252" s="29" t="s">
        <v>376</v>
      </c>
      <c r="D252" s="21" t="s">
        <v>1281</v>
      </c>
      <c r="E252" s="29" t="s">
        <v>1282</v>
      </c>
      <c r="F252" s="29" t="s">
        <v>1749</v>
      </c>
      <c r="G252" s="29" t="s">
        <v>965</v>
      </c>
      <c r="H252" s="30" t="s">
        <v>1294</v>
      </c>
      <c r="I252" s="29" t="s">
        <v>1295</v>
      </c>
      <c r="J252" s="30" t="s">
        <v>1296</v>
      </c>
      <c r="K252" s="29" t="s">
        <v>1297</v>
      </c>
      <c r="L252" s="29" t="s">
        <v>921</v>
      </c>
      <c r="M252" s="29" t="s">
        <v>1818</v>
      </c>
      <c r="N252" s="29" t="s">
        <v>61</v>
      </c>
      <c r="O252" s="29" t="s">
        <v>74</v>
      </c>
      <c r="P252" s="29" t="s">
        <v>67</v>
      </c>
      <c r="Q252" s="29" t="s">
        <v>1298</v>
      </c>
      <c r="R252" s="29" t="s">
        <v>1299</v>
      </c>
      <c r="S252" s="29" t="s">
        <v>58</v>
      </c>
      <c r="T252" s="29">
        <v>10</v>
      </c>
      <c r="U252" s="29">
        <v>0</v>
      </c>
      <c r="V252" s="29">
        <v>0</v>
      </c>
      <c r="W252" s="29">
        <v>100</v>
      </c>
      <c r="X252" s="29">
        <v>100</v>
      </c>
      <c r="Y252" s="29">
        <v>100</v>
      </c>
      <c r="Z252" s="29">
        <v>100</v>
      </c>
      <c r="AA252" s="29">
        <v>0</v>
      </c>
      <c r="AB252" s="29">
        <v>0</v>
      </c>
      <c r="AC252" s="31">
        <v>99.22</v>
      </c>
      <c r="AD252" s="32">
        <v>0.99219999999999997</v>
      </c>
      <c r="AE252" s="12">
        <v>0.99219999999999997</v>
      </c>
      <c r="AF252" s="12" t="s">
        <v>432</v>
      </c>
      <c r="AG252" s="13" t="s">
        <v>432</v>
      </c>
      <c r="AH252" s="12" t="s">
        <v>1518</v>
      </c>
      <c r="AI252" s="14">
        <v>0</v>
      </c>
      <c r="AJ252" s="12">
        <v>0</v>
      </c>
      <c r="AK252" s="15">
        <v>99.22</v>
      </c>
      <c r="AL252" s="33">
        <v>0.99219999999999997</v>
      </c>
      <c r="AM252" s="30">
        <v>100</v>
      </c>
      <c r="AN252" s="32">
        <v>1</v>
      </c>
      <c r="AO252" s="30" t="s">
        <v>1750</v>
      </c>
      <c r="AP252" s="30">
        <v>100</v>
      </c>
      <c r="AQ252" s="30">
        <v>99.22</v>
      </c>
      <c r="AR252" s="1">
        <v>0.99219999999999997</v>
      </c>
      <c r="AS252" s="1">
        <v>0.99219999999999997</v>
      </c>
      <c r="AT252" s="1">
        <v>1</v>
      </c>
      <c r="AU252" s="30" t="s">
        <v>1754</v>
      </c>
      <c r="AV252" s="24"/>
      <c r="AW252" s="24"/>
      <c r="AX252" s="24"/>
      <c r="AY252" s="24"/>
      <c r="AZ252" s="24"/>
      <c r="BA252" s="24"/>
      <c r="BB252" s="24"/>
      <c r="BC252" s="24"/>
      <c r="BD252" s="24"/>
      <c r="BE252" s="24"/>
      <c r="BF252" s="24"/>
      <c r="BG252" s="24"/>
      <c r="BH252" s="24"/>
      <c r="BI252" s="24"/>
      <c r="BJ252" s="29" t="s">
        <v>53</v>
      </c>
    </row>
    <row r="253" spans="1:62" x14ac:dyDescent="0.35">
      <c r="A253" s="29" t="s">
        <v>82</v>
      </c>
      <c r="B253" s="29" t="s">
        <v>83</v>
      </c>
      <c r="C253" s="29" t="s">
        <v>69</v>
      </c>
      <c r="D253" s="21" t="s">
        <v>480</v>
      </c>
      <c r="E253" s="29" t="s">
        <v>84</v>
      </c>
      <c r="F253" s="21" t="s">
        <v>439</v>
      </c>
      <c r="G253" s="29" t="s">
        <v>85</v>
      </c>
      <c r="H253" s="30" t="s">
        <v>93</v>
      </c>
      <c r="I253" s="29" t="s">
        <v>94</v>
      </c>
      <c r="J253" s="30" t="s">
        <v>95</v>
      </c>
      <c r="K253" s="29" t="s">
        <v>96</v>
      </c>
      <c r="L253" s="29" t="s">
        <v>47</v>
      </c>
      <c r="M253" s="21" t="s">
        <v>1819</v>
      </c>
      <c r="N253" s="29" t="s">
        <v>61</v>
      </c>
      <c r="O253" s="29" t="s">
        <v>49</v>
      </c>
      <c r="P253" s="29" t="s">
        <v>59</v>
      </c>
      <c r="Q253" s="29" t="s">
        <v>91</v>
      </c>
      <c r="R253" s="29" t="s">
        <v>92</v>
      </c>
      <c r="S253" s="29" t="s">
        <v>51</v>
      </c>
      <c r="T253" s="29">
        <v>0</v>
      </c>
      <c r="U253" s="29">
        <v>0</v>
      </c>
      <c r="V253" s="29">
        <v>0</v>
      </c>
      <c r="W253" s="29">
        <v>2</v>
      </c>
      <c r="X253" s="29">
        <v>2</v>
      </c>
      <c r="Y253" s="29">
        <v>2</v>
      </c>
      <c r="Z253" s="29">
        <v>2</v>
      </c>
      <c r="AA253" s="29">
        <v>0</v>
      </c>
      <c r="AB253" s="29">
        <v>3</v>
      </c>
      <c r="AC253" s="31">
        <v>0</v>
      </c>
      <c r="AD253" s="32" t="s">
        <v>1758</v>
      </c>
      <c r="AE253" s="12" t="str" cm="1">
        <f t="array" ref="AE25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253" s="12" t="s">
        <v>427</v>
      </c>
      <c r="AG253" s="13" t="s">
        <v>427</v>
      </c>
      <c r="AH253" s="12" t="str" cm="1">
        <f t="array" ref="AH25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53" s="14">
        <v>3</v>
      </c>
      <c r="AJ253" s="12">
        <v>1.5</v>
      </c>
      <c r="AK253" s="15">
        <v>0</v>
      </c>
      <c r="AL253" s="33">
        <v>0</v>
      </c>
      <c r="AM253" s="30">
        <v>2</v>
      </c>
      <c r="AN253" s="32">
        <v>1</v>
      </c>
      <c r="AO253" s="30" t="s">
        <v>1752</v>
      </c>
      <c r="AP253" s="30">
        <v>2</v>
      </c>
      <c r="AQ253" s="30">
        <v>0</v>
      </c>
      <c r="AR253" s="32" t="s">
        <v>1758</v>
      </c>
      <c r="AS253" s="1" t="str" cm="1">
        <f t="array" ref="AS25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253" s="1">
        <v>1</v>
      </c>
      <c r="AU253" s="21" t="s">
        <v>1752</v>
      </c>
      <c r="AV253" s="24"/>
      <c r="AW253" s="24"/>
      <c r="AX253" s="24"/>
      <c r="AY253" s="24"/>
      <c r="AZ253" s="24"/>
      <c r="BA253" s="24"/>
      <c r="BB253" s="24"/>
      <c r="BC253" s="24"/>
      <c r="BD253" s="24"/>
      <c r="BE253" s="24"/>
      <c r="BF253" s="24"/>
      <c r="BG253" s="24"/>
      <c r="BH253" s="24"/>
      <c r="BI253" s="24"/>
      <c r="BJ253" s="21" t="s">
        <v>53</v>
      </c>
    </row>
    <row r="254" spans="1:62" x14ac:dyDescent="0.35">
      <c r="A254" s="29" t="s">
        <v>82</v>
      </c>
      <c r="B254" s="29" t="s">
        <v>83</v>
      </c>
      <c r="C254" s="29" t="s">
        <v>69</v>
      </c>
      <c r="D254" s="21" t="s">
        <v>480</v>
      </c>
      <c r="E254" s="29" t="s">
        <v>84</v>
      </c>
      <c r="F254" s="29" t="s">
        <v>439</v>
      </c>
      <c r="G254" s="29" t="s">
        <v>85</v>
      </c>
      <c r="H254" s="30" t="s">
        <v>93</v>
      </c>
      <c r="I254" s="29" t="s">
        <v>94</v>
      </c>
      <c r="J254" s="30" t="s">
        <v>95</v>
      </c>
      <c r="K254" s="29" t="s">
        <v>96</v>
      </c>
      <c r="L254" s="29" t="s">
        <v>47</v>
      </c>
      <c r="M254" s="29" t="s">
        <v>1818</v>
      </c>
      <c r="N254" s="29" t="s">
        <v>61</v>
      </c>
      <c r="O254" s="29" t="s">
        <v>49</v>
      </c>
      <c r="P254" s="29" t="s">
        <v>59</v>
      </c>
      <c r="Q254" s="29" t="s">
        <v>91</v>
      </c>
      <c r="R254" s="29" t="s">
        <v>92</v>
      </c>
      <c r="S254" s="29" t="s">
        <v>51</v>
      </c>
      <c r="T254" s="29">
        <v>0</v>
      </c>
      <c r="U254" s="29">
        <v>0</v>
      </c>
      <c r="V254" s="29">
        <v>0</v>
      </c>
      <c r="W254" s="29">
        <v>2</v>
      </c>
      <c r="X254" s="29">
        <v>2</v>
      </c>
      <c r="Y254" s="29">
        <v>2</v>
      </c>
      <c r="Z254" s="29">
        <v>2</v>
      </c>
      <c r="AA254" s="29">
        <v>0</v>
      </c>
      <c r="AB254" s="29">
        <v>3</v>
      </c>
      <c r="AC254" s="31">
        <v>0</v>
      </c>
      <c r="AD254" s="32" t="s">
        <v>1758</v>
      </c>
      <c r="AE254" s="12" t="s">
        <v>1518</v>
      </c>
      <c r="AF254" s="12" t="s">
        <v>427</v>
      </c>
      <c r="AG254" s="13" t="s">
        <v>427</v>
      </c>
      <c r="AH254" s="12" t="s">
        <v>1518</v>
      </c>
      <c r="AI254" s="14">
        <v>3</v>
      </c>
      <c r="AJ254" s="12">
        <v>1.5</v>
      </c>
      <c r="AK254" s="15">
        <v>0</v>
      </c>
      <c r="AL254" s="33">
        <v>0</v>
      </c>
      <c r="AM254" s="30">
        <v>2</v>
      </c>
      <c r="AN254" s="32">
        <v>1</v>
      </c>
      <c r="AO254" s="30" t="s">
        <v>1752</v>
      </c>
      <c r="AP254" s="30">
        <v>2</v>
      </c>
      <c r="AQ254" s="30">
        <v>0</v>
      </c>
      <c r="AR254" s="1" t="s">
        <v>1758</v>
      </c>
      <c r="AS254" s="1" t="s">
        <v>1518</v>
      </c>
      <c r="AT254" s="1">
        <v>1</v>
      </c>
      <c r="AU254" s="30" t="s">
        <v>1752</v>
      </c>
      <c r="AV254" s="24"/>
      <c r="AW254" s="24"/>
      <c r="AX254" s="24"/>
      <c r="AY254" s="24"/>
      <c r="AZ254" s="24"/>
      <c r="BA254" s="24"/>
      <c r="BB254" s="24"/>
      <c r="BC254" s="24"/>
      <c r="BD254" s="24"/>
      <c r="BE254" s="24"/>
      <c r="BF254" s="24"/>
      <c r="BG254" s="24"/>
      <c r="BH254" s="24"/>
      <c r="BI254" s="24"/>
      <c r="BJ254" s="29" t="s">
        <v>53</v>
      </c>
    </row>
    <row r="255" spans="1:62" x14ac:dyDescent="0.35">
      <c r="A255" s="29" t="s">
        <v>82</v>
      </c>
      <c r="B255" s="29" t="s">
        <v>83</v>
      </c>
      <c r="C255" s="29" t="s">
        <v>376</v>
      </c>
      <c r="D255" s="21" t="s">
        <v>481</v>
      </c>
      <c r="E255" s="29" t="s">
        <v>105</v>
      </c>
      <c r="F255" s="21" t="s">
        <v>440</v>
      </c>
      <c r="G255" s="29" t="s">
        <v>60</v>
      </c>
      <c r="H255" s="30" t="s">
        <v>106</v>
      </c>
      <c r="I255" s="29" t="s">
        <v>107</v>
      </c>
      <c r="J255" s="30" t="s">
        <v>381</v>
      </c>
      <c r="K255" s="29" t="s">
        <v>382</v>
      </c>
      <c r="L255" s="29" t="s">
        <v>47</v>
      </c>
      <c r="M255" s="21" t="s">
        <v>1819</v>
      </c>
      <c r="N255" s="29" t="s">
        <v>48</v>
      </c>
      <c r="O255" s="29" t="s">
        <v>49</v>
      </c>
      <c r="P255" s="29" t="s">
        <v>59</v>
      </c>
      <c r="Q255" s="29" t="s">
        <v>383</v>
      </c>
      <c r="R255" s="29" t="s">
        <v>380</v>
      </c>
      <c r="S255" s="29" t="s">
        <v>51</v>
      </c>
      <c r="T255" s="29">
        <v>0</v>
      </c>
      <c r="U255" s="29">
        <v>0</v>
      </c>
      <c r="V255" s="29">
        <v>1</v>
      </c>
      <c r="W255" s="29">
        <v>3</v>
      </c>
      <c r="X255" s="29">
        <v>3</v>
      </c>
      <c r="Y255" s="29">
        <v>3</v>
      </c>
      <c r="Z255" s="29">
        <v>10</v>
      </c>
      <c r="AA255" s="29">
        <v>0</v>
      </c>
      <c r="AB255" s="29">
        <v>1</v>
      </c>
      <c r="AC255" s="31">
        <v>3</v>
      </c>
      <c r="AD255" s="32">
        <v>1</v>
      </c>
      <c r="AE255" s="12" cm="1">
        <f t="array" ref="AE25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55" s="12">
        <v>1</v>
      </c>
      <c r="AG255" s="13" t="s">
        <v>425</v>
      </c>
      <c r="AH255" s="12" cm="1">
        <f t="array" ref="AH25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55" s="14">
        <v>1</v>
      </c>
      <c r="AJ255" s="12">
        <v>0.1</v>
      </c>
      <c r="AK255" s="15">
        <v>4</v>
      </c>
      <c r="AL255" s="33">
        <v>0.4</v>
      </c>
      <c r="AM255" s="30">
        <v>3</v>
      </c>
      <c r="AN255" s="32">
        <v>1</v>
      </c>
      <c r="AO255" s="30" t="s">
        <v>52</v>
      </c>
      <c r="AP255" s="30">
        <v>4</v>
      </c>
      <c r="AQ255" s="30">
        <v>4</v>
      </c>
      <c r="AR255" s="1">
        <v>1</v>
      </c>
      <c r="AS255" s="1" cm="1">
        <f t="array" ref="AS25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55" s="1">
        <v>1</v>
      </c>
      <c r="AU255" s="21" t="s">
        <v>1753</v>
      </c>
      <c r="AV255" s="24"/>
      <c r="AW255" s="24"/>
      <c r="AX255" s="24"/>
      <c r="AY255" s="24"/>
      <c r="AZ255" s="24"/>
      <c r="BA255" s="24"/>
      <c r="BB255" s="24"/>
      <c r="BC255" s="24"/>
      <c r="BD255" s="24"/>
      <c r="BE255" s="24"/>
      <c r="BF255" s="24"/>
      <c r="BG255" s="24"/>
      <c r="BH255" s="24"/>
      <c r="BI255" s="24"/>
      <c r="BJ255" s="21" t="s">
        <v>53</v>
      </c>
    </row>
    <row r="256" spans="1:62" x14ac:dyDescent="0.35">
      <c r="A256" s="29" t="s">
        <v>82</v>
      </c>
      <c r="B256" s="29" t="s">
        <v>83</v>
      </c>
      <c r="C256" s="29" t="s">
        <v>376</v>
      </c>
      <c r="D256" s="21" t="s">
        <v>481</v>
      </c>
      <c r="E256" s="29" t="s">
        <v>105</v>
      </c>
      <c r="F256" s="29" t="s">
        <v>440</v>
      </c>
      <c r="G256" s="29" t="s">
        <v>60</v>
      </c>
      <c r="H256" s="30" t="s">
        <v>106</v>
      </c>
      <c r="I256" s="29" t="s">
        <v>107</v>
      </c>
      <c r="J256" s="30" t="s">
        <v>381</v>
      </c>
      <c r="K256" s="29" t="s">
        <v>382</v>
      </c>
      <c r="L256" s="29" t="s">
        <v>47</v>
      </c>
      <c r="M256" s="29" t="s">
        <v>1818</v>
      </c>
      <c r="N256" s="29" t="s">
        <v>48</v>
      </c>
      <c r="O256" s="29" t="s">
        <v>49</v>
      </c>
      <c r="P256" s="29" t="s">
        <v>59</v>
      </c>
      <c r="Q256" s="29" t="s">
        <v>383</v>
      </c>
      <c r="R256" s="29" t="s">
        <v>380</v>
      </c>
      <c r="S256" s="29" t="s">
        <v>51</v>
      </c>
      <c r="T256" s="29">
        <v>0</v>
      </c>
      <c r="U256" s="29">
        <v>0</v>
      </c>
      <c r="V256" s="29">
        <v>1</v>
      </c>
      <c r="W256" s="29">
        <v>3</v>
      </c>
      <c r="X256" s="29">
        <v>3</v>
      </c>
      <c r="Y256" s="29">
        <v>3</v>
      </c>
      <c r="Z256" s="29">
        <v>10</v>
      </c>
      <c r="AA256" s="29">
        <v>0</v>
      </c>
      <c r="AB256" s="29">
        <v>1</v>
      </c>
      <c r="AC256" s="31">
        <v>3</v>
      </c>
      <c r="AD256" s="32">
        <v>1</v>
      </c>
      <c r="AE256" s="12">
        <v>1</v>
      </c>
      <c r="AF256" s="12">
        <v>1</v>
      </c>
      <c r="AG256" s="13" t="s">
        <v>425</v>
      </c>
      <c r="AH256" s="12">
        <v>1</v>
      </c>
      <c r="AI256" s="14">
        <v>1</v>
      </c>
      <c r="AJ256" s="12">
        <v>0.1</v>
      </c>
      <c r="AK256" s="15">
        <v>4</v>
      </c>
      <c r="AL256" s="33">
        <v>0.4</v>
      </c>
      <c r="AM256" s="30">
        <v>3</v>
      </c>
      <c r="AN256" s="32">
        <v>1</v>
      </c>
      <c r="AO256" s="30" t="s">
        <v>52</v>
      </c>
      <c r="AP256" s="30">
        <v>4</v>
      </c>
      <c r="AQ256" s="30">
        <v>4</v>
      </c>
      <c r="AR256" s="1">
        <v>1</v>
      </c>
      <c r="AS256" s="1">
        <v>1</v>
      </c>
      <c r="AT256" s="1">
        <v>1</v>
      </c>
      <c r="AU256" s="30" t="s">
        <v>1753</v>
      </c>
      <c r="AV256" s="24"/>
      <c r="AW256" s="24"/>
      <c r="AX256" s="24"/>
      <c r="AY256" s="24"/>
      <c r="AZ256" s="24"/>
      <c r="BA256" s="24"/>
      <c r="BB256" s="24"/>
      <c r="BC256" s="24"/>
      <c r="BD256" s="24"/>
      <c r="BE256" s="24"/>
      <c r="BF256" s="24"/>
      <c r="BG256" s="24"/>
      <c r="BH256" s="24"/>
      <c r="BI256" s="24"/>
      <c r="BJ256" s="29" t="s">
        <v>53</v>
      </c>
    </row>
    <row r="257" spans="1:62" x14ac:dyDescent="0.35">
      <c r="A257" s="29" t="s">
        <v>82</v>
      </c>
      <c r="B257" s="29" t="s">
        <v>83</v>
      </c>
      <c r="C257" s="29" t="s">
        <v>376</v>
      </c>
      <c r="D257" s="21" t="s">
        <v>480</v>
      </c>
      <c r="E257" s="29" t="s">
        <v>84</v>
      </c>
      <c r="F257" s="21" t="s">
        <v>439</v>
      </c>
      <c r="G257" s="29" t="s">
        <v>917</v>
      </c>
      <c r="H257" s="30" t="s">
        <v>97</v>
      </c>
      <c r="I257" s="29" t="s">
        <v>98</v>
      </c>
      <c r="J257" s="30" t="s">
        <v>99</v>
      </c>
      <c r="K257" s="29" t="s">
        <v>100</v>
      </c>
      <c r="L257" s="29" t="s">
        <v>47</v>
      </c>
      <c r="M257" s="21" t="s">
        <v>1819</v>
      </c>
      <c r="N257" s="29" t="s">
        <v>78</v>
      </c>
      <c r="O257" s="29" t="s">
        <v>49</v>
      </c>
      <c r="P257" s="29" t="s">
        <v>67</v>
      </c>
      <c r="Q257" s="29" t="s">
        <v>101</v>
      </c>
      <c r="R257" s="29" t="s">
        <v>102</v>
      </c>
      <c r="S257" s="29" t="s">
        <v>58</v>
      </c>
      <c r="T257" s="29">
        <v>15</v>
      </c>
      <c r="U257" s="29">
        <v>100</v>
      </c>
      <c r="V257" s="29">
        <v>900</v>
      </c>
      <c r="W257" s="29">
        <v>2500</v>
      </c>
      <c r="X257" s="29">
        <v>3600</v>
      </c>
      <c r="Y257" s="29">
        <v>3600</v>
      </c>
      <c r="Z257" s="29">
        <v>3600</v>
      </c>
      <c r="AA257" s="29">
        <v>0</v>
      </c>
      <c r="AB257" s="29">
        <v>1951</v>
      </c>
      <c r="AC257" s="31">
        <v>2913</v>
      </c>
      <c r="AD257" s="32">
        <v>1.1720833333333334</v>
      </c>
      <c r="AE257" s="12" cm="1">
        <f t="array" ref="AE25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57" s="12">
        <v>2.3137500000000002</v>
      </c>
      <c r="AG257" s="13" t="s">
        <v>426</v>
      </c>
      <c r="AH257" s="12" cm="1">
        <f t="array" ref="AH25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57" s="14">
        <v>1951</v>
      </c>
      <c r="AJ257" s="12">
        <v>0.5288571428571428</v>
      </c>
      <c r="AK257" s="15">
        <v>2913</v>
      </c>
      <c r="AL257" s="33">
        <v>0.80371428571428571</v>
      </c>
      <c r="AM257" s="30">
        <v>2500</v>
      </c>
      <c r="AN257" s="32">
        <v>1</v>
      </c>
      <c r="AO257" s="30" t="s">
        <v>73</v>
      </c>
      <c r="AP257" s="30">
        <v>2500</v>
      </c>
      <c r="AQ257" s="30">
        <v>2913</v>
      </c>
      <c r="AR257" s="1">
        <v>1.1720833333333334</v>
      </c>
      <c r="AS257" s="1" cm="1">
        <f t="array" ref="AS25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57" s="1">
        <v>1</v>
      </c>
      <c r="AU257" s="21" t="s">
        <v>1755</v>
      </c>
      <c r="AV257" s="24"/>
      <c r="AW257" s="24"/>
      <c r="AX257" s="24"/>
      <c r="AY257" s="24"/>
      <c r="AZ257" s="24"/>
      <c r="BA257" s="24"/>
      <c r="BB257" s="24"/>
      <c r="BC257" s="24"/>
      <c r="BD257" s="24" t="s">
        <v>181</v>
      </c>
      <c r="BE257" s="24" t="s">
        <v>181</v>
      </c>
      <c r="BF257" s="24"/>
      <c r="BG257" s="24"/>
      <c r="BH257" s="24"/>
      <c r="BI257" s="24"/>
      <c r="BJ257" s="21" t="s">
        <v>53</v>
      </c>
    </row>
    <row r="258" spans="1:62" x14ac:dyDescent="0.35">
      <c r="A258" s="29" t="s">
        <v>82</v>
      </c>
      <c r="B258" s="29" t="s">
        <v>83</v>
      </c>
      <c r="C258" s="29" t="s">
        <v>376</v>
      </c>
      <c r="D258" s="21" t="s">
        <v>480</v>
      </c>
      <c r="E258" s="29" t="s">
        <v>84</v>
      </c>
      <c r="F258" s="29" t="s">
        <v>439</v>
      </c>
      <c r="G258" s="29" t="s">
        <v>917</v>
      </c>
      <c r="H258" s="30" t="s">
        <v>97</v>
      </c>
      <c r="I258" s="29" t="s">
        <v>98</v>
      </c>
      <c r="J258" s="30" t="s">
        <v>99</v>
      </c>
      <c r="K258" s="29" t="s">
        <v>100</v>
      </c>
      <c r="L258" s="29" t="s">
        <v>47</v>
      </c>
      <c r="M258" s="29" t="s">
        <v>1818</v>
      </c>
      <c r="N258" s="29" t="s">
        <v>78</v>
      </c>
      <c r="O258" s="29" t="s">
        <v>49</v>
      </c>
      <c r="P258" s="29" t="s">
        <v>67</v>
      </c>
      <c r="Q258" s="29" t="s">
        <v>101</v>
      </c>
      <c r="R258" s="29" t="s">
        <v>102</v>
      </c>
      <c r="S258" s="29" t="s">
        <v>58</v>
      </c>
      <c r="T258" s="29">
        <v>15</v>
      </c>
      <c r="U258" s="29">
        <v>100</v>
      </c>
      <c r="V258" s="29">
        <v>900</v>
      </c>
      <c r="W258" s="29">
        <v>2500</v>
      </c>
      <c r="X258" s="29">
        <v>3600</v>
      </c>
      <c r="Y258" s="29">
        <v>3600</v>
      </c>
      <c r="Z258" s="29">
        <v>3600</v>
      </c>
      <c r="AA258" s="29">
        <v>0</v>
      </c>
      <c r="AB258" s="29">
        <v>1951</v>
      </c>
      <c r="AC258" s="31">
        <v>2913</v>
      </c>
      <c r="AD258" s="32">
        <v>1.1720833333333334</v>
      </c>
      <c r="AE258" s="12">
        <v>1</v>
      </c>
      <c r="AF258" s="12">
        <v>2.3137500000000002</v>
      </c>
      <c r="AG258" s="13" t="s">
        <v>426</v>
      </c>
      <c r="AH258" s="12">
        <v>1</v>
      </c>
      <c r="AI258" s="14">
        <v>1951</v>
      </c>
      <c r="AJ258" s="12">
        <v>0.5288571428571428</v>
      </c>
      <c r="AK258" s="15">
        <v>2913</v>
      </c>
      <c r="AL258" s="33">
        <v>0.80371428571428571</v>
      </c>
      <c r="AM258" s="30">
        <v>2500</v>
      </c>
      <c r="AN258" s="32">
        <v>1</v>
      </c>
      <c r="AO258" s="30" t="s">
        <v>73</v>
      </c>
      <c r="AP258" s="30">
        <v>2500</v>
      </c>
      <c r="AQ258" s="30">
        <v>2913</v>
      </c>
      <c r="AR258" s="1">
        <v>1.1720833333333334</v>
      </c>
      <c r="AS258" s="1">
        <v>1</v>
      </c>
      <c r="AT258" s="1">
        <v>1</v>
      </c>
      <c r="AU258" s="30" t="s">
        <v>1755</v>
      </c>
      <c r="AV258" s="24"/>
      <c r="AW258" s="24"/>
      <c r="AX258" s="24"/>
      <c r="AY258" s="24"/>
      <c r="AZ258" s="24"/>
      <c r="BA258" s="24"/>
      <c r="BB258" s="24"/>
      <c r="BC258" s="24"/>
      <c r="BD258" s="24" t="s">
        <v>181</v>
      </c>
      <c r="BE258" s="24" t="s">
        <v>181</v>
      </c>
      <c r="BF258" s="24"/>
      <c r="BG258" s="24"/>
      <c r="BH258" s="24"/>
      <c r="BI258" s="24"/>
      <c r="BJ258" s="29" t="s">
        <v>53</v>
      </c>
    </row>
    <row r="259" spans="1:62" x14ac:dyDescent="0.35">
      <c r="A259" s="29" t="s">
        <v>1332</v>
      </c>
      <c r="B259" s="29" t="s">
        <v>1333</v>
      </c>
      <c r="C259" s="29" t="s">
        <v>1334</v>
      </c>
      <c r="D259" s="21" t="s">
        <v>1281</v>
      </c>
      <c r="E259" s="29" t="s">
        <v>1335</v>
      </c>
      <c r="F259" s="21" t="s">
        <v>1749</v>
      </c>
      <c r="G259" s="29" t="s">
        <v>942</v>
      </c>
      <c r="H259" s="30" t="s">
        <v>1336</v>
      </c>
      <c r="I259" s="29" t="s">
        <v>1337</v>
      </c>
      <c r="J259" s="30" t="s">
        <v>1338</v>
      </c>
      <c r="K259" s="29" t="s">
        <v>1339</v>
      </c>
      <c r="L259" s="29" t="s">
        <v>921</v>
      </c>
      <c r="M259" s="21" t="s">
        <v>1819</v>
      </c>
      <c r="N259" s="29" t="s">
        <v>61</v>
      </c>
      <c r="O259" s="29" t="s">
        <v>74</v>
      </c>
      <c r="P259" s="29" t="s">
        <v>50</v>
      </c>
      <c r="Q259" s="29" t="s">
        <v>1340</v>
      </c>
      <c r="R259" s="29" t="s">
        <v>1341</v>
      </c>
      <c r="S259" s="29" t="s">
        <v>57</v>
      </c>
      <c r="T259" s="29">
        <v>0</v>
      </c>
      <c r="U259" s="29">
        <v>0</v>
      </c>
      <c r="V259" s="29">
        <v>0</v>
      </c>
      <c r="W259" s="29">
        <v>100</v>
      </c>
      <c r="X259" s="29">
        <v>0</v>
      </c>
      <c r="Y259" s="29">
        <v>0</v>
      </c>
      <c r="Z259" s="29">
        <v>100</v>
      </c>
      <c r="AA259" s="29">
        <v>0</v>
      </c>
      <c r="AB259" s="29">
        <v>0</v>
      </c>
      <c r="AC259" s="31">
        <v>100</v>
      </c>
      <c r="AD259" s="32">
        <v>1</v>
      </c>
      <c r="AE259" s="12" cm="1">
        <f t="array" ref="AE2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59" s="12" t="s">
        <v>432</v>
      </c>
      <c r="AG259" s="13" t="s">
        <v>432</v>
      </c>
      <c r="AH259" s="12" t="str" cm="1">
        <f t="array" ref="AH2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59" s="14">
        <v>0</v>
      </c>
      <c r="AJ259" s="12">
        <v>0</v>
      </c>
      <c r="AK259" s="15">
        <v>100</v>
      </c>
      <c r="AL259" s="33">
        <v>1</v>
      </c>
      <c r="AM259" s="30">
        <v>100</v>
      </c>
      <c r="AN259" s="32">
        <v>1</v>
      </c>
      <c r="AO259" s="30" t="s">
        <v>52</v>
      </c>
      <c r="AP259" s="30">
        <v>100</v>
      </c>
      <c r="AQ259" s="30">
        <v>100</v>
      </c>
      <c r="AR259" s="1">
        <v>1</v>
      </c>
      <c r="AS259" s="1" cm="1">
        <f t="array" ref="AS2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59" s="1">
        <v>1</v>
      </c>
      <c r="AU259" s="21" t="s">
        <v>1753</v>
      </c>
      <c r="AV259" s="24"/>
      <c r="AW259" s="24"/>
      <c r="AX259" s="24"/>
      <c r="AY259" s="24"/>
      <c r="AZ259" s="24"/>
      <c r="BA259" s="24"/>
      <c r="BB259" s="24"/>
      <c r="BC259" s="24"/>
      <c r="BD259" s="24"/>
      <c r="BE259" s="24"/>
      <c r="BF259" s="24"/>
      <c r="BG259" s="24"/>
      <c r="BH259" s="24"/>
      <c r="BI259" s="24"/>
      <c r="BJ259" s="21" t="s">
        <v>53</v>
      </c>
    </row>
    <row r="260" spans="1:62" x14ac:dyDescent="0.35">
      <c r="A260" s="29" t="s">
        <v>1332</v>
      </c>
      <c r="B260" s="29" t="s">
        <v>1333</v>
      </c>
      <c r="C260" s="29" t="s">
        <v>1334</v>
      </c>
      <c r="D260" s="21" t="s">
        <v>1281</v>
      </c>
      <c r="E260" s="29" t="s">
        <v>1335</v>
      </c>
      <c r="F260" s="29" t="s">
        <v>1749</v>
      </c>
      <c r="G260" s="29" t="s">
        <v>942</v>
      </c>
      <c r="H260" s="30" t="s">
        <v>1336</v>
      </c>
      <c r="I260" s="29" t="s">
        <v>1337</v>
      </c>
      <c r="J260" s="30" t="s">
        <v>1338</v>
      </c>
      <c r="K260" s="29" t="s">
        <v>1339</v>
      </c>
      <c r="L260" s="29" t="s">
        <v>921</v>
      </c>
      <c r="M260" s="29" t="s">
        <v>1818</v>
      </c>
      <c r="N260" s="29" t="s">
        <v>61</v>
      </c>
      <c r="O260" s="29" t="s">
        <v>74</v>
      </c>
      <c r="P260" s="29" t="s">
        <v>50</v>
      </c>
      <c r="Q260" s="29" t="s">
        <v>1340</v>
      </c>
      <c r="R260" s="29" t="s">
        <v>1341</v>
      </c>
      <c r="S260" s="29" t="s">
        <v>57</v>
      </c>
      <c r="T260" s="29">
        <v>0</v>
      </c>
      <c r="U260" s="29">
        <v>0</v>
      </c>
      <c r="V260" s="29">
        <v>0</v>
      </c>
      <c r="W260" s="29">
        <v>100</v>
      </c>
      <c r="X260" s="29">
        <v>0</v>
      </c>
      <c r="Y260" s="29">
        <v>0</v>
      </c>
      <c r="Z260" s="29">
        <v>100</v>
      </c>
      <c r="AA260" s="29">
        <v>0</v>
      </c>
      <c r="AB260" s="29">
        <v>0</v>
      </c>
      <c r="AC260" s="31">
        <v>100</v>
      </c>
      <c r="AD260" s="32">
        <v>1</v>
      </c>
      <c r="AE260" s="12">
        <v>1</v>
      </c>
      <c r="AF260" s="12" t="s">
        <v>432</v>
      </c>
      <c r="AG260" s="13" t="s">
        <v>432</v>
      </c>
      <c r="AH260" s="12" t="s">
        <v>1518</v>
      </c>
      <c r="AI260" s="14">
        <v>0</v>
      </c>
      <c r="AJ260" s="12">
        <v>0</v>
      </c>
      <c r="AK260" s="15">
        <v>100</v>
      </c>
      <c r="AL260" s="33">
        <v>1</v>
      </c>
      <c r="AM260" s="30">
        <v>100</v>
      </c>
      <c r="AN260" s="32">
        <v>1</v>
      </c>
      <c r="AO260" s="30" t="s">
        <v>52</v>
      </c>
      <c r="AP260" s="30">
        <v>100</v>
      </c>
      <c r="AQ260" s="30">
        <v>100</v>
      </c>
      <c r="AR260" s="1">
        <v>1</v>
      </c>
      <c r="AS260" s="1">
        <v>1</v>
      </c>
      <c r="AT260" s="1">
        <v>1</v>
      </c>
      <c r="AU260" s="30" t="s">
        <v>1753</v>
      </c>
      <c r="AV260" s="24"/>
      <c r="AW260" s="24"/>
      <c r="AX260" s="24"/>
      <c r="AY260" s="24"/>
      <c r="AZ260" s="24"/>
      <c r="BA260" s="24"/>
      <c r="BB260" s="24"/>
      <c r="BC260" s="24"/>
      <c r="BD260" s="24"/>
      <c r="BE260" s="24"/>
      <c r="BF260" s="24"/>
      <c r="BG260" s="24"/>
      <c r="BH260" s="24"/>
      <c r="BI260" s="24"/>
      <c r="BJ260" s="29" t="s">
        <v>53</v>
      </c>
    </row>
    <row r="261" spans="1:62" x14ac:dyDescent="0.35">
      <c r="A261" s="29" t="s">
        <v>1332</v>
      </c>
      <c r="B261" s="29" t="s">
        <v>1452</v>
      </c>
      <c r="C261" s="29" t="s">
        <v>376</v>
      </c>
      <c r="D261" s="21" t="s">
        <v>1281</v>
      </c>
      <c r="E261" s="29" t="s">
        <v>1348</v>
      </c>
      <c r="F261" s="21" t="s">
        <v>1749</v>
      </c>
      <c r="G261" s="29" t="s">
        <v>942</v>
      </c>
      <c r="H261" s="30" t="s">
        <v>1453</v>
      </c>
      <c r="I261" s="29" t="s">
        <v>1454</v>
      </c>
      <c r="J261" s="30" t="s">
        <v>1455</v>
      </c>
      <c r="K261" s="29" t="s">
        <v>1456</v>
      </c>
      <c r="L261" s="29" t="s">
        <v>921</v>
      </c>
      <c r="M261" s="21" t="s">
        <v>1819</v>
      </c>
      <c r="N261" s="29" t="s">
        <v>61</v>
      </c>
      <c r="O261" s="29" t="s">
        <v>74</v>
      </c>
      <c r="P261" s="29" t="s">
        <v>50</v>
      </c>
      <c r="Q261" s="29" t="s">
        <v>1457</v>
      </c>
      <c r="R261" s="29" t="s">
        <v>1458</v>
      </c>
      <c r="S261" s="29" t="s">
        <v>57</v>
      </c>
      <c r="T261" s="29">
        <v>0</v>
      </c>
      <c r="U261" s="29">
        <v>0</v>
      </c>
      <c r="V261" s="29">
        <v>0</v>
      </c>
      <c r="W261" s="29">
        <v>100</v>
      </c>
      <c r="X261" s="29">
        <v>100</v>
      </c>
      <c r="Y261" s="29">
        <v>100</v>
      </c>
      <c r="Z261" s="29">
        <v>100</v>
      </c>
      <c r="AA261" s="29">
        <v>0</v>
      </c>
      <c r="AB261" s="29">
        <v>0</v>
      </c>
      <c r="AC261" s="31">
        <v>100</v>
      </c>
      <c r="AD261" s="32">
        <v>1</v>
      </c>
      <c r="AE261" s="12" cm="1">
        <f t="array" ref="AE2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61" s="12" t="s">
        <v>432</v>
      </c>
      <c r="AG261" s="13" t="s">
        <v>432</v>
      </c>
      <c r="AH261" s="12" t="str" cm="1">
        <f t="array" ref="AH2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61" s="14">
        <v>0</v>
      </c>
      <c r="AJ261" s="12">
        <v>0</v>
      </c>
      <c r="AK261" s="15">
        <v>100</v>
      </c>
      <c r="AL261" s="33">
        <v>1</v>
      </c>
      <c r="AM261" s="30">
        <v>100</v>
      </c>
      <c r="AN261" s="32">
        <v>1</v>
      </c>
      <c r="AO261" s="30" t="s">
        <v>52</v>
      </c>
      <c r="AP261" s="30">
        <v>100</v>
      </c>
      <c r="AQ261" s="30">
        <v>100</v>
      </c>
      <c r="AR261" s="1">
        <v>1</v>
      </c>
      <c r="AS261" s="1" cm="1">
        <f t="array" ref="AS2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61" s="1">
        <v>1</v>
      </c>
      <c r="AU261" s="21" t="s">
        <v>1753</v>
      </c>
      <c r="AV261" s="24"/>
      <c r="AW261" s="24"/>
      <c r="AX261" s="24"/>
      <c r="AY261" s="24"/>
      <c r="AZ261" s="24"/>
      <c r="BA261" s="24"/>
      <c r="BB261" s="24"/>
      <c r="BC261" s="24"/>
      <c r="BD261" s="24"/>
      <c r="BE261" s="24"/>
      <c r="BF261" s="24"/>
      <c r="BG261" s="24"/>
      <c r="BH261" s="24"/>
      <c r="BI261" s="24"/>
      <c r="BJ261" s="21" t="s">
        <v>53</v>
      </c>
    </row>
    <row r="262" spans="1:62" x14ac:dyDescent="0.35">
      <c r="A262" s="29" t="s">
        <v>1332</v>
      </c>
      <c r="B262" s="29" t="s">
        <v>1452</v>
      </c>
      <c r="C262" s="29" t="s">
        <v>376</v>
      </c>
      <c r="D262" s="21" t="s">
        <v>1281</v>
      </c>
      <c r="E262" s="29" t="s">
        <v>1348</v>
      </c>
      <c r="F262" s="29" t="s">
        <v>1749</v>
      </c>
      <c r="G262" s="29" t="s">
        <v>942</v>
      </c>
      <c r="H262" s="30" t="s">
        <v>1453</v>
      </c>
      <c r="I262" s="29" t="s">
        <v>1454</v>
      </c>
      <c r="J262" s="30" t="s">
        <v>1455</v>
      </c>
      <c r="K262" s="29" t="s">
        <v>1456</v>
      </c>
      <c r="L262" s="29" t="s">
        <v>921</v>
      </c>
      <c r="M262" s="29" t="s">
        <v>1818</v>
      </c>
      <c r="N262" s="29" t="s">
        <v>61</v>
      </c>
      <c r="O262" s="29" t="s">
        <v>74</v>
      </c>
      <c r="P262" s="29" t="s">
        <v>50</v>
      </c>
      <c r="Q262" s="29" t="s">
        <v>1457</v>
      </c>
      <c r="R262" s="29" t="s">
        <v>1458</v>
      </c>
      <c r="S262" s="29" t="s">
        <v>57</v>
      </c>
      <c r="T262" s="29">
        <v>0</v>
      </c>
      <c r="U262" s="29">
        <v>0</v>
      </c>
      <c r="V262" s="29">
        <v>0</v>
      </c>
      <c r="W262" s="29">
        <v>100</v>
      </c>
      <c r="X262" s="29">
        <v>100</v>
      </c>
      <c r="Y262" s="29">
        <v>100</v>
      </c>
      <c r="Z262" s="29">
        <v>100</v>
      </c>
      <c r="AA262" s="29">
        <v>0</v>
      </c>
      <c r="AB262" s="29">
        <v>0</v>
      </c>
      <c r="AC262" s="31">
        <v>100</v>
      </c>
      <c r="AD262" s="32">
        <v>1</v>
      </c>
      <c r="AE262" s="12">
        <v>1</v>
      </c>
      <c r="AF262" s="12" t="s">
        <v>432</v>
      </c>
      <c r="AG262" s="13" t="s">
        <v>432</v>
      </c>
      <c r="AH262" s="12" t="s">
        <v>1518</v>
      </c>
      <c r="AI262" s="14">
        <v>0</v>
      </c>
      <c r="AJ262" s="12">
        <v>0</v>
      </c>
      <c r="AK262" s="15">
        <v>100</v>
      </c>
      <c r="AL262" s="33">
        <v>1</v>
      </c>
      <c r="AM262" s="30">
        <v>100</v>
      </c>
      <c r="AN262" s="32">
        <v>1</v>
      </c>
      <c r="AO262" s="30" t="s">
        <v>52</v>
      </c>
      <c r="AP262" s="30">
        <v>100</v>
      </c>
      <c r="AQ262" s="30">
        <v>100</v>
      </c>
      <c r="AR262" s="1">
        <v>1</v>
      </c>
      <c r="AS262" s="1">
        <v>1</v>
      </c>
      <c r="AT262" s="1">
        <v>1</v>
      </c>
      <c r="AU262" s="30" t="s">
        <v>1753</v>
      </c>
      <c r="AV262" s="24"/>
      <c r="AW262" s="24"/>
      <c r="AX262" s="24"/>
      <c r="AY262" s="24"/>
      <c r="AZ262" s="24"/>
      <c r="BA262" s="24"/>
      <c r="BB262" s="24"/>
      <c r="BC262" s="24"/>
      <c r="BD262" s="24"/>
      <c r="BE262" s="24"/>
      <c r="BF262" s="24"/>
      <c r="BG262" s="24"/>
      <c r="BH262" s="24"/>
      <c r="BI262" s="24"/>
      <c r="BJ262" s="29" t="s">
        <v>53</v>
      </c>
    </row>
    <row r="263" spans="1:62" x14ac:dyDescent="0.35">
      <c r="A263" s="29" t="s">
        <v>1332</v>
      </c>
      <c r="B263" s="29" t="s">
        <v>1429</v>
      </c>
      <c r="C263" s="29" t="s">
        <v>376</v>
      </c>
      <c r="D263" s="21" t="s">
        <v>1281</v>
      </c>
      <c r="E263" s="29" t="s">
        <v>1335</v>
      </c>
      <c r="F263" s="21" t="s">
        <v>1749</v>
      </c>
      <c r="G263" s="29" t="s">
        <v>942</v>
      </c>
      <c r="H263" s="30" t="s">
        <v>1430</v>
      </c>
      <c r="I263" s="29" t="s">
        <v>1431</v>
      </c>
      <c r="J263" s="30" t="s">
        <v>1432</v>
      </c>
      <c r="K263" s="29" t="s">
        <v>1433</v>
      </c>
      <c r="L263" s="29" t="s">
        <v>921</v>
      </c>
      <c r="M263" s="21" t="s">
        <v>1819</v>
      </c>
      <c r="N263" s="29" t="s">
        <v>61</v>
      </c>
      <c r="O263" s="29" t="s">
        <v>74</v>
      </c>
      <c r="P263" s="29" t="s">
        <v>59</v>
      </c>
      <c r="Q263" s="29" t="s">
        <v>1434</v>
      </c>
      <c r="R263" s="29" t="s">
        <v>1435</v>
      </c>
      <c r="S263" s="29" t="s">
        <v>57</v>
      </c>
      <c r="T263" s="29">
        <v>0</v>
      </c>
      <c r="U263" s="29">
        <v>0</v>
      </c>
      <c r="V263" s="29">
        <v>20</v>
      </c>
      <c r="W263" s="29">
        <v>100</v>
      </c>
      <c r="X263" s="29">
        <v>100</v>
      </c>
      <c r="Y263" s="29">
        <v>100</v>
      </c>
      <c r="Z263" s="29">
        <v>100</v>
      </c>
      <c r="AA263" s="29">
        <v>0</v>
      </c>
      <c r="AB263" s="29">
        <v>21</v>
      </c>
      <c r="AC263" s="31">
        <v>79.180000000000007</v>
      </c>
      <c r="AD263" s="32">
        <v>0.79180000000000006</v>
      </c>
      <c r="AE263" s="12" cm="1">
        <f t="array" ref="AE26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0.79180000000000006</v>
      </c>
      <c r="AF263" s="12">
        <v>1.05</v>
      </c>
      <c r="AG263" s="13" t="s">
        <v>426</v>
      </c>
      <c r="AH263" s="12" cm="1">
        <f t="array" ref="AH26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63" s="14">
        <v>21</v>
      </c>
      <c r="AJ263" s="12">
        <v>0.21</v>
      </c>
      <c r="AK263" s="15">
        <v>79.180000000000007</v>
      </c>
      <c r="AL263" s="33">
        <v>0.79180000000000006</v>
      </c>
      <c r="AM263" s="30">
        <v>100</v>
      </c>
      <c r="AN263" s="32">
        <v>1</v>
      </c>
      <c r="AO263" s="21" t="s">
        <v>1750</v>
      </c>
      <c r="AP263" s="30">
        <v>100</v>
      </c>
      <c r="AQ263" s="30">
        <v>79.180000000000007</v>
      </c>
      <c r="AR263" s="1">
        <v>0.79180000000000006</v>
      </c>
      <c r="AS263" s="1" cm="1">
        <f t="array" ref="AS26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0.79180000000000006</v>
      </c>
      <c r="AT263" s="1">
        <v>1</v>
      </c>
      <c r="AU263" s="21" t="s">
        <v>1754</v>
      </c>
      <c r="AV263" s="24"/>
      <c r="AW263" s="24"/>
      <c r="AX263" s="24"/>
      <c r="AY263" s="24"/>
      <c r="AZ263" s="24"/>
      <c r="BA263" s="24"/>
      <c r="BB263" s="24"/>
      <c r="BC263" s="24"/>
      <c r="BD263" s="24"/>
      <c r="BE263" s="24"/>
      <c r="BF263" s="24"/>
      <c r="BG263" s="24"/>
      <c r="BH263" s="24"/>
      <c r="BI263" s="24"/>
      <c r="BJ263" s="21" t="s">
        <v>53</v>
      </c>
    </row>
    <row r="264" spans="1:62" x14ac:dyDescent="0.35">
      <c r="A264" s="29" t="s">
        <v>1332</v>
      </c>
      <c r="B264" s="29" t="s">
        <v>1429</v>
      </c>
      <c r="C264" s="29" t="s">
        <v>376</v>
      </c>
      <c r="D264" s="21" t="s">
        <v>1281</v>
      </c>
      <c r="E264" s="29" t="s">
        <v>1335</v>
      </c>
      <c r="F264" s="29" t="s">
        <v>1749</v>
      </c>
      <c r="G264" s="29" t="s">
        <v>942</v>
      </c>
      <c r="H264" s="30" t="s">
        <v>1430</v>
      </c>
      <c r="I264" s="29" t="s">
        <v>1431</v>
      </c>
      <c r="J264" s="30" t="s">
        <v>1432</v>
      </c>
      <c r="K264" s="29" t="s">
        <v>1433</v>
      </c>
      <c r="L264" s="29" t="s">
        <v>921</v>
      </c>
      <c r="M264" s="29" t="s">
        <v>1818</v>
      </c>
      <c r="N264" s="29" t="s">
        <v>61</v>
      </c>
      <c r="O264" s="29" t="s">
        <v>74</v>
      </c>
      <c r="P264" s="29" t="s">
        <v>59</v>
      </c>
      <c r="Q264" s="29" t="s">
        <v>1434</v>
      </c>
      <c r="R264" s="29" t="s">
        <v>1435</v>
      </c>
      <c r="S264" s="29" t="s">
        <v>57</v>
      </c>
      <c r="T264" s="29">
        <v>0</v>
      </c>
      <c r="U264" s="29">
        <v>0</v>
      </c>
      <c r="V264" s="29">
        <v>20</v>
      </c>
      <c r="W264" s="29">
        <v>100</v>
      </c>
      <c r="X264" s="29">
        <v>100</v>
      </c>
      <c r="Y264" s="29">
        <v>100</v>
      </c>
      <c r="Z264" s="29">
        <v>100</v>
      </c>
      <c r="AA264" s="29">
        <v>0</v>
      </c>
      <c r="AB264" s="29">
        <v>21</v>
      </c>
      <c r="AC264" s="31">
        <v>79.180000000000007</v>
      </c>
      <c r="AD264" s="32">
        <v>0.79180000000000006</v>
      </c>
      <c r="AE264" s="12">
        <v>0.79180000000000006</v>
      </c>
      <c r="AF264" s="12">
        <v>1.05</v>
      </c>
      <c r="AG264" s="13" t="s">
        <v>426</v>
      </c>
      <c r="AH264" s="12">
        <v>1</v>
      </c>
      <c r="AI264" s="14">
        <v>21</v>
      </c>
      <c r="AJ264" s="12">
        <v>0.21</v>
      </c>
      <c r="AK264" s="15">
        <v>79.180000000000007</v>
      </c>
      <c r="AL264" s="33">
        <v>0.79180000000000006</v>
      </c>
      <c r="AM264" s="30">
        <v>100</v>
      </c>
      <c r="AN264" s="32">
        <v>1</v>
      </c>
      <c r="AO264" s="30" t="s">
        <v>1750</v>
      </c>
      <c r="AP264" s="30">
        <v>100</v>
      </c>
      <c r="AQ264" s="30">
        <v>79.180000000000007</v>
      </c>
      <c r="AR264" s="1">
        <v>0.79180000000000006</v>
      </c>
      <c r="AS264" s="1">
        <v>0.79180000000000006</v>
      </c>
      <c r="AT264" s="1">
        <v>1</v>
      </c>
      <c r="AU264" s="30" t="s">
        <v>1754</v>
      </c>
      <c r="AV264" s="24"/>
      <c r="AW264" s="24"/>
      <c r="AX264" s="24"/>
      <c r="AY264" s="24"/>
      <c r="AZ264" s="24"/>
      <c r="BA264" s="24"/>
      <c r="BB264" s="24"/>
      <c r="BC264" s="24"/>
      <c r="BD264" s="24"/>
      <c r="BE264" s="24"/>
      <c r="BF264" s="24"/>
      <c r="BG264" s="24"/>
      <c r="BH264" s="24"/>
      <c r="BI264" s="24"/>
      <c r="BJ264" s="29" t="s">
        <v>53</v>
      </c>
    </row>
    <row r="265" spans="1:62" x14ac:dyDescent="0.35">
      <c r="A265" s="29" t="s">
        <v>1332</v>
      </c>
      <c r="B265" s="29" t="s">
        <v>1443</v>
      </c>
      <c r="C265" s="29" t="s">
        <v>1444</v>
      </c>
      <c r="D265" s="21" t="s">
        <v>480</v>
      </c>
      <c r="E265" s="29" t="s">
        <v>1379</v>
      </c>
      <c r="F265" s="21" t="s">
        <v>1749</v>
      </c>
      <c r="G265" s="29" t="s">
        <v>935</v>
      </c>
      <c r="H265" s="30" t="s">
        <v>1445</v>
      </c>
      <c r="I265" s="29" t="s">
        <v>1446</v>
      </c>
      <c r="J265" s="30" t="s">
        <v>1447</v>
      </c>
      <c r="K265" s="29" t="s">
        <v>1448</v>
      </c>
      <c r="L265" s="29" t="s">
        <v>47</v>
      </c>
      <c r="M265" s="21" t="s">
        <v>1819</v>
      </c>
      <c r="N265" s="29" t="s">
        <v>61</v>
      </c>
      <c r="O265" s="29" t="s">
        <v>74</v>
      </c>
      <c r="P265" s="29" t="s">
        <v>56</v>
      </c>
      <c r="Q265" s="29" t="s">
        <v>1449</v>
      </c>
      <c r="R265" s="29" t="s">
        <v>1450</v>
      </c>
      <c r="S265" s="29" t="s">
        <v>57</v>
      </c>
      <c r="T265" s="29">
        <v>0</v>
      </c>
      <c r="U265" s="29">
        <v>0</v>
      </c>
      <c r="V265" s="29">
        <v>0</v>
      </c>
      <c r="W265" s="29">
        <v>100</v>
      </c>
      <c r="X265" s="29">
        <v>0</v>
      </c>
      <c r="Y265" s="29">
        <v>0</v>
      </c>
      <c r="Z265" s="29">
        <v>100</v>
      </c>
      <c r="AA265" s="29">
        <v>0</v>
      </c>
      <c r="AB265" s="29">
        <v>0</v>
      </c>
      <c r="AC265" s="31">
        <v>96.4</v>
      </c>
      <c r="AD265" s="32">
        <v>0.96400000000000008</v>
      </c>
      <c r="AE265" s="12" cm="1">
        <f t="array" ref="AE26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0.96400000000000008</v>
      </c>
      <c r="AF265" s="12" t="s">
        <v>432</v>
      </c>
      <c r="AG265" s="13" t="s">
        <v>432</v>
      </c>
      <c r="AH265" s="12" t="str" cm="1">
        <f t="array" ref="AH26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65" s="14">
        <v>0</v>
      </c>
      <c r="AJ265" s="12">
        <v>0</v>
      </c>
      <c r="AK265" s="15">
        <v>96.4</v>
      </c>
      <c r="AL265" s="33">
        <v>0.96400000000000008</v>
      </c>
      <c r="AM265" s="30">
        <v>100</v>
      </c>
      <c r="AN265" s="32">
        <v>1</v>
      </c>
      <c r="AO265" s="21" t="s">
        <v>1750</v>
      </c>
      <c r="AP265" s="30">
        <v>100</v>
      </c>
      <c r="AQ265" s="30">
        <v>96.4</v>
      </c>
      <c r="AR265" s="1">
        <v>0.96400000000000008</v>
      </c>
      <c r="AS265" s="1" cm="1">
        <f t="array" ref="AS26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0.96400000000000008</v>
      </c>
      <c r="AT265" s="1">
        <v>1</v>
      </c>
      <c r="AU265" s="21" t="s">
        <v>1754</v>
      </c>
      <c r="AV265" s="24"/>
      <c r="AW265" s="24"/>
      <c r="AX265" s="24"/>
      <c r="AY265" s="24"/>
      <c r="AZ265" s="24"/>
      <c r="BA265" s="24"/>
      <c r="BB265" s="24"/>
      <c r="BC265" s="24"/>
      <c r="BD265" s="24"/>
      <c r="BE265" s="24"/>
      <c r="BF265" s="24"/>
      <c r="BG265" s="24"/>
      <c r="BH265" s="24"/>
      <c r="BI265" s="24"/>
      <c r="BJ265" s="21" t="s">
        <v>53</v>
      </c>
    </row>
    <row r="266" spans="1:62" x14ac:dyDescent="0.35">
      <c r="A266" s="29" t="s">
        <v>1332</v>
      </c>
      <c r="B266" s="29" t="s">
        <v>1443</v>
      </c>
      <c r="C266" s="29" t="s">
        <v>1444</v>
      </c>
      <c r="D266" s="21" t="s">
        <v>480</v>
      </c>
      <c r="E266" s="29" t="s">
        <v>1379</v>
      </c>
      <c r="F266" s="29" t="s">
        <v>1749</v>
      </c>
      <c r="G266" s="29" t="s">
        <v>935</v>
      </c>
      <c r="H266" s="30" t="s">
        <v>1445</v>
      </c>
      <c r="I266" s="29" t="s">
        <v>1446</v>
      </c>
      <c r="J266" s="30" t="s">
        <v>1447</v>
      </c>
      <c r="K266" s="29" t="s">
        <v>1448</v>
      </c>
      <c r="L266" s="29" t="s">
        <v>47</v>
      </c>
      <c r="M266" s="29" t="s">
        <v>1818</v>
      </c>
      <c r="N266" s="29" t="s">
        <v>61</v>
      </c>
      <c r="O266" s="29" t="s">
        <v>74</v>
      </c>
      <c r="P266" s="29" t="s">
        <v>56</v>
      </c>
      <c r="Q266" s="29" t="s">
        <v>1449</v>
      </c>
      <c r="R266" s="29" t="s">
        <v>1450</v>
      </c>
      <c r="S266" s="29" t="s">
        <v>57</v>
      </c>
      <c r="T266" s="29">
        <v>0</v>
      </c>
      <c r="U266" s="29">
        <v>0</v>
      </c>
      <c r="V266" s="29">
        <v>0</v>
      </c>
      <c r="W266" s="29">
        <v>100</v>
      </c>
      <c r="X266" s="29">
        <v>0</v>
      </c>
      <c r="Y266" s="29">
        <v>0</v>
      </c>
      <c r="Z266" s="29">
        <v>100</v>
      </c>
      <c r="AA266" s="29">
        <v>0</v>
      </c>
      <c r="AB266" s="29">
        <v>0</v>
      </c>
      <c r="AC266" s="31">
        <v>96.4</v>
      </c>
      <c r="AD266" s="32">
        <v>0.96400000000000008</v>
      </c>
      <c r="AE266" s="12">
        <v>0.96400000000000008</v>
      </c>
      <c r="AF266" s="12" t="s">
        <v>432</v>
      </c>
      <c r="AG266" s="13" t="s">
        <v>432</v>
      </c>
      <c r="AH266" s="12" t="s">
        <v>1518</v>
      </c>
      <c r="AI266" s="14">
        <v>0</v>
      </c>
      <c r="AJ266" s="12">
        <v>0</v>
      </c>
      <c r="AK266" s="15">
        <v>96.4</v>
      </c>
      <c r="AL266" s="33">
        <v>0.96400000000000008</v>
      </c>
      <c r="AM266" s="30">
        <v>100</v>
      </c>
      <c r="AN266" s="32">
        <v>1</v>
      </c>
      <c r="AO266" s="30" t="s">
        <v>1750</v>
      </c>
      <c r="AP266" s="30">
        <v>100</v>
      </c>
      <c r="AQ266" s="30">
        <v>96.4</v>
      </c>
      <c r="AR266" s="1">
        <v>0.96400000000000008</v>
      </c>
      <c r="AS266" s="1">
        <v>0.96400000000000008</v>
      </c>
      <c r="AT266" s="1">
        <v>1</v>
      </c>
      <c r="AU266" s="30" t="s">
        <v>1754</v>
      </c>
      <c r="AV266" s="24"/>
      <c r="AW266" s="24"/>
      <c r="AX266" s="24"/>
      <c r="AY266" s="24"/>
      <c r="AZ266" s="24"/>
      <c r="BA266" s="24"/>
      <c r="BB266" s="24"/>
      <c r="BC266" s="24"/>
      <c r="BD266" s="24"/>
      <c r="BE266" s="24"/>
      <c r="BF266" s="24"/>
      <c r="BG266" s="24"/>
      <c r="BH266" s="24"/>
      <c r="BI266" s="24"/>
      <c r="BJ266" s="29" t="s">
        <v>53</v>
      </c>
    </row>
    <row r="267" spans="1:62" x14ac:dyDescent="0.35">
      <c r="A267" s="29" t="s">
        <v>1332</v>
      </c>
      <c r="B267" s="29" t="s">
        <v>1386</v>
      </c>
      <c r="C267" s="29" t="s">
        <v>376</v>
      </c>
      <c r="D267" s="21" t="s">
        <v>480</v>
      </c>
      <c r="E267" s="29" t="s">
        <v>1308</v>
      </c>
      <c r="F267" s="21" t="s">
        <v>1749</v>
      </c>
      <c r="G267" s="29" t="s">
        <v>965</v>
      </c>
      <c r="H267" s="30" t="s">
        <v>1387</v>
      </c>
      <c r="I267" s="29" t="s">
        <v>1388</v>
      </c>
      <c r="J267" s="30" t="s">
        <v>1389</v>
      </c>
      <c r="K267" s="29" t="s">
        <v>1390</v>
      </c>
      <c r="L267" s="29" t="s">
        <v>921</v>
      </c>
      <c r="M267" s="21" t="s">
        <v>1819</v>
      </c>
      <c r="N267" s="29" t="s">
        <v>48</v>
      </c>
      <c r="O267" s="29" t="s">
        <v>49</v>
      </c>
      <c r="P267" s="29" t="s">
        <v>50</v>
      </c>
      <c r="Q267" s="29" t="s">
        <v>1391</v>
      </c>
      <c r="R267" s="29" t="s">
        <v>1392</v>
      </c>
      <c r="S267" s="29" t="s">
        <v>57</v>
      </c>
      <c r="T267" s="29">
        <v>15</v>
      </c>
      <c r="U267" s="29">
        <v>0</v>
      </c>
      <c r="V267" s="29">
        <v>360</v>
      </c>
      <c r="W267" s="29">
        <v>400</v>
      </c>
      <c r="X267" s="29">
        <v>420</v>
      </c>
      <c r="Y267" s="29">
        <v>440</v>
      </c>
      <c r="Z267" s="29">
        <v>1620</v>
      </c>
      <c r="AA267" s="29">
        <v>0</v>
      </c>
      <c r="AB267" s="29">
        <v>443</v>
      </c>
      <c r="AC267" s="31">
        <v>423</v>
      </c>
      <c r="AD267" s="32">
        <v>1.0575000000000001</v>
      </c>
      <c r="AE267" s="12" cm="1">
        <f t="array" ref="AE26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67" s="12">
        <v>1.2305555555555556</v>
      </c>
      <c r="AG267" s="13" t="s">
        <v>426</v>
      </c>
      <c r="AH267" s="12" cm="1">
        <f t="array" ref="AH26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67" s="14">
        <v>443</v>
      </c>
      <c r="AJ267" s="12">
        <v>0.27345679012345681</v>
      </c>
      <c r="AK267" s="15">
        <v>866</v>
      </c>
      <c r="AL267" s="33">
        <v>0.53456790123456788</v>
      </c>
      <c r="AM267" s="30">
        <v>400</v>
      </c>
      <c r="AN267" s="32">
        <v>1</v>
      </c>
      <c r="AO267" s="30" t="s">
        <v>73</v>
      </c>
      <c r="AP267" s="30">
        <v>760</v>
      </c>
      <c r="AQ267" s="30">
        <v>866</v>
      </c>
      <c r="AR267" s="1">
        <v>1.1394736842105264</v>
      </c>
      <c r="AS267" s="1" cm="1">
        <f t="array" ref="AS26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67" s="1">
        <v>1</v>
      </c>
      <c r="AU267" s="21" t="s">
        <v>1755</v>
      </c>
      <c r="AV267" s="24"/>
      <c r="AW267" s="24"/>
      <c r="AX267" s="24"/>
      <c r="AY267" s="24"/>
      <c r="AZ267" s="24"/>
      <c r="BA267" s="24"/>
      <c r="BB267" s="24"/>
      <c r="BC267" s="24"/>
      <c r="BD267" s="24"/>
      <c r="BE267" s="24"/>
      <c r="BF267" s="24"/>
      <c r="BG267" s="24"/>
      <c r="BH267" s="24"/>
      <c r="BI267" s="24"/>
      <c r="BJ267" s="21" t="s">
        <v>53</v>
      </c>
    </row>
    <row r="268" spans="1:62" x14ac:dyDescent="0.35">
      <c r="A268" s="29" t="s">
        <v>1332</v>
      </c>
      <c r="B268" s="29" t="s">
        <v>1386</v>
      </c>
      <c r="C268" s="29" t="s">
        <v>376</v>
      </c>
      <c r="D268" s="21" t="s">
        <v>480</v>
      </c>
      <c r="E268" s="29" t="s">
        <v>1308</v>
      </c>
      <c r="F268" s="29" t="s">
        <v>1749</v>
      </c>
      <c r="G268" s="29" t="s">
        <v>965</v>
      </c>
      <c r="H268" s="30" t="s">
        <v>1387</v>
      </c>
      <c r="I268" s="29" t="s">
        <v>1388</v>
      </c>
      <c r="J268" s="30" t="s">
        <v>1389</v>
      </c>
      <c r="K268" s="29" t="s">
        <v>1390</v>
      </c>
      <c r="L268" s="29" t="s">
        <v>921</v>
      </c>
      <c r="M268" s="29" t="s">
        <v>1818</v>
      </c>
      <c r="N268" s="29" t="s">
        <v>48</v>
      </c>
      <c r="O268" s="29" t="s">
        <v>49</v>
      </c>
      <c r="P268" s="29" t="s">
        <v>50</v>
      </c>
      <c r="Q268" s="29" t="s">
        <v>1391</v>
      </c>
      <c r="R268" s="29" t="s">
        <v>1392</v>
      </c>
      <c r="S268" s="29" t="s">
        <v>57</v>
      </c>
      <c r="T268" s="29">
        <v>15</v>
      </c>
      <c r="U268" s="29">
        <v>0</v>
      </c>
      <c r="V268" s="29">
        <v>360</v>
      </c>
      <c r="W268" s="29">
        <v>400</v>
      </c>
      <c r="X268" s="29">
        <v>420</v>
      </c>
      <c r="Y268" s="29">
        <v>440</v>
      </c>
      <c r="Z268" s="29">
        <v>1620</v>
      </c>
      <c r="AA268" s="29">
        <v>0</v>
      </c>
      <c r="AB268" s="29">
        <v>443</v>
      </c>
      <c r="AC268" s="31">
        <v>423</v>
      </c>
      <c r="AD268" s="32">
        <v>1.0575000000000001</v>
      </c>
      <c r="AE268" s="12">
        <v>1</v>
      </c>
      <c r="AF268" s="12">
        <v>1.2305555555555556</v>
      </c>
      <c r="AG268" s="13" t="s">
        <v>426</v>
      </c>
      <c r="AH268" s="12">
        <v>1</v>
      </c>
      <c r="AI268" s="14">
        <v>443</v>
      </c>
      <c r="AJ268" s="12">
        <v>0.27345679012345681</v>
      </c>
      <c r="AK268" s="15">
        <v>866</v>
      </c>
      <c r="AL268" s="33">
        <v>0.53456790123456788</v>
      </c>
      <c r="AM268" s="30">
        <v>400</v>
      </c>
      <c r="AN268" s="32">
        <v>1</v>
      </c>
      <c r="AO268" s="30" t="s">
        <v>73</v>
      </c>
      <c r="AP268" s="30">
        <v>760</v>
      </c>
      <c r="AQ268" s="30">
        <v>866</v>
      </c>
      <c r="AR268" s="1">
        <v>1.1394736842105264</v>
      </c>
      <c r="AS268" s="1">
        <v>1</v>
      </c>
      <c r="AT268" s="1">
        <v>1</v>
      </c>
      <c r="AU268" s="30" t="s">
        <v>1755</v>
      </c>
      <c r="AV268" s="24"/>
      <c r="AW268" s="24"/>
      <c r="AX268" s="24"/>
      <c r="AY268" s="24"/>
      <c r="AZ268" s="24"/>
      <c r="BA268" s="24"/>
      <c r="BB268" s="24"/>
      <c r="BC268" s="24"/>
      <c r="BD268" s="24"/>
      <c r="BE268" s="24"/>
      <c r="BF268" s="24"/>
      <c r="BG268" s="24"/>
      <c r="BH268" s="24"/>
      <c r="BI268" s="24"/>
      <c r="BJ268" s="29" t="s">
        <v>53</v>
      </c>
    </row>
    <row r="269" spans="1:62" x14ac:dyDescent="0.35">
      <c r="A269" s="29" t="s">
        <v>1332</v>
      </c>
      <c r="B269" s="29" t="s">
        <v>1371</v>
      </c>
      <c r="C269" s="29" t="s">
        <v>376</v>
      </c>
      <c r="D269" s="21" t="s">
        <v>1281</v>
      </c>
      <c r="E269" s="29" t="s">
        <v>1335</v>
      </c>
      <c r="F269" s="21" t="s">
        <v>1749</v>
      </c>
      <c r="G269" s="29" t="s">
        <v>942</v>
      </c>
      <c r="H269" s="30" t="s">
        <v>1372</v>
      </c>
      <c r="I269" s="29" t="s">
        <v>1373</v>
      </c>
      <c r="J269" s="30" t="s">
        <v>1374</v>
      </c>
      <c r="K269" s="29" t="s">
        <v>1375</v>
      </c>
      <c r="L269" s="29" t="s">
        <v>921</v>
      </c>
      <c r="M269" s="21" t="s">
        <v>1819</v>
      </c>
      <c r="N269" s="29" t="s">
        <v>61</v>
      </c>
      <c r="O269" s="29" t="s">
        <v>74</v>
      </c>
      <c r="P269" s="29" t="s">
        <v>59</v>
      </c>
      <c r="Q269" s="29" t="s">
        <v>1376</v>
      </c>
      <c r="R269" s="29" t="s">
        <v>1377</v>
      </c>
      <c r="S269" s="29" t="s">
        <v>57</v>
      </c>
      <c r="T269" s="29">
        <v>0</v>
      </c>
      <c r="U269" s="29">
        <v>0</v>
      </c>
      <c r="V269" s="29">
        <v>0</v>
      </c>
      <c r="W269" s="29">
        <v>90</v>
      </c>
      <c r="X269" s="29">
        <v>90</v>
      </c>
      <c r="Y269" s="29">
        <v>90</v>
      </c>
      <c r="Z269" s="29">
        <v>90</v>
      </c>
      <c r="AA269" s="29">
        <v>0</v>
      </c>
      <c r="AB269" s="29">
        <v>0</v>
      </c>
      <c r="AC269" s="31">
        <v>77.12</v>
      </c>
      <c r="AD269" s="32">
        <v>0.85688888888888892</v>
      </c>
      <c r="AE269" s="12" cm="1">
        <f t="array" ref="AE26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0.85688888888888892</v>
      </c>
      <c r="AF269" s="12" t="s">
        <v>432</v>
      </c>
      <c r="AG269" s="13" t="s">
        <v>432</v>
      </c>
      <c r="AH269" s="12" t="str" cm="1">
        <f t="array" ref="AH26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69" s="14">
        <v>0</v>
      </c>
      <c r="AJ269" s="12">
        <v>0</v>
      </c>
      <c r="AK269" s="15">
        <v>77.12</v>
      </c>
      <c r="AL269" s="33">
        <v>0.85688888888888892</v>
      </c>
      <c r="AM269" s="30">
        <v>90</v>
      </c>
      <c r="AN269" s="32">
        <v>1</v>
      </c>
      <c r="AO269" s="21" t="s">
        <v>1750</v>
      </c>
      <c r="AP269" s="30">
        <v>90</v>
      </c>
      <c r="AQ269" s="30">
        <v>77.12</v>
      </c>
      <c r="AR269" s="1">
        <v>0.85688888888888892</v>
      </c>
      <c r="AS269" s="1" cm="1">
        <f t="array" ref="AS26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0.85688888888888892</v>
      </c>
      <c r="AT269" s="1">
        <v>1</v>
      </c>
      <c r="AU269" s="21" t="s">
        <v>1754</v>
      </c>
      <c r="AV269" s="24"/>
      <c r="AW269" s="24"/>
      <c r="AX269" s="24"/>
      <c r="AY269" s="24"/>
      <c r="AZ269" s="24"/>
      <c r="BA269" s="24"/>
      <c r="BB269" s="24"/>
      <c r="BC269" s="24"/>
      <c r="BD269" s="24"/>
      <c r="BE269" s="24"/>
      <c r="BF269" s="24"/>
      <c r="BG269" s="24"/>
      <c r="BH269" s="24"/>
      <c r="BI269" s="24"/>
      <c r="BJ269" s="21" t="s">
        <v>53</v>
      </c>
    </row>
    <row r="270" spans="1:62" x14ac:dyDescent="0.35">
      <c r="A270" s="29" t="s">
        <v>1332</v>
      </c>
      <c r="B270" s="29" t="s">
        <v>1371</v>
      </c>
      <c r="C270" s="29" t="s">
        <v>376</v>
      </c>
      <c r="D270" s="21" t="s">
        <v>1281</v>
      </c>
      <c r="E270" s="29" t="s">
        <v>1335</v>
      </c>
      <c r="F270" s="29" t="s">
        <v>1749</v>
      </c>
      <c r="G270" s="29" t="s">
        <v>942</v>
      </c>
      <c r="H270" s="30" t="s">
        <v>1372</v>
      </c>
      <c r="I270" s="29" t="s">
        <v>1373</v>
      </c>
      <c r="J270" s="30" t="s">
        <v>1374</v>
      </c>
      <c r="K270" s="29" t="s">
        <v>1375</v>
      </c>
      <c r="L270" s="29" t="s">
        <v>921</v>
      </c>
      <c r="M270" s="29" t="s">
        <v>1818</v>
      </c>
      <c r="N270" s="29" t="s">
        <v>61</v>
      </c>
      <c r="O270" s="29" t="s">
        <v>74</v>
      </c>
      <c r="P270" s="29" t="s">
        <v>59</v>
      </c>
      <c r="Q270" s="29" t="s">
        <v>1376</v>
      </c>
      <c r="R270" s="29" t="s">
        <v>1377</v>
      </c>
      <c r="S270" s="29" t="s">
        <v>57</v>
      </c>
      <c r="T270" s="29">
        <v>0</v>
      </c>
      <c r="U270" s="29">
        <v>0</v>
      </c>
      <c r="V270" s="29">
        <v>0</v>
      </c>
      <c r="W270" s="29">
        <v>90</v>
      </c>
      <c r="X270" s="29">
        <v>90</v>
      </c>
      <c r="Y270" s="29">
        <v>90</v>
      </c>
      <c r="Z270" s="29">
        <v>90</v>
      </c>
      <c r="AA270" s="29">
        <v>0</v>
      </c>
      <c r="AB270" s="29">
        <v>0</v>
      </c>
      <c r="AC270" s="31">
        <v>77.12</v>
      </c>
      <c r="AD270" s="32">
        <v>0.85688888888888892</v>
      </c>
      <c r="AE270" s="12">
        <v>0.85688888888888892</v>
      </c>
      <c r="AF270" s="12" t="s">
        <v>432</v>
      </c>
      <c r="AG270" s="13" t="s">
        <v>432</v>
      </c>
      <c r="AH270" s="12" t="s">
        <v>1518</v>
      </c>
      <c r="AI270" s="14">
        <v>0</v>
      </c>
      <c r="AJ270" s="12">
        <v>0</v>
      </c>
      <c r="AK270" s="15">
        <v>77.12</v>
      </c>
      <c r="AL270" s="33">
        <v>0.85688888888888892</v>
      </c>
      <c r="AM270" s="30">
        <v>90</v>
      </c>
      <c r="AN270" s="32">
        <v>1</v>
      </c>
      <c r="AO270" s="30" t="s">
        <v>1750</v>
      </c>
      <c r="AP270" s="30">
        <v>90</v>
      </c>
      <c r="AQ270" s="30">
        <v>77.12</v>
      </c>
      <c r="AR270" s="1">
        <v>0.85688888888888892</v>
      </c>
      <c r="AS270" s="1">
        <v>0.85688888888888892</v>
      </c>
      <c r="AT270" s="1">
        <v>1</v>
      </c>
      <c r="AU270" s="30" t="s">
        <v>1754</v>
      </c>
      <c r="AV270" s="24"/>
      <c r="AW270" s="24"/>
      <c r="AX270" s="24"/>
      <c r="AY270" s="24"/>
      <c r="AZ270" s="24"/>
      <c r="BA270" s="24"/>
      <c r="BB270" s="24"/>
      <c r="BC270" s="24"/>
      <c r="BD270" s="24"/>
      <c r="BE270" s="24"/>
      <c r="BF270" s="24"/>
      <c r="BG270" s="24"/>
      <c r="BH270" s="24"/>
      <c r="BI270" s="24"/>
      <c r="BJ270" s="29" t="s">
        <v>53</v>
      </c>
    </row>
    <row r="271" spans="1:62" x14ac:dyDescent="0.35">
      <c r="A271" s="29" t="s">
        <v>1332</v>
      </c>
      <c r="B271" s="29" t="s">
        <v>1418</v>
      </c>
      <c r="C271" s="29" t="s">
        <v>376</v>
      </c>
      <c r="D271" s="21" t="s">
        <v>1281</v>
      </c>
      <c r="E271" s="29" t="s">
        <v>1364</v>
      </c>
      <c r="F271" s="21" t="s">
        <v>1749</v>
      </c>
      <c r="G271" s="29" t="s">
        <v>942</v>
      </c>
      <c r="H271" s="30" t="s">
        <v>1419</v>
      </c>
      <c r="I271" s="29" t="s">
        <v>1420</v>
      </c>
      <c r="J271" s="30" t="s">
        <v>1421</v>
      </c>
      <c r="K271" s="29" t="s">
        <v>1422</v>
      </c>
      <c r="L271" s="29" t="s">
        <v>921</v>
      </c>
      <c r="M271" s="21" t="s">
        <v>1819</v>
      </c>
      <c r="N271" s="29" t="s">
        <v>61</v>
      </c>
      <c r="O271" s="29" t="s">
        <v>74</v>
      </c>
      <c r="P271" s="29" t="s">
        <v>50</v>
      </c>
      <c r="Q271" s="29" t="s">
        <v>1423</v>
      </c>
      <c r="R271" s="29" t="s">
        <v>1351</v>
      </c>
      <c r="S271" s="29" t="s">
        <v>57</v>
      </c>
      <c r="T271" s="29">
        <v>10</v>
      </c>
      <c r="U271" s="29">
        <v>0</v>
      </c>
      <c r="V271" s="29">
        <v>0</v>
      </c>
      <c r="W271" s="29">
        <v>100</v>
      </c>
      <c r="X271" s="29">
        <v>100</v>
      </c>
      <c r="Y271" s="29">
        <v>100</v>
      </c>
      <c r="Z271" s="29">
        <v>100</v>
      </c>
      <c r="AA271" s="29">
        <v>0</v>
      </c>
      <c r="AB271" s="29">
        <v>0</v>
      </c>
      <c r="AC271" s="31">
        <v>99.16</v>
      </c>
      <c r="AD271" s="32">
        <v>0.99159999999999993</v>
      </c>
      <c r="AE271" s="12" cm="1">
        <f t="array" ref="AE27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0.99159999999999993</v>
      </c>
      <c r="AF271" s="12" t="s">
        <v>432</v>
      </c>
      <c r="AG271" s="13" t="s">
        <v>432</v>
      </c>
      <c r="AH271" s="12" t="str" cm="1">
        <f t="array" ref="AH27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71" s="14">
        <v>0</v>
      </c>
      <c r="AJ271" s="12">
        <v>0</v>
      </c>
      <c r="AK271" s="15">
        <v>99.16</v>
      </c>
      <c r="AL271" s="33">
        <v>0.99159999999999993</v>
      </c>
      <c r="AM271" s="30">
        <v>100</v>
      </c>
      <c r="AN271" s="32">
        <v>1</v>
      </c>
      <c r="AO271" s="21" t="s">
        <v>1750</v>
      </c>
      <c r="AP271" s="30">
        <v>100</v>
      </c>
      <c r="AQ271" s="30">
        <v>99.16</v>
      </c>
      <c r="AR271" s="1">
        <v>0.99159999999999993</v>
      </c>
      <c r="AS271" s="1" cm="1">
        <f t="array" ref="AS27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0.99159999999999993</v>
      </c>
      <c r="AT271" s="1">
        <v>1</v>
      </c>
      <c r="AU271" s="21" t="s">
        <v>1754</v>
      </c>
      <c r="AV271" s="24"/>
      <c r="AW271" s="24"/>
      <c r="AX271" s="24"/>
      <c r="AY271" s="24"/>
      <c r="AZ271" s="24"/>
      <c r="BA271" s="24"/>
      <c r="BB271" s="24"/>
      <c r="BC271" s="24"/>
      <c r="BD271" s="24"/>
      <c r="BE271" s="24"/>
      <c r="BF271" s="24"/>
      <c r="BG271" s="24"/>
      <c r="BH271" s="24"/>
      <c r="BI271" s="24"/>
      <c r="BJ271" s="21" t="s">
        <v>53</v>
      </c>
    </row>
    <row r="272" spans="1:62" x14ac:dyDescent="0.35">
      <c r="A272" s="29" t="s">
        <v>1332</v>
      </c>
      <c r="B272" s="29" t="s">
        <v>1418</v>
      </c>
      <c r="C272" s="29" t="s">
        <v>376</v>
      </c>
      <c r="D272" s="21" t="s">
        <v>1281</v>
      </c>
      <c r="E272" s="29" t="s">
        <v>1364</v>
      </c>
      <c r="F272" s="29" t="s">
        <v>1749</v>
      </c>
      <c r="G272" s="29" t="s">
        <v>942</v>
      </c>
      <c r="H272" s="30" t="s">
        <v>1419</v>
      </c>
      <c r="I272" s="29" t="s">
        <v>1420</v>
      </c>
      <c r="J272" s="30" t="s">
        <v>1421</v>
      </c>
      <c r="K272" s="29" t="s">
        <v>1422</v>
      </c>
      <c r="L272" s="29" t="s">
        <v>921</v>
      </c>
      <c r="M272" s="29" t="s">
        <v>1818</v>
      </c>
      <c r="N272" s="29" t="s">
        <v>61</v>
      </c>
      <c r="O272" s="29" t="s">
        <v>74</v>
      </c>
      <c r="P272" s="29" t="s">
        <v>50</v>
      </c>
      <c r="Q272" s="29" t="s">
        <v>1423</v>
      </c>
      <c r="R272" s="29" t="s">
        <v>1351</v>
      </c>
      <c r="S272" s="29" t="s">
        <v>57</v>
      </c>
      <c r="T272" s="29">
        <v>10</v>
      </c>
      <c r="U272" s="29">
        <v>0</v>
      </c>
      <c r="V272" s="29">
        <v>0</v>
      </c>
      <c r="W272" s="29">
        <v>100</v>
      </c>
      <c r="X272" s="29">
        <v>100</v>
      </c>
      <c r="Y272" s="29">
        <v>100</v>
      </c>
      <c r="Z272" s="29">
        <v>100</v>
      </c>
      <c r="AA272" s="29">
        <v>0</v>
      </c>
      <c r="AB272" s="29">
        <v>0</v>
      </c>
      <c r="AC272" s="31">
        <v>99.16</v>
      </c>
      <c r="AD272" s="32">
        <v>0.99159999999999993</v>
      </c>
      <c r="AE272" s="12">
        <v>0.99159999999999993</v>
      </c>
      <c r="AF272" s="12" t="s">
        <v>432</v>
      </c>
      <c r="AG272" s="13" t="s">
        <v>432</v>
      </c>
      <c r="AH272" s="12" t="s">
        <v>1518</v>
      </c>
      <c r="AI272" s="14">
        <v>0</v>
      </c>
      <c r="AJ272" s="12">
        <v>0</v>
      </c>
      <c r="AK272" s="15">
        <v>99.16</v>
      </c>
      <c r="AL272" s="33">
        <v>0.99159999999999993</v>
      </c>
      <c r="AM272" s="30">
        <v>100</v>
      </c>
      <c r="AN272" s="32">
        <v>1</v>
      </c>
      <c r="AO272" s="30" t="s">
        <v>1750</v>
      </c>
      <c r="AP272" s="30">
        <v>100</v>
      </c>
      <c r="AQ272" s="30">
        <v>99.16</v>
      </c>
      <c r="AR272" s="1">
        <v>0.99159999999999993</v>
      </c>
      <c r="AS272" s="1">
        <v>0.99159999999999993</v>
      </c>
      <c r="AT272" s="1">
        <v>1</v>
      </c>
      <c r="AU272" s="30" t="s">
        <v>1754</v>
      </c>
      <c r="AV272" s="24"/>
      <c r="AW272" s="24"/>
      <c r="AX272" s="24"/>
      <c r="AY272" s="24"/>
      <c r="AZ272" s="24"/>
      <c r="BA272" s="24"/>
      <c r="BB272" s="24"/>
      <c r="BC272" s="24"/>
      <c r="BD272" s="24"/>
      <c r="BE272" s="24"/>
      <c r="BF272" s="24"/>
      <c r="BG272" s="24"/>
      <c r="BH272" s="24"/>
      <c r="BI272" s="24"/>
      <c r="BJ272" s="29" t="s">
        <v>53</v>
      </c>
    </row>
    <row r="273" spans="1:62" x14ac:dyDescent="0.35">
      <c r="A273" s="29" t="s">
        <v>1332</v>
      </c>
      <c r="B273" s="29" t="s">
        <v>1386</v>
      </c>
      <c r="C273" s="29" t="s">
        <v>376</v>
      </c>
      <c r="D273" s="21" t="s">
        <v>480</v>
      </c>
      <c r="E273" s="29" t="s">
        <v>1308</v>
      </c>
      <c r="F273" s="21" t="s">
        <v>1749</v>
      </c>
      <c r="G273" s="29" t="s">
        <v>965</v>
      </c>
      <c r="H273" s="30" t="s">
        <v>1393</v>
      </c>
      <c r="I273" s="29" t="s">
        <v>1394</v>
      </c>
      <c r="J273" s="30" t="s">
        <v>1395</v>
      </c>
      <c r="K273" s="29" t="s">
        <v>1396</v>
      </c>
      <c r="L273" s="29" t="s">
        <v>921</v>
      </c>
      <c r="M273" s="21" t="s">
        <v>1819</v>
      </c>
      <c r="N273" s="29" t="s">
        <v>48</v>
      </c>
      <c r="O273" s="29" t="s">
        <v>49</v>
      </c>
      <c r="P273" s="29" t="s">
        <v>50</v>
      </c>
      <c r="Q273" s="29" t="s">
        <v>1397</v>
      </c>
      <c r="R273" s="29" t="s">
        <v>1398</v>
      </c>
      <c r="S273" s="29" t="s">
        <v>57</v>
      </c>
      <c r="T273" s="29">
        <v>0</v>
      </c>
      <c r="U273" s="29">
        <v>0</v>
      </c>
      <c r="V273" s="29">
        <v>0</v>
      </c>
      <c r="W273" s="29">
        <v>18</v>
      </c>
      <c r="X273" s="29">
        <v>0</v>
      </c>
      <c r="Y273" s="29">
        <v>0</v>
      </c>
      <c r="Z273" s="29">
        <v>18</v>
      </c>
      <c r="AA273" s="29">
        <v>0</v>
      </c>
      <c r="AB273" s="29">
        <v>0</v>
      </c>
      <c r="AC273" s="31">
        <v>28</v>
      </c>
      <c r="AD273" s="32">
        <v>1.5555555555555556</v>
      </c>
      <c r="AE273" s="12" cm="1">
        <f t="array" ref="AE27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73" s="12" t="s">
        <v>432</v>
      </c>
      <c r="AG273" s="13" t="s">
        <v>432</v>
      </c>
      <c r="AH273" s="12" t="str" cm="1">
        <f t="array" ref="AH27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73" s="14">
        <v>0</v>
      </c>
      <c r="AJ273" s="12">
        <v>0</v>
      </c>
      <c r="AK273" s="15">
        <v>28</v>
      </c>
      <c r="AL273" s="33">
        <v>1.5555555555555556</v>
      </c>
      <c r="AM273" s="30">
        <v>18</v>
      </c>
      <c r="AN273" s="32">
        <v>1</v>
      </c>
      <c r="AO273" s="30" t="s">
        <v>73</v>
      </c>
      <c r="AP273" s="30">
        <v>18</v>
      </c>
      <c r="AQ273" s="30">
        <v>28</v>
      </c>
      <c r="AR273" s="1">
        <v>1.5555555555555556</v>
      </c>
      <c r="AS273" s="1" cm="1">
        <f t="array" ref="AS27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73" s="1">
        <v>1</v>
      </c>
      <c r="AU273" s="21" t="s">
        <v>1755</v>
      </c>
      <c r="AV273" s="24"/>
      <c r="AW273" s="24"/>
      <c r="AX273" s="24"/>
      <c r="AY273" s="24"/>
      <c r="AZ273" s="24"/>
      <c r="BA273" s="24"/>
      <c r="BB273" s="24"/>
      <c r="BC273" s="24"/>
      <c r="BD273" s="24"/>
      <c r="BE273" s="24"/>
      <c r="BF273" s="24"/>
      <c r="BG273" s="24"/>
      <c r="BH273" s="24"/>
      <c r="BI273" s="24"/>
      <c r="BJ273" s="21" t="s">
        <v>53</v>
      </c>
    </row>
    <row r="274" spans="1:62" x14ac:dyDescent="0.35">
      <c r="A274" s="29" t="s">
        <v>1332</v>
      </c>
      <c r="B274" s="29" t="s">
        <v>1386</v>
      </c>
      <c r="C274" s="29" t="s">
        <v>376</v>
      </c>
      <c r="D274" s="21" t="s">
        <v>480</v>
      </c>
      <c r="E274" s="29" t="s">
        <v>1308</v>
      </c>
      <c r="F274" s="29" t="s">
        <v>1749</v>
      </c>
      <c r="G274" s="29" t="s">
        <v>965</v>
      </c>
      <c r="H274" s="30" t="s">
        <v>1393</v>
      </c>
      <c r="I274" s="29" t="s">
        <v>1394</v>
      </c>
      <c r="J274" s="30" t="s">
        <v>1395</v>
      </c>
      <c r="K274" s="29" t="s">
        <v>1396</v>
      </c>
      <c r="L274" s="29" t="s">
        <v>921</v>
      </c>
      <c r="M274" s="29" t="s">
        <v>1818</v>
      </c>
      <c r="N274" s="29" t="s">
        <v>48</v>
      </c>
      <c r="O274" s="29" t="s">
        <v>49</v>
      </c>
      <c r="P274" s="29" t="s">
        <v>50</v>
      </c>
      <c r="Q274" s="29" t="s">
        <v>1397</v>
      </c>
      <c r="R274" s="29" t="s">
        <v>1398</v>
      </c>
      <c r="S274" s="29" t="s">
        <v>57</v>
      </c>
      <c r="T274" s="29">
        <v>0</v>
      </c>
      <c r="U274" s="29">
        <v>0</v>
      </c>
      <c r="V274" s="29">
        <v>0</v>
      </c>
      <c r="W274" s="29">
        <v>18</v>
      </c>
      <c r="X274" s="29">
        <v>0</v>
      </c>
      <c r="Y274" s="29">
        <v>0</v>
      </c>
      <c r="Z274" s="29">
        <v>18</v>
      </c>
      <c r="AA274" s="29">
        <v>0</v>
      </c>
      <c r="AB274" s="29">
        <v>0</v>
      </c>
      <c r="AC274" s="31">
        <v>28</v>
      </c>
      <c r="AD274" s="32">
        <v>1.5555555555555556</v>
      </c>
      <c r="AE274" s="12">
        <v>1</v>
      </c>
      <c r="AF274" s="12" t="s">
        <v>432</v>
      </c>
      <c r="AG274" s="13" t="s">
        <v>432</v>
      </c>
      <c r="AH274" s="12" t="s">
        <v>1518</v>
      </c>
      <c r="AI274" s="14">
        <v>0</v>
      </c>
      <c r="AJ274" s="12">
        <v>0</v>
      </c>
      <c r="AK274" s="15">
        <v>28</v>
      </c>
      <c r="AL274" s="33">
        <v>1.5555555555555556</v>
      </c>
      <c r="AM274" s="30">
        <v>18</v>
      </c>
      <c r="AN274" s="32">
        <v>1</v>
      </c>
      <c r="AO274" s="30" t="s">
        <v>73</v>
      </c>
      <c r="AP274" s="30">
        <v>18</v>
      </c>
      <c r="AQ274" s="30">
        <v>28</v>
      </c>
      <c r="AR274" s="1">
        <v>1.5555555555555556</v>
      </c>
      <c r="AS274" s="1">
        <v>1</v>
      </c>
      <c r="AT274" s="1">
        <v>1</v>
      </c>
      <c r="AU274" s="30" t="s">
        <v>1755</v>
      </c>
      <c r="AV274" s="24"/>
      <c r="AW274" s="24"/>
      <c r="AX274" s="24"/>
      <c r="AY274" s="24"/>
      <c r="AZ274" s="24"/>
      <c r="BA274" s="24"/>
      <c r="BB274" s="24"/>
      <c r="BC274" s="24"/>
      <c r="BD274" s="24"/>
      <c r="BE274" s="24"/>
      <c r="BF274" s="24"/>
      <c r="BG274" s="24"/>
      <c r="BH274" s="24"/>
      <c r="BI274" s="24"/>
      <c r="BJ274" s="29" t="s">
        <v>53</v>
      </c>
    </row>
    <row r="275" spans="1:62" x14ac:dyDescent="0.35">
      <c r="A275" s="29" t="s">
        <v>1332</v>
      </c>
      <c r="B275" s="29" t="s">
        <v>1459</v>
      </c>
      <c r="C275" s="29" t="s">
        <v>376</v>
      </c>
      <c r="D275" s="21" t="s">
        <v>480</v>
      </c>
      <c r="E275" s="29" t="s">
        <v>1308</v>
      </c>
      <c r="F275" s="21" t="s">
        <v>1749</v>
      </c>
      <c r="G275" s="29" t="s">
        <v>965</v>
      </c>
      <c r="H275" s="30" t="s">
        <v>1460</v>
      </c>
      <c r="I275" s="29" t="s">
        <v>1461</v>
      </c>
      <c r="J275" s="30" t="s">
        <v>1462</v>
      </c>
      <c r="K275" s="29" t="s">
        <v>1463</v>
      </c>
      <c r="L275" s="29" t="s">
        <v>921</v>
      </c>
      <c r="M275" s="21" t="s">
        <v>1819</v>
      </c>
      <c r="N275" s="29" t="s">
        <v>61</v>
      </c>
      <c r="O275" s="29" t="s">
        <v>74</v>
      </c>
      <c r="P275" s="29" t="s">
        <v>50</v>
      </c>
      <c r="Q275" s="29" t="s">
        <v>1464</v>
      </c>
      <c r="R275" s="29" t="s">
        <v>1465</v>
      </c>
      <c r="S275" s="29" t="s">
        <v>57</v>
      </c>
      <c r="T275" s="29">
        <v>0</v>
      </c>
      <c r="U275" s="29">
        <v>0</v>
      </c>
      <c r="V275" s="29">
        <v>0</v>
      </c>
      <c r="W275" s="29">
        <v>10</v>
      </c>
      <c r="X275" s="29">
        <v>10</v>
      </c>
      <c r="Y275" s="29">
        <v>10</v>
      </c>
      <c r="Z275" s="29">
        <v>10</v>
      </c>
      <c r="AA275" s="29">
        <v>0</v>
      </c>
      <c r="AB275" s="29">
        <v>0</v>
      </c>
      <c r="AC275" s="31">
        <v>145.91999999999999</v>
      </c>
      <c r="AD275" s="32">
        <v>14.591999999999999</v>
      </c>
      <c r="AE275" s="12" cm="1">
        <f t="array" ref="AE27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75" s="12" t="s">
        <v>432</v>
      </c>
      <c r="AG275" s="13" t="s">
        <v>432</v>
      </c>
      <c r="AH275" s="12" t="str" cm="1">
        <f t="array" ref="AH27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75" s="14">
        <v>0</v>
      </c>
      <c r="AJ275" s="12">
        <v>0</v>
      </c>
      <c r="AK275" s="15">
        <v>145.91999999999999</v>
      </c>
      <c r="AL275" s="33">
        <v>14.591999999999999</v>
      </c>
      <c r="AM275" s="30">
        <v>10</v>
      </c>
      <c r="AN275" s="32">
        <v>1</v>
      </c>
      <c r="AO275" s="30" t="s">
        <v>73</v>
      </c>
      <c r="AP275" s="30">
        <v>10</v>
      </c>
      <c r="AQ275" s="30">
        <v>145.91999999999999</v>
      </c>
      <c r="AR275" s="1">
        <v>14.591999999999999</v>
      </c>
      <c r="AS275" s="1" cm="1">
        <f t="array" ref="AS27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75" s="1">
        <v>1</v>
      </c>
      <c r="AU275" s="21" t="s">
        <v>1755</v>
      </c>
      <c r="AV275" s="24"/>
      <c r="AW275" s="24"/>
      <c r="AX275" s="24"/>
      <c r="AY275" s="24"/>
      <c r="AZ275" s="24"/>
      <c r="BA275" s="24"/>
      <c r="BB275" s="24"/>
      <c r="BC275" s="24"/>
      <c r="BD275" s="24"/>
      <c r="BE275" s="24"/>
      <c r="BF275" s="24"/>
      <c r="BG275" s="24"/>
      <c r="BH275" s="24"/>
      <c r="BI275" s="24"/>
      <c r="BJ275" s="21" t="s">
        <v>53</v>
      </c>
    </row>
    <row r="276" spans="1:62" x14ac:dyDescent="0.35">
      <c r="A276" s="29" t="s">
        <v>1332</v>
      </c>
      <c r="B276" s="29" t="s">
        <v>1459</v>
      </c>
      <c r="C276" s="29" t="s">
        <v>376</v>
      </c>
      <c r="D276" s="21" t="s">
        <v>480</v>
      </c>
      <c r="E276" s="29" t="s">
        <v>1308</v>
      </c>
      <c r="F276" s="29" t="s">
        <v>1749</v>
      </c>
      <c r="G276" s="29" t="s">
        <v>965</v>
      </c>
      <c r="H276" s="30" t="s">
        <v>1460</v>
      </c>
      <c r="I276" s="29" t="s">
        <v>1461</v>
      </c>
      <c r="J276" s="30" t="s">
        <v>1462</v>
      </c>
      <c r="K276" s="29" t="s">
        <v>1463</v>
      </c>
      <c r="L276" s="29" t="s">
        <v>921</v>
      </c>
      <c r="M276" s="29" t="s">
        <v>1818</v>
      </c>
      <c r="N276" s="29" t="s">
        <v>61</v>
      </c>
      <c r="O276" s="29" t="s">
        <v>74</v>
      </c>
      <c r="P276" s="29" t="s">
        <v>50</v>
      </c>
      <c r="Q276" s="29" t="s">
        <v>1464</v>
      </c>
      <c r="R276" s="29" t="s">
        <v>1465</v>
      </c>
      <c r="S276" s="29" t="s">
        <v>57</v>
      </c>
      <c r="T276" s="29">
        <v>0</v>
      </c>
      <c r="U276" s="29">
        <v>0</v>
      </c>
      <c r="V276" s="29">
        <v>0</v>
      </c>
      <c r="W276" s="29">
        <v>10</v>
      </c>
      <c r="X276" s="29">
        <v>10</v>
      </c>
      <c r="Y276" s="29">
        <v>10</v>
      </c>
      <c r="Z276" s="29">
        <v>10</v>
      </c>
      <c r="AA276" s="29">
        <v>0</v>
      </c>
      <c r="AB276" s="29">
        <v>0</v>
      </c>
      <c r="AC276" s="31">
        <v>145.91999999999999</v>
      </c>
      <c r="AD276" s="32">
        <v>14.591999999999999</v>
      </c>
      <c r="AE276" s="12">
        <v>1</v>
      </c>
      <c r="AF276" s="12" t="s">
        <v>432</v>
      </c>
      <c r="AG276" s="13" t="s">
        <v>432</v>
      </c>
      <c r="AH276" s="12" t="s">
        <v>1518</v>
      </c>
      <c r="AI276" s="14">
        <v>0</v>
      </c>
      <c r="AJ276" s="12">
        <v>0</v>
      </c>
      <c r="AK276" s="15">
        <v>145.91999999999999</v>
      </c>
      <c r="AL276" s="33">
        <v>14.591999999999999</v>
      </c>
      <c r="AM276" s="30">
        <v>10</v>
      </c>
      <c r="AN276" s="32">
        <v>1</v>
      </c>
      <c r="AO276" s="30" t="s">
        <v>73</v>
      </c>
      <c r="AP276" s="30">
        <v>10</v>
      </c>
      <c r="AQ276" s="30">
        <v>145.91999999999999</v>
      </c>
      <c r="AR276" s="1">
        <v>14.591999999999999</v>
      </c>
      <c r="AS276" s="1">
        <v>1</v>
      </c>
      <c r="AT276" s="1">
        <v>1</v>
      </c>
      <c r="AU276" s="30" t="s">
        <v>1755</v>
      </c>
      <c r="AV276" s="24"/>
      <c r="AW276" s="24"/>
      <c r="AX276" s="24"/>
      <c r="AY276" s="24"/>
      <c r="AZ276" s="24"/>
      <c r="BA276" s="24"/>
      <c r="BB276" s="24"/>
      <c r="BC276" s="24"/>
      <c r="BD276" s="24"/>
      <c r="BE276" s="24"/>
      <c r="BF276" s="24"/>
      <c r="BG276" s="24"/>
      <c r="BH276" s="24"/>
      <c r="BI276" s="24"/>
      <c r="BJ276" s="29" t="s">
        <v>53</v>
      </c>
    </row>
    <row r="277" spans="1:62" x14ac:dyDescent="0.35">
      <c r="A277" s="29" t="s">
        <v>1332</v>
      </c>
      <c r="B277" s="29" t="s">
        <v>1411</v>
      </c>
      <c r="C277" s="29" t="s">
        <v>376</v>
      </c>
      <c r="D277" s="21" t="s">
        <v>1281</v>
      </c>
      <c r="E277" s="29" t="s">
        <v>1364</v>
      </c>
      <c r="F277" s="21" t="s">
        <v>1749</v>
      </c>
      <c r="G277" s="29" t="s">
        <v>942</v>
      </c>
      <c r="H277" s="30" t="s">
        <v>1412</v>
      </c>
      <c r="I277" s="29" t="s">
        <v>1413</v>
      </c>
      <c r="J277" s="30" t="s">
        <v>1414</v>
      </c>
      <c r="K277" s="29" t="s">
        <v>1415</v>
      </c>
      <c r="L277" s="29" t="s">
        <v>921</v>
      </c>
      <c r="M277" s="21" t="s">
        <v>1819</v>
      </c>
      <c r="N277" s="29" t="s">
        <v>61</v>
      </c>
      <c r="O277" s="29" t="s">
        <v>74</v>
      </c>
      <c r="P277" s="29" t="s">
        <v>67</v>
      </c>
      <c r="Q277" s="29" t="s">
        <v>1416</v>
      </c>
      <c r="R277" s="29" t="s">
        <v>1417</v>
      </c>
      <c r="S277" s="29" t="s">
        <v>57</v>
      </c>
      <c r="T277" s="29">
        <v>10</v>
      </c>
      <c r="U277" s="29">
        <v>0</v>
      </c>
      <c r="V277" s="29">
        <v>90</v>
      </c>
      <c r="W277" s="29">
        <v>90</v>
      </c>
      <c r="X277" s="29">
        <v>90</v>
      </c>
      <c r="Y277" s="29">
        <v>90</v>
      </c>
      <c r="Z277" s="29">
        <v>90</v>
      </c>
      <c r="AA277" s="29">
        <v>0</v>
      </c>
      <c r="AB277" s="29">
        <v>296.19</v>
      </c>
      <c r="AC277" s="31">
        <v>99.38</v>
      </c>
      <c r="AD277" s="32">
        <v>1.1042222222222222</v>
      </c>
      <c r="AE277" s="12" cm="1">
        <f t="array" ref="AE27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77" s="12">
        <v>3.2909999999999999</v>
      </c>
      <c r="AG277" s="13" t="s">
        <v>426</v>
      </c>
      <c r="AH277" s="12" cm="1">
        <f t="array" ref="AH27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77" s="14">
        <v>296.19</v>
      </c>
      <c r="AJ277" s="12">
        <v>3.2909999999999999</v>
      </c>
      <c r="AK277" s="15">
        <v>99.38</v>
      </c>
      <c r="AL277" s="33">
        <v>1.1042222222222222</v>
      </c>
      <c r="AM277" s="30">
        <v>90</v>
      </c>
      <c r="AN277" s="32">
        <v>1</v>
      </c>
      <c r="AO277" s="30" t="s">
        <v>73</v>
      </c>
      <c r="AP277" s="30">
        <v>90</v>
      </c>
      <c r="AQ277" s="30">
        <v>99.38</v>
      </c>
      <c r="AR277" s="1">
        <v>1.1042222222222222</v>
      </c>
      <c r="AS277" s="1" cm="1">
        <f t="array" ref="AS27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77" s="1">
        <v>1</v>
      </c>
      <c r="AU277" s="21" t="s">
        <v>1755</v>
      </c>
      <c r="AV277" s="24"/>
      <c r="AW277" s="24"/>
      <c r="AX277" s="24"/>
      <c r="AY277" s="24"/>
      <c r="AZ277" s="24"/>
      <c r="BA277" s="24"/>
      <c r="BB277" s="24"/>
      <c r="BC277" s="24"/>
      <c r="BD277" s="24"/>
      <c r="BE277" s="24"/>
      <c r="BF277" s="24"/>
      <c r="BG277" s="24"/>
      <c r="BH277" s="24"/>
      <c r="BI277" s="24"/>
      <c r="BJ277" s="21" t="s">
        <v>53</v>
      </c>
    </row>
    <row r="278" spans="1:62" x14ac:dyDescent="0.35">
      <c r="A278" s="29" t="s">
        <v>1332</v>
      </c>
      <c r="B278" s="29" t="s">
        <v>1411</v>
      </c>
      <c r="C278" s="29" t="s">
        <v>376</v>
      </c>
      <c r="D278" s="21" t="s">
        <v>1281</v>
      </c>
      <c r="E278" s="29" t="s">
        <v>1364</v>
      </c>
      <c r="F278" s="29" t="s">
        <v>1749</v>
      </c>
      <c r="G278" s="29" t="s">
        <v>942</v>
      </c>
      <c r="H278" s="30" t="s">
        <v>1412</v>
      </c>
      <c r="I278" s="29" t="s">
        <v>1413</v>
      </c>
      <c r="J278" s="30" t="s">
        <v>1414</v>
      </c>
      <c r="K278" s="29" t="s">
        <v>1415</v>
      </c>
      <c r="L278" s="29" t="s">
        <v>921</v>
      </c>
      <c r="M278" s="29" t="s">
        <v>1818</v>
      </c>
      <c r="N278" s="29" t="s">
        <v>61</v>
      </c>
      <c r="O278" s="29" t="s">
        <v>74</v>
      </c>
      <c r="P278" s="29" t="s">
        <v>67</v>
      </c>
      <c r="Q278" s="29" t="s">
        <v>1416</v>
      </c>
      <c r="R278" s="29" t="s">
        <v>1417</v>
      </c>
      <c r="S278" s="29" t="s">
        <v>57</v>
      </c>
      <c r="T278" s="29">
        <v>10</v>
      </c>
      <c r="U278" s="29">
        <v>0</v>
      </c>
      <c r="V278" s="29">
        <v>90</v>
      </c>
      <c r="W278" s="29">
        <v>90</v>
      </c>
      <c r="X278" s="29">
        <v>90</v>
      </c>
      <c r="Y278" s="29">
        <v>90</v>
      </c>
      <c r="Z278" s="29">
        <v>90</v>
      </c>
      <c r="AA278" s="29">
        <v>0</v>
      </c>
      <c r="AB278" s="29">
        <v>296.19</v>
      </c>
      <c r="AC278" s="31">
        <v>99.38</v>
      </c>
      <c r="AD278" s="32">
        <v>1.1042222222222222</v>
      </c>
      <c r="AE278" s="12">
        <v>1</v>
      </c>
      <c r="AF278" s="12">
        <v>3.2909999999999999</v>
      </c>
      <c r="AG278" s="13" t="s">
        <v>426</v>
      </c>
      <c r="AH278" s="12">
        <v>1</v>
      </c>
      <c r="AI278" s="14">
        <v>296.19</v>
      </c>
      <c r="AJ278" s="12">
        <v>3.2909999999999999</v>
      </c>
      <c r="AK278" s="15">
        <v>99.38</v>
      </c>
      <c r="AL278" s="33">
        <v>1.1042222222222222</v>
      </c>
      <c r="AM278" s="30">
        <v>90</v>
      </c>
      <c r="AN278" s="32">
        <v>1</v>
      </c>
      <c r="AO278" s="30" t="s">
        <v>73</v>
      </c>
      <c r="AP278" s="30">
        <v>90</v>
      </c>
      <c r="AQ278" s="30">
        <v>99.38</v>
      </c>
      <c r="AR278" s="1">
        <v>1.1042222222222222</v>
      </c>
      <c r="AS278" s="1">
        <v>1</v>
      </c>
      <c r="AT278" s="1">
        <v>1</v>
      </c>
      <c r="AU278" s="30" t="s">
        <v>1755</v>
      </c>
      <c r="AV278" s="24"/>
      <c r="AW278" s="24"/>
      <c r="AX278" s="24"/>
      <c r="AY278" s="24"/>
      <c r="AZ278" s="24"/>
      <c r="BA278" s="24"/>
      <c r="BB278" s="24"/>
      <c r="BC278" s="24"/>
      <c r="BD278" s="24"/>
      <c r="BE278" s="24"/>
      <c r="BF278" s="24"/>
      <c r="BG278" s="24"/>
      <c r="BH278" s="24"/>
      <c r="BI278" s="24"/>
      <c r="BJ278" s="29" t="s">
        <v>53</v>
      </c>
    </row>
    <row r="279" spans="1:62" x14ac:dyDescent="0.35">
      <c r="A279" s="29" t="s">
        <v>1332</v>
      </c>
      <c r="B279" s="29" t="s">
        <v>1378</v>
      </c>
      <c r="C279" s="29" t="s">
        <v>376</v>
      </c>
      <c r="D279" s="21" t="s">
        <v>480</v>
      </c>
      <c r="E279" s="29" t="s">
        <v>1379</v>
      </c>
      <c r="F279" s="21" t="s">
        <v>1749</v>
      </c>
      <c r="G279" s="29" t="s">
        <v>965</v>
      </c>
      <c r="H279" s="30" t="s">
        <v>1380</v>
      </c>
      <c r="I279" s="29" t="s">
        <v>1381</v>
      </c>
      <c r="J279" s="30" t="s">
        <v>1382</v>
      </c>
      <c r="K279" s="29" t="s">
        <v>1383</v>
      </c>
      <c r="L279" s="29" t="s">
        <v>921</v>
      </c>
      <c r="M279" s="21" t="s">
        <v>1819</v>
      </c>
      <c r="N279" s="29" t="s">
        <v>61</v>
      </c>
      <c r="O279" s="29" t="s">
        <v>49</v>
      </c>
      <c r="P279" s="29" t="s">
        <v>59</v>
      </c>
      <c r="Q279" s="29" t="s">
        <v>1384</v>
      </c>
      <c r="R279" s="29" t="s">
        <v>1385</v>
      </c>
      <c r="S279" s="29" t="s">
        <v>57</v>
      </c>
      <c r="T279" s="29">
        <v>0</v>
      </c>
      <c r="U279" s="29">
        <v>0</v>
      </c>
      <c r="V279" s="29">
        <v>0</v>
      </c>
      <c r="W279" s="29">
        <v>500</v>
      </c>
      <c r="X279" s="29">
        <v>70</v>
      </c>
      <c r="Y279" s="29">
        <v>80</v>
      </c>
      <c r="Z279" s="29">
        <v>80</v>
      </c>
      <c r="AA279" s="29">
        <v>0</v>
      </c>
      <c r="AB279" s="29">
        <v>0</v>
      </c>
      <c r="AC279" s="31">
        <v>2213</v>
      </c>
      <c r="AD279" s="32">
        <v>4.4260000000000002</v>
      </c>
      <c r="AE279" s="12" cm="1">
        <f t="array" ref="AE27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79" s="12" t="s">
        <v>432</v>
      </c>
      <c r="AG279" s="13" t="s">
        <v>432</v>
      </c>
      <c r="AH279" s="12" t="str" cm="1">
        <f t="array" ref="AH27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79" s="14">
        <v>0</v>
      </c>
      <c r="AJ279" s="12">
        <v>0</v>
      </c>
      <c r="AK279" s="15">
        <v>2213</v>
      </c>
      <c r="AL279" s="33">
        <v>27.662500000000001</v>
      </c>
      <c r="AM279" s="30">
        <v>500</v>
      </c>
      <c r="AN279" s="32">
        <v>1</v>
      </c>
      <c r="AO279" s="30" t="s">
        <v>73</v>
      </c>
      <c r="AP279" s="30">
        <v>500</v>
      </c>
      <c r="AQ279" s="30">
        <v>2213</v>
      </c>
      <c r="AR279" s="1">
        <v>4.4260000000000002</v>
      </c>
      <c r="AS279" s="1" cm="1">
        <f t="array" ref="AS27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79" s="1">
        <v>1</v>
      </c>
      <c r="AU279" s="21" t="s">
        <v>1755</v>
      </c>
      <c r="AV279" s="24"/>
      <c r="AW279" s="24"/>
      <c r="AX279" s="24"/>
      <c r="AY279" s="24"/>
      <c r="AZ279" s="24"/>
      <c r="BA279" s="24"/>
      <c r="BB279" s="24"/>
      <c r="BC279" s="24"/>
      <c r="BD279" s="24"/>
      <c r="BE279" s="24"/>
      <c r="BF279" s="24"/>
      <c r="BG279" s="24"/>
      <c r="BH279" s="24"/>
      <c r="BI279" s="24"/>
      <c r="BJ279" s="21" t="s">
        <v>53</v>
      </c>
    </row>
    <row r="280" spans="1:62" x14ac:dyDescent="0.35">
      <c r="A280" s="29" t="s">
        <v>1332</v>
      </c>
      <c r="B280" s="29" t="s">
        <v>1378</v>
      </c>
      <c r="C280" s="29" t="s">
        <v>376</v>
      </c>
      <c r="D280" s="21" t="s">
        <v>480</v>
      </c>
      <c r="E280" s="29" t="s">
        <v>1379</v>
      </c>
      <c r="F280" s="29" t="s">
        <v>1749</v>
      </c>
      <c r="G280" s="29" t="s">
        <v>965</v>
      </c>
      <c r="H280" s="30" t="s">
        <v>1380</v>
      </c>
      <c r="I280" s="29" t="s">
        <v>1381</v>
      </c>
      <c r="J280" s="30" t="s">
        <v>1382</v>
      </c>
      <c r="K280" s="29" t="s">
        <v>1383</v>
      </c>
      <c r="L280" s="29" t="s">
        <v>921</v>
      </c>
      <c r="M280" s="29" t="s">
        <v>1818</v>
      </c>
      <c r="N280" s="29" t="s">
        <v>61</v>
      </c>
      <c r="O280" s="29" t="s">
        <v>49</v>
      </c>
      <c r="P280" s="29" t="s">
        <v>59</v>
      </c>
      <c r="Q280" s="29" t="s">
        <v>1384</v>
      </c>
      <c r="R280" s="29" t="s">
        <v>1385</v>
      </c>
      <c r="S280" s="29" t="s">
        <v>57</v>
      </c>
      <c r="T280" s="29">
        <v>0</v>
      </c>
      <c r="U280" s="29">
        <v>0</v>
      </c>
      <c r="V280" s="29">
        <v>0</v>
      </c>
      <c r="W280" s="29">
        <v>500</v>
      </c>
      <c r="X280" s="29">
        <v>70</v>
      </c>
      <c r="Y280" s="29">
        <v>80</v>
      </c>
      <c r="Z280" s="29">
        <v>80</v>
      </c>
      <c r="AA280" s="29">
        <v>0</v>
      </c>
      <c r="AB280" s="29">
        <v>0</v>
      </c>
      <c r="AC280" s="31">
        <v>2213</v>
      </c>
      <c r="AD280" s="32">
        <v>4.4260000000000002</v>
      </c>
      <c r="AE280" s="12">
        <v>1</v>
      </c>
      <c r="AF280" s="12" t="s">
        <v>432</v>
      </c>
      <c r="AG280" s="13" t="s">
        <v>432</v>
      </c>
      <c r="AH280" s="12" t="s">
        <v>1518</v>
      </c>
      <c r="AI280" s="14">
        <v>0</v>
      </c>
      <c r="AJ280" s="12">
        <v>0</v>
      </c>
      <c r="AK280" s="15">
        <v>2213</v>
      </c>
      <c r="AL280" s="33">
        <v>27.662500000000001</v>
      </c>
      <c r="AM280" s="30">
        <v>500</v>
      </c>
      <c r="AN280" s="32">
        <v>1</v>
      </c>
      <c r="AO280" s="30" t="s">
        <v>73</v>
      </c>
      <c r="AP280" s="30">
        <v>500</v>
      </c>
      <c r="AQ280" s="30">
        <v>2213</v>
      </c>
      <c r="AR280" s="1">
        <v>4.4260000000000002</v>
      </c>
      <c r="AS280" s="1">
        <v>1</v>
      </c>
      <c r="AT280" s="1">
        <v>1</v>
      </c>
      <c r="AU280" s="30" t="s">
        <v>1755</v>
      </c>
      <c r="AV280" s="24"/>
      <c r="AW280" s="24"/>
      <c r="AX280" s="24"/>
      <c r="AY280" s="24"/>
      <c r="AZ280" s="24"/>
      <c r="BA280" s="24"/>
      <c r="BB280" s="24"/>
      <c r="BC280" s="24"/>
      <c r="BD280" s="24"/>
      <c r="BE280" s="24"/>
      <c r="BF280" s="24"/>
      <c r="BG280" s="24"/>
      <c r="BH280" s="24"/>
      <c r="BI280" s="24"/>
      <c r="BJ280" s="29" t="s">
        <v>53</v>
      </c>
    </row>
    <row r="281" spans="1:62" x14ac:dyDescent="0.35">
      <c r="A281" s="29" t="s">
        <v>1332</v>
      </c>
      <c r="B281" s="29" t="s">
        <v>1443</v>
      </c>
      <c r="C281" s="29" t="s">
        <v>376</v>
      </c>
      <c r="D281" s="21" t="s">
        <v>480</v>
      </c>
      <c r="E281" s="29" t="s">
        <v>1379</v>
      </c>
      <c r="F281" s="21" t="s">
        <v>1749</v>
      </c>
      <c r="G281" s="29" t="s">
        <v>935</v>
      </c>
      <c r="H281" s="30" t="s">
        <v>1451</v>
      </c>
      <c r="I281" s="29" t="s">
        <v>937</v>
      </c>
      <c r="J281" s="30" t="s">
        <v>938</v>
      </c>
      <c r="K281" s="29" t="s">
        <v>939</v>
      </c>
      <c r="L281" s="29" t="s">
        <v>47</v>
      </c>
      <c r="M281" s="21" t="s">
        <v>1819</v>
      </c>
      <c r="N281" s="29" t="s">
        <v>48</v>
      </c>
      <c r="O281" s="29" t="s">
        <v>49</v>
      </c>
      <c r="P281" s="29" t="s">
        <v>67</v>
      </c>
      <c r="Q281" s="29" t="s">
        <v>1226</v>
      </c>
      <c r="R281" s="29" t="s">
        <v>1227</v>
      </c>
      <c r="S281" s="29" t="s">
        <v>51</v>
      </c>
      <c r="T281" s="22">
        <v>0</v>
      </c>
      <c r="U281" s="29">
        <v>0</v>
      </c>
      <c r="V281" s="29">
        <v>0.5</v>
      </c>
      <c r="W281" s="29">
        <v>0.3</v>
      </c>
      <c r="X281" s="29">
        <v>0.5</v>
      </c>
      <c r="Y281" s="29">
        <v>0.5</v>
      </c>
      <c r="Z281" s="29">
        <v>1.8</v>
      </c>
      <c r="AA281" s="29">
        <v>0</v>
      </c>
      <c r="AB281" s="29">
        <v>-2.3199999999999998</v>
      </c>
      <c r="AC281" s="31">
        <v>16.5</v>
      </c>
      <c r="AD281" s="32">
        <v>55</v>
      </c>
      <c r="AE281" s="12" cm="1">
        <f t="array" ref="AE28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81" s="12">
        <v>-4.6399999999999997</v>
      </c>
      <c r="AG281" s="13" t="s">
        <v>428</v>
      </c>
      <c r="AH281" s="12" cm="1">
        <f t="array" ref="AH28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v>
      </c>
      <c r="AI281" s="14">
        <v>-2.3199999999999998</v>
      </c>
      <c r="AJ281" s="12">
        <v>-1.2888888888888888</v>
      </c>
      <c r="AK281" s="15">
        <v>14.18</v>
      </c>
      <c r="AL281" s="33">
        <v>7.8777777777777773</v>
      </c>
      <c r="AM281" s="30">
        <v>0.3</v>
      </c>
      <c r="AN281" s="32">
        <v>1</v>
      </c>
      <c r="AO281" s="21" t="s">
        <v>73</v>
      </c>
      <c r="AP281" s="30">
        <v>0.8</v>
      </c>
      <c r="AQ281" s="30">
        <v>14.18</v>
      </c>
      <c r="AR281" s="1">
        <v>17.724999999999998</v>
      </c>
      <c r="AS281" s="1" cm="1">
        <f t="array" ref="AS28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81" s="1">
        <v>1</v>
      </c>
      <c r="AU281" s="21" t="s">
        <v>1755</v>
      </c>
      <c r="AV281" s="24"/>
      <c r="AW281" s="24"/>
      <c r="AX281" s="24"/>
      <c r="AY281" s="24"/>
      <c r="AZ281" s="24"/>
      <c r="BA281" s="24"/>
      <c r="BB281" s="24"/>
      <c r="BC281" s="24"/>
      <c r="BD281" s="24"/>
      <c r="BE281" s="24"/>
      <c r="BF281" s="24"/>
      <c r="BG281" s="24"/>
      <c r="BH281" s="24"/>
      <c r="BI281" s="24"/>
      <c r="BJ281" s="21" t="s">
        <v>53</v>
      </c>
    </row>
    <row r="282" spans="1:62" x14ac:dyDescent="0.35">
      <c r="A282" s="29" t="s">
        <v>1332</v>
      </c>
      <c r="B282" s="29" t="s">
        <v>1443</v>
      </c>
      <c r="C282" s="29" t="s">
        <v>376</v>
      </c>
      <c r="D282" s="21" t="s">
        <v>480</v>
      </c>
      <c r="E282" s="29" t="s">
        <v>1379</v>
      </c>
      <c r="F282" s="29" t="s">
        <v>1749</v>
      </c>
      <c r="G282" s="29" t="s">
        <v>935</v>
      </c>
      <c r="H282" s="30" t="s">
        <v>1451</v>
      </c>
      <c r="I282" s="29" t="s">
        <v>937</v>
      </c>
      <c r="J282" s="30" t="s">
        <v>938</v>
      </c>
      <c r="K282" s="29" t="s">
        <v>939</v>
      </c>
      <c r="L282" s="29" t="s">
        <v>47</v>
      </c>
      <c r="M282" s="29" t="s">
        <v>1818</v>
      </c>
      <c r="N282" s="29" t="s">
        <v>48</v>
      </c>
      <c r="O282" s="29" t="s">
        <v>49</v>
      </c>
      <c r="P282" s="29" t="s">
        <v>67</v>
      </c>
      <c r="Q282" s="29" t="s">
        <v>1226</v>
      </c>
      <c r="R282" s="29" t="s">
        <v>1227</v>
      </c>
      <c r="S282" s="29" t="s">
        <v>51</v>
      </c>
      <c r="T282" s="29">
        <v>0</v>
      </c>
      <c r="U282" s="29">
        <v>0</v>
      </c>
      <c r="V282" s="29">
        <v>0.5</v>
      </c>
      <c r="W282" s="29">
        <v>0.3</v>
      </c>
      <c r="X282" s="29">
        <v>0.5</v>
      </c>
      <c r="Y282" s="29">
        <v>0.5</v>
      </c>
      <c r="Z282" s="29">
        <v>1.8</v>
      </c>
      <c r="AA282" s="29">
        <v>0</v>
      </c>
      <c r="AB282" s="29">
        <v>-2.3199999999999998</v>
      </c>
      <c r="AC282" s="31">
        <v>16.5</v>
      </c>
      <c r="AD282" s="32">
        <v>55</v>
      </c>
      <c r="AE282" s="12">
        <v>1</v>
      </c>
      <c r="AF282" s="12">
        <v>-4.6399999999999997</v>
      </c>
      <c r="AG282" s="13" t="s">
        <v>428</v>
      </c>
      <c r="AH282" s="12">
        <v>0</v>
      </c>
      <c r="AI282" s="14">
        <v>-2.3199999999999998</v>
      </c>
      <c r="AJ282" s="12">
        <v>-1.2888888888888888</v>
      </c>
      <c r="AK282" s="15">
        <v>14.18</v>
      </c>
      <c r="AL282" s="33">
        <v>7.8777777777777773</v>
      </c>
      <c r="AM282" s="30">
        <v>0.3</v>
      </c>
      <c r="AN282" s="32">
        <v>1</v>
      </c>
      <c r="AO282" s="30" t="s">
        <v>73</v>
      </c>
      <c r="AP282" s="30">
        <v>0.8</v>
      </c>
      <c r="AQ282" s="30">
        <v>14.18</v>
      </c>
      <c r="AR282" s="1">
        <v>17.724999999999998</v>
      </c>
      <c r="AS282" s="1">
        <v>1</v>
      </c>
      <c r="AT282" s="1">
        <v>1</v>
      </c>
      <c r="AU282" s="30" t="s">
        <v>1755</v>
      </c>
      <c r="AV282" s="24"/>
      <c r="AW282" s="24"/>
      <c r="AX282" s="24"/>
      <c r="AY282" s="24"/>
      <c r="AZ282" s="24"/>
      <c r="BA282" s="24"/>
      <c r="BB282" s="24"/>
      <c r="BC282" s="24"/>
      <c r="BD282" s="24"/>
      <c r="BE282" s="24"/>
      <c r="BF282" s="24"/>
      <c r="BG282" s="24"/>
      <c r="BH282" s="24"/>
      <c r="BI282" s="24"/>
      <c r="BJ282" s="29" t="s">
        <v>53</v>
      </c>
    </row>
    <row r="283" spans="1:62" x14ac:dyDescent="0.35">
      <c r="A283" s="29" t="s">
        <v>1332</v>
      </c>
      <c r="B283" s="29" t="s">
        <v>1363</v>
      </c>
      <c r="C283" s="29" t="s">
        <v>376</v>
      </c>
      <c r="D283" s="21" t="s">
        <v>1281</v>
      </c>
      <c r="E283" s="29" t="s">
        <v>1364</v>
      </c>
      <c r="F283" s="21" t="s">
        <v>1749</v>
      </c>
      <c r="G283" s="29" t="s">
        <v>942</v>
      </c>
      <c r="H283" s="30" t="s">
        <v>1365</v>
      </c>
      <c r="I283" s="29" t="s">
        <v>1366</v>
      </c>
      <c r="J283" s="30" t="s">
        <v>1367</v>
      </c>
      <c r="K283" s="29" t="s">
        <v>1368</v>
      </c>
      <c r="L283" s="29" t="s">
        <v>921</v>
      </c>
      <c r="M283" s="21" t="s">
        <v>1819</v>
      </c>
      <c r="N283" s="29" t="s">
        <v>48</v>
      </c>
      <c r="O283" s="29" t="s">
        <v>49</v>
      </c>
      <c r="P283" s="29" t="s">
        <v>50</v>
      </c>
      <c r="Q283" s="29" t="s">
        <v>1369</v>
      </c>
      <c r="R283" s="29" t="s">
        <v>1370</v>
      </c>
      <c r="S283" s="29" t="s">
        <v>57</v>
      </c>
      <c r="T283" s="29">
        <v>75</v>
      </c>
      <c r="U283" s="29">
        <v>0</v>
      </c>
      <c r="V283" s="29">
        <v>4</v>
      </c>
      <c r="W283" s="29">
        <v>4</v>
      </c>
      <c r="X283" s="29">
        <v>4</v>
      </c>
      <c r="Y283" s="29">
        <v>4</v>
      </c>
      <c r="Z283" s="29">
        <v>16</v>
      </c>
      <c r="AA283" s="29">
        <v>0</v>
      </c>
      <c r="AB283" s="29">
        <v>1</v>
      </c>
      <c r="AC283" s="31">
        <v>4</v>
      </c>
      <c r="AD283" s="32">
        <v>1</v>
      </c>
      <c r="AE283" s="12" cm="1">
        <f t="array" ref="AE28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83" s="12">
        <v>0.25</v>
      </c>
      <c r="AG283" s="13" t="s">
        <v>428</v>
      </c>
      <c r="AH283" s="12" cm="1">
        <f t="array" ref="AH28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0.25</v>
      </c>
      <c r="AI283" s="14">
        <v>1</v>
      </c>
      <c r="AJ283" s="12">
        <v>6.25E-2</v>
      </c>
      <c r="AK283" s="15">
        <v>5</v>
      </c>
      <c r="AL283" s="33">
        <v>0.3125</v>
      </c>
      <c r="AM283" s="30">
        <v>4</v>
      </c>
      <c r="AN283" s="32">
        <v>1</v>
      </c>
      <c r="AO283" s="30" t="s">
        <v>52</v>
      </c>
      <c r="AP283" s="30">
        <v>8</v>
      </c>
      <c r="AQ283" s="30">
        <v>5</v>
      </c>
      <c r="AR283" s="1">
        <v>0.625</v>
      </c>
      <c r="AS283" s="1" cm="1">
        <f t="array" ref="AS28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0.625</v>
      </c>
      <c r="AT283" s="1">
        <v>1</v>
      </c>
      <c r="AU283" s="30" t="s">
        <v>1754</v>
      </c>
      <c r="AV283" s="24"/>
      <c r="AW283" s="24"/>
      <c r="AX283" s="24"/>
      <c r="AY283" s="24"/>
      <c r="AZ283" s="24"/>
      <c r="BA283" s="24"/>
      <c r="BB283" s="24"/>
      <c r="BC283" s="24"/>
      <c r="BD283" s="24"/>
      <c r="BE283" s="24"/>
      <c r="BF283" s="24"/>
      <c r="BG283" s="24"/>
      <c r="BH283" s="24"/>
      <c r="BI283" s="24"/>
      <c r="BJ283" s="21" t="s">
        <v>53</v>
      </c>
    </row>
    <row r="284" spans="1:62" x14ac:dyDescent="0.35">
      <c r="A284" s="29" t="s">
        <v>1332</v>
      </c>
      <c r="B284" s="29" t="s">
        <v>1363</v>
      </c>
      <c r="C284" s="29" t="s">
        <v>376</v>
      </c>
      <c r="D284" s="21" t="s">
        <v>1281</v>
      </c>
      <c r="E284" s="29" t="s">
        <v>1364</v>
      </c>
      <c r="F284" s="29" t="s">
        <v>1749</v>
      </c>
      <c r="G284" s="29" t="s">
        <v>942</v>
      </c>
      <c r="H284" s="30" t="s">
        <v>1365</v>
      </c>
      <c r="I284" s="29" t="s">
        <v>1366</v>
      </c>
      <c r="J284" s="30" t="s">
        <v>1367</v>
      </c>
      <c r="K284" s="29" t="s">
        <v>1368</v>
      </c>
      <c r="L284" s="29" t="s">
        <v>921</v>
      </c>
      <c r="M284" s="29" t="s">
        <v>1818</v>
      </c>
      <c r="N284" s="29" t="s">
        <v>48</v>
      </c>
      <c r="O284" s="29" t="s">
        <v>49</v>
      </c>
      <c r="P284" s="29" t="s">
        <v>50</v>
      </c>
      <c r="Q284" s="29" t="s">
        <v>1369</v>
      </c>
      <c r="R284" s="29" t="s">
        <v>1370</v>
      </c>
      <c r="S284" s="29" t="s">
        <v>57</v>
      </c>
      <c r="T284" s="29">
        <v>75</v>
      </c>
      <c r="U284" s="29">
        <v>0</v>
      </c>
      <c r="V284" s="29">
        <v>4</v>
      </c>
      <c r="W284" s="29">
        <v>4</v>
      </c>
      <c r="X284" s="29">
        <v>4</v>
      </c>
      <c r="Y284" s="29">
        <v>4</v>
      </c>
      <c r="Z284" s="29">
        <v>16</v>
      </c>
      <c r="AA284" s="29">
        <v>0</v>
      </c>
      <c r="AB284" s="29">
        <v>1</v>
      </c>
      <c r="AC284" s="31">
        <v>4</v>
      </c>
      <c r="AD284" s="32">
        <v>1</v>
      </c>
      <c r="AE284" s="12">
        <v>1</v>
      </c>
      <c r="AF284" s="12">
        <v>0.25</v>
      </c>
      <c r="AG284" s="13" t="s">
        <v>428</v>
      </c>
      <c r="AH284" s="12">
        <v>0.25</v>
      </c>
      <c r="AI284" s="14">
        <v>1</v>
      </c>
      <c r="AJ284" s="12">
        <v>6.25E-2</v>
      </c>
      <c r="AK284" s="15">
        <v>5</v>
      </c>
      <c r="AL284" s="33">
        <v>0.3125</v>
      </c>
      <c r="AM284" s="30">
        <v>4</v>
      </c>
      <c r="AN284" s="32">
        <v>1</v>
      </c>
      <c r="AO284" s="30" t="s">
        <v>52</v>
      </c>
      <c r="AP284" s="30">
        <v>8</v>
      </c>
      <c r="AQ284" s="30">
        <v>5</v>
      </c>
      <c r="AR284" s="1">
        <v>0.625</v>
      </c>
      <c r="AS284" s="1">
        <v>0.625</v>
      </c>
      <c r="AT284" s="1">
        <v>1</v>
      </c>
      <c r="AU284" s="30" t="s">
        <v>1754</v>
      </c>
      <c r="AV284" s="24"/>
      <c r="AW284" s="24"/>
      <c r="AX284" s="24"/>
      <c r="AY284" s="24"/>
      <c r="AZ284" s="24"/>
      <c r="BA284" s="24"/>
      <c r="BB284" s="24"/>
      <c r="BC284" s="24"/>
      <c r="BD284" s="24"/>
      <c r="BE284" s="24"/>
      <c r="BF284" s="24"/>
      <c r="BG284" s="24"/>
      <c r="BH284" s="24"/>
      <c r="BI284" s="24"/>
      <c r="BJ284" s="29" t="s">
        <v>53</v>
      </c>
    </row>
    <row r="285" spans="1:62" x14ac:dyDescent="0.35">
      <c r="A285" s="29" t="s">
        <v>1332</v>
      </c>
      <c r="B285" s="29" t="s">
        <v>1436</v>
      </c>
      <c r="C285" s="29" t="s">
        <v>376</v>
      </c>
      <c r="D285" s="21" t="s">
        <v>480</v>
      </c>
      <c r="E285" s="29" t="s">
        <v>1379</v>
      </c>
      <c r="F285" s="21" t="s">
        <v>1749</v>
      </c>
      <c r="G285" s="29" t="s">
        <v>965</v>
      </c>
      <c r="H285" s="30" t="s">
        <v>1437</v>
      </c>
      <c r="I285" s="29" t="s">
        <v>1438</v>
      </c>
      <c r="J285" s="30" t="s">
        <v>1439</v>
      </c>
      <c r="K285" s="29" t="s">
        <v>1440</v>
      </c>
      <c r="L285" s="29" t="s">
        <v>921</v>
      </c>
      <c r="M285" s="21" t="s">
        <v>1819</v>
      </c>
      <c r="N285" s="29" t="s">
        <v>61</v>
      </c>
      <c r="O285" s="29" t="s">
        <v>74</v>
      </c>
      <c r="P285" s="29" t="s">
        <v>50</v>
      </c>
      <c r="Q285" s="29" t="s">
        <v>1441</v>
      </c>
      <c r="R285" s="29" t="s">
        <v>1442</v>
      </c>
      <c r="S285" s="29" t="s">
        <v>57</v>
      </c>
      <c r="T285" s="29">
        <v>0</v>
      </c>
      <c r="U285" s="29">
        <v>0</v>
      </c>
      <c r="V285" s="29">
        <v>90</v>
      </c>
      <c r="W285" s="29">
        <v>90</v>
      </c>
      <c r="X285" s="29">
        <v>90</v>
      </c>
      <c r="Y285" s="29">
        <v>90</v>
      </c>
      <c r="Z285" s="29">
        <v>90</v>
      </c>
      <c r="AA285" s="29">
        <v>0</v>
      </c>
      <c r="AB285" s="29">
        <v>100</v>
      </c>
      <c r="AC285" s="31">
        <v>100</v>
      </c>
      <c r="AD285" s="32">
        <v>1.1111111111111112</v>
      </c>
      <c r="AE285" s="12" cm="1">
        <f t="array" ref="AE28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85" s="12">
        <v>1.1111111111111112</v>
      </c>
      <c r="AG285" s="13" t="s">
        <v>426</v>
      </c>
      <c r="AH285" s="12" cm="1">
        <f t="array" ref="AH28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85" s="14">
        <v>100</v>
      </c>
      <c r="AJ285" s="12">
        <v>1.1111111111111112</v>
      </c>
      <c r="AK285" s="15">
        <v>100</v>
      </c>
      <c r="AL285" s="33">
        <v>1.1111111111111112</v>
      </c>
      <c r="AM285" s="30">
        <v>90</v>
      </c>
      <c r="AN285" s="32">
        <v>1</v>
      </c>
      <c r="AO285" s="30" t="s">
        <v>73</v>
      </c>
      <c r="AP285" s="30">
        <v>90</v>
      </c>
      <c r="AQ285" s="30">
        <v>100</v>
      </c>
      <c r="AR285" s="1">
        <v>1.1111111111111112</v>
      </c>
      <c r="AS285" s="1" cm="1">
        <f t="array" ref="AS28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85" s="1">
        <v>1</v>
      </c>
      <c r="AU285" s="21" t="s">
        <v>1755</v>
      </c>
      <c r="AV285" s="24"/>
      <c r="AW285" s="24"/>
      <c r="AX285" s="24"/>
      <c r="AY285" s="24"/>
      <c r="AZ285" s="24"/>
      <c r="BA285" s="24"/>
      <c r="BB285" s="24"/>
      <c r="BC285" s="24"/>
      <c r="BD285" s="24"/>
      <c r="BE285" s="24"/>
      <c r="BF285" s="24"/>
      <c r="BG285" s="24"/>
      <c r="BH285" s="24"/>
      <c r="BI285" s="24"/>
      <c r="BJ285" s="21" t="s">
        <v>53</v>
      </c>
    </row>
    <row r="286" spans="1:62" x14ac:dyDescent="0.35">
      <c r="A286" s="29" t="s">
        <v>1332</v>
      </c>
      <c r="B286" s="29" t="s">
        <v>1436</v>
      </c>
      <c r="C286" s="29" t="s">
        <v>376</v>
      </c>
      <c r="D286" s="21" t="s">
        <v>480</v>
      </c>
      <c r="E286" s="29" t="s">
        <v>1379</v>
      </c>
      <c r="F286" s="29" t="s">
        <v>1749</v>
      </c>
      <c r="G286" s="29" t="s">
        <v>965</v>
      </c>
      <c r="H286" s="30" t="s">
        <v>1437</v>
      </c>
      <c r="I286" s="29" t="s">
        <v>1438</v>
      </c>
      <c r="J286" s="30" t="s">
        <v>1439</v>
      </c>
      <c r="K286" s="29" t="s">
        <v>1440</v>
      </c>
      <c r="L286" s="29" t="s">
        <v>921</v>
      </c>
      <c r="M286" s="29" t="s">
        <v>1818</v>
      </c>
      <c r="N286" s="29" t="s">
        <v>61</v>
      </c>
      <c r="O286" s="29" t="s">
        <v>74</v>
      </c>
      <c r="P286" s="29" t="s">
        <v>50</v>
      </c>
      <c r="Q286" s="29" t="s">
        <v>1441</v>
      </c>
      <c r="R286" s="29" t="s">
        <v>1442</v>
      </c>
      <c r="S286" s="29" t="s">
        <v>57</v>
      </c>
      <c r="T286" s="29">
        <v>0</v>
      </c>
      <c r="U286" s="29">
        <v>0</v>
      </c>
      <c r="V286" s="29">
        <v>90</v>
      </c>
      <c r="W286" s="29">
        <v>90</v>
      </c>
      <c r="X286" s="29">
        <v>90</v>
      </c>
      <c r="Y286" s="29">
        <v>90</v>
      </c>
      <c r="Z286" s="29">
        <v>90</v>
      </c>
      <c r="AA286" s="29">
        <v>0</v>
      </c>
      <c r="AB286" s="29">
        <v>100</v>
      </c>
      <c r="AC286" s="31">
        <v>100</v>
      </c>
      <c r="AD286" s="32">
        <v>1.1111111111111112</v>
      </c>
      <c r="AE286" s="12">
        <v>1</v>
      </c>
      <c r="AF286" s="12">
        <v>1.1111111111111112</v>
      </c>
      <c r="AG286" s="13" t="s">
        <v>426</v>
      </c>
      <c r="AH286" s="12">
        <v>1</v>
      </c>
      <c r="AI286" s="14">
        <v>100</v>
      </c>
      <c r="AJ286" s="12">
        <v>1.1111111111111112</v>
      </c>
      <c r="AK286" s="15">
        <v>100</v>
      </c>
      <c r="AL286" s="33">
        <v>1.1111111111111112</v>
      </c>
      <c r="AM286" s="30">
        <v>90</v>
      </c>
      <c r="AN286" s="32">
        <v>1</v>
      </c>
      <c r="AO286" s="30" t="s">
        <v>73</v>
      </c>
      <c r="AP286" s="30">
        <v>90</v>
      </c>
      <c r="AQ286" s="30">
        <v>100</v>
      </c>
      <c r="AR286" s="1">
        <v>1.1111111111111112</v>
      </c>
      <c r="AS286" s="1">
        <v>1</v>
      </c>
      <c r="AT286" s="1">
        <v>1</v>
      </c>
      <c r="AU286" s="30" t="s">
        <v>1755</v>
      </c>
      <c r="AV286" s="24"/>
      <c r="AW286" s="24"/>
      <c r="AX286" s="24"/>
      <c r="AY286" s="24"/>
      <c r="AZ286" s="24"/>
      <c r="BA286" s="24"/>
      <c r="BB286" s="24"/>
      <c r="BC286" s="24"/>
      <c r="BD286" s="24"/>
      <c r="BE286" s="24"/>
      <c r="BF286" s="24"/>
      <c r="BG286" s="24"/>
      <c r="BH286" s="24"/>
      <c r="BI286" s="24"/>
      <c r="BJ286" s="29" t="s">
        <v>53</v>
      </c>
    </row>
    <row r="287" spans="1:62" x14ac:dyDescent="0.35">
      <c r="A287" s="29" t="s">
        <v>1332</v>
      </c>
      <c r="B287" s="29" t="s">
        <v>1333</v>
      </c>
      <c r="C287" s="29" t="s">
        <v>376</v>
      </c>
      <c r="D287" s="21" t="s">
        <v>1281</v>
      </c>
      <c r="E287" s="29" t="s">
        <v>1348</v>
      </c>
      <c r="F287" s="21" t="s">
        <v>1749</v>
      </c>
      <c r="G287" s="29" t="s">
        <v>942</v>
      </c>
      <c r="H287" s="30" t="s">
        <v>1349</v>
      </c>
      <c r="I287" s="29" t="s">
        <v>949</v>
      </c>
      <c r="J287" s="30" t="s">
        <v>950</v>
      </c>
      <c r="K287" s="29" t="s">
        <v>994</v>
      </c>
      <c r="L287" s="29" t="s">
        <v>47</v>
      </c>
      <c r="M287" s="21" t="s">
        <v>1819</v>
      </c>
      <c r="N287" s="29" t="s">
        <v>61</v>
      </c>
      <c r="O287" s="29" t="s">
        <v>74</v>
      </c>
      <c r="P287" s="29" t="s">
        <v>67</v>
      </c>
      <c r="Q287" s="29" t="s">
        <v>1350</v>
      </c>
      <c r="R287" s="29" t="s">
        <v>1351</v>
      </c>
      <c r="S287" s="29" t="s">
        <v>57</v>
      </c>
      <c r="T287" s="29">
        <v>20</v>
      </c>
      <c r="U287" s="29">
        <v>100</v>
      </c>
      <c r="V287" s="29">
        <v>100</v>
      </c>
      <c r="W287" s="29">
        <v>100</v>
      </c>
      <c r="X287" s="29">
        <v>100</v>
      </c>
      <c r="Y287" s="29">
        <v>100</v>
      </c>
      <c r="Z287" s="29">
        <v>100</v>
      </c>
      <c r="AA287" s="29">
        <v>0</v>
      </c>
      <c r="AB287" s="29">
        <v>100</v>
      </c>
      <c r="AC287" s="31">
        <v>100</v>
      </c>
      <c r="AD287" s="32">
        <v>1</v>
      </c>
      <c r="AE287" s="12" cm="1">
        <f t="array" ref="AE28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87" s="12">
        <v>1</v>
      </c>
      <c r="AG287" s="13" t="s">
        <v>425</v>
      </c>
      <c r="AH287" s="12" cm="1">
        <f t="array" ref="AH28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87" s="14">
        <v>100</v>
      </c>
      <c r="AJ287" s="12">
        <v>1</v>
      </c>
      <c r="AK287" s="15">
        <v>100</v>
      </c>
      <c r="AL287" s="33">
        <v>1</v>
      </c>
      <c r="AM287" s="30">
        <v>100</v>
      </c>
      <c r="AN287" s="32">
        <v>1</v>
      </c>
      <c r="AO287" s="30" t="s">
        <v>52</v>
      </c>
      <c r="AP287" s="30">
        <v>100</v>
      </c>
      <c r="AQ287" s="30">
        <v>100</v>
      </c>
      <c r="AR287" s="1">
        <v>1</v>
      </c>
      <c r="AS287" s="1" cm="1">
        <f t="array" ref="AS28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87" s="1">
        <v>1</v>
      </c>
      <c r="AU287" s="21" t="s">
        <v>1753</v>
      </c>
      <c r="AV287" s="24"/>
      <c r="AW287" s="24"/>
      <c r="AX287" s="24"/>
      <c r="AY287" s="24"/>
      <c r="AZ287" s="24"/>
      <c r="BA287" s="24"/>
      <c r="BB287" s="24"/>
      <c r="BC287" s="24"/>
      <c r="BD287" s="24"/>
      <c r="BE287" s="24"/>
      <c r="BF287" s="24"/>
      <c r="BG287" s="24"/>
      <c r="BH287" s="24"/>
      <c r="BI287" s="24"/>
      <c r="BJ287" s="21" t="s">
        <v>53</v>
      </c>
    </row>
    <row r="288" spans="1:62" x14ac:dyDescent="0.35">
      <c r="A288" s="29" t="s">
        <v>1332</v>
      </c>
      <c r="B288" s="29" t="s">
        <v>1333</v>
      </c>
      <c r="C288" s="29" t="s">
        <v>376</v>
      </c>
      <c r="D288" s="21" t="s">
        <v>1281</v>
      </c>
      <c r="E288" s="29" t="s">
        <v>1348</v>
      </c>
      <c r="F288" s="29" t="s">
        <v>1749</v>
      </c>
      <c r="G288" s="29" t="s">
        <v>942</v>
      </c>
      <c r="H288" s="30" t="s">
        <v>1349</v>
      </c>
      <c r="I288" s="29" t="s">
        <v>949</v>
      </c>
      <c r="J288" s="30" t="s">
        <v>950</v>
      </c>
      <c r="K288" s="29" t="s">
        <v>994</v>
      </c>
      <c r="L288" s="29" t="s">
        <v>47</v>
      </c>
      <c r="M288" s="29" t="s">
        <v>1818</v>
      </c>
      <c r="N288" s="29" t="s">
        <v>61</v>
      </c>
      <c r="O288" s="29" t="s">
        <v>74</v>
      </c>
      <c r="P288" s="29" t="s">
        <v>67</v>
      </c>
      <c r="Q288" s="29" t="s">
        <v>1350</v>
      </c>
      <c r="R288" s="29" t="s">
        <v>1351</v>
      </c>
      <c r="S288" s="29" t="s">
        <v>57</v>
      </c>
      <c r="T288" s="29">
        <v>20</v>
      </c>
      <c r="U288" s="29">
        <v>100</v>
      </c>
      <c r="V288" s="29">
        <v>100</v>
      </c>
      <c r="W288" s="29">
        <v>100</v>
      </c>
      <c r="X288" s="29">
        <v>100</v>
      </c>
      <c r="Y288" s="29">
        <v>100</v>
      </c>
      <c r="Z288" s="29">
        <v>100</v>
      </c>
      <c r="AA288" s="29">
        <v>0</v>
      </c>
      <c r="AB288" s="29">
        <v>100</v>
      </c>
      <c r="AC288" s="31">
        <v>100</v>
      </c>
      <c r="AD288" s="32">
        <v>1</v>
      </c>
      <c r="AE288" s="12">
        <v>1</v>
      </c>
      <c r="AF288" s="12">
        <v>1</v>
      </c>
      <c r="AG288" s="13" t="s">
        <v>425</v>
      </c>
      <c r="AH288" s="12">
        <v>1</v>
      </c>
      <c r="AI288" s="14">
        <v>100</v>
      </c>
      <c r="AJ288" s="12">
        <v>1</v>
      </c>
      <c r="AK288" s="15">
        <v>100</v>
      </c>
      <c r="AL288" s="33">
        <v>1</v>
      </c>
      <c r="AM288" s="30">
        <v>100</v>
      </c>
      <c r="AN288" s="32">
        <v>1</v>
      </c>
      <c r="AO288" s="30" t="s">
        <v>52</v>
      </c>
      <c r="AP288" s="30">
        <v>100</v>
      </c>
      <c r="AQ288" s="30">
        <v>100</v>
      </c>
      <c r="AR288" s="1">
        <v>1</v>
      </c>
      <c r="AS288" s="1">
        <v>1</v>
      </c>
      <c r="AT288" s="1">
        <v>1</v>
      </c>
      <c r="AU288" s="30" t="s">
        <v>1753</v>
      </c>
      <c r="AV288" s="24"/>
      <c r="AW288" s="24"/>
      <c r="AX288" s="24"/>
      <c r="AY288" s="24"/>
      <c r="AZ288" s="24"/>
      <c r="BA288" s="24"/>
      <c r="BB288" s="24"/>
      <c r="BC288" s="24"/>
      <c r="BD288" s="24"/>
      <c r="BE288" s="24"/>
      <c r="BF288" s="24"/>
      <c r="BG288" s="24"/>
      <c r="BH288" s="24"/>
      <c r="BI288" s="24"/>
      <c r="BJ288" s="29" t="s">
        <v>53</v>
      </c>
    </row>
    <row r="289" spans="1:62" x14ac:dyDescent="0.35">
      <c r="A289" s="29" t="s">
        <v>1332</v>
      </c>
      <c r="B289" s="29" t="s">
        <v>1424</v>
      </c>
      <c r="C289" s="29" t="s">
        <v>376</v>
      </c>
      <c r="D289" s="21" t="s">
        <v>1281</v>
      </c>
      <c r="E289" s="29" t="s">
        <v>1425</v>
      </c>
      <c r="F289" s="21" t="s">
        <v>1749</v>
      </c>
      <c r="G289" s="29" t="s">
        <v>965</v>
      </c>
      <c r="H289" s="30" t="s">
        <v>1426</v>
      </c>
      <c r="I289" s="29" t="s">
        <v>967</v>
      </c>
      <c r="J289" s="30" t="s">
        <v>968</v>
      </c>
      <c r="K289" s="29" t="s">
        <v>1002</v>
      </c>
      <c r="L289" s="29" t="s">
        <v>47</v>
      </c>
      <c r="M289" s="21" t="s">
        <v>1819</v>
      </c>
      <c r="N289" s="29" t="s">
        <v>48</v>
      </c>
      <c r="O289" s="29" t="s">
        <v>74</v>
      </c>
      <c r="P289" s="29" t="s">
        <v>50</v>
      </c>
      <c r="Q289" s="29" t="s">
        <v>1427</v>
      </c>
      <c r="R289" s="29" t="s">
        <v>1428</v>
      </c>
      <c r="S289" s="29" t="s">
        <v>57</v>
      </c>
      <c r="T289" s="29">
        <v>0</v>
      </c>
      <c r="U289" s="29">
        <v>0</v>
      </c>
      <c r="V289" s="29">
        <v>10</v>
      </c>
      <c r="W289" s="29">
        <v>50</v>
      </c>
      <c r="X289" s="29">
        <v>20</v>
      </c>
      <c r="Y289" s="29">
        <v>20</v>
      </c>
      <c r="Z289" s="29">
        <v>100</v>
      </c>
      <c r="AA289" s="29">
        <v>0</v>
      </c>
      <c r="AB289" s="29">
        <v>68</v>
      </c>
      <c r="AC289" s="31">
        <v>50</v>
      </c>
      <c r="AD289" s="32">
        <v>1</v>
      </c>
      <c r="AE289" s="12" cm="1">
        <f t="array" ref="AE28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89" s="12">
        <v>6.8</v>
      </c>
      <c r="AG289" s="13" t="s">
        <v>426</v>
      </c>
      <c r="AH289" s="12" cm="1">
        <f t="array" ref="AH28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89" s="14">
        <v>68</v>
      </c>
      <c r="AJ289" s="12">
        <v>0.68</v>
      </c>
      <c r="AK289" s="15">
        <v>118</v>
      </c>
      <c r="AL289" s="33">
        <v>1.18</v>
      </c>
      <c r="AM289" s="30">
        <v>50</v>
      </c>
      <c r="AN289" s="32">
        <v>1</v>
      </c>
      <c r="AO289" s="30" t="s">
        <v>52</v>
      </c>
      <c r="AP289" s="30">
        <v>60</v>
      </c>
      <c r="AQ289" s="30">
        <v>118</v>
      </c>
      <c r="AR289" s="1">
        <v>1.9666666666666666</v>
      </c>
      <c r="AS289" s="1" cm="1">
        <f t="array" ref="AS28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89" s="1">
        <v>1</v>
      </c>
      <c r="AU289" s="21" t="s">
        <v>1755</v>
      </c>
      <c r="AV289" s="24"/>
      <c r="AW289" s="24"/>
      <c r="AX289" s="24"/>
      <c r="AY289" s="24"/>
      <c r="AZ289" s="24"/>
      <c r="BA289" s="24"/>
      <c r="BB289" s="24"/>
      <c r="BC289" s="24"/>
      <c r="BD289" s="24"/>
      <c r="BE289" s="24"/>
      <c r="BF289" s="24"/>
      <c r="BG289" s="24"/>
      <c r="BH289" s="24"/>
      <c r="BI289" s="24"/>
      <c r="BJ289" s="21" t="s">
        <v>53</v>
      </c>
    </row>
    <row r="290" spans="1:62" x14ac:dyDescent="0.35">
      <c r="A290" s="29" t="s">
        <v>1332</v>
      </c>
      <c r="B290" s="29" t="s">
        <v>1424</v>
      </c>
      <c r="C290" s="29" t="s">
        <v>376</v>
      </c>
      <c r="D290" s="21" t="s">
        <v>1281</v>
      </c>
      <c r="E290" s="29" t="s">
        <v>1425</v>
      </c>
      <c r="F290" s="29" t="s">
        <v>1749</v>
      </c>
      <c r="G290" s="29" t="s">
        <v>965</v>
      </c>
      <c r="H290" s="30" t="s">
        <v>1426</v>
      </c>
      <c r="I290" s="29" t="s">
        <v>967</v>
      </c>
      <c r="J290" s="30" t="s">
        <v>968</v>
      </c>
      <c r="K290" s="29" t="s">
        <v>1002</v>
      </c>
      <c r="L290" s="29" t="s">
        <v>47</v>
      </c>
      <c r="M290" s="29" t="s">
        <v>1818</v>
      </c>
      <c r="N290" s="29" t="s">
        <v>48</v>
      </c>
      <c r="O290" s="29" t="s">
        <v>74</v>
      </c>
      <c r="P290" s="29" t="s">
        <v>50</v>
      </c>
      <c r="Q290" s="29" t="s">
        <v>1427</v>
      </c>
      <c r="R290" s="29" t="s">
        <v>1428</v>
      </c>
      <c r="S290" s="29" t="s">
        <v>57</v>
      </c>
      <c r="T290" s="29">
        <v>0</v>
      </c>
      <c r="U290" s="29">
        <v>0</v>
      </c>
      <c r="V290" s="29">
        <v>10</v>
      </c>
      <c r="W290" s="29">
        <v>50</v>
      </c>
      <c r="X290" s="29">
        <v>20</v>
      </c>
      <c r="Y290" s="29">
        <v>20</v>
      </c>
      <c r="Z290" s="29">
        <v>100</v>
      </c>
      <c r="AA290" s="29">
        <v>0</v>
      </c>
      <c r="AB290" s="29">
        <v>68</v>
      </c>
      <c r="AC290" s="31">
        <v>50</v>
      </c>
      <c r="AD290" s="32">
        <v>1</v>
      </c>
      <c r="AE290" s="12">
        <v>1</v>
      </c>
      <c r="AF290" s="12">
        <v>6.8</v>
      </c>
      <c r="AG290" s="13" t="s">
        <v>426</v>
      </c>
      <c r="AH290" s="12">
        <v>1</v>
      </c>
      <c r="AI290" s="14">
        <v>68</v>
      </c>
      <c r="AJ290" s="12">
        <v>0.68</v>
      </c>
      <c r="AK290" s="15">
        <v>118</v>
      </c>
      <c r="AL290" s="33">
        <v>1.18</v>
      </c>
      <c r="AM290" s="30">
        <v>50</v>
      </c>
      <c r="AN290" s="32">
        <v>1</v>
      </c>
      <c r="AO290" s="30" t="s">
        <v>52</v>
      </c>
      <c r="AP290" s="30">
        <v>60</v>
      </c>
      <c r="AQ290" s="30">
        <v>118</v>
      </c>
      <c r="AR290" s="1">
        <v>1.9666666666666666</v>
      </c>
      <c r="AS290" s="1">
        <v>1</v>
      </c>
      <c r="AT290" s="1">
        <v>1</v>
      </c>
      <c r="AU290" s="30" t="s">
        <v>1755</v>
      </c>
      <c r="AV290" s="24"/>
      <c r="AW290" s="24"/>
      <c r="AX290" s="24"/>
      <c r="AY290" s="24"/>
      <c r="AZ290" s="24"/>
      <c r="BA290" s="24"/>
      <c r="BB290" s="24"/>
      <c r="BC290" s="24"/>
      <c r="BD290" s="24"/>
      <c r="BE290" s="24"/>
      <c r="BF290" s="24"/>
      <c r="BG290" s="24"/>
      <c r="BH290" s="24"/>
      <c r="BI290" s="24"/>
      <c r="BJ290" s="29" t="s">
        <v>53</v>
      </c>
    </row>
    <row r="291" spans="1:62" x14ac:dyDescent="0.35">
      <c r="A291" s="29" t="s">
        <v>1332</v>
      </c>
      <c r="B291" s="29" t="s">
        <v>1386</v>
      </c>
      <c r="C291" s="29" t="s">
        <v>376</v>
      </c>
      <c r="D291" s="21" t="s">
        <v>480</v>
      </c>
      <c r="E291" s="29" t="s">
        <v>1308</v>
      </c>
      <c r="F291" s="21" t="s">
        <v>1749</v>
      </c>
      <c r="G291" s="29" t="s">
        <v>965</v>
      </c>
      <c r="H291" s="30" t="s">
        <v>1399</v>
      </c>
      <c r="I291" s="29" t="s">
        <v>1400</v>
      </c>
      <c r="J291" s="30" t="s">
        <v>1401</v>
      </c>
      <c r="K291" s="29" t="s">
        <v>1402</v>
      </c>
      <c r="L291" s="29" t="s">
        <v>47</v>
      </c>
      <c r="M291" s="21" t="s">
        <v>1819</v>
      </c>
      <c r="N291" s="29" t="s">
        <v>48</v>
      </c>
      <c r="O291" s="29" t="s">
        <v>74</v>
      </c>
      <c r="P291" s="29" t="s">
        <v>59</v>
      </c>
      <c r="Q291" s="29" t="s">
        <v>1403</v>
      </c>
      <c r="R291" s="29" t="s">
        <v>1404</v>
      </c>
      <c r="S291" s="29" t="s">
        <v>57</v>
      </c>
      <c r="T291" s="29">
        <v>15</v>
      </c>
      <c r="U291" s="29">
        <v>0</v>
      </c>
      <c r="V291" s="29">
        <v>20</v>
      </c>
      <c r="W291" s="29">
        <v>100</v>
      </c>
      <c r="X291" s="29">
        <v>100</v>
      </c>
      <c r="Y291" s="29">
        <v>100</v>
      </c>
      <c r="Z291" s="29">
        <v>320</v>
      </c>
      <c r="AA291" s="29">
        <v>0</v>
      </c>
      <c r="AB291" s="29">
        <v>17</v>
      </c>
      <c r="AC291" s="31">
        <v>100</v>
      </c>
      <c r="AD291" s="32">
        <v>1</v>
      </c>
      <c r="AE291" s="12" cm="1">
        <f t="array" ref="AE29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91" s="12">
        <v>0.85</v>
      </c>
      <c r="AG291" s="13" t="s">
        <v>429</v>
      </c>
      <c r="AH291" s="12" cm="1">
        <f t="array" ref="AH29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0.85</v>
      </c>
      <c r="AI291" s="14">
        <v>17</v>
      </c>
      <c r="AJ291" s="12">
        <v>5.3124999999999999E-2</v>
      </c>
      <c r="AK291" s="15">
        <v>117</v>
      </c>
      <c r="AL291" s="33">
        <v>0.36562499999999998</v>
      </c>
      <c r="AM291" s="30">
        <v>100</v>
      </c>
      <c r="AN291" s="32">
        <v>1</v>
      </c>
      <c r="AO291" s="30" t="s">
        <v>52</v>
      </c>
      <c r="AP291" s="30">
        <v>120</v>
      </c>
      <c r="AQ291" s="30">
        <v>117</v>
      </c>
      <c r="AR291" s="1">
        <v>0.97499999999999998</v>
      </c>
      <c r="AS291" s="1" cm="1">
        <f t="array" ref="AS29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0.97499999999999998</v>
      </c>
      <c r="AT291" s="1">
        <v>1</v>
      </c>
      <c r="AU291" s="21" t="s">
        <v>1754</v>
      </c>
      <c r="AV291" s="24"/>
      <c r="AW291" s="24"/>
      <c r="AX291" s="24"/>
      <c r="AY291" s="24"/>
      <c r="AZ291" s="24"/>
      <c r="BA291" s="24"/>
      <c r="BB291" s="24"/>
      <c r="BC291" s="24"/>
      <c r="BD291" s="24"/>
      <c r="BE291" s="24"/>
      <c r="BF291" s="24"/>
      <c r="BG291" s="24"/>
      <c r="BH291" s="24"/>
      <c r="BI291" s="24"/>
      <c r="BJ291" s="21" t="s">
        <v>53</v>
      </c>
    </row>
    <row r="292" spans="1:62" x14ac:dyDescent="0.35">
      <c r="A292" s="29" t="s">
        <v>1332</v>
      </c>
      <c r="B292" s="29" t="s">
        <v>1386</v>
      </c>
      <c r="C292" s="29" t="s">
        <v>376</v>
      </c>
      <c r="D292" s="21" t="s">
        <v>480</v>
      </c>
      <c r="E292" s="29" t="s">
        <v>1308</v>
      </c>
      <c r="F292" s="29" t="s">
        <v>1749</v>
      </c>
      <c r="G292" s="29" t="s">
        <v>965</v>
      </c>
      <c r="H292" s="30" t="s">
        <v>1399</v>
      </c>
      <c r="I292" s="29" t="s">
        <v>1400</v>
      </c>
      <c r="J292" s="30" t="s">
        <v>1401</v>
      </c>
      <c r="K292" s="29" t="s">
        <v>1402</v>
      </c>
      <c r="L292" s="29" t="s">
        <v>47</v>
      </c>
      <c r="M292" s="29" t="s">
        <v>1818</v>
      </c>
      <c r="N292" s="29" t="s">
        <v>48</v>
      </c>
      <c r="O292" s="29" t="s">
        <v>74</v>
      </c>
      <c r="P292" s="29" t="s">
        <v>59</v>
      </c>
      <c r="Q292" s="29" t="s">
        <v>1403</v>
      </c>
      <c r="R292" s="29" t="s">
        <v>1404</v>
      </c>
      <c r="S292" s="29" t="s">
        <v>57</v>
      </c>
      <c r="T292" s="29">
        <v>15</v>
      </c>
      <c r="U292" s="29">
        <v>0</v>
      </c>
      <c r="V292" s="29">
        <v>20</v>
      </c>
      <c r="W292" s="29">
        <v>100</v>
      </c>
      <c r="X292" s="29">
        <v>100</v>
      </c>
      <c r="Y292" s="29">
        <v>100</v>
      </c>
      <c r="Z292" s="29">
        <v>320</v>
      </c>
      <c r="AA292" s="29">
        <v>0</v>
      </c>
      <c r="AB292" s="29">
        <v>17</v>
      </c>
      <c r="AC292" s="31">
        <v>100</v>
      </c>
      <c r="AD292" s="32">
        <v>1</v>
      </c>
      <c r="AE292" s="12">
        <v>1</v>
      </c>
      <c r="AF292" s="12">
        <v>0.85</v>
      </c>
      <c r="AG292" s="13" t="s">
        <v>429</v>
      </c>
      <c r="AH292" s="12">
        <v>0.85</v>
      </c>
      <c r="AI292" s="14">
        <v>17</v>
      </c>
      <c r="AJ292" s="12">
        <v>5.3124999999999999E-2</v>
      </c>
      <c r="AK292" s="15">
        <v>117</v>
      </c>
      <c r="AL292" s="33">
        <v>0.36562499999999998</v>
      </c>
      <c r="AM292" s="30">
        <v>100</v>
      </c>
      <c r="AN292" s="32">
        <v>1</v>
      </c>
      <c r="AO292" s="30" t="s">
        <v>52</v>
      </c>
      <c r="AP292" s="30">
        <v>120</v>
      </c>
      <c r="AQ292" s="30">
        <v>117</v>
      </c>
      <c r="AR292" s="1">
        <v>0.97499999999999998</v>
      </c>
      <c r="AS292" s="1">
        <v>0.97499999999999998</v>
      </c>
      <c r="AT292" s="1">
        <v>1</v>
      </c>
      <c r="AU292" s="30" t="s">
        <v>1754</v>
      </c>
      <c r="AV292" s="24"/>
      <c r="AW292" s="24"/>
      <c r="AX292" s="24"/>
      <c r="AY292" s="24"/>
      <c r="AZ292" s="24"/>
      <c r="BA292" s="24"/>
      <c r="BB292" s="24"/>
      <c r="BC292" s="24"/>
      <c r="BD292" s="24"/>
      <c r="BE292" s="24"/>
      <c r="BF292" s="24"/>
      <c r="BG292" s="24"/>
      <c r="BH292" s="24"/>
      <c r="BI292" s="24"/>
      <c r="BJ292" s="29" t="s">
        <v>53</v>
      </c>
    </row>
    <row r="293" spans="1:62" x14ac:dyDescent="0.35">
      <c r="A293" s="29" t="s">
        <v>1332</v>
      </c>
      <c r="B293" s="29" t="s">
        <v>1333</v>
      </c>
      <c r="C293" s="29" t="s">
        <v>1334</v>
      </c>
      <c r="D293" s="21" t="s">
        <v>480</v>
      </c>
      <c r="E293" s="29" t="s">
        <v>84</v>
      </c>
      <c r="F293" s="21" t="s">
        <v>1749</v>
      </c>
      <c r="G293" s="29" t="s">
        <v>942</v>
      </c>
      <c r="H293" s="30" t="s">
        <v>1342</v>
      </c>
      <c r="I293" s="29" t="s">
        <v>1343</v>
      </c>
      <c r="J293" s="30" t="s">
        <v>1344</v>
      </c>
      <c r="K293" s="29" t="s">
        <v>1345</v>
      </c>
      <c r="L293" s="29" t="s">
        <v>47</v>
      </c>
      <c r="M293" s="21" t="s">
        <v>1819</v>
      </c>
      <c r="N293" s="29" t="s">
        <v>61</v>
      </c>
      <c r="O293" s="29" t="s">
        <v>74</v>
      </c>
      <c r="P293" s="29" t="s">
        <v>384</v>
      </c>
      <c r="Q293" s="29" t="s">
        <v>1346</v>
      </c>
      <c r="R293" s="29" t="s">
        <v>1347</v>
      </c>
      <c r="S293" s="29" t="s">
        <v>57</v>
      </c>
      <c r="T293" s="29">
        <v>0</v>
      </c>
      <c r="U293" s="29">
        <v>83</v>
      </c>
      <c r="V293" s="29">
        <v>75</v>
      </c>
      <c r="W293" s="29">
        <v>76</v>
      </c>
      <c r="X293" s="29">
        <v>78</v>
      </c>
      <c r="Y293" s="29">
        <v>80</v>
      </c>
      <c r="Z293" s="29">
        <v>80</v>
      </c>
      <c r="AA293" s="29">
        <v>0</v>
      </c>
      <c r="AB293" s="29">
        <v>83</v>
      </c>
      <c r="AC293" s="31">
        <v>75</v>
      </c>
      <c r="AD293" s="32">
        <v>0.98684210526315785</v>
      </c>
      <c r="AE293" s="12" cm="1">
        <f t="array" ref="AE29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0.98684210526315785</v>
      </c>
      <c r="AF293" s="12">
        <v>1.1066666666666667</v>
      </c>
      <c r="AG293" s="13" t="s">
        <v>426</v>
      </c>
      <c r="AH293" s="12" cm="1">
        <f t="array" ref="AH29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93" s="14">
        <v>83</v>
      </c>
      <c r="AJ293" s="12">
        <v>1.0375000000000001</v>
      </c>
      <c r="AK293" s="15">
        <v>75</v>
      </c>
      <c r="AL293" s="33">
        <v>0.9375</v>
      </c>
      <c r="AM293" s="30">
        <v>76</v>
      </c>
      <c r="AN293" s="32">
        <v>1</v>
      </c>
      <c r="AO293" s="21" t="s">
        <v>1750</v>
      </c>
      <c r="AP293" s="30">
        <v>76</v>
      </c>
      <c r="AQ293" s="30">
        <v>75</v>
      </c>
      <c r="AR293" s="1">
        <v>0.98684210526315785</v>
      </c>
      <c r="AS293" s="1" cm="1">
        <f t="array" ref="AS29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0.98684210526315785</v>
      </c>
      <c r="AT293" s="1">
        <v>1</v>
      </c>
      <c r="AU293" s="21" t="s">
        <v>1754</v>
      </c>
      <c r="AV293" s="24"/>
      <c r="AW293" s="24"/>
      <c r="AX293" s="24"/>
      <c r="AY293" s="24"/>
      <c r="AZ293" s="24"/>
      <c r="BA293" s="24"/>
      <c r="BB293" s="24"/>
      <c r="BC293" s="24"/>
      <c r="BD293" s="24"/>
      <c r="BE293" s="24"/>
      <c r="BF293" s="24"/>
      <c r="BG293" s="24"/>
      <c r="BH293" s="24"/>
      <c r="BI293" s="24"/>
      <c r="BJ293" s="21" t="s">
        <v>53</v>
      </c>
    </row>
    <row r="294" spans="1:62" x14ac:dyDescent="0.35">
      <c r="A294" s="29" t="s">
        <v>1332</v>
      </c>
      <c r="B294" s="29" t="s">
        <v>1333</v>
      </c>
      <c r="C294" s="29" t="s">
        <v>1334</v>
      </c>
      <c r="D294" s="21" t="s">
        <v>480</v>
      </c>
      <c r="E294" s="29" t="s">
        <v>84</v>
      </c>
      <c r="F294" s="29" t="s">
        <v>1749</v>
      </c>
      <c r="G294" s="29" t="s">
        <v>942</v>
      </c>
      <c r="H294" s="30" t="s">
        <v>1342</v>
      </c>
      <c r="I294" s="29" t="s">
        <v>1343</v>
      </c>
      <c r="J294" s="30" t="s">
        <v>1344</v>
      </c>
      <c r="K294" s="29" t="s">
        <v>1345</v>
      </c>
      <c r="L294" s="29" t="s">
        <v>47</v>
      </c>
      <c r="M294" s="29" t="s">
        <v>1818</v>
      </c>
      <c r="N294" s="29" t="s">
        <v>61</v>
      </c>
      <c r="O294" s="29" t="s">
        <v>74</v>
      </c>
      <c r="P294" s="29" t="s">
        <v>384</v>
      </c>
      <c r="Q294" s="29" t="s">
        <v>1346</v>
      </c>
      <c r="R294" s="29" t="s">
        <v>1347</v>
      </c>
      <c r="S294" s="29" t="s">
        <v>57</v>
      </c>
      <c r="T294" s="29">
        <v>0</v>
      </c>
      <c r="U294" s="29">
        <v>83</v>
      </c>
      <c r="V294" s="29">
        <v>75</v>
      </c>
      <c r="W294" s="29">
        <v>76</v>
      </c>
      <c r="X294" s="29">
        <v>78</v>
      </c>
      <c r="Y294" s="29">
        <v>80</v>
      </c>
      <c r="Z294" s="29">
        <v>80</v>
      </c>
      <c r="AA294" s="29">
        <v>0</v>
      </c>
      <c r="AB294" s="29">
        <v>83</v>
      </c>
      <c r="AC294" s="31">
        <v>75</v>
      </c>
      <c r="AD294" s="32">
        <v>0.98684210526315785</v>
      </c>
      <c r="AE294" s="12">
        <v>0.98684210526315785</v>
      </c>
      <c r="AF294" s="12">
        <v>1.1066666666666667</v>
      </c>
      <c r="AG294" s="13" t="s">
        <v>426</v>
      </c>
      <c r="AH294" s="12">
        <v>1</v>
      </c>
      <c r="AI294" s="14">
        <v>83</v>
      </c>
      <c r="AJ294" s="12">
        <v>1.0375000000000001</v>
      </c>
      <c r="AK294" s="15">
        <v>75</v>
      </c>
      <c r="AL294" s="33">
        <v>0.9375</v>
      </c>
      <c r="AM294" s="30">
        <v>76</v>
      </c>
      <c r="AN294" s="32">
        <v>1</v>
      </c>
      <c r="AO294" s="30" t="s">
        <v>1750</v>
      </c>
      <c r="AP294" s="30">
        <v>76</v>
      </c>
      <c r="AQ294" s="30">
        <v>75</v>
      </c>
      <c r="AR294" s="1">
        <v>0.98684210526315785</v>
      </c>
      <c r="AS294" s="1">
        <v>0.98684210526315785</v>
      </c>
      <c r="AT294" s="1">
        <v>1</v>
      </c>
      <c r="AU294" s="30" t="s">
        <v>1754</v>
      </c>
      <c r="AV294" s="24"/>
      <c r="AW294" s="24"/>
      <c r="AX294" s="24"/>
      <c r="AY294" s="24"/>
      <c r="AZ294" s="24"/>
      <c r="BA294" s="24"/>
      <c r="BB294" s="24"/>
      <c r="BC294" s="24"/>
      <c r="BD294" s="24"/>
      <c r="BE294" s="24"/>
      <c r="BF294" s="24"/>
      <c r="BG294" s="24"/>
      <c r="BH294" s="24"/>
      <c r="BI294" s="24"/>
      <c r="BJ294" s="29" t="s">
        <v>53</v>
      </c>
    </row>
    <row r="295" spans="1:62" x14ac:dyDescent="0.35">
      <c r="A295" s="29" t="s">
        <v>1332</v>
      </c>
      <c r="B295" s="29" t="s">
        <v>1352</v>
      </c>
      <c r="C295" s="29" t="s">
        <v>376</v>
      </c>
      <c r="D295" s="21" t="s">
        <v>480</v>
      </c>
      <c r="E295" s="29" t="s">
        <v>1308</v>
      </c>
      <c r="F295" s="21" t="s">
        <v>1749</v>
      </c>
      <c r="G295" s="29" t="s">
        <v>965</v>
      </c>
      <c r="H295" s="30" t="s">
        <v>1353</v>
      </c>
      <c r="I295" s="29" t="s">
        <v>972</v>
      </c>
      <c r="J295" s="30" t="s">
        <v>973</v>
      </c>
      <c r="K295" s="29" t="s">
        <v>1354</v>
      </c>
      <c r="L295" s="29" t="s">
        <v>47</v>
      </c>
      <c r="M295" s="21" t="s">
        <v>1819</v>
      </c>
      <c r="N295" s="29" t="s">
        <v>61</v>
      </c>
      <c r="O295" s="29" t="s">
        <v>74</v>
      </c>
      <c r="P295" s="29" t="s">
        <v>59</v>
      </c>
      <c r="Q295" s="29" t="s">
        <v>1355</v>
      </c>
      <c r="R295" s="29" t="s">
        <v>1356</v>
      </c>
      <c r="S295" s="29" t="s">
        <v>57</v>
      </c>
      <c r="T295" s="29">
        <v>0</v>
      </c>
      <c r="U295" s="29">
        <v>90</v>
      </c>
      <c r="V295" s="29">
        <v>97</v>
      </c>
      <c r="W295" s="29">
        <v>98</v>
      </c>
      <c r="X295" s="29">
        <v>99</v>
      </c>
      <c r="Y295" s="29">
        <v>100</v>
      </c>
      <c r="Z295" s="29">
        <v>100</v>
      </c>
      <c r="AA295" s="29">
        <v>0</v>
      </c>
      <c r="AB295" s="29">
        <v>97</v>
      </c>
      <c r="AC295" s="31">
        <v>98.94</v>
      </c>
      <c r="AD295" s="32">
        <v>1.0095918367346939</v>
      </c>
      <c r="AE295" s="12" cm="1">
        <f t="array" ref="AE29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95" s="12">
        <v>1</v>
      </c>
      <c r="AG295" s="13" t="s">
        <v>425</v>
      </c>
      <c r="AH295" s="12" cm="1">
        <f t="array" ref="AH29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295" s="14">
        <v>97</v>
      </c>
      <c r="AJ295" s="12">
        <v>0.97</v>
      </c>
      <c r="AK295" s="15">
        <v>98.94</v>
      </c>
      <c r="AL295" s="33">
        <v>0.98939999999999995</v>
      </c>
      <c r="AM295" s="30">
        <v>98</v>
      </c>
      <c r="AN295" s="32">
        <v>1</v>
      </c>
      <c r="AO295" s="30" t="s">
        <v>73</v>
      </c>
      <c r="AP295" s="30">
        <v>98</v>
      </c>
      <c r="AQ295" s="30">
        <v>98.94</v>
      </c>
      <c r="AR295" s="1">
        <v>1.0095918367346939</v>
      </c>
      <c r="AS295" s="1" cm="1">
        <f t="array" ref="AS29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95" s="1">
        <v>1</v>
      </c>
      <c r="AU295" s="21" t="s">
        <v>1755</v>
      </c>
      <c r="AV295" s="24"/>
      <c r="AW295" s="24"/>
      <c r="AX295" s="24"/>
      <c r="AY295" s="24"/>
      <c r="AZ295" s="24"/>
      <c r="BA295" s="24"/>
      <c r="BB295" s="24"/>
      <c r="BC295" s="24"/>
      <c r="BD295" s="24"/>
      <c r="BE295" s="24"/>
      <c r="BF295" s="24"/>
      <c r="BG295" s="24"/>
      <c r="BH295" s="24"/>
      <c r="BI295" s="24"/>
      <c r="BJ295" s="21" t="s">
        <v>53</v>
      </c>
    </row>
    <row r="296" spans="1:62" x14ac:dyDescent="0.35">
      <c r="A296" s="29" t="s">
        <v>1332</v>
      </c>
      <c r="B296" s="29" t="s">
        <v>1352</v>
      </c>
      <c r="C296" s="29" t="s">
        <v>376</v>
      </c>
      <c r="D296" s="21" t="s">
        <v>480</v>
      </c>
      <c r="E296" s="29" t="s">
        <v>1308</v>
      </c>
      <c r="F296" s="29" t="s">
        <v>1749</v>
      </c>
      <c r="G296" s="29" t="s">
        <v>965</v>
      </c>
      <c r="H296" s="30" t="s">
        <v>1353</v>
      </c>
      <c r="I296" s="29" t="s">
        <v>972</v>
      </c>
      <c r="J296" s="30" t="s">
        <v>973</v>
      </c>
      <c r="K296" s="29" t="s">
        <v>1354</v>
      </c>
      <c r="L296" s="29" t="s">
        <v>47</v>
      </c>
      <c r="M296" s="29" t="s">
        <v>1818</v>
      </c>
      <c r="N296" s="29" t="s">
        <v>61</v>
      </c>
      <c r="O296" s="29" t="s">
        <v>74</v>
      </c>
      <c r="P296" s="29" t="s">
        <v>59</v>
      </c>
      <c r="Q296" s="29" t="s">
        <v>1355</v>
      </c>
      <c r="R296" s="29" t="s">
        <v>1356</v>
      </c>
      <c r="S296" s="29" t="s">
        <v>57</v>
      </c>
      <c r="T296" s="29">
        <v>0</v>
      </c>
      <c r="U296" s="29">
        <v>90</v>
      </c>
      <c r="V296" s="29">
        <v>97</v>
      </c>
      <c r="W296" s="29">
        <v>98</v>
      </c>
      <c r="X296" s="29">
        <v>99</v>
      </c>
      <c r="Y296" s="29">
        <v>100</v>
      </c>
      <c r="Z296" s="29">
        <v>100</v>
      </c>
      <c r="AA296" s="29">
        <v>0</v>
      </c>
      <c r="AB296" s="29">
        <v>97</v>
      </c>
      <c r="AC296" s="31">
        <v>98.94</v>
      </c>
      <c r="AD296" s="32">
        <v>1.0095918367346939</v>
      </c>
      <c r="AE296" s="12">
        <v>1</v>
      </c>
      <c r="AF296" s="12">
        <v>1</v>
      </c>
      <c r="AG296" s="13" t="s">
        <v>425</v>
      </c>
      <c r="AH296" s="12">
        <v>1</v>
      </c>
      <c r="AI296" s="14">
        <v>97</v>
      </c>
      <c r="AJ296" s="12">
        <v>0.97</v>
      </c>
      <c r="AK296" s="15">
        <v>98.94</v>
      </c>
      <c r="AL296" s="33">
        <v>0.98939999999999995</v>
      </c>
      <c r="AM296" s="30">
        <v>98</v>
      </c>
      <c r="AN296" s="32">
        <v>1</v>
      </c>
      <c r="AO296" s="30" t="s">
        <v>73</v>
      </c>
      <c r="AP296" s="30">
        <v>98</v>
      </c>
      <c r="AQ296" s="30">
        <v>98.94</v>
      </c>
      <c r="AR296" s="1">
        <v>1.0095918367346939</v>
      </c>
      <c r="AS296" s="1">
        <v>1</v>
      </c>
      <c r="AT296" s="1">
        <v>1</v>
      </c>
      <c r="AU296" s="30" t="s">
        <v>1755</v>
      </c>
      <c r="AV296" s="24"/>
      <c r="AW296" s="24"/>
      <c r="AX296" s="24"/>
      <c r="AY296" s="24"/>
      <c r="AZ296" s="24"/>
      <c r="BA296" s="24"/>
      <c r="BB296" s="24"/>
      <c r="BC296" s="24"/>
      <c r="BD296" s="24"/>
      <c r="BE296" s="24"/>
      <c r="BF296" s="24"/>
      <c r="BG296" s="24"/>
      <c r="BH296" s="24"/>
      <c r="BI296" s="24"/>
      <c r="BJ296" s="29" t="s">
        <v>53</v>
      </c>
    </row>
    <row r="297" spans="1:62" x14ac:dyDescent="0.35">
      <c r="A297" s="29" t="s">
        <v>1332</v>
      </c>
      <c r="B297" s="29" t="s">
        <v>1459</v>
      </c>
      <c r="C297" s="29" t="s">
        <v>376</v>
      </c>
      <c r="D297" s="21" t="s">
        <v>480</v>
      </c>
      <c r="E297" s="29" t="s">
        <v>1379</v>
      </c>
      <c r="F297" s="21" t="s">
        <v>1749</v>
      </c>
      <c r="G297" s="29" t="s">
        <v>977</v>
      </c>
      <c r="H297" s="30" t="s">
        <v>1466</v>
      </c>
      <c r="I297" s="29" t="s">
        <v>1029</v>
      </c>
      <c r="J297" s="30" t="s">
        <v>979</v>
      </c>
      <c r="K297" s="29" t="s">
        <v>980</v>
      </c>
      <c r="L297" s="29" t="s">
        <v>47</v>
      </c>
      <c r="M297" s="21" t="s">
        <v>1819</v>
      </c>
      <c r="N297" s="29" t="s">
        <v>61</v>
      </c>
      <c r="O297" s="29" t="s">
        <v>74</v>
      </c>
      <c r="P297" s="29" t="s">
        <v>67</v>
      </c>
      <c r="Q297" s="29" t="s">
        <v>1467</v>
      </c>
      <c r="R297" s="29" t="s">
        <v>1468</v>
      </c>
      <c r="S297" s="29" t="s">
        <v>57</v>
      </c>
      <c r="T297" s="29">
        <v>0</v>
      </c>
      <c r="U297" s="29">
        <v>0</v>
      </c>
      <c r="V297" s="29">
        <v>10</v>
      </c>
      <c r="W297" s="29">
        <v>30</v>
      </c>
      <c r="X297" s="29">
        <v>70</v>
      </c>
      <c r="Y297" s="29">
        <v>100</v>
      </c>
      <c r="Z297" s="29">
        <v>100</v>
      </c>
      <c r="AA297" s="29">
        <v>0</v>
      </c>
      <c r="AB297" s="29">
        <v>5</v>
      </c>
      <c r="AC297" s="31">
        <v>30</v>
      </c>
      <c r="AD297" s="32">
        <v>1</v>
      </c>
      <c r="AE297" s="12" cm="1">
        <f t="array" ref="AE29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97" s="12">
        <v>0.5</v>
      </c>
      <c r="AG297" s="13" t="s">
        <v>428</v>
      </c>
      <c r="AH297" s="12" cm="1">
        <f t="array" ref="AH29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0.5</v>
      </c>
      <c r="AI297" s="14">
        <v>5</v>
      </c>
      <c r="AJ297" s="12">
        <v>0.05</v>
      </c>
      <c r="AK297" s="15">
        <v>30</v>
      </c>
      <c r="AL297" s="33">
        <v>0.3</v>
      </c>
      <c r="AM297" s="30">
        <v>30</v>
      </c>
      <c r="AN297" s="32">
        <v>1</v>
      </c>
      <c r="AO297" s="30" t="s">
        <v>52</v>
      </c>
      <c r="AP297" s="30">
        <v>30</v>
      </c>
      <c r="AQ297" s="30">
        <v>30</v>
      </c>
      <c r="AR297" s="1">
        <v>1</v>
      </c>
      <c r="AS297" s="1" cm="1">
        <f t="array" ref="AS29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97" s="1">
        <v>1</v>
      </c>
      <c r="AU297" s="21" t="s">
        <v>1753</v>
      </c>
      <c r="AV297" s="24"/>
      <c r="AW297" s="24"/>
      <c r="AX297" s="24"/>
      <c r="AY297" s="24"/>
      <c r="AZ297" s="24"/>
      <c r="BA297" s="24"/>
      <c r="BB297" s="24"/>
      <c r="BC297" s="24"/>
      <c r="BD297" s="24"/>
      <c r="BE297" s="24"/>
      <c r="BF297" s="24"/>
      <c r="BG297" s="24"/>
      <c r="BH297" s="24"/>
      <c r="BI297" s="24"/>
      <c r="BJ297" s="21" t="s">
        <v>53</v>
      </c>
    </row>
    <row r="298" spans="1:62" x14ac:dyDescent="0.35">
      <c r="A298" s="29" t="s">
        <v>1332</v>
      </c>
      <c r="B298" s="29" t="s">
        <v>1459</v>
      </c>
      <c r="C298" s="29" t="s">
        <v>376</v>
      </c>
      <c r="D298" s="21" t="s">
        <v>480</v>
      </c>
      <c r="E298" s="29" t="s">
        <v>1379</v>
      </c>
      <c r="F298" s="29" t="s">
        <v>1749</v>
      </c>
      <c r="G298" s="29" t="s">
        <v>977</v>
      </c>
      <c r="H298" s="30" t="s">
        <v>1466</v>
      </c>
      <c r="I298" s="29" t="s">
        <v>1029</v>
      </c>
      <c r="J298" s="30" t="s">
        <v>979</v>
      </c>
      <c r="K298" s="29" t="s">
        <v>980</v>
      </c>
      <c r="L298" s="29" t="s">
        <v>47</v>
      </c>
      <c r="M298" s="29" t="s">
        <v>1818</v>
      </c>
      <c r="N298" s="29" t="s">
        <v>61</v>
      </c>
      <c r="O298" s="29" t="s">
        <v>74</v>
      </c>
      <c r="P298" s="29" t="s">
        <v>67</v>
      </c>
      <c r="Q298" s="29" t="s">
        <v>1467</v>
      </c>
      <c r="R298" s="29" t="s">
        <v>1468</v>
      </c>
      <c r="S298" s="29" t="s">
        <v>57</v>
      </c>
      <c r="T298" s="29">
        <v>0</v>
      </c>
      <c r="U298" s="29">
        <v>0</v>
      </c>
      <c r="V298" s="29">
        <v>10</v>
      </c>
      <c r="W298" s="29">
        <v>30</v>
      </c>
      <c r="X298" s="29">
        <v>70</v>
      </c>
      <c r="Y298" s="29">
        <v>100</v>
      </c>
      <c r="Z298" s="29">
        <v>100</v>
      </c>
      <c r="AA298" s="29">
        <v>0</v>
      </c>
      <c r="AB298" s="29">
        <v>5</v>
      </c>
      <c r="AC298" s="31">
        <v>30</v>
      </c>
      <c r="AD298" s="32">
        <v>1</v>
      </c>
      <c r="AE298" s="12">
        <v>1</v>
      </c>
      <c r="AF298" s="12">
        <v>0.5</v>
      </c>
      <c r="AG298" s="13" t="s">
        <v>428</v>
      </c>
      <c r="AH298" s="12">
        <v>0.5</v>
      </c>
      <c r="AI298" s="14">
        <v>5</v>
      </c>
      <c r="AJ298" s="12">
        <v>0.05</v>
      </c>
      <c r="AK298" s="15">
        <v>30</v>
      </c>
      <c r="AL298" s="33">
        <v>0.3</v>
      </c>
      <c r="AM298" s="30">
        <v>30</v>
      </c>
      <c r="AN298" s="32">
        <v>1</v>
      </c>
      <c r="AO298" s="30" t="s">
        <v>52</v>
      </c>
      <c r="AP298" s="30">
        <v>30</v>
      </c>
      <c r="AQ298" s="30">
        <v>30</v>
      </c>
      <c r="AR298" s="1">
        <v>1</v>
      </c>
      <c r="AS298" s="1">
        <v>1</v>
      </c>
      <c r="AT298" s="1">
        <v>1</v>
      </c>
      <c r="AU298" s="30" t="s">
        <v>1753</v>
      </c>
      <c r="AV298" s="24"/>
      <c r="AW298" s="24"/>
      <c r="AX298" s="24"/>
      <c r="AY298" s="24"/>
      <c r="AZ298" s="24"/>
      <c r="BA298" s="24"/>
      <c r="BB298" s="24"/>
      <c r="BC298" s="24"/>
      <c r="BD298" s="24"/>
      <c r="BE298" s="24"/>
      <c r="BF298" s="24"/>
      <c r="BG298" s="24"/>
      <c r="BH298" s="24"/>
      <c r="BI298" s="24"/>
      <c r="BJ298" s="29" t="s">
        <v>53</v>
      </c>
    </row>
    <row r="299" spans="1:62" x14ac:dyDescent="0.35">
      <c r="A299" s="29" t="s">
        <v>1332</v>
      </c>
      <c r="B299" s="29" t="s">
        <v>1352</v>
      </c>
      <c r="C299" s="29" t="s">
        <v>376</v>
      </c>
      <c r="D299" s="21" t="s">
        <v>480</v>
      </c>
      <c r="E299" s="29" t="s">
        <v>1308</v>
      </c>
      <c r="F299" s="21" t="s">
        <v>1749</v>
      </c>
      <c r="G299" s="29" t="s">
        <v>965</v>
      </c>
      <c r="H299" s="30" t="s">
        <v>1357</v>
      </c>
      <c r="I299" s="29" t="s">
        <v>1358</v>
      </c>
      <c r="J299" s="30" t="s">
        <v>1359</v>
      </c>
      <c r="K299" s="29" t="s">
        <v>1360</v>
      </c>
      <c r="L299" s="29" t="s">
        <v>921</v>
      </c>
      <c r="M299" s="21" t="s">
        <v>1819</v>
      </c>
      <c r="N299" s="29" t="s">
        <v>61</v>
      </c>
      <c r="O299" s="29" t="s">
        <v>74</v>
      </c>
      <c r="P299" s="29" t="s">
        <v>59</v>
      </c>
      <c r="Q299" s="29" t="s">
        <v>1361</v>
      </c>
      <c r="R299" s="29" t="s">
        <v>1362</v>
      </c>
      <c r="S299" s="29" t="s">
        <v>57</v>
      </c>
      <c r="T299" s="29">
        <v>0</v>
      </c>
      <c r="U299" s="29">
        <v>0</v>
      </c>
      <c r="V299" s="29">
        <v>0</v>
      </c>
      <c r="W299" s="29">
        <v>80</v>
      </c>
      <c r="X299" s="29">
        <v>82</v>
      </c>
      <c r="Y299" s="29">
        <v>83</v>
      </c>
      <c r="Z299" s="29">
        <v>83</v>
      </c>
      <c r="AA299" s="29">
        <v>0</v>
      </c>
      <c r="AB299" s="29">
        <v>0</v>
      </c>
      <c r="AC299" s="31">
        <v>97.02000000000001</v>
      </c>
      <c r="AD299" s="32">
        <v>1.2127500000000002</v>
      </c>
      <c r="AE299" s="12" cm="1">
        <f t="array" ref="AE29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299" s="12" t="s">
        <v>432</v>
      </c>
      <c r="AG299" s="13" t="s">
        <v>432</v>
      </c>
      <c r="AH299" s="12" t="str" cm="1">
        <f t="array" ref="AH29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299" s="14">
        <v>0</v>
      </c>
      <c r="AJ299" s="12">
        <v>0</v>
      </c>
      <c r="AK299" s="15">
        <v>97.02000000000001</v>
      </c>
      <c r="AL299" s="33">
        <v>1.1689156626506025</v>
      </c>
      <c r="AM299" s="30">
        <v>80</v>
      </c>
      <c r="AN299" s="32">
        <v>1</v>
      </c>
      <c r="AO299" s="30" t="s">
        <v>73</v>
      </c>
      <c r="AP299" s="30">
        <v>80</v>
      </c>
      <c r="AQ299" s="30">
        <v>97.02000000000001</v>
      </c>
      <c r="AR299" s="1">
        <v>1.2127500000000002</v>
      </c>
      <c r="AS299" s="1" cm="1">
        <f t="array" ref="AS29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299" s="1">
        <v>1</v>
      </c>
      <c r="AU299" s="21" t="s">
        <v>1755</v>
      </c>
      <c r="AV299" s="24"/>
      <c r="AW299" s="24"/>
      <c r="AX299" s="24"/>
      <c r="AY299" s="24"/>
      <c r="AZ299" s="24"/>
      <c r="BA299" s="24"/>
      <c r="BB299" s="24"/>
      <c r="BC299" s="24"/>
      <c r="BD299" s="24"/>
      <c r="BE299" s="24"/>
      <c r="BF299" s="24"/>
      <c r="BG299" s="24"/>
      <c r="BH299" s="24"/>
      <c r="BI299" s="24"/>
      <c r="BJ299" s="21" t="s">
        <v>53</v>
      </c>
    </row>
    <row r="300" spans="1:62" x14ac:dyDescent="0.35">
      <c r="A300" s="29" t="s">
        <v>1332</v>
      </c>
      <c r="B300" s="29" t="s">
        <v>1352</v>
      </c>
      <c r="C300" s="29" t="s">
        <v>376</v>
      </c>
      <c r="D300" s="21" t="s">
        <v>480</v>
      </c>
      <c r="E300" s="29" t="s">
        <v>1308</v>
      </c>
      <c r="F300" s="29" t="s">
        <v>1749</v>
      </c>
      <c r="G300" s="29" t="s">
        <v>965</v>
      </c>
      <c r="H300" s="30" t="s">
        <v>1357</v>
      </c>
      <c r="I300" s="29" t="s">
        <v>1358</v>
      </c>
      <c r="J300" s="30" t="s">
        <v>1359</v>
      </c>
      <c r="K300" s="29" t="s">
        <v>1360</v>
      </c>
      <c r="L300" s="29" t="s">
        <v>921</v>
      </c>
      <c r="M300" s="29" t="s">
        <v>1818</v>
      </c>
      <c r="N300" s="29" t="s">
        <v>61</v>
      </c>
      <c r="O300" s="29" t="s">
        <v>74</v>
      </c>
      <c r="P300" s="29" t="s">
        <v>59</v>
      </c>
      <c r="Q300" s="29" t="s">
        <v>1361</v>
      </c>
      <c r="R300" s="29" t="s">
        <v>1362</v>
      </c>
      <c r="S300" s="29" t="s">
        <v>57</v>
      </c>
      <c r="T300" s="29">
        <v>0</v>
      </c>
      <c r="U300" s="29">
        <v>0</v>
      </c>
      <c r="V300" s="29">
        <v>0</v>
      </c>
      <c r="W300" s="29">
        <v>80</v>
      </c>
      <c r="X300" s="29">
        <v>82</v>
      </c>
      <c r="Y300" s="29">
        <v>83</v>
      </c>
      <c r="Z300" s="29">
        <v>83</v>
      </c>
      <c r="AA300" s="29">
        <v>0</v>
      </c>
      <c r="AB300" s="29">
        <v>0</v>
      </c>
      <c r="AC300" s="31">
        <v>97.02000000000001</v>
      </c>
      <c r="AD300" s="32">
        <v>1.2127500000000002</v>
      </c>
      <c r="AE300" s="12">
        <v>1</v>
      </c>
      <c r="AF300" s="12" t="s">
        <v>432</v>
      </c>
      <c r="AG300" s="13" t="s">
        <v>432</v>
      </c>
      <c r="AH300" s="12" t="s">
        <v>1518</v>
      </c>
      <c r="AI300" s="14">
        <v>0</v>
      </c>
      <c r="AJ300" s="12">
        <v>0</v>
      </c>
      <c r="AK300" s="15">
        <v>97.02000000000001</v>
      </c>
      <c r="AL300" s="33">
        <v>1.1689156626506025</v>
      </c>
      <c r="AM300" s="30">
        <v>80</v>
      </c>
      <c r="AN300" s="32">
        <v>1</v>
      </c>
      <c r="AO300" s="30" t="s">
        <v>73</v>
      </c>
      <c r="AP300" s="30">
        <v>80</v>
      </c>
      <c r="AQ300" s="30">
        <v>97.02000000000001</v>
      </c>
      <c r="AR300" s="1">
        <v>1.2127500000000002</v>
      </c>
      <c r="AS300" s="1">
        <v>1</v>
      </c>
      <c r="AT300" s="1">
        <v>1</v>
      </c>
      <c r="AU300" s="30" t="s">
        <v>1755</v>
      </c>
      <c r="AV300" s="24"/>
      <c r="AW300" s="24"/>
      <c r="AX300" s="24"/>
      <c r="AY300" s="24"/>
      <c r="AZ300" s="24"/>
      <c r="BA300" s="24"/>
      <c r="BB300" s="24"/>
      <c r="BC300" s="24"/>
      <c r="BD300" s="24"/>
      <c r="BE300" s="24"/>
      <c r="BF300" s="24"/>
      <c r="BG300" s="24"/>
      <c r="BH300" s="24"/>
      <c r="BI300" s="24"/>
      <c r="BJ300" s="29" t="s">
        <v>53</v>
      </c>
    </row>
    <row r="301" spans="1:62" x14ac:dyDescent="0.35">
      <c r="A301" s="29" t="s">
        <v>1332</v>
      </c>
      <c r="B301" s="29" t="s">
        <v>1386</v>
      </c>
      <c r="C301" s="29" t="s">
        <v>376</v>
      </c>
      <c r="D301" s="21" t="s">
        <v>480</v>
      </c>
      <c r="E301" s="29" t="s">
        <v>1308</v>
      </c>
      <c r="F301" s="21" t="s">
        <v>1749</v>
      </c>
      <c r="G301" s="29" t="s">
        <v>965</v>
      </c>
      <c r="H301" s="30" t="s">
        <v>1405</v>
      </c>
      <c r="I301" s="29" t="s">
        <v>1406</v>
      </c>
      <c r="J301" s="30" t="s">
        <v>1407</v>
      </c>
      <c r="K301" s="29" t="s">
        <v>1408</v>
      </c>
      <c r="L301" s="29" t="s">
        <v>921</v>
      </c>
      <c r="M301" s="21" t="s">
        <v>1819</v>
      </c>
      <c r="N301" s="29" t="s">
        <v>48</v>
      </c>
      <c r="O301" s="29" t="s">
        <v>49</v>
      </c>
      <c r="P301" s="29" t="s">
        <v>50</v>
      </c>
      <c r="Q301" s="29" t="s">
        <v>1409</v>
      </c>
      <c r="R301" s="29" t="s">
        <v>1410</v>
      </c>
      <c r="S301" s="29" t="s">
        <v>57</v>
      </c>
      <c r="T301" s="29">
        <v>15</v>
      </c>
      <c r="U301" s="29">
        <v>0</v>
      </c>
      <c r="V301" s="29">
        <v>100</v>
      </c>
      <c r="W301" s="29">
        <v>90</v>
      </c>
      <c r="X301" s="29">
        <v>120</v>
      </c>
      <c r="Y301" s="29">
        <v>120</v>
      </c>
      <c r="Z301" s="29">
        <v>430</v>
      </c>
      <c r="AA301" s="29">
        <v>0</v>
      </c>
      <c r="AB301" s="29">
        <v>138</v>
      </c>
      <c r="AC301" s="31">
        <v>223</v>
      </c>
      <c r="AD301" s="32">
        <v>2.4777777777777779</v>
      </c>
      <c r="AE301" s="12" cm="1">
        <f t="array" ref="AE30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1" s="12">
        <v>1.38</v>
      </c>
      <c r="AG301" s="13" t="s">
        <v>426</v>
      </c>
      <c r="AH301" s="12" cm="1">
        <f t="array" ref="AH30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01" s="14">
        <v>138</v>
      </c>
      <c r="AJ301" s="12">
        <v>0.32093023255813952</v>
      </c>
      <c r="AK301" s="15">
        <v>361</v>
      </c>
      <c r="AL301" s="33">
        <v>0.83953488372093021</v>
      </c>
      <c r="AM301" s="30">
        <v>90</v>
      </c>
      <c r="AN301" s="32">
        <v>1</v>
      </c>
      <c r="AO301" s="30" t="s">
        <v>73</v>
      </c>
      <c r="AP301" s="30">
        <v>190</v>
      </c>
      <c r="AQ301" s="30">
        <v>361</v>
      </c>
      <c r="AR301" s="1">
        <v>1.9</v>
      </c>
      <c r="AS301" s="1" cm="1">
        <f t="array" ref="AS30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01" s="1">
        <v>1</v>
      </c>
      <c r="AU301" s="21" t="s">
        <v>1755</v>
      </c>
      <c r="AV301" s="24"/>
      <c r="AW301" s="24"/>
      <c r="AX301" s="24"/>
      <c r="AY301" s="24"/>
      <c r="AZ301" s="24"/>
      <c r="BA301" s="24"/>
      <c r="BB301" s="24"/>
      <c r="BC301" s="24"/>
      <c r="BD301" s="24"/>
      <c r="BE301" s="24"/>
      <c r="BF301" s="24"/>
      <c r="BG301" s="24"/>
      <c r="BH301" s="24"/>
      <c r="BI301" s="24"/>
      <c r="BJ301" s="21" t="s">
        <v>53</v>
      </c>
    </row>
    <row r="302" spans="1:62" x14ac:dyDescent="0.35">
      <c r="A302" s="29" t="s">
        <v>1332</v>
      </c>
      <c r="B302" s="29" t="s">
        <v>1386</v>
      </c>
      <c r="C302" s="29" t="s">
        <v>376</v>
      </c>
      <c r="D302" s="21" t="s">
        <v>480</v>
      </c>
      <c r="E302" s="29" t="s">
        <v>1308</v>
      </c>
      <c r="F302" s="29" t="s">
        <v>1749</v>
      </c>
      <c r="G302" s="29" t="s">
        <v>965</v>
      </c>
      <c r="H302" s="30" t="s">
        <v>1405</v>
      </c>
      <c r="I302" s="29" t="s">
        <v>1406</v>
      </c>
      <c r="J302" s="30" t="s">
        <v>1407</v>
      </c>
      <c r="K302" s="29" t="s">
        <v>1408</v>
      </c>
      <c r="L302" s="29" t="s">
        <v>921</v>
      </c>
      <c r="M302" s="29" t="s">
        <v>1818</v>
      </c>
      <c r="N302" s="29" t="s">
        <v>48</v>
      </c>
      <c r="O302" s="29" t="s">
        <v>49</v>
      </c>
      <c r="P302" s="29" t="s">
        <v>50</v>
      </c>
      <c r="Q302" s="29" t="s">
        <v>1409</v>
      </c>
      <c r="R302" s="29" t="s">
        <v>1410</v>
      </c>
      <c r="S302" s="29" t="s">
        <v>57</v>
      </c>
      <c r="T302" s="29">
        <v>15</v>
      </c>
      <c r="U302" s="29">
        <v>0</v>
      </c>
      <c r="V302" s="29">
        <v>100</v>
      </c>
      <c r="W302" s="29">
        <v>90</v>
      </c>
      <c r="X302" s="29">
        <v>120</v>
      </c>
      <c r="Y302" s="29">
        <v>120</v>
      </c>
      <c r="Z302" s="29">
        <v>430</v>
      </c>
      <c r="AA302" s="29">
        <v>0</v>
      </c>
      <c r="AB302" s="29">
        <v>138</v>
      </c>
      <c r="AC302" s="31">
        <v>223</v>
      </c>
      <c r="AD302" s="32">
        <v>2.4777777777777779</v>
      </c>
      <c r="AE302" s="12">
        <v>1</v>
      </c>
      <c r="AF302" s="12">
        <v>1.38</v>
      </c>
      <c r="AG302" s="13" t="s">
        <v>426</v>
      </c>
      <c r="AH302" s="12">
        <v>1</v>
      </c>
      <c r="AI302" s="14">
        <v>138</v>
      </c>
      <c r="AJ302" s="12">
        <v>0.32093023255813952</v>
      </c>
      <c r="AK302" s="15">
        <v>361</v>
      </c>
      <c r="AL302" s="33">
        <v>0.83953488372093021</v>
      </c>
      <c r="AM302" s="30">
        <v>90</v>
      </c>
      <c r="AN302" s="32">
        <v>1</v>
      </c>
      <c r="AO302" s="30" t="s">
        <v>73</v>
      </c>
      <c r="AP302" s="30">
        <v>190</v>
      </c>
      <c r="AQ302" s="30">
        <v>361</v>
      </c>
      <c r="AR302" s="1">
        <v>1.9</v>
      </c>
      <c r="AS302" s="1">
        <v>1</v>
      </c>
      <c r="AT302" s="1">
        <v>1</v>
      </c>
      <c r="AU302" s="30" t="s">
        <v>1755</v>
      </c>
      <c r="AV302" s="24"/>
      <c r="AW302" s="24"/>
      <c r="AX302" s="24"/>
      <c r="AY302" s="24"/>
      <c r="AZ302" s="24"/>
      <c r="BA302" s="24"/>
      <c r="BB302" s="24"/>
      <c r="BC302" s="24"/>
      <c r="BD302" s="24"/>
      <c r="BE302" s="24"/>
      <c r="BF302" s="24"/>
      <c r="BG302" s="24"/>
      <c r="BH302" s="24"/>
      <c r="BI302" s="24"/>
      <c r="BJ302" s="29" t="s">
        <v>53</v>
      </c>
    </row>
    <row r="303" spans="1:62" x14ac:dyDescent="0.35">
      <c r="A303" s="29" t="s">
        <v>114</v>
      </c>
      <c r="B303" s="29" t="s">
        <v>115</v>
      </c>
      <c r="C303" s="29" t="s">
        <v>376</v>
      </c>
      <c r="D303" s="21" t="s">
        <v>481</v>
      </c>
      <c r="E303" s="29" t="s">
        <v>109</v>
      </c>
      <c r="F303" s="29" t="s">
        <v>439</v>
      </c>
      <c r="G303" s="29" t="s">
        <v>110</v>
      </c>
      <c r="H303" s="30" t="s">
        <v>116</v>
      </c>
      <c r="I303" s="29" t="s">
        <v>117</v>
      </c>
      <c r="J303" s="30" t="s">
        <v>118</v>
      </c>
      <c r="K303" s="29" t="s">
        <v>119</v>
      </c>
      <c r="L303" s="29" t="s">
        <v>47</v>
      </c>
      <c r="M303" s="21" t="s">
        <v>1819</v>
      </c>
      <c r="N303" s="29" t="s">
        <v>78</v>
      </c>
      <c r="O303" s="29" t="s">
        <v>49</v>
      </c>
      <c r="P303" s="29" t="s">
        <v>50</v>
      </c>
      <c r="Q303" s="29" t="s">
        <v>120</v>
      </c>
      <c r="R303" s="29" t="s">
        <v>121</v>
      </c>
      <c r="S303" s="29" t="s">
        <v>51</v>
      </c>
      <c r="T303" s="29">
        <v>0</v>
      </c>
      <c r="U303" s="29">
        <v>6</v>
      </c>
      <c r="V303" s="29">
        <v>9</v>
      </c>
      <c r="W303" s="29">
        <v>12</v>
      </c>
      <c r="X303" s="29">
        <v>14</v>
      </c>
      <c r="Y303" s="29">
        <v>16</v>
      </c>
      <c r="Z303" s="29">
        <v>16</v>
      </c>
      <c r="AA303" s="29">
        <v>0</v>
      </c>
      <c r="AB303" s="29">
        <v>9</v>
      </c>
      <c r="AC303" s="31">
        <v>12</v>
      </c>
      <c r="AD303" s="32">
        <v>1</v>
      </c>
      <c r="AE303" s="12" cm="1">
        <f t="array" ref="AE30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3" s="12">
        <v>1</v>
      </c>
      <c r="AG303" s="13" t="s">
        <v>425</v>
      </c>
      <c r="AH303" s="12" cm="1">
        <f t="array" ref="AH30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03" s="14">
        <v>9</v>
      </c>
      <c r="AJ303" s="12">
        <v>0.3</v>
      </c>
      <c r="AK303" s="15">
        <v>12</v>
      </c>
      <c r="AL303" s="33">
        <v>0.6</v>
      </c>
      <c r="AM303" s="30">
        <v>12</v>
      </c>
      <c r="AN303" s="32">
        <v>1</v>
      </c>
      <c r="AO303" s="30" t="s">
        <v>52</v>
      </c>
      <c r="AP303" s="30">
        <v>12</v>
      </c>
      <c r="AQ303" s="30">
        <v>12</v>
      </c>
      <c r="AR303" s="1">
        <v>1</v>
      </c>
      <c r="AS303" s="1" cm="1">
        <f t="array" ref="AS30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03" s="1">
        <v>1</v>
      </c>
      <c r="AU303" s="21" t="s">
        <v>1753</v>
      </c>
      <c r="AV303" s="24"/>
      <c r="AW303" s="24"/>
      <c r="AX303" s="24"/>
      <c r="AY303" s="24"/>
      <c r="AZ303" s="24"/>
      <c r="BA303" s="24"/>
      <c r="BB303" s="24"/>
      <c r="BC303" s="24"/>
      <c r="BD303" s="24"/>
      <c r="BE303" s="24"/>
      <c r="BF303" s="24"/>
      <c r="BG303" s="24"/>
      <c r="BH303" s="24"/>
      <c r="BI303" s="24"/>
      <c r="BJ303" s="21" t="s">
        <v>53</v>
      </c>
    </row>
    <row r="304" spans="1:62" x14ac:dyDescent="0.35">
      <c r="A304" s="29" t="s">
        <v>114</v>
      </c>
      <c r="B304" s="29" t="s">
        <v>115</v>
      </c>
      <c r="C304" s="29" t="s">
        <v>376</v>
      </c>
      <c r="D304" s="21" t="s">
        <v>481</v>
      </c>
      <c r="E304" s="29" t="s">
        <v>109</v>
      </c>
      <c r="F304" s="29" t="s">
        <v>439</v>
      </c>
      <c r="G304" s="29" t="s">
        <v>110</v>
      </c>
      <c r="H304" s="30" t="s">
        <v>116</v>
      </c>
      <c r="I304" s="29" t="s">
        <v>117</v>
      </c>
      <c r="J304" s="30" t="s">
        <v>118</v>
      </c>
      <c r="K304" s="29" t="s">
        <v>119</v>
      </c>
      <c r="L304" s="29" t="s">
        <v>47</v>
      </c>
      <c r="M304" s="29" t="s">
        <v>1818</v>
      </c>
      <c r="N304" s="29" t="s">
        <v>78</v>
      </c>
      <c r="O304" s="29" t="s">
        <v>49</v>
      </c>
      <c r="P304" s="29" t="s">
        <v>50</v>
      </c>
      <c r="Q304" s="29" t="s">
        <v>120</v>
      </c>
      <c r="R304" s="29" t="s">
        <v>121</v>
      </c>
      <c r="S304" s="29" t="s">
        <v>51</v>
      </c>
      <c r="T304" s="29">
        <v>0</v>
      </c>
      <c r="U304" s="29">
        <v>6</v>
      </c>
      <c r="V304" s="29">
        <v>9</v>
      </c>
      <c r="W304" s="29">
        <v>12</v>
      </c>
      <c r="X304" s="29">
        <v>14</v>
      </c>
      <c r="Y304" s="29">
        <v>16</v>
      </c>
      <c r="Z304" s="29">
        <v>16</v>
      </c>
      <c r="AA304" s="29">
        <v>0</v>
      </c>
      <c r="AB304" s="29">
        <v>9</v>
      </c>
      <c r="AC304" s="31">
        <v>12</v>
      </c>
      <c r="AD304" s="32">
        <v>1</v>
      </c>
      <c r="AE304" s="12">
        <v>1</v>
      </c>
      <c r="AF304" s="12">
        <v>1</v>
      </c>
      <c r="AG304" s="13" t="s">
        <v>425</v>
      </c>
      <c r="AH304" s="12">
        <v>1</v>
      </c>
      <c r="AI304" s="14">
        <v>9</v>
      </c>
      <c r="AJ304" s="12">
        <v>0.3</v>
      </c>
      <c r="AK304" s="15">
        <v>12</v>
      </c>
      <c r="AL304" s="33">
        <v>0.6</v>
      </c>
      <c r="AM304" s="30">
        <v>12</v>
      </c>
      <c r="AN304" s="32">
        <v>1</v>
      </c>
      <c r="AO304" s="30" t="s">
        <v>52</v>
      </c>
      <c r="AP304" s="30">
        <v>12</v>
      </c>
      <c r="AQ304" s="30">
        <v>12</v>
      </c>
      <c r="AR304" s="1">
        <v>1</v>
      </c>
      <c r="AS304" s="1">
        <v>1</v>
      </c>
      <c r="AT304" s="1">
        <v>1</v>
      </c>
      <c r="AU304" s="30" t="s">
        <v>1753</v>
      </c>
      <c r="AV304" s="24"/>
      <c r="AW304" s="24"/>
      <c r="AX304" s="24"/>
      <c r="AY304" s="24"/>
      <c r="AZ304" s="24"/>
      <c r="BA304" s="24"/>
      <c r="BB304" s="24"/>
      <c r="BC304" s="24"/>
      <c r="BD304" s="24"/>
      <c r="BE304" s="24"/>
      <c r="BF304" s="24"/>
      <c r="BG304" s="24"/>
      <c r="BH304" s="24"/>
      <c r="BI304" s="24"/>
      <c r="BJ304" s="29" t="s">
        <v>53</v>
      </c>
    </row>
    <row r="305" spans="1:62" x14ac:dyDescent="0.35">
      <c r="A305" s="29" t="s">
        <v>114</v>
      </c>
      <c r="B305" s="29" t="s">
        <v>1499</v>
      </c>
      <c r="C305" s="29" t="s">
        <v>376</v>
      </c>
      <c r="D305" s="21" t="s">
        <v>481</v>
      </c>
      <c r="E305" s="29" t="s">
        <v>109</v>
      </c>
      <c r="F305" s="21" t="s">
        <v>443</v>
      </c>
      <c r="G305" s="29" t="s">
        <v>75</v>
      </c>
      <c r="H305" s="30" t="s">
        <v>1500</v>
      </c>
      <c r="I305" s="29" t="s">
        <v>1501</v>
      </c>
      <c r="J305" s="30" t="s">
        <v>1502</v>
      </c>
      <c r="K305" s="29" t="s">
        <v>1503</v>
      </c>
      <c r="L305" s="29" t="s">
        <v>921</v>
      </c>
      <c r="M305" s="21" t="s">
        <v>1819</v>
      </c>
      <c r="N305" s="29" t="s">
        <v>48</v>
      </c>
      <c r="O305" s="29" t="s">
        <v>49</v>
      </c>
      <c r="P305" s="29" t="s">
        <v>200</v>
      </c>
      <c r="Q305" s="29" t="s">
        <v>1504</v>
      </c>
      <c r="R305" s="29" t="s">
        <v>1505</v>
      </c>
      <c r="S305" s="29" t="s">
        <v>57</v>
      </c>
      <c r="T305" s="29">
        <v>0</v>
      </c>
      <c r="U305" s="29">
        <v>1</v>
      </c>
      <c r="V305" s="29">
        <v>2</v>
      </c>
      <c r="W305" s="29">
        <v>3</v>
      </c>
      <c r="X305" s="29">
        <v>2</v>
      </c>
      <c r="Y305" s="29">
        <v>2</v>
      </c>
      <c r="Z305" s="29">
        <v>9</v>
      </c>
      <c r="AA305" s="29">
        <v>0</v>
      </c>
      <c r="AB305" s="29">
        <v>2</v>
      </c>
      <c r="AC305" s="31">
        <v>3</v>
      </c>
      <c r="AD305" s="32">
        <v>1</v>
      </c>
      <c r="AE305" s="12" cm="1">
        <f t="array" ref="AE30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5" s="12">
        <v>1</v>
      </c>
      <c r="AG305" s="13" t="s">
        <v>425</v>
      </c>
      <c r="AH305" s="12" cm="1">
        <f t="array" ref="AH30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05" s="14">
        <v>2</v>
      </c>
      <c r="AJ305" s="12">
        <v>0.22222222222222221</v>
      </c>
      <c r="AK305" s="15">
        <v>5</v>
      </c>
      <c r="AL305" s="33">
        <v>0.55555555555555558</v>
      </c>
      <c r="AM305" s="30">
        <v>3</v>
      </c>
      <c r="AN305" s="32">
        <v>1</v>
      </c>
      <c r="AO305" s="30" t="s">
        <v>52</v>
      </c>
      <c r="AP305" s="30">
        <v>5</v>
      </c>
      <c r="AQ305" s="30">
        <v>5</v>
      </c>
      <c r="AR305" s="1">
        <v>1</v>
      </c>
      <c r="AS305" s="1" cm="1">
        <f t="array" ref="AS30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05" s="1">
        <v>1</v>
      </c>
      <c r="AU305" s="21" t="s">
        <v>1753</v>
      </c>
      <c r="AV305" s="24"/>
      <c r="AW305" s="24"/>
      <c r="AX305" s="24"/>
      <c r="AY305" s="24"/>
      <c r="AZ305" s="24"/>
      <c r="BA305" s="24"/>
      <c r="BB305" s="24"/>
      <c r="BC305" s="24"/>
      <c r="BD305" s="24"/>
      <c r="BE305" s="24"/>
      <c r="BF305" s="24"/>
      <c r="BG305" s="24"/>
      <c r="BH305" s="24"/>
      <c r="BI305" s="24"/>
      <c r="BJ305" s="21" t="s">
        <v>53</v>
      </c>
    </row>
    <row r="306" spans="1:62" x14ac:dyDescent="0.35">
      <c r="A306" s="29" t="s">
        <v>114</v>
      </c>
      <c r="B306" s="29" t="s">
        <v>1499</v>
      </c>
      <c r="C306" s="29" t="s">
        <v>376</v>
      </c>
      <c r="D306" s="21" t="s">
        <v>481</v>
      </c>
      <c r="E306" s="29" t="s">
        <v>109</v>
      </c>
      <c r="F306" s="29" t="s">
        <v>443</v>
      </c>
      <c r="G306" s="29" t="s">
        <v>75</v>
      </c>
      <c r="H306" s="30" t="s">
        <v>1500</v>
      </c>
      <c r="I306" s="29" t="s">
        <v>1501</v>
      </c>
      <c r="J306" s="30" t="s">
        <v>1502</v>
      </c>
      <c r="K306" s="29" t="s">
        <v>1503</v>
      </c>
      <c r="L306" s="29" t="s">
        <v>921</v>
      </c>
      <c r="M306" s="29" t="s">
        <v>1818</v>
      </c>
      <c r="N306" s="29" t="s">
        <v>48</v>
      </c>
      <c r="O306" s="29" t="s">
        <v>49</v>
      </c>
      <c r="P306" s="29" t="s">
        <v>200</v>
      </c>
      <c r="Q306" s="29" t="s">
        <v>1504</v>
      </c>
      <c r="R306" s="29" t="s">
        <v>1505</v>
      </c>
      <c r="S306" s="29" t="s">
        <v>57</v>
      </c>
      <c r="T306" s="29">
        <v>0</v>
      </c>
      <c r="U306" s="29">
        <v>1</v>
      </c>
      <c r="V306" s="29">
        <v>2</v>
      </c>
      <c r="W306" s="29">
        <v>3</v>
      </c>
      <c r="X306" s="29">
        <v>2</v>
      </c>
      <c r="Y306" s="29">
        <v>2</v>
      </c>
      <c r="Z306" s="29">
        <v>9</v>
      </c>
      <c r="AA306" s="29">
        <v>0</v>
      </c>
      <c r="AB306" s="29">
        <v>2</v>
      </c>
      <c r="AC306" s="31">
        <v>3</v>
      </c>
      <c r="AD306" s="32">
        <v>1</v>
      </c>
      <c r="AE306" s="12">
        <v>1</v>
      </c>
      <c r="AF306" s="12">
        <v>1</v>
      </c>
      <c r="AG306" s="13" t="s">
        <v>425</v>
      </c>
      <c r="AH306" s="12">
        <v>1</v>
      </c>
      <c r="AI306" s="14">
        <v>2</v>
      </c>
      <c r="AJ306" s="12">
        <v>0.22222222222222221</v>
      </c>
      <c r="AK306" s="15">
        <v>5</v>
      </c>
      <c r="AL306" s="33">
        <v>0.55555555555555558</v>
      </c>
      <c r="AM306" s="30">
        <v>3</v>
      </c>
      <c r="AN306" s="32">
        <v>1</v>
      </c>
      <c r="AO306" s="30" t="s">
        <v>52</v>
      </c>
      <c r="AP306" s="30">
        <v>5</v>
      </c>
      <c r="AQ306" s="30">
        <v>5</v>
      </c>
      <c r="AR306" s="1">
        <v>1</v>
      </c>
      <c r="AS306" s="1">
        <v>1</v>
      </c>
      <c r="AT306" s="1">
        <v>1</v>
      </c>
      <c r="AU306" s="30" t="s">
        <v>1753</v>
      </c>
      <c r="AV306" s="24"/>
      <c r="AW306" s="24"/>
      <c r="AX306" s="24"/>
      <c r="AY306" s="24"/>
      <c r="AZ306" s="24"/>
      <c r="BA306" s="24"/>
      <c r="BB306" s="24"/>
      <c r="BC306" s="24"/>
      <c r="BD306" s="24"/>
      <c r="BE306" s="24"/>
      <c r="BF306" s="24"/>
      <c r="BG306" s="24"/>
      <c r="BH306" s="24"/>
      <c r="BI306" s="24"/>
      <c r="BJ306" s="29" t="s">
        <v>53</v>
      </c>
    </row>
    <row r="307" spans="1:62" x14ac:dyDescent="0.35">
      <c r="A307" s="29" t="s">
        <v>114</v>
      </c>
      <c r="B307" s="29" t="s">
        <v>1471</v>
      </c>
      <c r="C307" s="29" t="s">
        <v>376</v>
      </c>
      <c r="D307" s="21" t="s">
        <v>481</v>
      </c>
      <c r="E307" s="29" t="s">
        <v>109</v>
      </c>
      <c r="F307" s="21" t="s">
        <v>443</v>
      </c>
      <c r="G307" s="29" t="s">
        <v>75</v>
      </c>
      <c r="H307" s="30" t="s">
        <v>1472</v>
      </c>
      <c r="I307" s="29" t="s">
        <v>1473</v>
      </c>
      <c r="J307" s="30" t="s">
        <v>1474</v>
      </c>
      <c r="K307" s="29" t="s">
        <v>1475</v>
      </c>
      <c r="L307" s="29" t="s">
        <v>921</v>
      </c>
      <c r="M307" s="21" t="s">
        <v>1819</v>
      </c>
      <c r="N307" s="29" t="s">
        <v>48</v>
      </c>
      <c r="O307" s="29" t="s">
        <v>49</v>
      </c>
      <c r="P307" s="29" t="s">
        <v>200</v>
      </c>
      <c r="Q307" s="29" t="s">
        <v>1476</v>
      </c>
      <c r="R307" s="29" t="s">
        <v>1471</v>
      </c>
      <c r="S307" s="29" t="s">
        <v>57</v>
      </c>
      <c r="T307" s="29">
        <v>0</v>
      </c>
      <c r="U307" s="29">
        <v>0</v>
      </c>
      <c r="V307" s="29">
        <v>5</v>
      </c>
      <c r="W307" s="29">
        <v>8</v>
      </c>
      <c r="X307" s="29">
        <v>8</v>
      </c>
      <c r="Y307" s="29">
        <v>8</v>
      </c>
      <c r="Z307" s="29">
        <v>29</v>
      </c>
      <c r="AA307" s="29">
        <v>0</v>
      </c>
      <c r="AB307" s="29">
        <v>3</v>
      </c>
      <c r="AC307" s="31">
        <v>8</v>
      </c>
      <c r="AD307" s="32">
        <v>1</v>
      </c>
      <c r="AE307" s="12" cm="1">
        <f t="array" ref="AE30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7" s="12">
        <v>0.6</v>
      </c>
      <c r="AG307" s="13" t="s">
        <v>433</v>
      </c>
      <c r="AH307" s="12" cm="1">
        <f t="array" ref="AH30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0.6</v>
      </c>
      <c r="AI307" s="14">
        <v>3</v>
      </c>
      <c r="AJ307" s="12">
        <v>0.10344827586206896</v>
      </c>
      <c r="AK307" s="15">
        <v>11</v>
      </c>
      <c r="AL307" s="33">
        <v>0.37931034482758619</v>
      </c>
      <c r="AM307" s="30">
        <v>8</v>
      </c>
      <c r="AN307" s="32">
        <v>1</v>
      </c>
      <c r="AO307" s="30" t="s">
        <v>52</v>
      </c>
      <c r="AP307" s="30">
        <v>13</v>
      </c>
      <c r="AQ307" s="30">
        <v>11</v>
      </c>
      <c r="AR307" s="1">
        <v>0.84615384615384615</v>
      </c>
      <c r="AS307" s="1" cm="1">
        <f t="array" ref="AS30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0.84615384615384615</v>
      </c>
      <c r="AT307" s="1">
        <v>1</v>
      </c>
      <c r="AU307" s="21" t="s">
        <v>1754</v>
      </c>
      <c r="AV307" s="24"/>
      <c r="AW307" s="24"/>
      <c r="AX307" s="24"/>
      <c r="AY307" s="24"/>
      <c r="AZ307" s="24"/>
      <c r="BA307" s="24"/>
      <c r="BB307" s="24" t="s">
        <v>181</v>
      </c>
      <c r="BC307" s="24"/>
      <c r="BD307" s="24"/>
      <c r="BE307" s="24"/>
      <c r="BF307" s="24"/>
      <c r="BG307" s="24"/>
      <c r="BH307" s="24"/>
      <c r="BI307" s="24"/>
      <c r="BJ307" s="21" t="s">
        <v>53</v>
      </c>
    </row>
    <row r="308" spans="1:62" x14ac:dyDescent="0.35">
      <c r="A308" s="29" t="s">
        <v>114</v>
      </c>
      <c r="B308" s="29" t="s">
        <v>1471</v>
      </c>
      <c r="C308" s="29" t="s">
        <v>376</v>
      </c>
      <c r="D308" s="21" t="s">
        <v>481</v>
      </c>
      <c r="E308" s="29" t="s">
        <v>109</v>
      </c>
      <c r="F308" s="29" t="s">
        <v>443</v>
      </c>
      <c r="G308" s="29" t="s">
        <v>75</v>
      </c>
      <c r="H308" s="30" t="s">
        <v>1472</v>
      </c>
      <c r="I308" s="29" t="s">
        <v>1473</v>
      </c>
      <c r="J308" s="30" t="s">
        <v>1474</v>
      </c>
      <c r="K308" s="29" t="s">
        <v>1475</v>
      </c>
      <c r="L308" s="29" t="s">
        <v>921</v>
      </c>
      <c r="M308" s="29" t="s">
        <v>1818</v>
      </c>
      <c r="N308" s="29" t="s">
        <v>48</v>
      </c>
      <c r="O308" s="29" t="s">
        <v>49</v>
      </c>
      <c r="P308" s="29" t="s">
        <v>200</v>
      </c>
      <c r="Q308" s="29" t="s">
        <v>1476</v>
      </c>
      <c r="R308" s="29" t="s">
        <v>1471</v>
      </c>
      <c r="S308" s="29" t="s">
        <v>57</v>
      </c>
      <c r="T308" s="29">
        <v>0</v>
      </c>
      <c r="U308" s="29">
        <v>0</v>
      </c>
      <c r="V308" s="29">
        <v>5</v>
      </c>
      <c r="W308" s="29">
        <v>8</v>
      </c>
      <c r="X308" s="29">
        <v>8</v>
      </c>
      <c r="Y308" s="29">
        <v>8</v>
      </c>
      <c r="Z308" s="29">
        <v>29</v>
      </c>
      <c r="AA308" s="29">
        <v>0</v>
      </c>
      <c r="AB308" s="29">
        <v>3</v>
      </c>
      <c r="AC308" s="31">
        <v>8</v>
      </c>
      <c r="AD308" s="32">
        <v>1</v>
      </c>
      <c r="AE308" s="12">
        <v>1</v>
      </c>
      <c r="AF308" s="12">
        <v>0.6</v>
      </c>
      <c r="AG308" s="13" t="s">
        <v>433</v>
      </c>
      <c r="AH308" s="12">
        <v>0.6</v>
      </c>
      <c r="AI308" s="14">
        <v>3</v>
      </c>
      <c r="AJ308" s="12">
        <v>0.10344827586206896</v>
      </c>
      <c r="AK308" s="15">
        <v>11</v>
      </c>
      <c r="AL308" s="33">
        <v>0.37931034482758619</v>
      </c>
      <c r="AM308" s="30">
        <v>8</v>
      </c>
      <c r="AN308" s="32">
        <v>1</v>
      </c>
      <c r="AO308" s="30" t="s">
        <v>52</v>
      </c>
      <c r="AP308" s="30">
        <v>13</v>
      </c>
      <c r="AQ308" s="30">
        <v>11</v>
      </c>
      <c r="AR308" s="1">
        <v>0.84615384615384615</v>
      </c>
      <c r="AS308" s="1">
        <v>0.84615384615384615</v>
      </c>
      <c r="AT308" s="1">
        <v>1</v>
      </c>
      <c r="AU308" s="30" t="s">
        <v>1754</v>
      </c>
      <c r="AV308" s="24"/>
      <c r="AW308" s="24"/>
      <c r="AX308" s="24"/>
      <c r="AY308" s="24"/>
      <c r="AZ308" s="24"/>
      <c r="BA308" s="24"/>
      <c r="BB308" s="24" t="s">
        <v>181</v>
      </c>
      <c r="BC308" s="24"/>
      <c r="BD308" s="24"/>
      <c r="BE308" s="24"/>
      <c r="BF308" s="24"/>
      <c r="BG308" s="24"/>
      <c r="BH308" s="24"/>
      <c r="BI308" s="24"/>
      <c r="BJ308" s="29" t="s">
        <v>53</v>
      </c>
    </row>
    <row r="309" spans="1:62" x14ac:dyDescent="0.35">
      <c r="A309" s="29" t="s">
        <v>114</v>
      </c>
      <c r="B309" s="29" t="s">
        <v>1471</v>
      </c>
      <c r="C309" s="29" t="s">
        <v>376</v>
      </c>
      <c r="D309" s="21" t="s">
        <v>481</v>
      </c>
      <c r="E309" s="29" t="s">
        <v>109</v>
      </c>
      <c r="F309" s="21" t="s">
        <v>443</v>
      </c>
      <c r="G309" s="29" t="s">
        <v>75</v>
      </c>
      <c r="H309" s="30" t="s">
        <v>1477</v>
      </c>
      <c r="I309" s="29" t="s">
        <v>1478</v>
      </c>
      <c r="J309" s="30" t="s">
        <v>1479</v>
      </c>
      <c r="K309" s="29" t="s">
        <v>1480</v>
      </c>
      <c r="L309" s="29" t="s">
        <v>921</v>
      </c>
      <c r="M309" s="21" t="s">
        <v>1819</v>
      </c>
      <c r="N309" s="29" t="s">
        <v>48</v>
      </c>
      <c r="O309" s="29" t="s">
        <v>49</v>
      </c>
      <c r="P309" s="29" t="s">
        <v>50</v>
      </c>
      <c r="Q309" s="29" t="s">
        <v>1476</v>
      </c>
      <c r="R309" s="29" t="s">
        <v>1471</v>
      </c>
      <c r="S309" s="29" t="s">
        <v>57</v>
      </c>
      <c r="T309" s="29">
        <v>0</v>
      </c>
      <c r="U309" s="29">
        <v>0</v>
      </c>
      <c r="V309" s="29">
        <v>3</v>
      </c>
      <c r="W309" s="29">
        <v>4</v>
      </c>
      <c r="X309" s="29">
        <v>2</v>
      </c>
      <c r="Y309" s="29">
        <v>2</v>
      </c>
      <c r="Z309" s="29">
        <v>11</v>
      </c>
      <c r="AA309" s="29">
        <v>0</v>
      </c>
      <c r="AB309" s="29">
        <v>3</v>
      </c>
      <c r="AC309" s="31">
        <v>4</v>
      </c>
      <c r="AD309" s="32">
        <v>1</v>
      </c>
      <c r="AE309" s="12" cm="1">
        <f t="array" ref="AE30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09" s="12">
        <v>1</v>
      </c>
      <c r="AG309" s="13" t="s">
        <v>425</v>
      </c>
      <c r="AH309" s="12" cm="1">
        <f t="array" ref="AH30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09" s="14">
        <v>3</v>
      </c>
      <c r="AJ309" s="12">
        <v>0.27272727272727271</v>
      </c>
      <c r="AK309" s="15">
        <v>7</v>
      </c>
      <c r="AL309" s="33">
        <v>0.63636363636363635</v>
      </c>
      <c r="AM309" s="30">
        <v>4</v>
      </c>
      <c r="AN309" s="32">
        <v>1</v>
      </c>
      <c r="AO309" s="30" t="s">
        <v>52</v>
      </c>
      <c r="AP309" s="30">
        <v>7</v>
      </c>
      <c r="AQ309" s="30">
        <v>7</v>
      </c>
      <c r="AR309" s="1">
        <v>1</v>
      </c>
      <c r="AS309" s="1" cm="1">
        <f t="array" ref="AS30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09" s="1">
        <v>1</v>
      </c>
      <c r="AU309" s="21" t="s">
        <v>1753</v>
      </c>
      <c r="AV309" s="24"/>
      <c r="AW309" s="24"/>
      <c r="AX309" s="24"/>
      <c r="AY309" s="24"/>
      <c r="AZ309" s="24"/>
      <c r="BA309" s="24"/>
      <c r="BB309" s="24" t="s">
        <v>181</v>
      </c>
      <c r="BC309" s="24"/>
      <c r="BD309" s="24"/>
      <c r="BE309" s="24"/>
      <c r="BF309" s="24"/>
      <c r="BG309" s="24"/>
      <c r="BH309" s="24"/>
      <c r="BI309" s="24"/>
      <c r="BJ309" s="21" t="s">
        <v>53</v>
      </c>
    </row>
    <row r="310" spans="1:62" x14ac:dyDescent="0.35">
      <c r="A310" s="29" t="s">
        <v>114</v>
      </c>
      <c r="B310" s="29" t="s">
        <v>1471</v>
      </c>
      <c r="C310" s="29" t="s">
        <v>376</v>
      </c>
      <c r="D310" s="21" t="s">
        <v>481</v>
      </c>
      <c r="E310" s="29" t="s">
        <v>109</v>
      </c>
      <c r="F310" s="29" t="s">
        <v>443</v>
      </c>
      <c r="G310" s="29" t="s">
        <v>75</v>
      </c>
      <c r="H310" s="30" t="s">
        <v>1477</v>
      </c>
      <c r="I310" s="29" t="s">
        <v>1478</v>
      </c>
      <c r="J310" s="30" t="s">
        <v>1479</v>
      </c>
      <c r="K310" s="29" t="s">
        <v>1480</v>
      </c>
      <c r="L310" s="29" t="s">
        <v>921</v>
      </c>
      <c r="M310" s="29" t="s">
        <v>1818</v>
      </c>
      <c r="N310" s="29" t="s">
        <v>48</v>
      </c>
      <c r="O310" s="29" t="s">
        <v>49</v>
      </c>
      <c r="P310" s="29" t="s">
        <v>50</v>
      </c>
      <c r="Q310" s="29" t="s">
        <v>1476</v>
      </c>
      <c r="R310" s="29" t="s">
        <v>1471</v>
      </c>
      <c r="S310" s="29" t="s">
        <v>57</v>
      </c>
      <c r="T310" s="29">
        <v>0</v>
      </c>
      <c r="U310" s="29">
        <v>0</v>
      </c>
      <c r="V310" s="29">
        <v>3</v>
      </c>
      <c r="W310" s="29">
        <v>4</v>
      </c>
      <c r="X310" s="29">
        <v>2</v>
      </c>
      <c r="Y310" s="29">
        <v>2</v>
      </c>
      <c r="Z310" s="29">
        <v>11</v>
      </c>
      <c r="AA310" s="29">
        <v>0</v>
      </c>
      <c r="AB310" s="29">
        <v>3</v>
      </c>
      <c r="AC310" s="31">
        <v>4</v>
      </c>
      <c r="AD310" s="32">
        <v>1</v>
      </c>
      <c r="AE310" s="12">
        <v>1</v>
      </c>
      <c r="AF310" s="12">
        <v>1</v>
      </c>
      <c r="AG310" s="13" t="s">
        <v>425</v>
      </c>
      <c r="AH310" s="12">
        <v>1</v>
      </c>
      <c r="AI310" s="14">
        <v>3</v>
      </c>
      <c r="AJ310" s="12">
        <v>0.27272727272727271</v>
      </c>
      <c r="AK310" s="15">
        <v>7</v>
      </c>
      <c r="AL310" s="33">
        <v>0.63636363636363635</v>
      </c>
      <c r="AM310" s="30">
        <v>4</v>
      </c>
      <c r="AN310" s="32">
        <v>1</v>
      </c>
      <c r="AO310" s="30" t="s">
        <v>52</v>
      </c>
      <c r="AP310" s="30">
        <v>7</v>
      </c>
      <c r="AQ310" s="30">
        <v>7</v>
      </c>
      <c r="AR310" s="1">
        <v>1</v>
      </c>
      <c r="AS310" s="1">
        <v>1</v>
      </c>
      <c r="AT310" s="1">
        <v>1</v>
      </c>
      <c r="AU310" s="30" t="s">
        <v>1753</v>
      </c>
      <c r="AV310" s="24"/>
      <c r="AW310" s="24"/>
      <c r="AX310" s="24"/>
      <c r="AY310" s="24"/>
      <c r="AZ310" s="24"/>
      <c r="BA310" s="24"/>
      <c r="BB310" s="24" t="s">
        <v>181</v>
      </c>
      <c r="BC310" s="24"/>
      <c r="BD310" s="24"/>
      <c r="BE310" s="24"/>
      <c r="BF310" s="24"/>
      <c r="BG310" s="24"/>
      <c r="BH310" s="24"/>
      <c r="BI310" s="24"/>
      <c r="BJ310" s="29" t="s">
        <v>53</v>
      </c>
    </row>
    <row r="311" spans="1:62" x14ac:dyDescent="0.35">
      <c r="A311" s="29" t="s">
        <v>114</v>
      </c>
      <c r="B311" s="29" t="s">
        <v>1512</v>
      </c>
      <c r="C311" s="29" t="s">
        <v>376</v>
      </c>
      <c r="D311" s="21" t="s">
        <v>481</v>
      </c>
      <c r="E311" s="29" t="s">
        <v>109</v>
      </c>
      <c r="F311" s="29" t="s">
        <v>439</v>
      </c>
      <c r="G311" s="29" t="s">
        <v>110</v>
      </c>
      <c r="H311" s="30" t="s">
        <v>1519</v>
      </c>
      <c r="I311" s="29" t="s">
        <v>1520</v>
      </c>
      <c r="J311" s="30" t="s">
        <v>1521</v>
      </c>
      <c r="K311" s="29" t="s">
        <v>1522</v>
      </c>
      <c r="L311" s="29" t="s">
        <v>921</v>
      </c>
      <c r="M311" s="21" t="s">
        <v>1819</v>
      </c>
      <c r="N311" s="29" t="s">
        <v>48</v>
      </c>
      <c r="O311" s="29" t="s">
        <v>49</v>
      </c>
      <c r="P311" s="29" t="s">
        <v>50</v>
      </c>
      <c r="Q311" s="29" t="s">
        <v>1523</v>
      </c>
      <c r="R311" s="29" t="s">
        <v>1518</v>
      </c>
      <c r="S311" s="29" t="s">
        <v>57</v>
      </c>
      <c r="T311" s="29">
        <v>15</v>
      </c>
      <c r="U311" s="29">
        <v>0</v>
      </c>
      <c r="V311" s="29">
        <v>36</v>
      </c>
      <c r="W311" s="29">
        <v>23</v>
      </c>
      <c r="X311" s="29">
        <v>36</v>
      </c>
      <c r="Y311" s="29">
        <v>36</v>
      </c>
      <c r="Z311" s="29">
        <v>131</v>
      </c>
      <c r="AA311" s="29">
        <v>0</v>
      </c>
      <c r="AB311" s="29">
        <v>36</v>
      </c>
      <c r="AC311" s="31">
        <v>23</v>
      </c>
      <c r="AD311" s="32">
        <v>1</v>
      </c>
      <c r="AE311" s="12" cm="1">
        <f t="array" ref="AE31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1" s="12">
        <v>1</v>
      </c>
      <c r="AG311" s="13" t="s">
        <v>425</v>
      </c>
      <c r="AH311" s="12" cm="1">
        <f t="array" ref="AH31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1" s="14">
        <v>36</v>
      </c>
      <c r="AJ311" s="12">
        <v>0.27480916030534353</v>
      </c>
      <c r="AK311" s="15">
        <v>59</v>
      </c>
      <c r="AL311" s="33">
        <v>0.45038167938931295</v>
      </c>
      <c r="AM311" s="30">
        <v>23</v>
      </c>
      <c r="AN311" s="32">
        <v>1</v>
      </c>
      <c r="AO311" s="30" t="s">
        <v>52</v>
      </c>
      <c r="AP311" s="30">
        <v>59</v>
      </c>
      <c r="AQ311" s="30">
        <v>59</v>
      </c>
      <c r="AR311" s="1">
        <v>1</v>
      </c>
      <c r="AS311" s="1" cm="1">
        <f t="array" ref="AS31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1" s="1">
        <v>1</v>
      </c>
      <c r="AU311" s="21" t="s">
        <v>1753</v>
      </c>
      <c r="AV311" s="24"/>
      <c r="AW311" s="24"/>
      <c r="AX311" s="24"/>
      <c r="AY311" s="24"/>
      <c r="AZ311" s="24"/>
      <c r="BA311" s="24"/>
      <c r="BB311" s="24"/>
      <c r="BC311" s="24"/>
      <c r="BD311" s="24"/>
      <c r="BE311" s="24"/>
      <c r="BF311" s="24"/>
      <c r="BG311" s="24"/>
      <c r="BH311" s="24"/>
      <c r="BI311" s="24"/>
      <c r="BJ311" s="21" t="s">
        <v>53</v>
      </c>
    </row>
    <row r="312" spans="1:62" x14ac:dyDescent="0.35">
      <c r="A312" s="29" t="s">
        <v>114</v>
      </c>
      <c r="B312" s="29" t="s">
        <v>1512</v>
      </c>
      <c r="C312" s="29" t="s">
        <v>376</v>
      </c>
      <c r="D312" s="21" t="s">
        <v>481</v>
      </c>
      <c r="E312" s="29" t="s">
        <v>109</v>
      </c>
      <c r="F312" s="29" t="s">
        <v>439</v>
      </c>
      <c r="G312" s="29" t="s">
        <v>110</v>
      </c>
      <c r="H312" s="30" t="s">
        <v>1519</v>
      </c>
      <c r="I312" s="29" t="s">
        <v>1520</v>
      </c>
      <c r="J312" s="30" t="s">
        <v>1521</v>
      </c>
      <c r="K312" s="29" t="s">
        <v>1522</v>
      </c>
      <c r="L312" s="29" t="s">
        <v>921</v>
      </c>
      <c r="M312" s="29" t="s">
        <v>1818</v>
      </c>
      <c r="N312" s="29" t="s">
        <v>48</v>
      </c>
      <c r="O312" s="29" t="s">
        <v>49</v>
      </c>
      <c r="P312" s="29" t="s">
        <v>50</v>
      </c>
      <c r="Q312" s="29" t="s">
        <v>1523</v>
      </c>
      <c r="R312" s="29" t="s">
        <v>1518</v>
      </c>
      <c r="S312" s="29" t="s">
        <v>57</v>
      </c>
      <c r="T312" s="29">
        <v>15</v>
      </c>
      <c r="U312" s="29">
        <v>0</v>
      </c>
      <c r="V312" s="29">
        <v>36</v>
      </c>
      <c r="W312" s="29">
        <v>23</v>
      </c>
      <c r="X312" s="29">
        <v>36</v>
      </c>
      <c r="Y312" s="29">
        <v>36</v>
      </c>
      <c r="Z312" s="29">
        <v>131</v>
      </c>
      <c r="AA312" s="29">
        <v>0</v>
      </c>
      <c r="AB312" s="29">
        <v>36</v>
      </c>
      <c r="AC312" s="31">
        <v>23</v>
      </c>
      <c r="AD312" s="32">
        <v>1</v>
      </c>
      <c r="AE312" s="12">
        <v>1</v>
      </c>
      <c r="AF312" s="12">
        <v>1</v>
      </c>
      <c r="AG312" s="13" t="s">
        <v>425</v>
      </c>
      <c r="AH312" s="12">
        <v>1</v>
      </c>
      <c r="AI312" s="14">
        <v>36</v>
      </c>
      <c r="AJ312" s="12">
        <v>0.27480916030534353</v>
      </c>
      <c r="AK312" s="15">
        <v>59</v>
      </c>
      <c r="AL312" s="33">
        <v>0.45038167938931295</v>
      </c>
      <c r="AM312" s="30">
        <v>23</v>
      </c>
      <c r="AN312" s="32">
        <v>1</v>
      </c>
      <c r="AO312" s="30" t="s">
        <v>52</v>
      </c>
      <c r="AP312" s="30">
        <v>59</v>
      </c>
      <c r="AQ312" s="30">
        <v>59</v>
      </c>
      <c r="AR312" s="1">
        <v>1</v>
      </c>
      <c r="AS312" s="1">
        <v>1</v>
      </c>
      <c r="AT312" s="1">
        <v>1</v>
      </c>
      <c r="AU312" s="30" t="s">
        <v>1753</v>
      </c>
      <c r="AV312" s="24"/>
      <c r="AW312" s="24"/>
      <c r="AX312" s="24"/>
      <c r="AY312" s="24"/>
      <c r="AZ312" s="24"/>
      <c r="BA312" s="24"/>
      <c r="BB312" s="24"/>
      <c r="BC312" s="24"/>
      <c r="BD312" s="24"/>
      <c r="BE312" s="24"/>
      <c r="BF312" s="24"/>
      <c r="BG312" s="24"/>
      <c r="BH312" s="24"/>
      <c r="BI312" s="24"/>
      <c r="BJ312" s="29" t="s">
        <v>53</v>
      </c>
    </row>
    <row r="313" spans="1:62" x14ac:dyDescent="0.35">
      <c r="A313" s="29" t="s">
        <v>114</v>
      </c>
      <c r="B313" s="29" t="s">
        <v>1471</v>
      </c>
      <c r="C313" s="29" t="s">
        <v>376</v>
      </c>
      <c r="D313" s="21" t="s">
        <v>481</v>
      </c>
      <c r="E313" s="29" t="s">
        <v>109</v>
      </c>
      <c r="F313" s="21" t="s">
        <v>443</v>
      </c>
      <c r="G313" s="29" t="s">
        <v>75</v>
      </c>
      <c r="H313" s="30" t="s">
        <v>1481</v>
      </c>
      <c r="I313" s="29" t="s">
        <v>1482</v>
      </c>
      <c r="J313" s="30" t="s">
        <v>1483</v>
      </c>
      <c r="K313" s="29" t="s">
        <v>1484</v>
      </c>
      <c r="L313" s="29" t="s">
        <v>921</v>
      </c>
      <c r="M313" s="21" t="s">
        <v>1819</v>
      </c>
      <c r="N313" s="29" t="s">
        <v>61</v>
      </c>
      <c r="O313" s="29" t="s">
        <v>49</v>
      </c>
      <c r="P313" s="29" t="s">
        <v>50</v>
      </c>
      <c r="Q313" s="29" t="s">
        <v>1476</v>
      </c>
      <c r="R313" s="29" t="s">
        <v>1471</v>
      </c>
      <c r="S313" s="29" t="s">
        <v>64</v>
      </c>
      <c r="T313" s="29">
        <v>0</v>
      </c>
      <c r="U313" s="29">
        <v>0</v>
      </c>
      <c r="V313" s="29">
        <v>7</v>
      </c>
      <c r="W313" s="29">
        <v>8</v>
      </c>
      <c r="X313" s="29">
        <v>8</v>
      </c>
      <c r="Y313" s="29">
        <v>8</v>
      </c>
      <c r="Z313" s="29">
        <v>8</v>
      </c>
      <c r="AA313" s="29">
        <v>0</v>
      </c>
      <c r="AB313" s="29">
        <v>9</v>
      </c>
      <c r="AC313" s="31">
        <v>8</v>
      </c>
      <c r="AD313" s="32">
        <v>1</v>
      </c>
      <c r="AE313" s="12" cm="1">
        <f t="array" ref="AE31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3" s="12">
        <v>1.2857142857142858</v>
      </c>
      <c r="AG313" s="13" t="s">
        <v>426</v>
      </c>
      <c r="AH313" s="12" cm="1">
        <f t="array" ref="AH31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3" s="14">
        <v>9</v>
      </c>
      <c r="AJ313" s="12">
        <v>1.125</v>
      </c>
      <c r="AK313" s="15">
        <v>8</v>
      </c>
      <c r="AL313" s="33">
        <v>1</v>
      </c>
      <c r="AM313" s="30">
        <v>8</v>
      </c>
      <c r="AN313" s="32">
        <v>1</v>
      </c>
      <c r="AO313" s="30" t="s">
        <v>52</v>
      </c>
      <c r="AP313" s="30">
        <v>8</v>
      </c>
      <c r="AQ313" s="30">
        <v>8</v>
      </c>
      <c r="AR313" s="1">
        <v>1</v>
      </c>
      <c r="AS313" s="1" cm="1">
        <f t="array" ref="AS31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3" s="1">
        <v>1</v>
      </c>
      <c r="AU313" s="21" t="s">
        <v>1753</v>
      </c>
      <c r="AV313" s="24"/>
      <c r="AW313" s="24"/>
      <c r="AX313" s="24"/>
      <c r="AY313" s="24"/>
      <c r="AZ313" s="24"/>
      <c r="BA313" s="24"/>
      <c r="BB313" s="24" t="s">
        <v>181</v>
      </c>
      <c r="BC313" s="24"/>
      <c r="BD313" s="24"/>
      <c r="BE313" s="24"/>
      <c r="BF313" s="24"/>
      <c r="BG313" s="24"/>
      <c r="BH313" s="24"/>
      <c r="BI313" s="24"/>
      <c r="BJ313" s="21" t="s">
        <v>53</v>
      </c>
    </row>
    <row r="314" spans="1:62" x14ac:dyDescent="0.35">
      <c r="A314" s="29" t="s">
        <v>114</v>
      </c>
      <c r="B314" s="29" t="s">
        <v>1471</v>
      </c>
      <c r="C314" s="29" t="s">
        <v>376</v>
      </c>
      <c r="D314" s="21" t="s">
        <v>481</v>
      </c>
      <c r="E314" s="29" t="s">
        <v>109</v>
      </c>
      <c r="F314" s="29" t="s">
        <v>443</v>
      </c>
      <c r="G314" s="29" t="s">
        <v>75</v>
      </c>
      <c r="H314" s="30" t="s">
        <v>1481</v>
      </c>
      <c r="I314" s="29" t="s">
        <v>1482</v>
      </c>
      <c r="J314" s="30" t="s">
        <v>1483</v>
      </c>
      <c r="K314" s="29" t="s">
        <v>1484</v>
      </c>
      <c r="L314" s="29" t="s">
        <v>921</v>
      </c>
      <c r="M314" s="29" t="s">
        <v>1818</v>
      </c>
      <c r="N314" s="29" t="s">
        <v>61</v>
      </c>
      <c r="O314" s="29" t="s">
        <v>49</v>
      </c>
      <c r="P314" s="29" t="s">
        <v>50</v>
      </c>
      <c r="Q314" s="29" t="s">
        <v>1476</v>
      </c>
      <c r="R314" s="29" t="s">
        <v>1471</v>
      </c>
      <c r="S314" s="29" t="s">
        <v>64</v>
      </c>
      <c r="T314" s="29">
        <v>0</v>
      </c>
      <c r="U314" s="29">
        <v>0</v>
      </c>
      <c r="V314" s="29">
        <v>7</v>
      </c>
      <c r="W314" s="29">
        <v>8</v>
      </c>
      <c r="X314" s="29">
        <v>8</v>
      </c>
      <c r="Y314" s="29">
        <v>8</v>
      </c>
      <c r="Z314" s="29">
        <v>8</v>
      </c>
      <c r="AA314" s="29">
        <v>0</v>
      </c>
      <c r="AB314" s="29">
        <v>9</v>
      </c>
      <c r="AC314" s="31">
        <v>8</v>
      </c>
      <c r="AD314" s="32">
        <v>1</v>
      </c>
      <c r="AE314" s="12">
        <v>1</v>
      </c>
      <c r="AF314" s="12">
        <v>1.2857142857142858</v>
      </c>
      <c r="AG314" s="13" t="s">
        <v>426</v>
      </c>
      <c r="AH314" s="12">
        <v>1</v>
      </c>
      <c r="AI314" s="14">
        <v>9</v>
      </c>
      <c r="AJ314" s="12">
        <v>1.125</v>
      </c>
      <c r="AK314" s="15">
        <v>8</v>
      </c>
      <c r="AL314" s="33">
        <v>1</v>
      </c>
      <c r="AM314" s="30">
        <v>8</v>
      </c>
      <c r="AN314" s="32">
        <v>1</v>
      </c>
      <c r="AO314" s="30" t="s">
        <v>52</v>
      </c>
      <c r="AP314" s="30">
        <v>8</v>
      </c>
      <c r="AQ314" s="30">
        <v>8</v>
      </c>
      <c r="AR314" s="1">
        <v>1</v>
      </c>
      <c r="AS314" s="1">
        <v>1</v>
      </c>
      <c r="AT314" s="1">
        <v>1</v>
      </c>
      <c r="AU314" s="30" t="s">
        <v>1753</v>
      </c>
      <c r="AV314" s="24"/>
      <c r="AW314" s="24"/>
      <c r="AX314" s="24"/>
      <c r="AY314" s="24"/>
      <c r="AZ314" s="24"/>
      <c r="BA314" s="24"/>
      <c r="BB314" s="24" t="s">
        <v>181</v>
      </c>
      <c r="BC314" s="24"/>
      <c r="BD314" s="24"/>
      <c r="BE314" s="24"/>
      <c r="BF314" s="24"/>
      <c r="BG314" s="24"/>
      <c r="BH314" s="24"/>
      <c r="BI314" s="24"/>
      <c r="BJ314" s="29" t="s">
        <v>53</v>
      </c>
    </row>
    <row r="315" spans="1:62" x14ac:dyDescent="0.35">
      <c r="A315" s="29" t="s">
        <v>114</v>
      </c>
      <c r="B315" s="29" t="s">
        <v>1499</v>
      </c>
      <c r="C315" s="29" t="s">
        <v>376</v>
      </c>
      <c r="D315" s="21" t="s">
        <v>481</v>
      </c>
      <c r="E315" s="29" t="s">
        <v>131</v>
      </c>
      <c r="F315" s="21" t="s">
        <v>443</v>
      </c>
      <c r="G315" s="29" t="s">
        <v>75</v>
      </c>
      <c r="H315" s="30" t="s">
        <v>1506</v>
      </c>
      <c r="I315" s="29" t="s">
        <v>1507</v>
      </c>
      <c r="J315" s="30" t="s">
        <v>1508</v>
      </c>
      <c r="K315" s="29" t="s">
        <v>1509</v>
      </c>
      <c r="L315" s="29" t="s">
        <v>921</v>
      </c>
      <c r="M315" s="21" t="s">
        <v>1819</v>
      </c>
      <c r="N315" s="29" t="s">
        <v>61</v>
      </c>
      <c r="O315" s="29" t="s">
        <v>49</v>
      </c>
      <c r="P315" s="29" t="s">
        <v>1510</v>
      </c>
      <c r="Q315" s="29" t="s">
        <v>1511</v>
      </c>
      <c r="R315" s="29" t="s">
        <v>1505</v>
      </c>
      <c r="S315" s="29" t="s">
        <v>57</v>
      </c>
      <c r="T315" s="29">
        <v>0</v>
      </c>
      <c r="U315" s="29">
        <v>2</v>
      </c>
      <c r="V315" s="29">
        <v>2</v>
      </c>
      <c r="W315" s="29">
        <v>5</v>
      </c>
      <c r="X315" s="29">
        <v>2</v>
      </c>
      <c r="Y315" s="29">
        <v>2</v>
      </c>
      <c r="Z315" s="29">
        <v>2</v>
      </c>
      <c r="AA315" s="29">
        <v>0</v>
      </c>
      <c r="AB315" s="29">
        <v>5</v>
      </c>
      <c r="AC315" s="31">
        <v>5</v>
      </c>
      <c r="AD315" s="32">
        <v>1</v>
      </c>
      <c r="AE315" s="12" cm="1">
        <f t="array" ref="AE31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5" s="12">
        <v>2.5</v>
      </c>
      <c r="AG315" s="13" t="s">
        <v>426</v>
      </c>
      <c r="AH315" s="12" cm="1">
        <f t="array" ref="AH31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5" s="14">
        <v>5</v>
      </c>
      <c r="AJ315" s="12">
        <v>2.5</v>
      </c>
      <c r="AK315" s="15">
        <v>5</v>
      </c>
      <c r="AL315" s="33">
        <v>2.5</v>
      </c>
      <c r="AM315" s="30">
        <v>5</v>
      </c>
      <c r="AN315" s="32">
        <v>1</v>
      </c>
      <c r="AO315" s="30" t="s">
        <v>52</v>
      </c>
      <c r="AP315" s="30">
        <v>5</v>
      </c>
      <c r="AQ315" s="30">
        <v>5</v>
      </c>
      <c r="AR315" s="1">
        <v>1</v>
      </c>
      <c r="AS315" s="1" cm="1">
        <f t="array" ref="AS31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5" s="1">
        <v>1</v>
      </c>
      <c r="AU315" s="21" t="s">
        <v>1753</v>
      </c>
      <c r="AV315" s="24"/>
      <c r="AW315" s="24"/>
      <c r="AX315" s="24"/>
      <c r="AY315" s="24"/>
      <c r="AZ315" s="24"/>
      <c r="BA315" s="24"/>
      <c r="BB315" s="24"/>
      <c r="BC315" s="24"/>
      <c r="BD315" s="24"/>
      <c r="BE315" s="24"/>
      <c r="BF315" s="24"/>
      <c r="BG315" s="24"/>
      <c r="BH315" s="24"/>
      <c r="BI315" s="24"/>
      <c r="BJ315" s="21" t="s">
        <v>53</v>
      </c>
    </row>
    <row r="316" spans="1:62" x14ac:dyDescent="0.35">
      <c r="A316" s="29" t="s">
        <v>114</v>
      </c>
      <c r="B316" s="29" t="s">
        <v>1499</v>
      </c>
      <c r="C316" s="29" t="s">
        <v>376</v>
      </c>
      <c r="D316" s="21" t="s">
        <v>481</v>
      </c>
      <c r="E316" s="29" t="s">
        <v>131</v>
      </c>
      <c r="F316" s="29" t="s">
        <v>443</v>
      </c>
      <c r="G316" s="29" t="s">
        <v>75</v>
      </c>
      <c r="H316" s="30" t="s">
        <v>1506</v>
      </c>
      <c r="I316" s="29" t="s">
        <v>1507</v>
      </c>
      <c r="J316" s="30" t="s">
        <v>1508</v>
      </c>
      <c r="K316" s="29" t="s">
        <v>1509</v>
      </c>
      <c r="L316" s="29" t="s">
        <v>921</v>
      </c>
      <c r="M316" s="29" t="s">
        <v>1818</v>
      </c>
      <c r="N316" s="29" t="s">
        <v>61</v>
      </c>
      <c r="O316" s="29" t="s">
        <v>49</v>
      </c>
      <c r="P316" s="29" t="s">
        <v>1510</v>
      </c>
      <c r="Q316" s="29" t="s">
        <v>1511</v>
      </c>
      <c r="R316" s="29" t="s">
        <v>1505</v>
      </c>
      <c r="S316" s="29" t="s">
        <v>57</v>
      </c>
      <c r="T316" s="29">
        <v>0</v>
      </c>
      <c r="U316" s="29">
        <v>2</v>
      </c>
      <c r="V316" s="29">
        <v>2</v>
      </c>
      <c r="W316" s="29">
        <v>5</v>
      </c>
      <c r="X316" s="29">
        <v>2</v>
      </c>
      <c r="Y316" s="29">
        <v>2</v>
      </c>
      <c r="Z316" s="29">
        <v>2</v>
      </c>
      <c r="AA316" s="29">
        <v>0</v>
      </c>
      <c r="AB316" s="29">
        <v>5</v>
      </c>
      <c r="AC316" s="31">
        <v>5</v>
      </c>
      <c r="AD316" s="32">
        <v>1</v>
      </c>
      <c r="AE316" s="12">
        <v>1</v>
      </c>
      <c r="AF316" s="12">
        <v>2.5</v>
      </c>
      <c r="AG316" s="13" t="s">
        <v>426</v>
      </c>
      <c r="AH316" s="12">
        <v>1</v>
      </c>
      <c r="AI316" s="14">
        <v>5</v>
      </c>
      <c r="AJ316" s="12">
        <v>2.5</v>
      </c>
      <c r="AK316" s="15">
        <v>5</v>
      </c>
      <c r="AL316" s="33">
        <v>2.5</v>
      </c>
      <c r="AM316" s="30">
        <v>5</v>
      </c>
      <c r="AN316" s="32">
        <v>1</v>
      </c>
      <c r="AO316" s="30" t="s">
        <v>52</v>
      </c>
      <c r="AP316" s="30">
        <v>5</v>
      </c>
      <c r="AQ316" s="30">
        <v>5</v>
      </c>
      <c r="AR316" s="1">
        <v>1</v>
      </c>
      <c r="AS316" s="1">
        <v>1</v>
      </c>
      <c r="AT316" s="1">
        <v>1</v>
      </c>
      <c r="AU316" s="30" t="s">
        <v>1753</v>
      </c>
      <c r="AV316" s="24"/>
      <c r="AW316" s="24"/>
      <c r="AX316" s="24"/>
      <c r="AY316" s="24"/>
      <c r="AZ316" s="24"/>
      <c r="BA316" s="24"/>
      <c r="BB316" s="24"/>
      <c r="BC316" s="24"/>
      <c r="BD316" s="24"/>
      <c r="BE316" s="24"/>
      <c r="BF316" s="24"/>
      <c r="BG316" s="24"/>
      <c r="BH316" s="24"/>
      <c r="BI316" s="24"/>
      <c r="BJ316" s="29" t="s">
        <v>53</v>
      </c>
    </row>
    <row r="317" spans="1:62" x14ac:dyDescent="0.35">
      <c r="A317" s="29" t="s">
        <v>114</v>
      </c>
      <c r="B317" s="29" t="s">
        <v>1541</v>
      </c>
      <c r="C317" s="29" t="s">
        <v>376</v>
      </c>
      <c r="D317" s="21" t="s">
        <v>481</v>
      </c>
      <c r="E317" s="29" t="s">
        <v>109</v>
      </c>
      <c r="F317" s="29" t="s">
        <v>439</v>
      </c>
      <c r="G317" s="29" t="s">
        <v>917</v>
      </c>
      <c r="H317" s="30" t="s">
        <v>1542</v>
      </c>
      <c r="I317" s="29" t="s">
        <v>1543</v>
      </c>
      <c r="J317" s="30" t="s">
        <v>1544</v>
      </c>
      <c r="K317" s="29" t="s">
        <v>1545</v>
      </c>
      <c r="L317" s="29" t="s">
        <v>921</v>
      </c>
      <c r="M317" s="21" t="s">
        <v>1819</v>
      </c>
      <c r="N317" s="29" t="s">
        <v>48</v>
      </c>
      <c r="O317" s="29" t="s">
        <v>49</v>
      </c>
      <c r="P317" s="29" t="s">
        <v>50</v>
      </c>
      <c r="Q317" s="29" t="s">
        <v>1546</v>
      </c>
      <c r="R317" s="29" t="s">
        <v>1547</v>
      </c>
      <c r="S317" s="29" t="s">
        <v>58</v>
      </c>
      <c r="T317" s="29">
        <v>5</v>
      </c>
      <c r="U317" s="29">
        <v>0</v>
      </c>
      <c r="V317" s="29">
        <v>4</v>
      </c>
      <c r="W317" s="29">
        <v>96</v>
      </c>
      <c r="X317" s="29">
        <v>4</v>
      </c>
      <c r="Y317" s="29">
        <v>4</v>
      </c>
      <c r="Z317" s="29">
        <v>108</v>
      </c>
      <c r="AA317" s="29">
        <v>0</v>
      </c>
      <c r="AB317" s="29">
        <v>12</v>
      </c>
      <c r="AC317" s="31">
        <v>100</v>
      </c>
      <c r="AD317" s="32">
        <v>1.0416666666666667</v>
      </c>
      <c r="AE317" s="12" cm="1">
        <f t="array" ref="AE31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7" s="12">
        <v>3</v>
      </c>
      <c r="AG317" s="13" t="s">
        <v>426</v>
      </c>
      <c r="AH317" s="12" cm="1">
        <f t="array" ref="AH31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7" s="14">
        <v>12</v>
      </c>
      <c r="AJ317" s="12">
        <v>0.1111111111111111</v>
      </c>
      <c r="AK317" s="15">
        <v>112</v>
      </c>
      <c r="AL317" s="33">
        <v>1.037037037037037</v>
      </c>
      <c r="AM317" s="30">
        <v>96</v>
      </c>
      <c r="AN317" s="32">
        <v>1</v>
      </c>
      <c r="AO317" s="30" t="s">
        <v>73</v>
      </c>
      <c r="AP317" s="30">
        <v>100</v>
      </c>
      <c r="AQ317" s="30">
        <v>112</v>
      </c>
      <c r="AR317" s="1">
        <v>1.1200000000000001</v>
      </c>
      <c r="AS317" s="1" cm="1">
        <f t="array" ref="AS31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7" s="1">
        <v>1</v>
      </c>
      <c r="AU317" s="21" t="s">
        <v>1755</v>
      </c>
      <c r="AV317" s="24"/>
      <c r="AW317" s="24"/>
      <c r="AX317" s="24"/>
      <c r="AY317" s="24"/>
      <c r="AZ317" s="24"/>
      <c r="BA317" s="24"/>
      <c r="BB317" s="24"/>
      <c r="BC317" s="24"/>
      <c r="BD317" s="24"/>
      <c r="BE317" s="24"/>
      <c r="BF317" s="24"/>
      <c r="BG317" s="24"/>
      <c r="BH317" s="24"/>
      <c r="BI317" s="24"/>
      <c r="BJ317" s="21" t="s">
        <v>53</v>
      </c>
    </row>
    <row r="318" spans="1:62" x14ac:dyDescent="0.35">
      <c r="A318" s="29" t="s">
        <v>114</v>
      </c>
      <c r="B318" s="29" t="s">
        <v>1541</v>
      </c>
      <c r="C318" s="29" t="s">
        <v>376</v>
      </c>
      <c r="D318" s="21" t="s">
        <v>481</v>
      </c>
      <c r="E318" s="29" t="s">
        <v>109</v>
      </c>
      <c r="F318" s="29" t="s">
        <v>439</v>
      </c>
      <c r="G318" s="29" t="s">
        <v>917</v>
      </c>
      <c r="H318" s="30" t="s">
        <v>1542</v>
      </c>
      <c r="I318" s="29" t="s">
        <v>1543</v>
      </c>
      <c r="J318" s="30" t="s">
        <v>1544</v>
      </c>
      <c r="K318" s="29" t="s">
        <v>1545</v>
      </c>
      <c r="L318" s="29" t="s">
        <v>921</v>
      </c>
      <c r="M318" s="29" t="s">
        <v>1818</v>
      </c>
      <c r="N318" s="29" t="s">
        <v>48</v>
      </c>
      <c r="O318" s="29" t="s">
        <v>49</v>
      </c>
      <c r="P318" s="29" t="s">
        <v>50</v>
      </c>
      <c r="Q318" s="29" t="s">
        <v>1546</v>
      </c>
      <c r="R318" s="29" t="s">
        <v>1547</v>
      </c>
      <c r="S318" s="29" t="s">
        <v>58</v>
      </c>
      <c r="T318" s="29">
        <v>5</v>
      </c>
      <c r="U318" s="29">
        <v>0</v>
      </c>
      <c r="V318" s="29">
        <v>4</v>
      </c>
      <c r="W318" s="29">
        <v>96</v>
      </c>
      <c r="X318" s="29">
        <v>4</v>
      </c>
      <c r="Y318" s="29">
        <v>4</v>
      </c>
      <c r="Z318" s="29">
        <v>108</v>
      </c>
      <c r="AA318" s="29">
        <v>0</v>
      </c>
      <c r="AB318" s="29">
        <v>12</v>
      </c>
      <c r="AC318" s="31">
        <v>100</v>
      </c>
      <c r="AD318" s="32">
        <v>1.0416666666666667</v>
      </c>
      <c r="AE318" s="12">
        <v>1</v>
      </c>
      <c r="AF318" s="12">
        <v>3</v>
      </c>
      <c r="AG318" s="13" t="s">
        <v>426</v>
      </c>
      <c r="AH318" s="12">
        <v>1</v>
      </c>
      <c r="AI318" s="14">
        <v>12</v>
      </c>
      <c r="AJ318" s="12">
        <v>0.1111111111111111</v>
      </c>
      <c r="AK318" s="15">
        <v>112</v>
      </c>
      <c r="AL318" s="33">
        <v>1.037037037037037</v>
      </c>
      <c r="AM318" s="30">
        <v>96</v>
      </c>
      <c r="AN318" s="32">
        <v>1</v>
      </c>
      <c r="AO318" s="30" t="s">
        <v>73</v>
      </c>
      <c r="AP318" s="30">
        <v>100</v>
      </c>
      <c r="AQ318" s="30">
        <v>112</v>
      </c>
      <c r="AR318" s="1">
        <v>1.1200000000000001</v>
      </c>
      <c r="AS318" s="1">
        <v>1</v>
      </c>
      <c r="AT318" s="1">
        <v>1</v>
      </c>
      <c r="AU318" s="30" t="s">
        <v>1755</v>
      </c>
      <c r="AV318" s="24"/>
      <c r="AW318" s="24"/>
      <c r="AX318" s="24"/>
      <c r="AY318" s="24"/>
      <c r="AZ318" s="24"/>
      <c r="BA318" s="24"/>
      <c r="BB318" s="24"/>
      <c r="BC318" s="24"/>
      <c r="BD318" s="24"/>
      <c r="BE318" s="24"/>
      <c r="BF318" s="24"/>
      <c r="BG318" s="24"/>
      <c r="BH318" s="24"/>
      <c r="BI318" s="24"/>
      <c r="BJ318" s="29" t="s">
        <v>53</v>
      </c>
    </row>
    <row r="319" spans="1:62" x14ac:dyDescent="0.35">
      <c r="A319" s="29" t="s">
        <v>114</v>
      </c>
      <c r="B319" s="29" t="s">
        <v>1529</v>
      </c>
      <c r="C319" s="29" t="s">
        <v>376</v>
      </c>
      <c r="D319" s="21" t="s">
        <v>481</v>
      </c>
      <c r="E319" s="29" t="s">
        <v>109</v>
      </c>
      <c r="F319" s="21" t="s">
        <v>443</v>
      </c>
      <c r="G319" s="29" t="s">
        <v>75</v>
      </c>
      <c r="H319" s="30" t="s">
        <v>1536</v>
      </c>
      <c r="I319" s="29" t="s">
        <v>1537</v>
      </c>
      <c r="J319" s="30" t="s">
        <v>1538</v>
      </c>
      <c r="K319" s="29" t="s">
        <v>1539</v>
      </c>
      <c r="L319" s="29" t="s">
        <v>921</v>
      </c>
      <c r="M319" s="21" t="s">
        <v>1819</v>
      </c>
      <c r="N319" s="29" t="s">
        <v>48</v>
      </c>
      <c r="O319" s="29" t="s">
        <v>49</v>
      </c>
      <c r="P319" s="29" t="s">
        <v>298</v>
      </c>
      <c r="Q319" s="29" t="s">
        <v>1540</v>
      </c>
      <c r="R319" s="29" t="s">
        <v>1535</v>
      </c>
      <c r="S319" s="29" t="s">
        <v>64</v>
      </c>
      <c r="T319" s="29">
        <v>0</v>
      </c>
      <c r="U319" s="29">
        <v>0</v>
      </c>
      <c r="V319" s="29">
        <v>12</v>
      </c>
      <c r="W319" s="29">
        <v>12</v>
      </c>
      <c r="X319" s="29">
        <v>12</v>
      </c>
      <c r="Y319" s="29">
        <v>12</v>
      </c>
      <c r="Z319" s="29">
        <v>48</v>
      </c>
      <c r="AA319" s="29">
        <v>0</v>
      </c>
      <c r="AB319" s="29">
        <v>12</v>
      </c>
      <c r="AC319" s="31">
        <v>13</v>
      </c>
      <c r="AD319" s="32">
        <v>1.0833333333333333</v>
      </c>
      <c r="AE319" s="12" cm="1">
        <f t="array" ref="AE31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19" s="12">
        <v>1</v>
      </c>
      <c r="AG319" s="13" t="s">
        <v>425</v>
      </c>
      <c r="AH319" s="12" cm="1">
        <f t="array" ref="AH31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19" s="14">
        <v>12</v>
      </c>
      <c r="AJ319" s="12">
        <v>0.25</v>
      </c>
      <c r="AK319" s="15">
        <v>25</v>
      </c>
      <c r="AL319" s="33">
        <v>0.52083333333333337</v>
      </c>
      <c r="AM319" s="30">
        <v>12</v>
      </c>
      <c r="AN319" s="32">
        <v>1</v>
      </c>
      <c r="AO319" s="30" t="s">
        <v>73</v>
      </c>
      <c r="AP319" s="30">
        <v>24</v>
      </c>
      <c r="AQ319" s="30">
        <v>25</v>
      </c>
      <c r="AR319" s="1">
        <v>1.0416666666666667</v>
      </c>
      <c r="AS319" s="1" cm="1">
        <f t="array" ref="AS31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19" s="1">
        <v>1</v>
      </c>
      <c r="AU319" s="21" t="s">
        <v>1755</v>
      </c>
      <c r="AV319" s="24"/>
      <c r="AW319" s="24"/>
      <c r="AX319" s="24"/>
      <c r="AY319" s="24"/>
      <c r="AZ319" s="24"/>
      <c r="BA319" s="24"/>
      <c r="BB319" s="24"/>
      <c r="BC319" s="24"/>
      <c r="BD319" s="24"/>
      <c r="BE319" s="24"/>
      <c r="BF319" s="24"/>
      <c r="BG319" s="24"/>
      <c r="BH319" s="24"/>
      <c r="BI319" s="24"/>
      <c r="BJ319" s="21" t="s">
        <v>53</v>
      </c>
    </row>
    <row r="320" spans="1:62" x14ac:dyDescent="0.35">
      <c r="A320" s="29" t="s">
        <v>114</v>
      </c>
      <c r="B320" s="29" t="s">
        <v>1529</v>
      </c>
      <c r="C320" s="29" t="s">
        <v>376</v>
      </c>
      <c r="D320" s="21" t="s">
        <v>481</v>
      </c>
      <c r="E320" s="29" t="s">
        <v>109</v>
      </c>
      <c r="F320" s="29" t="s">
        <v>443</v>
      </c>
      <c r="G320" s="29" t="s">
        <v>75</v>
      </c>
      <c r="H320" s="30" t="s">
        <v>1536</v>
      </c>
      <c r="I320" s="29" t="s">
        <v>1537</v>
      </c>
      <c r="J320" s="30" t="s">
        <v>1538</v>
      </c>
      <c r="K320" s="29" t="s">
        <v>1539</v>
      </c>
      <c r="L320" s="29" t="s">
        <v>921</v>
      </c>
      <c r="M320" s="29" t="s">
        <v>1818</v>
      </c>
      <c r="N320" s="29" t="s">
        <v>48</v>
      </c>
      <c r="O320" s="29" t="s">
        <v>49</v>
      </c>
      <c r="P320" s="29" t="s">
        <v>298</v>
      </c>
      <c r="Q320" s="29" t="s">
        <v>1540</v>
      </c>
      <c r="R320" s="29" t="s">
        <v>1535</v>
      </c>
      <c r="S320" s="29" t="s">
        <v>64</v>
      </c>
      <c r="T320" s="29">
        <v>0</v>
      </c>
      <c r="U320" s="29">
        <v>0</v>
      </c>
      <c r="V320" s="29">
        <v>12</v>
      </c>
      <c r="W320" s="29">
        <v>12</v>
      </c>
      <c r="X320" s="29">
        <v>12</v>
      </c>
      <c r="Y320" s="29">
        <v>12</v>
      </c>
      <c r="Z320" s="29">
        <v>48</v>
      </c>
      <c r="AA320" s="29">
        <v>0</v>
      </c>
      <c r="AB320" s="29">
        <v>12</v>
      </c>
      <c r="AC320" s="31">
        <v>13</v>
      </c>
      <c r="AD320" s="32">
        <v>1.0833333333333333</v>
      </c>
      <c r="AE320" s="12">
        <v>1</v>
      </c>
      <c r="AF320" s="12">
        <v>1</v>
      </c>
      <c r="AG320" s="13" t="s">
        <v>425</v>
      </c>
      <c r="AH320" s="12">
        <v>1</v>
      </c>
      <c r="AI320" s="14">
        <v>12</v>
      </c>
      <c r="AJ320" s="12">
        <v>0.25</v>
      </c>
      <c r="AK320" s="15">
        <v>25</v>
      </c>
      <c r="AL320" s="33">
        <v>0.52083333333333337</v>
      </c>
      <c r="AM320" s="30">
        <v>12</v>
      </c>
      <c r="AN320" s="32">
        <v>1</v>
      </c>
      <c r="AO320" s="30" t="s">
        <v>73</v>
      </c>
      <c r="AP320" s="30">
        <v>24</v>
      </c>
      <c r="AQ320" s="30">
        <v>25</v>
      </c>
      <c r="AR320" s="1">
        <v>1.0416666666666667</v>
      </c>
      <c r="AS320" s="1">
        <v>1</v>
      </c>
      <c r="AT320" s="1">
        <v>1</v>
      </c>
      <c r="AU320" s="30" t="s">
        <v>1755</v>
      </c>
      <c r="AV320" s="24"/>
      <c r="AW320" s="24"/>
      <c r="AX320" s="24"/>
      <c r="AY320" s="24"/>
      <c r="AZ320" s="24"/>
      <c r="BA320" s="24"/>
      <c r="BB320" s="24"/>
      <c r="BC320" s="24"/>
      <c r="BD320" s="24"/>
      <c r="BE320" s="24"/>
      <c r="BF320" s="24"/>
      <c r="BG320" s="24"/>
      <c r="BH320" s="24"/>
      <c r="BI320" s="24"/>
      <c r="BJ320" s="29" t="s">
        <v>53</v>
      </c>
    </row>
    <row r="321" spans="1:62" x14ac:dyDescent="0.35">
      <c r="A321" s="29" t="s">
        <v>114</v>
      </c>
      <c r="B321" s="29" t="s">
        <v>122</v>
      </c>
      <c r="C321" s="29" t="s">
        <v>376</v>
      </c>
      <c r="D321" s="21" t="s">
        <v>481</v>
      </c>
      <c r="E321" s="29" t="s">
        <v>109</v>
      </c>
      <c r="F321" s="29" t="s">
        <v>439</v>
      </c>
      <c r="G321" s="29" t="s">
        <v>123</v>
      </c>
      <c r="H321" s="30" t="s">
        <v>124</v>
      </c>
      <c r="I321" s="29" t="s">
        <v>125</v>
      </c>
      <c r="J321" s="30" t="s">
        <v>126</v>
      </c>
      <c r="K321" s="29" t="s">
        <v>127</v>
      </c>
      <c r="L321" s="29" t="s">
        <v>63</v>
      </c>
      <c r="M321" s="21" t="s">
        <v>1819</v>
      </c>
      <c r="N321" s="29" t="s">
        <v>61</v>
      </c>
      <c r="O321" s="29" t="s">
        <v>128</v>
      </c>
      <c r="P321" s="29" t="s">
        <v>59</v>
      </c>
      <c r="Q321" s="29" t="s">
        <v>129</v>
      </c>
      <c r="R321" s="29" t="s">
        <v>130</v>
      </c>
      <c r="S321" s="29" t="s">
        <v>57</v>
      </c>
      <c r="T321" s="29">
        <v>90</v>
      </c>
      <c r="U321" s="29">
        <v>24936</v>
      </c>
      <c r="V321" s="29">
        <v>25437</v>
      </c>
      <c r="W321" s="29">
        <v>25990</v>
      </c>
      <c r="X321" s="29">
        <v>26490</v>
      </c>
      <c r="Y321" s="29">
        <v>27000</v>
      </c>
      <c r="Z321" s="29">
        <v>27000</v>
      </c>
      <c r="AA321" s="29">
        <v>0</v>
      </c>
      <c r="AB321" s="29">
        <v>25297.15</v>
      </c>
      <c r="AC321" s="31">
        <v>20272</v>
      </c>
      <c r="AD321" s="32">
        <v>0.7799923047325894</v>
      </c>
      <c r="AE321" s="12" cm="1">
        <f t="array" ref="AE32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0.7799923047325894</v>
      </c>
      <c r="AF321" s="12">
        <v>0.99450210323544452</v>
      </c>
      <c r="AG321" s="13" t="s">
        <v>431</v>
      </c>
      <c r="AH321" s="12" cm="1">
        <f t="array" ref="AH32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0.99450210323544452</v>
      </c>
      <c r="AI321" s="14">
        <v>25297.15</v>
      </c>
      <c r="AJ321" s="12">
        <v>0.93693148148148153</v>
      </c>
      <c r="AK321" s="15">
        <v>20272</v>
      </c>
      <c r="AL321" s="33">
        <v>0.75081481481481482</v>
      </c>
      <c r="AM321" s="30">
        <v>25990</v>
      </c>
      <c r="AN321" s="32">
        <v>1</v>
      </c>
      <c r="AO321" s="21" t="s">
        <v>1750</v>
      </c>
      <c r="AP321" s="30">
        <v>25990</v>
      </c>
      <c r="AQ321" s="30">
        <v>20272</v>
      </c>
      <c r="AR321" s="1">
        <v>0.7799923047325894</v>
      </c>
      <c r="AS321" s="1" cm="1">
        <f t="array" ref="AS32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0.7799923047325894</v>
      </c>
      <c r="AT321" s="1">
        <v>1</v>
      </c>
      <c r="AU321" s="21" t="s">
        <v>1754</v>
      </c>
      <c r="AV321" s="24"/>
      <c r="AW321" s="24"/>
      <c r="AX321" s="24"/>
      <c r="AY321" s="24"/>
      <c r="AZ321" s="24"/>
      <c r="BA321" s="24"/>
      <c r="BB321" s="24"/>
      <c r="BC321" s="24"/>
      <c r="BD321" s="24"/>
      <c r="BE321" s="24"/>
      <c r="BF321" s="24"/>
      <c r="BG321" s="24"/>
      <c r="BH321" s="24"/>
      <c r="BI321" s="24"/>
      <c r="BJ321" s="21" t="s">
        <v>53</v>
      </c>
    </row>
    <row r="322" spans="1:62" x14ac:dyDescent="0.35">
      <c r="A322" s="29" t="s">
        <v>114</v>
      </c>
      <c r="B322" s="29" t="s">
        <v>122</v>
      </c>
      <c r="C322" s="29" t="s">
        <v>376</v>
      </c>
      <c r="D322" s="21" t="s">
        <v>481</v>
      </c>
      <c r="E322" s="29" t="s">
        <v>109</v>
      </c>
      <c r="F322" s="29" t="s">
        <v>439</v>
      </c>
      <c r="G322" s="29" t="s">
        <v>123</v>
      </c>
      <c r="H322" s="30" t="s">
        <v>124</v>
      </c>
      <c r="I322" s="29" t="s">
        <v>125</v>
      </c>
      <c r="J322" s="30" t="s">
        <v>126</v>
      </c>
      <c r="K322" s="29" t="s">
        <v>127</v>
      </c>
      <c r="L322" s="29" t="s">
        <v>63</v>
      </c>
      <c r="M322" s="29" t="s">
        <v>1820</v>
      </c>
      <c r="N322" s="29" t="s">
        <v>61</v>
      </c>
      <c r="O322" s="29" t="s">
        <v>128</v>
      </c>
      <c r="P322" s="29" t="s">
        <v>59</v>
      </c>
      <c r="Q322" s="29" t="s">
        <v>129</v>
      </c>
      <c r="R322" s="29" t="s">
        <v>130</v>
      </c>
      <c r="S322" s="29" t="s">
        <v>57</v>
      </c>
      <c r="T322" s="29">
        <v>90</v>
      </c>
      <c r="U322" s="29">
        <v>24936</v>
      </c>
      <c r="V322" s="29">
        <v>25437</v>
      </c>
      <c r="W322" s="29">
        <v>25990</v>
      </c>
      <c r="X322" s="29">
        <v>26490</v>
      </c>
      <c r="Y322" s="29">
        <v>27000</v>
      </c>
      <c r="Z322" s="29">
        <v>27000</v>
      </c>
      <c r="AA322" s="29">
        <v>0</v>
      </c>
      <c r="AB322" s="29">
        <v>25297.15</v>
      </c>
      <c r="AC322" s="31">
        <v>20272</v>
      </c>
      <c r="AD322" s="32">
        <v>0.7799923047325894</v>
      </c>
      <c r="AE322" s="12">
        <v>0.7799923047325894</v>
      </c>
      <c r="AF322" s="12">
        <v>0.99450210323544452</v>
      </c>
      <c r="AG322" s="13" t="s">
        <v>431</v>
      </c>
      <c r="AH322" s="12">
        <v>0.99450210323544452</v>
      </c>
      <c r="AI322" s="14">
        <v>25297.15</v>
      </c>
      <c r="AJ322" s="12">
        <v>0.93693148148148153</v>
      </c>
      <c r="AK322" s="15">
        <v>20272</v>
      </c>
      <c r="AL322" s="33">
        <v>0.75081481481481482</v>
      </c>
      <c r="AM322" s="30">
        <v>25990</v>
      </c>
      <c r="AN322" s="32">
        <v>1</v>
      </c>
      <c r="AO322" s="30" t="s">
        <v>1750</v>
      </c>
      <c r="AP322" s="30">
        <v>25990</v>
      </c>
      <c r="AQ322" s="30">
        <v>20272</v>
      </c>
      <c r="AR322" s="1">
        <v>0.7799923047325894</v>
      </c>
      <c r="AS322" s="1">
        <v>0.7799923047325894</v>
      </c>
      <c r="AT322" s="1">
        <v>1</v>
      </c>
      <c r="AU322" s="30" t="s">
        <v>1754</v>
      </c>
      <c r="AV322" s="24"/>
      <c r="AW322" s="24"/>
      <c r="AX322" s="24"/>
      <c r="AY322" s="24"/>
      <c r="AZ322" s="24"/>
      <c r="BA322" s="24"/>
      <c r="BB322" s="24"/>
      <c r="BC322" s="24"/>
      <c r="BD322" s="24"/>
      <c r="BE322" s="24"/>
      <c r="BF322" s="24"/>
      <c r="BG322" s="24"/>
      <c r="BH322" s="24"/>
      <c r="BI322" s="24"/>
      <c r="BJ322" s="29" t="s">
        <v>53</v>
      </c>
    </row>
    <row r="323" spans="1:62" x14ac:dyDescent="0.35">
      <c r="A323" s="29" t="s">
        <v>114</v>
      </c>
      <c r="B323" s="29" t="s">
        <v>122</v>
      </c>
      <c r="C323" s="29" t="s">
        <v>376</v>
      </c>
      <c r="D323" s="21" t="s">
        <v>481</v>
      </c>
      <c r="E323" s="29" t="s">
        <v>109</v>
      </c>
      <c r="F323" s="29" t="s">
        <v>439</v>
      </c>
      <c r="G323" s="29" t="s">
        <v>123</v>
      </c>
      <c r="H323" s="30" t="s">
        <v>124</v>
      </c>
      <c r="I323" s="29" t="s">
        <v>125</v>
      </c>
      <c r="J323" s="30" t="s">
        <v>126</v>
      </c>
      <c r="K323" s="29" t="s">
        <v>127</v>
      </c>
      <c r="L323" s="29" t="s">
        <v>63</v>
      </c>
      <c r="M323" s="29" t="s">
        <v>1818</v>
      </c>
      <c r="N323" s="29" t="s">
        <v>61</v>
      </c>
      <c r="O323" s="29" t="s">
        <v>128</v>
      </c>
      <c r="P323" s="29" t="s">
        <v>59</v>
      </c>
      <c r="Q323" s="29" t="s">
        <v>129</v>
      </c>
      <c r="R323" s="29" t="s">
        <v>130</v>
      </c>
      <c r="S323" s="29" t="s">
        <v>57</v>
      </c>
      <c r="T323" s="29">
        <v>90</v>
      </c>
      <c r="U323" s="29">
        <v>24936</v>
      </c>
      <c r="V323" s="29">
        <v>25437</v>
      </c>
      <c r="W323" s="29">
        <v>25990</v>
      </c>
      <c r="X323" s="29">
        <v>26490</v>
      </c>
      <c r="Y323" s="29">
        <v>27000</v>
      </c>
      <c r="Z323" s="29">
        <v>27000</v>
      </c>
      <c r="AA323" s="29">
        <v>0</v>
      </c>
      <c r="AB323" s="29">
        <v>25297.15</v>
      </c>
      <c r="AC323" s="31">
        <v>20272</v>
      </c>
      <c r="AD323" s="32">
        <v>0.7799923047325894</v>
      </c>
      <c r="AE323" s="12">
        <v>0.7799923047325894</v>
      </c>
      <c r="AF323" s="12">
        <v>0.99450210323544452</v>
      </c>
      <c r="AG323" s="13" t="s">
        <v>431</v>
      </c>
      <c r="AH323" s="12">
        <v>0.99450210323544452</v>
      </c>
      <c r="AI323" s="14">
        <v>25297.15</v>
      </c>
      <c r="AJ323" s="12">
        <v>0.93693148148148153</v>
      </c>
      <c r="AK323" s="15">
        <v>20272</v>
      </c>
      <c r="AL323" s="33">
        <v>0.75081481481481482</v>
      </c>
      <c r="AM323" s="30">
        <v>25990</v>
      </c>
      <c r="AN323" s="32">
        <v>1</v>
      </c>
      <c r="AO323" s="30" t="s">
        <v>1750</v>
      </c>
      <c r="AP323" s="30">
        <v>25990</v>
      </c>
      <c r="AQ323" s="30">
        <v>20272</v>
      </c>
      <c r="AR323" s="1">
        <v>0.7799923047325894</v>
      </c>
      <c r="AS323" s="1">
        <v>0.7799923047325894</v>
      </c>
      <c r="AT323" s="1">
        <v>1</v>
      </c>
      <c r="AU323" s="30" t="s">
        <v>1754</v>
      </c>
      <c r="AV323" s="24"/>
      <c r="AW323" s="24"/>
      <c r="AX323" s="24"/>
      <c r="AY323" s="24"/>
      <c r="AZ323" s="24"/>
      <c r="BA323" s="24"/>
      <c r="BB323" s="24"/>
      <c r="BC323" s="24"/>
      <c r="BD323" s="24"/>
      <c r="BE323" s="24"/>
      <c r="BF323" s="24"/>
      <c r="BG323" s="24"/>
      <c r="BH323" s="24"/>
      <c r="BI323" s="24"/>
      <c r="BJ323" s="29" t="s">
        <v>53</v>
      </c>
    </row>
    <row r="324" spans="1:62" x14ac:dyDescent="0.35">
      <c r="A324" s="29" t="s">
        <v>114</v>
      </c>
      <c r="B324" s="29" t="s">
        <v>147</v>
      </c>
      <c r="C324" s="29" t="s">
        <v>69</v>
      </c>
      <c r="D324" s="21" t="s">
        <v>481</v>
      </c>
      <c r="E324" s="29" t="s">
        <v>109</v>
      </c>
      <c r="F324" s="21" t="s">
        <v>441</v>
      </c>
      <c r="G324" s="29" t="s">
        <v>148</v>
      </c>
      <c r="H324" s="30" t="s">
        <v>139</v>
      </c>
      <c r="I324" s="29" t="s">
        <v>149</v>
      </c>
      <c r="J324" s="30" t="s">
        <v>150</v>
      </c>
      <c r="K324" s="29" t="s">
        <v>151</v>
      </c>
      <c r="L324" s="29" t="s">
        <v>63</v>
      </c>
      <c r="M324" s="21" t="s">
        <v>1819</v>
      </c>
      <c r="N324" s="29" t="s">
        <v>61</v>
      </c>
      <c r="O324" s="29" t="s">
        <v>128</v>
      </c>
      <c r="P324" s="29" t="s">
        <v>59</v>
      </c>
      <c r="Q324" s="29" t="s">
        <v>152</v>
      </c>
      <c r="R324" s="29" t="s">
        <v>153</v>
      </c>
      <c r="S324" s="29" t="s">
        <v>57</v>
      </c>
      <c r="T324" s="29">
        <v>90</v>
      </c>
      <c r="U324" s="29">
        <v>7305.38</v>
      </c>
      <c r="V324" s="29">
        <v>8182.89</v>
      </c>
      <c r="W324" s="29">
        <v>9165.7999999999993</v>
      </c>
      <c r="X324" s="29">
        <v>10267</v>
      </c>
      <c r="Y324" s="29">
        <v>11500</v>
      </c>
      <c r="Z324" s="29">
        <v>11500</v>
      </c>
      <c r="AA324" s="29">
        <v>0</v>
      </c>
      <c r="AB324" s="29">
        <v>9873</v>
      </c>
      <c r="AC324" s="31">
        <v>5894</v>
      </c>
      <c r="AD324" s="32">
        <v>0.64304261493813963</v>
      </c>
      <c r="AE324" s="12" cm="1">
        <f t="array" ref="AE32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0.64304261493813963</v>
      </c>
      <c r="AF324" s="12">
        <v>1.2065419430054662</v>
      </c>
      <c r="AG324" s="13" t="s">
        <v>426</v>
      </c>
      <c r="AH324" s="12" cm="1">
        <f t="array" ref="AH32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24" s="14">
        <v>9873</v>
      </c>
      <c r="AJ324" s="12">
        <v>0.85852173913043484</v>
      </c>
      <c r="AK324" s="15">
        <v>5894</v>
      </c>
      <c r="AL324" s="33">
        <v>0.51252173913043475</v>
      </c>
      <c r="AM324" s="30">
        <v>9165.7999999999993</v>
      </c>
      <c r="AN324" s="32">
        <v>1</v>
      </c>
      <c r="AO324" s="21" t="s">
        <v>1750</v>
      </c>
      <c r="AP324" s="30">
        <v>9165.7999999999993</v>
      </c>
      <c r="AQ324" s="30">
        <v>5894</v>
      </c>
      <c r="AR324" s="1">
        <v>0.64304261493813963</v>
      </c>
      <c r="AS324" s="1" cm="1">
        <f t="array" ref="AS32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0.64304261493813963</v>
      </c>
      <c r="AT324" s="1">
        <v>1</v>
      </c>
      <c r="AU324" s="21" t="s">
        <v>1754</v>
      </c>
      <c r="AV324" s="24"/>
      <c r="AW324" s="24"/>
      <c r="AX324" s="24"/>
      <c r="AY324" s="24"/>
      <c r="AZ324" s="24"/>
      <c r="BA324" s="24"/>
      <c r="BB324" s="24"/>
      <c r="BC324" s="24"/>
      <c r="BD324" s="24"/>
      <c r="BE324" s="24"/>
      <c r="BF324" s="24"/>
      <c r="BG324" s="24"/>
      <c r="BH324" s="24"/>
      <c r="BI324" s="24"/>
      <c r="BJ324" s="21" t="s">
        <v>53</v>
      </c>
    </row>
    <row r="325" spans="1:62" x14ac:dyDescent="0.35">
      <c r="A325" s="29" t="s">
        <v>114</v>
      </c>
      <c r="B325" s="29" t="s">
        <v>147</v>
      </c>
      <c r="C325" s="29" t="s">
        <v>69</v>
      </c>
      <c r="D325" s="21" t="s">
        <v>481</v>
      </c>
      <c r="E325" s="29" t="s">
        <v>109</v>
      </c>
      <c r="F325" s="29" t="s">
        <v>441</v>
      </c>
      <c r="G325" s="29" t="s">
        <v>148</v>
      </c>
      <c r="H325" s="30" t="s">
        <v>139</v>
      </c>
      <c r="I325" s="29" t="s">
        <v>149</v>
      </c>
      <c r="J325" s="30" t="s">
        <v>150</v>
      </c>
      <c r="K325" s="29" t="s">
        <v>151</v>
      </c>
      <c r="L325" s="29" t="s">
        <v>63</v>
      </c>
      <c r="M325" s="29" t="s">
        <v>1820</v>
      </c>
      <c r="N325" s="29" t="s">
        <v>61</v>
      </c>
      <c r="O325" s="29" t="s">
        <v>128</v>
      </c>
      <c r="P325" s="29" t="s">
        <v>59</v>
      </c>
      <c r="Q325" s="29" t="s">
        <v>152</v>
      </c>
      <c r="R325" s="29" t="s">
        <v>153</v>
      </c>
      <c r="S325" s="29" t="s">
        <v>57</v>
      </c>
      <c r="T325" s="29">
        <v>90</v>
      </c>
      <c r="U325" s="29">
        <v>7305.38</v>
      </c>
      <c r="V325" s="29">
        <v>8182.89</v>
      </c>
      <c r="W325" s="29">
        <v>9165.7999999999993</v>
      </c>
      <c r="X325" s="29">
        <v>10267</v>
      </c>
      <c r="Y325" s="29">
        <v>11500</v>
      </c>
      <c r="Z325" s="29">
        <v>11500</v>
      </c>
      <c r="AA325" s="29">
        <v>0</v>
      </c>
      <c r="AB325" s="29">
        <v>9873</v>
      </c>
      <c r="AC325" s="31">
        <v>5894</v>
      </c>
      <c r="AD325" s="32">
        <v>0.64304261493813963</v>
      </c>
      <c r="AE325" s="12">
        <v>0.64304261493813963</v>
      </c>
      <c r="AF325" s="12">
        <v>1.2065419430054662</v>
      </c>
      <c r="AG325" s="13" t="s">
        <v>426</v>
      </c>
      <c r="AH325" s="12">
        <v>1</v>
      </c>
      <c r="AI325" s="14">
        <v>9873</v>
      </c>
      <c r="AJ325" s="12">
        <v>0.85852173913043484</v>
      </c>
      <c r="AK325" s="15">
        <v>5894</v>
      </c>
      <c r="AL325" s="33">
        <v>0.51252173913043475</v>
      </c>
      <c r="AM325" s="30">
        <v>9165.7999999999993</v>
      </c>
      <c r="AN325" s="32">
        <v>1</v>
      </c>
      <c r="AO325" s="30" t="s">
        <v>1750</v>
      </c>
      <c r="AP325" s="30">
        <v>9165.7999999999993</v>
      </c>
      <c r="AQ325" s="30">
        <v>5894</v>
      </c>
      <c r="AR325" s="1">
        <v>0.64304261493813963</v>
      </c>
      <c r="AS325" s="1">
        <v>0.64304261493813963</v>
      </c>
      <c r="AT325" s="1">
        <v>1</v>
      </c>
      <c r="AU325" s="30" t="s">
        <v>1754</v>
      </c>
      <c r="AV325" s="24"/>
      <c r="AW325" s="24"/>
      <c r="AX325" s="24"/>
      <c r="AY325" s="24"/>
      <c r="AZ325" s="24"/>
      <c r="BA325" s="24"/>
      <c r="BB325" s="24"/>
      <c r="BC325" s="24"/>
      <c r="BD325" s="24"/>
      <c r="BE325" s="24"/>
      <c r="BF325" s="24"/>
      <c r="BG325" s="24"/>
      <c r="BH325" s="24"/>
      <c r="BI325" s="24"/>
      <c r="BJ325" s="29" t="s">
        <v>53</v>
      </c>
    </row>
    <row r="326" spans="1:62" x14ac:dyDescent="0.35">
      <c r="A326" s="29" t="s">
        <v>114</v>
      </c>
      <c r="B326" s="29" t="s">
        <v>147</v>
      </c>
      <c r="C326" s="29" t="s">
        <v>69</v>
      </c>
      <c r="D326" s="21" t="s">
        <v>481</v>
      </c>
      <c r="E326" s="29" t="s">
        <v>109</v>
      </c>
      <c r="F326" s="29" t="s">
        <v>441</v>
      </c>
      <c r="G326" s="29" t="s">
        <v>148</v>
      </c>
      <c r="H326" s="30" t="s">
        <v>139</v>
      </c>
      <c r="I326" s="29" t="s">
        <v>149</v>
      </c>
      <c r="J326" s="30" t="s">
        <v>150</v>
      </c>
      <c r="K326" s="29" t="s">
        <v>151</v>
      </c>
      <c r="L326" s="29" t="s">
        <v>63</v>
      </c>
      <c r="M326" s="29" t="s">
        <v>1818</v>
      </c>
      <c r="N326" s="29" t="s">
        <v>61</v>
      </c>
      <c r="O326" s="29" t="s">
        <v>128</v>
      </c>
      <c r="P326" s="29" t="s">
        <v>59</v>
      </c>
      <c r="Q326" s="29" t="s">
        <v>152</v>
      </c>
      <c r="R326" s="29" t="s">
        <v>153</v>
      </c>
      <c r="S326" s="29" t="s">
        <v>57</v>
      </c>
      <c r="T326" s="29">
        <v>90</v>
      </c>
      <c r="U326" s="29">
        <v>7305.38</v>
      </c>
      <c r="V326" s="29">
        <v>8182.89</v>
      </c>
      <c r="W326" s="29">
        <v>9165.7999999999993</v>
      </c>
      <c r="X326" s="29">
        <v>10267</v>
      </c>
      <c r="Y326" s="29">
        <v>11500</v>
      </c>
      <c r="Z326" s="29">
        <v>11500</v>
      </c>
      <c r="AA326" s="29">
        <v>0</v>
      </c>
      <c r="AB326" s="29">
        <v>9873</v>
      </c>
      <c r="AC326" s="31">
        <v>5894</v>
      </c>
      <c r="AD326" s="32">
        <v>0.64304261493813963</v>
      </c>
      <c r="AE326" s="12">
        <v>0.64304261493813963</v>
      </c>
      <c r="AF326" s="12">
        <v>1.2065419430054662</v>
      </c>
      <c r="AG326" s="13" t="s">
        <v>426</v>
      </c>
      <c r="AH326" s="12">
        <v>1</v>
      </c>
      <c r="AI326" s="14">
        <v>9873</v>
      </c>
      <c r="AJ326" s="12">
        <v>0.85852173913043484</v>
      </c>
      <c r="AK326" s="15">
        <v>5894</v>
      </c>
      <c r="AL326" s="33">
        <v>0.51252173913043475</v>
      </c>
      <c r="AM326" s="30">
        <v>9165.7999999999993</v>
      </c>
      <c r="AN326" s="32">
        <v>1</v>
      </c>
      <c r="AO326" s="30" t="s">
        <v>1750</v>
      </c>
      <c r="AP326" s="30">
        <v>9165.7999999999993</v>
      </c>
      <c r="AQ326" s="30">
        <v>5894</v>
      </c>
      <c r="AR326" s="1">
        <v>0.64304261493813963</v>
      </c>
      <c r="AS326" s="1">
        <v>0.64304261493813963</v>
      </c>
      <c r="AT326" s="1">
        <v>1</v>
      </c>
      <c r="AU326" s="30" t="s">
        <v>1754</v>
      </c>
      <c r="AV326" s="24"/>
      <c r="AW326" s="24"/>
      <c r="AX326" s="24"/>
      <c r="AY326" s="24"/>
      <c r="AZ326" s="24"/>
      <c r="BA326" s="24"/>
      <c r="BB326" s="24"/>
      <c r="BC326" s="24"/>
      <c r="BD326" s="24"/>
      <c r="BE326" s="24"/>
      <c r="BF326" s="24"/>
      <c r="BG326" s="24"/>
      <c r="BH326" s="24"/>
      <c r="BI326" s="24"/>
      <c r="BJ326" s="29" t="s">
        <v>53</v>
      </c>
    </row>
    <row r="327" spans="1:62" x14ac:dyDescent="0.35">
      <c r="A327" s="29" t="s">
        <v>114</v>
      </c>
      <c r="B327" s="29" t="s">
        <v>115</v>
      </c>
      <c r="C327" s="29" t="s">
        <v>376</v>
      </c>
      <c r="D327" s="21" t="s">
        <v>481</v>
      </c>
      <c r="E327" s="29" t="s">
        <v>131</v>
      </c>
      <c r="F327" s="29" t="s">
        <v>439</v>
      </c>
      <c r="G327" s="29" t="s">
        <v>110</v>
      </c>
      <c r="H327" s="30" t="s">
        <v>132</v>
      </c>
      <c r="I327" s="29" t="s">
        <v>133</v>
      </c>
      <c r="J327" s="30" t="s">
        <v>458</v>
      </c>
      <c r="K327" s="29" t="s">
        <v>459</v>
      </c>
      <c r="L327" s="29" t="s">
        <v>63</v>
      </c>
      <c r="M327" s="21" t="s">
        <v>1819</v>
      </c>
      <c r="N327" s="29" t="s">
        <v>78</v>
      </c>
      <c r="O327" s="29" t="s">
        <v>49</v>
      </c>
      <c r="P327" s="29" t="s">
        <v>56</v>
      </c>
      <c r="Q327" s="29" t="s">
        <v>134</v>
      </c>
      <c r="R327" s="29" t="s">
        <v>121</v>
      </c>
      <c r="S327" s="29" t="s">
        <v>64</v>
      </c>
      <c r="T327" s="29">
        <v>0</v>
      </c>
      <c r="U327" s="29">
        <v>7</v>
      </c>
      <c r="V327" s="29">
        <v>8</v>
      </c>
      <c r="W327" s="29">
        <v>10</v>
      </c>
      <c r="X327" s="29">
        <v>11</v>
      </c>
      <c r="Y327" s="29">
        <v>12</v>
      </c>
      <c r="Z327" s="29">
        <v>12</v>
      </c>
      <c r="AA327" s="29">
        <v>0</v>
      </c>
      <c r="AB327" s="29">
        <v>8</v>
      </c>
      <c r="AC327" s="31">
        <v>11</v>
      </c>
      <c r="AD327" s="32">
        <v>1.3333333333333333</v>
      </c>
      <c r="AE327" s="12" cm="1">
        <f t="array" ref="AE32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27" s="12">
        <v>1</v>
      </c>
      <c r="AG327" s="13" t="s">
        <v>425</v>
      </c>
      <c r="AH327" s="12" cm="1">
        <f t="array" ref="AH32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27" s="14">
        <v>8</v>
      </c>
      <c r="AJ327" s="12">
        <v>0.2</v>
      </c>
      <c r="AK327" s="15">
        <v>11</v>
      </c>
      <c r="AL327" s="33">
        <v>0.8</v>
      </c>
      <c r="AM327" s="30">
        <v>10</v>
      </c>
      <c r="AN327" s="32">
        <v>1</v>
      </c>
      <c r="AO327" s="30" t="s">
        <v>73</v>
      </c>
      <c r="AP327" s="30">
        <v>10</v>
      </c>
      <c r="AQ327" s="30">
        <v>11</v>
      </c>
      <c r="AR327" s="1">
        <v>1.3333333333333333</v>
      </c>
      <c r="AS327" s="1" cm="1">
        <f t="array" ref="AS32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27" s="1">
        <v>1</v>
      </c>
      <c r="AU327" s="21" t="s">
        <v>1755</v>
      </c>
      <c r="AV327" s="24"/>
      <c r="AW327" s="24"/>
      <c r="AX327" s="24"/>
      <c r="AY327" s="24"/>
      <c r="AZ327" s="24"/>
      <c r="BA327" s="24"/>
      <c r="BB327" s="24"/>
      <c r="BC327" s="24"/>
      <c r="BD327" s="24"/>
      <c r="BE327" s="24"/>
      <c r="BF327" s="24"/>
      <c r="BG327" s="24"/>
      <c r="BH327" s="24"/>
      <c r="BI327" s="24"/>
      <c r="BJ327" s="21" t="s">
        <v>53</v>
      </c>
    </row>
    <row r="328" spans="1:62" x14ac:dyDescent="0.35">
      <c r="A328" s="29" t="s">
        <v>114</v>
      </c>
      <c r="B328" s="29" t="s">
        <v>115</v>
      </c>
      <c r="C328" s="29" t="s">
        <v>376</v>
      </c>
      <c r="D328" s="21" t="s">
        <v>481</v>
      </c>
      <c r="E328" s="29" t="s">
        <v>131</v>
      </c>
      <c r="F328" s="29" t="s">
        <v>439</v>
      </c>
      <c r="G328" s="29" t="s">
        <v>110</v>
      </c>
      <c r="H328" s="30" t="s">
        <v>132</v>
      </c>
      <c r="I328" s="29" t="s">
        <v>133</v>
      </c>
      <c r="J328" s="30" t="s">
        <v>458</v>
      </c>
      <c r="K328" s="29" t="s">
        <v>459</v>
      </c>
      <c r="L328" s="29" t="s">
        <v>63</v>
      </c>
      <c r="M328" s="29" t="s">
        <v>1820</v>
      </c>
      <c r="N328" s="29" t="s">
        <v>78</v>
      </c>
      <c r="O328" s="29" t="s">
        <v>49</v>
      </c>
      <c r="P328" s="29" t="s">
        <v>56</v>
      </c>
      <c r="Q328" s="29" t="s">
        <v>134</v>
      </c>
      <c r="R328" s="29" t="s">
        <v>121</v>
      </c>
      <c r="S328" s="29" t="s">
        <v>64</v>
      </c>
      <c r="T328" s="29">
        <v>0</v>
      </c>
      <c r="U328" s="29">
        <v>7</v>
      </c>
      <c r="V328" s="29">
        <v>8</v>
      </c>
      <c r="W328" s="29">
        <v>10</v>
      </c>
      <c r="X328" s="29">
        <v>11</v>
      </c>
      <c r="Y328" s="29">
        <v>12</v>
      </c>
      <c r="Z328" s="29">
        <v>12</v>
      </c>
      <c r="AA328" s="29">
        <v>0</v>
      </c>
      <c r="AB328" s="29">
        <v>8</v>
      </c>
      <c r="AC328" s="31">
        <v>11</v>
      </c>
      <c r="AD328" s="32">
        <v>1.3333333333333333</v>
      </c>
      <c r="AE328" s="12">
        <v>1</v>
      </c>
      <c r="AF328" s="12">
        <v>1</v>
      </c>
      <c r="AG328" s="13" t="s">
        <v>425</v>
      </c>
      <c r="AH328" s="12">
        <v>1</v>
      </c>
      <c r="AI328" s="14">
        <v>8</v>
      </c>
      <c r="AJ328" s="12">
        <v>0.2</v>
      </c>
      <c r="AK328" s="15">
        <v>11</v>
      </c>
      <c r="AL328" s="33">
        <v>0.8</v>
      </c>
      <c r="AM328" s="30">
        <v>10</v>
      </c>
      <c r="AN328" s="32">
        <v>1</v>
      </c>
      <c r="AO328" s="30" t="s">
        <v>73</v>
      </c>
      <c r="AP328" s="30">
        <v>10</v>
      </c>
      <c r="AQ328" s="30">
        <v>11</v>
      </c>
      <c r="AR328" s="1">
        <v>1.3333333333333333</v>
      </c>
      <c r="AS328" s="1">
        <v>1</v>
      </c>
      <c r="AT328" s="1">
        <v>1</v>
      </c>
      <c r="AU328" s="30" t="s">
        <v>1755</v>
      </c>
      <c r="AV328" s="24"/>
      <c r="AW328" s="24"/>
      <c r="AX328" s="24"/>
      <c r="AY328" s="24"/>
      <c r="AZ328" s="24"/>
      <c r="BA328" s="24"/>
      <c r="BB328" s="24"/>
      <c r="BC328" s="24"/>
      <c r="BD328" s="24"/>
      <c r="BE328" s="24"/>
      <c r="BF328" s="24"/>
      <c r="BG328" s="24"/>
      <c r="BH328" s="24"/>
      <c r="BI328" s="24"/>
      <c r="BJ328" s="29" t="s">
        <v>53</v>
      </c>
    </row>
    <row r="329" spans="1:62" x14ac:dyDescent="0.35">
      <c r="A329" s="29" t="s">
        <v>114</v>
      </c>
      <c r="B329" s="29" t="s">
        <v>115</v>
      </c>
      <c r="C329" s="29" t="s">
        <v>376</v>
      </c>
      <c r="D329" s="21" t="s">
        <v>481</v>
      </c>
      <c r="E329" s="29" t="s">
        <v>131</v>
      </c>
      <c r="F329" s="29" t="s">
        <v>439</v>
      </c>
      <c r="G329" s="29" t="s">
        <v>110</v>
      </c>
      <c r="H329" s="30" t="s">
        <v>132</v>
      </c>
      <c r="I329" s="29" t="s">
        <v>133</v>
      </c>
      <c r="J329" s="30" t="s">
        <v>458</v>
      </c>
      <c r="K329" s="29" t="s">
        <v>459</v>
      </c>
      <c r="L329" s="29" t="s">
        <v>63</v>
      </c>
      <c r="M329" s="29" t="s">
        <v>1818</v>
      </c>
      <c r="N329" s="29" t="s">
        <v>78</v>
      </c>
      <c r="O329" s="29" t="s">
        <v>49</v>
      </c>
      <c r="P329" s="29" t="s">
        <v>56</v>
      </c>
      <c r="Q329" s="29" t="s">
        <v>134</v>
      </c>
      <c r="R329" s="29" t="s">
        <v>121</v>
      </c>
      <c r="S329" s="29" t="s">
        <v>64</v>
      </c>
      <c r="T329" s="29">
        <v>0</v>
      </c>
      <c r="U329" s="29">
        <v>7</v>
      </c>
      <c r="V329" s="29">
        <v>8</v>
      </c>
      <c r="W329" s="29">
        <v>10</v>
      </c>
      <c r="X329" s="29">
        <v>11</v>
      </c>
      <c r="Y329" s="29">
        <v>12</v>
      </c>
      <c r="Z329" s="29">
        <v>12</v>
      </c>
      <c r="AA329" s="29">
        <v>0</v>
      </c>
      <c r="AB329" s="29">
        <v>8</v>
      </c>
      <c r="AC329" s="31">
        <v>11</v>
      </c>
      <c r="AD329" s="32">
        <v>1.3333333333333333</v>
      </c>
      <c r="AE329" s="12">
        <v>1</v>
      </c>
      <c r="AF329" s="12">
        <v>1</v>
      </c>
      <c r="AG329" s="13" t="s">
        <v>425</v>
      </c>
      <c r="AH329" s="12">
        <v>1</v>
      </c>
      <c r="AI329" s="14">
        <v>8</v>
      </c>
      <c r="AJ329" s="12">
        <v>0.2</v>
      </c>
      <c r="AK329" s="15">
        <v>11</v>
      </c>
      <c r="AL329" s="33">
        <v>0.8</v>
      </c>
      <c r="AM329" s="30">
        <v>10</v>
      </c>
      <c r="AN329" s="32">
        <v>1</v>
      </c>
      <c r="AO329" s="30" t="s">
        <v>73</v>
      </c>
      <c r="AP329" s="30">
        <v>10</v>
      </c>
      <c r="AQ329" s="30">
        <v>11</v>
      </c>
      <c r="AR329" s="1">
        <v>1.3333333333333333</v>
      </c>
      <c r="AS329" s="1">
        <v>1</v>
      </c>
      <c r="AT329" s="1">
        <v>1</v>
      </c>
      <c r="AU329" s="30" t="s">
        <v>1755</v>
      </c>
      <c r="AV329" s="24"/>
      <c r="AW329" s="24"/>
      <c r="AX329" s="24"/>
      <c r="AY329" s="24"/>
      <c r="AZ329" s="24"/>
      <c r="BA329" s="24"/>
      <c r="BB329" s="24"/>
      <c r="BC329" s="24"/>
      <c r="BD329" s="24"/>
      <c r="BE329" s="24"/>
      <c r="BF329" s="24"/>
      <c r="BG329" s="24"/>
      <c r="BH329" s="24"/>
      <c r="BI329" s="24"/>
      <c r="BJ329" s="29" t="s">
        <v>53</v>
      </c>
    </row>
    <row r="330" spans="1:62" x14ac:dyDescent="0.35">
      <c r="A330" s="29" t="s">
        <v>114</v>
      </c>
      <c r="B330" s="29" t="s">
        <v>115</v>
      </c>
      <c r="C330" s="29" t="s">
        <v>376</v>
      </c>
      <c r="D330" s="21" t="s">
        <v>481</v>
      </c>
      <c r="E330" s="29" t="s">
        <v>131</v>
      </c>
      <c r="F330" s="29" t="s">
        <v>439</v>
      </c>
      <c r="G330" s="29" t="s">
        <v>46</v>
      </c>
      <c r="H330" s="30" t="s">
        <v>135</v>
      </c>
      <c r="I330" s="29" t="s">
        <v>136</v>
      </c>
      <c r="J330" s="30" t="s">
        <v>1469</v>
      </c>
      <c r="K330" s="29" t="s">
        <v>137</v>
      </c>
      <c r="L330" s="29" t="s">
        <v>47</v>
      </c>
      <c r="M330" s="21" t="s">
        <v>1819</v>
      </c>
      <c r="N330" s="29" t="s">
        <v>78</v>
      </c>
      <c r="O330" s="29" t="s">
        <v>49</v>
      </c>
      <c r="P330" s="29" t="s">
        <v>56</v>
      </c>
      <c r="Q330" s="29" t="s">
        <v>138</v>
      </c>
      <c r="R330" s="29" t="s">
        <v>1470</v>
      </c>
      <c r="S330" s="29" t="s">
        <v>57</v>
      </c>
      <c r="T330" s="29">
        <v>0</v>
      </c>
      <c r="U330" s="29">
        <v>2</v>
      </c>
      <c r="V330" s="29">
        <v>3</v>
      </c>
      <c r="W330" s="29">
        <v>10</v>
      </c>
      <c r="X330" s="29">
        <v>10</v>
      </c>
      <c r="Y330" s="29">
        <v>11</v>
      </c>
      <c r="Z330" s="29">
        <v>11</v>
      </c>
      <c r="AA330" s="29">
        <v>0</v>
      </c>
      <c r="AB330" s="29">
        <v>3</v>
      </c>
      <c r="AC330" s="31">
        <v>13</v>
      </c>
      <c r="AD330" s="32">
        <v>1.375</v>
      </c>
      <c r="AE330" s="12" cm="1">
        <f t="array" ref="AE33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0" s="12">
        <v>1</v>
      </c>
      <c r="AG330" s="13" t="s">
        <v>425</v>
      </c>
      <c r="AH330" s="12" cm="1">
        <f t="array" ref="AH33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30" s="14">
        <v>3</v>
      </c>
      <c r="AJ330" s="12">
        <v>0.1111111111111111</v>
      </c>
      <c r="AK330" s="15">
        <v>13</v>
      </c>
      <c r="AL330" s="33">
        <v>1.2222222222222223</v>
      </c>
      <c r="AM330" s="30">
        <v>10</v>
      </c>
      <c r="AN330" s="32">
        <v>1</v>
      </c>
      <c r="AO330" s="30" t="s">
        <v>73</v>
      </c>
      <c r="AP330" s="30">
        <v>10</v>
      </c>
      <c r="AQ330" s="30">
        <v>13</v>
      </c>
      <c r="AR330" s="1">
        <v>1.375</v>
      </c>
      <c r="AS330" s="1" cm="1">
        <f t="array" ref="AS33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0" s="1">
        <v>1</v>
      </c>
      <c r="AU330" s="21" t="s">
        <v>1755</v>
      </c>
      <c r="AV330" s="24"/>
      <c r="AW330" s="24"/>
      <c r="AX330" s="24"/>
      <c r="AY330" s="24"/>
      <c r="AZ330" s="24"/>
      <c r="BA330" s="24"/>
      <c r="BB330" s="24"/>
      <c r="BC330" s="24"/>
      <c r="BD330" s="24"/>
      <c r="BE330" s="24"/>
      <c r="BF330" s="24"/>
      <c r="BG330" s="24"/>
      <c r="BH330" s="24"/>
      <c r="BI330" s="24"/>
      <c r="BJ330" s="21" t="s">
        <v>53</v>
      </c>
    </row>
    <row r="331" spans="1:62" x14ac:dyDescent="0.35">
      <c r="A331" s="29" t="s">
        <v>114</v>
      </c>
      <c r="B331" s="29" t="s">
        <v>115</v>
      </c>
      <c r="C331" s="29" t="s">
        <v>376</v>
      </c>
      <c r="D331" s="21" t="s">
        <v>481</v>
      </c>
      <c r="E331" s="29" t="s">
        <v>131</v>
      </c>
      <c r="F331" s="29" t="s">
        <v>439</v>
      </c>
      <c r="G331" s="29" t="s">
        <v>46</v>
      </c>
      <c r="H331" s="30" t="s">
        <v>135</v>
      </c>
      <c r="I331" s="29" t="s">
        <v>136</v>
      </c>
      <c r="J331" s="30" t="s">
        <v>1469</v>
      </c>
      <c r="K331" s="29" t="s">
        <v>137</v>
      </c>
      <c r="L331" s="29" t="s">
        <v>47</v>
      </c>
      <c r="M331" s="29" t="s">
        <v>1818</v>
      </c>
      <c r="N331" s="29" t="s">
        <v>78</v>
      </c>
      <c r="O331" s="29" t="s">
        <v>49</v>
      </c>
      <c r="P331" s="29" t="s">
        <v>56</v>
      </c>
      <c r="Q331" s="29" t="s">
        <v>138</v>
      </c>
      <c r="R331" s="29" t="s">
        <v>1470</v>
      </c>
      <c r="S331" s="29" t="s">
        <v>57</v>
      </c>
      <c r="T331" s="29">
        <v>0</v>
      </c>
      <c r="U331" s="29">
        <v>2</v>
      </c>
      <c r="V331" s="29">
        <v>3</v>
      </c>
      <c r="W331" s="29">
        <v>10</v>
      </c>
      <c r="X331" s="29">
        <v>10</v>
      </c>
      <c r="Y331" s="29">
        <v>11</v>
      </c>
      <c r="Z331" s="29">
        <v>11</v>
      </c>
      <c r="AA331" s="29">
        <v>0</v>
      </c>
      <c r="AB331" s="29">
        <v>3</v>
      </c>
      <c r="AC331" s="31">
        <v>13</v>
      </c>
      <c r="AD331" s="32">
        <v>1.375</v>
      </c>
      <c r="AE331" s="12">
        <v>1</v>
      </c>
      <c r="AF331" s="12">
        <v>1</v>
      </c>
      <c r="AG331" s="13" t="s">
        <v>425</v>
      </c>
      <c r="AH331" s="12">
        <v>1</v>
      </c>
      <c r="AI331" s="14">
        <v>3</v>
      </c>
      <c r="AJ331" s="12">
        <v>0.1111111111111111</v>
      </c>
      <c r="AK331" s="15">
        <v>13</v>
      </c>
      <c r="AL331" s="33">
        <v>1.2222222222222223</v>
      </c>
      <c r="AM331" s="30">
        <v>10</v>
      </c>
      <c r="AN331" s="32">
        <v>1</v>
      </c>
      <c r="AO331" s="30" t="s">
        <v>73</v>
      </c>
      <c r="AP331" s="30">
        <v>10</v>
      </c>
      <c r="AQ331" s="30">
        <v>13</v>
      </c>
      <c r="AR331" s="1">
        <v>1.375</v>
      </c>
      <c r="AS331" s="1">
        <v>1</v>
      </c>
      <c r="AT331" s="1">
        <v>1</v>
      </c>
      <c r="AU331" s="30" t="s">
        <v>1755</v>
      </c>
      <c r="AV331" s="24"/>
      <c r="AW331" s="24"/>
      <c r="AX331" s="24"/>
      <c r="AY331" s="24"/>
      <c r="AZ331" s="24"/>
      <c r="BA331" s="24"/>
      <c r="BB331" s="24"/>
      <c r="BC331" s="24"/>
      <c r="BD331" s="24"/>
      <c r="BE331" s="24"/>
      <c r="BF331" s="24"/>
      <c r="BG331" s="24"/>
      <c r="BH331" s="24"/>
      <c r="BI331" s="24"/>
      <c r="BJ331" s="29" t="s">
        <v>53</v>
      </c>
    </row>
    <row r="332" spans="1:62" x14ac:dyDescent="0.35">
      <c r="A332" s="29" t="s">
        <v>114</v>
      </c>
      <c r="B332" s="29" t="s">
        <v>1512</v>
      </c>
      <c r="C332" s="29" t="s">
        <v>376</v>
      </c>
      <c r="D332" s="21" t="s">
        <v>481</v>
      </c>
      <c r="E332" s="29" t="s">
        <v>109</v>
      </c>
      <c r="F332" s="29" t="s">
        <v>439</v>
      </c>
      <c r="G332" s="29" t="s">
        <v>917</v>
      </c>
      <c r="H332" s="30" t="s">
        <v>1513</v>
      </c>
      <c r="I332" s="29" t="s">
        <v>1514</v>
      </c>
      <c r="J332" s="30" t="s">
        <v>1515</v>
      </c>
      <c r="K332" s="29" t="s">
        <v>1516</v>
      </c>
      <c r="L332" s="29" t="s">
        <v>921</v>
      </c>
      <c r="M332" s="21" t="s">
        <v>1819</v>
      </c>
      <c r="N332" s="29" t="s">
        <v>61</v>
      </c>
      <c r="O332" s="29" t="s">
        <v>49</v>
      </c>
      <c r="P332" s="29" t="s">
        <v>50</v>
      </c>
      <c r="Q332" s="29" t="s">
        <v>1517</v>
      </c>
      <c r="R332" s="29" t="s">
        <v>1518</v>
      </c>
      <c r="S332" s="29" t="s">
        <v>64</v>
      </c>
      <c r="T332" s="29">
        <v>15</v>
      </c>
      <c r="U332" s="29">
        <v>0</v>
      </c>
      <c r="V332" s="29">
        <v>10</v>
      </c>
      <c r="W332" s="29">
        <v>10</v>
      </c>
      <c r="X332" s="29">
        <v>10</v>
      </c>
      <c r="Y332" s="29">
        <v>10</v>
      </c>
      <c r="Z332" s="29">
        <v>10</v>
      </c>
      <c r="AA332" s="29">
        <v>0</v>
      </c>
      <c r="AB332" s="29">
        <v>10</v>
      </c>
      <c r="AC332" s="31">
        <v>10</v>
      </c>
      <c r="AD332" s="32">
        <v>1</v>
      </c>
      <c r="AE332" s="12" cm="1">
        <f t="array" ref="AE33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2" s="12">
        <v>1</v>
      </c>
      <c r="AG332" s="13" t="s">
        <v>425</v>
      </c>
      <c r="AH332" s="12" cm="1">
        <f t="array" ref="AH33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32" s="14">
        <v>10</v>
      </c>
      <c r="AJ332" s="12">
        <v>1</v>
      </c>
      <c r="AK332" s="15">
        <v>10</v>
      </c>
      <c r="AL332" s="33">
        <v>1</v>
      </c>
      <c r="AM332" s="30">
        <v>10</v>
      </c>
      <c r="AN332" s="32">
        <v>1</v>
      </c>
      <c r="AO332" s="30" t="s">
        <v>52</v>
      </c>
      <c r="AP332" s="30">
        <v>10</v>
      </c>
      <c r="AQ332" s="30">
        <v>10</v>
      </c>
      <c r="AR332" s="1">
        <v>1</v>
      </c>
      <c r="AS332" s="1" cm="1">
        <f t="array" ref="AS33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2" s="1">
        <v>1</v>
      </c>
      <c r="AU332" s="21" t="s">
        <v>1753</v>
      </c>
      <c r="AV332" s="24"/>
      <c r="AW332" s="24"/>
      <c r="AX332" s="24"/>
      <c r="AY332" s="24"/>
      <c r="AZ332" s="24"/>
      <c r="BA332" s="24"/>
      <c r="BB332" s="24"/>
      <c r="BC332" s="24"/>
      <c r="BD332" s="24"/>
      <c r="BE332" s="24"/>
      <c r="BF332" s="24"/>
      <c r="BG332" s="24"/>
      <c r="BH332" s="24"/>
      <c r="BI332" s="24"/>
      <c r="BJ332" s="21" t="s">
        <v>53</v>
      </c>
    </row>
    <row r="333" spans="1:62" x14ac:dyDescent="0.35">
      <c r="A333" s="29" t="s">
        <v>114</v>
      </c>
      <c r="B333" s="29" t="s">
        <v>1512</v>
      </c>
      <c r="C333" s="29" t="s">
        <v>376</v>
      </c>
      <c r="D333" s="21" t="s">
        <v>481</v>
      </c>
      <c r="E333" s="29" t="s">
        <v>109</v>
      </c>
      <c r="F333" s="29" t="s">
        <v>439</v>
      </c>
      <c r="G333" s="29" t="s">
        <v>917</v>
      </c>
      <c r="H333" s="30" t="s">
        <v>1513</v>
      </c>
      <c r="I333" s="29" t="s">
        <v>1514</v>
      </c>
      <c r="J333" s="30" t="s">
        <v>1515</v>
      </c>
      <c r="K333" s="29" t="s">
        <v>1516</v>
      </c>
      <c r="L333" s="29" t="s">
        <v>921</v>
      </c>
      <c r="M333" s="29" t="s">
        <v>1818</v>
      </c>
      <c r="N333" s="29" t="s">
        <v>61</v>
      </c>
      <c r="O333" s="29" t="s">
        <v>49</v>
      </c>
      <c r="P333" s="29" t="s">
        <v>50</v>
      </c>
      <c r="Q333" s="29" t="s">
        <v>1517</v>
      </c>
      <c r="R333" s="29" t="s">
        <v>1518</v>
      </c>
      <c r="S333" s="29" t="s">
        <v>64</v>
      </c>
      <c r="T333" s="29">
        <v>15</v>
      </c>
      <c r="U333" s="29">
        <v>0</v>
      </c>
      <c r="V333" s="29">
        <v>10</v>
      </c>
      <c r="W333" s="29">
        <v>10</v>
      </c>
      <c r="X333" s="29">
        <v>10</v>
      </c>
      <c r="Y333" s="29">
        <v>10</v>
      </c>
      <c r="Z333" s="29">
        <v>10</v>
      </c>
      <c r="AA333" s="29">
        <v>0</v>
      </c>
      <c r="AB333" s="29">
        <v>10</v>
      </c>
      <c r="AC333" s="31">
        <v>10</v>
      </c>
      <c r="AD333" s="32">
        <v>1</v>
      </c>
      <c r="AE333" s="12">
        <v>1</v>
      </c>
      <c r="AF333" s="12">
        <v>1</v>
      </c>
      <c r="AG333" s="13" t="s">
        <v>425</v>
      </c>
      <c r="AH333" s="12">
        <v>1</v>
      </c>
      <c r="AI333" s="14">
        <v>10</v>
      </c>
      <c r="AJ333" s="12">
        <v>1</v>
      </c>
      <c r="AK333" s="15">
        <v>10</v>
      </c>
      <c r="AL333" s="33">
        <v>1</v>
      </c>
      <c r="AM333" s="30">
        <v>10</v>
      </c>
      <c r="AN333" s="32">
        <v>1</v>
      </c>
      <c r="AO333" s="30" t="s">
        <v>52</v>
      </c>
      <c r="AP333" s="30">
        <v>10</v>
      </c>
      <c r="AQ333" s="30">
        <v>10</v>
      </c>
      <c r="AR333" s="1">
        <v>1</v>
      </c>
      <c r="AS333" s="1">
        <v>1</v>
      </c>
      <c r="AT333" s="1">
        <v>1</v>
      </c>
      <c r="AU333" s="30" t="s">
        <v>1753</v>
      </c>
      <c r="AV333" s="24"/>
      <c r="AW333" s="24"/>
      <c r="AX333" s="24"/>
      <c r="AY333" s="24"/>
      <c r="AZ333" s="24"/>
      <c r="BA333" s="24"/>
      <c r="BB333" s="24"/>
      <c r="BC333" s="24"/>
      <c r="BD333" s="24"/>
      <c r="BE333" s="24"/>
      <c r="BF333" s="24"/>
      <c r="BG333" s="24"/>
      <c r="BH333" s="24"/>
      <c r="BI333" s="24"/>
      <c r="BJ333" s="29" t="s">
        <v>53</v>
      </c>
    </row>
    <row r="334" spans="1:62" x14ac:dyDescent="0.35">
      <c r="A334" s="29" t="s">
        <v>114</v>
      </c>
      <c r="B334" s="29" t="s">
        <v>1485</v>
      </c>
      <c r="C334" s="29" t="s">
        <v>376</v>
      </c>
      <c r="D334" s="21" t="s">
        <v>481</v>
      </c>
      <c r="E334" s="29" t="s">
        <v>109</v>
      </c>
      <c r="F334" s="21" t="s">
        <v>443</v>
      </c>
      <c r="G334" s="29" t="s">
        <v>75</v>
      </c>
      <c r="H334" s="30" t="s">
        <v>1486</v>
      </c>
      <c r="I334" s="29" t="s">
        <v>1487</v>
      </c>
      <c r="J334" s="30" t="s">
        <v>1488</v>
      </c>
      <c r="K334" s="29" t="s">
        <v>1489</v>
      </c>
      <c r="L334" s="29" t="s">
        <v>921</v>
      </c>
      <c r="M334" s="21" t="s">
        <v>1819</v>
      </c>
      <c r="N334" s="29" t="s">
        <v>1490</v>
      </c>
      <c r="O334" s="29" t="s">
        <v>49</v>
      </c>
      <c r="P334" s="29" t="s">
        <v>67</v>
      </c>
      <c r="Q334" s="29" t="s">
        <v>1476</v>
      </c>
      <c r="R334" s="29" t="s">
        <v>1485</v>
      </c>
      <c r="S334" s="29" t="s">
        <v>57</v>
      </c>
      <c r="T334" s="29">
        <v>0</v>
      </c>
      <c r="U334" s="29">
        <v>4</v>
      </c>
      <c r="V334" s="29">
        <v>4</v>
      </c>
      <c r="W334" s="29">
        <v>4</v>
      </c>
      <c r="X334" s="29">
        <v>4</v>
      </c>
      <c r="Y334" s="29">
        <v>4</v>
      </c>
      <c r="Z334" s="29">
        <v>4</v>
      </c>
      <c r="AA334" s="29">
        <v>0</v>
      </c>
      <c r="AB334" s="29">
        <v>4</v>
      </c>
      <c r="AC334" s="31">
        <v>4</v>
      </c>
      <c r="AD334" s="32">
        <v>1</v>
      </c>
      <c r="AE334" s="12" cm="1">
        <f t="array" ref="AE33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4" s="12">
        <v>1</v>
      </c>
      <c r="AG334" s="13" t="s">
        <v>425</v>
      </c>
      <c r="AH334" s="12" cm="1">
        <f t="array" ref="AH33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34" s="14">
        <v>4</v>
      </c>
      <c r="AJ334" s="12">
        <v>1</v>
      </c>
      <c r="AK334" s="15">
        <v>4</v>
      </c>
      <c r="AL334" s="33">
        <v>1</v>
      </c>
      <c r="AM334" s="30">
        <v>4</v>
      </c>
      <c r="AN334" s="32">
        <v>1</v>
      </c>
      <c r="AO334" s="30" t="s">
        <v>52</v>
      </c>
      <c r="AP334" s="30">
        <v>4</v>
      </c>
      <c r="AQ334" s="30">
        <v>4</v>
      </c>
      <c r="AR334" s="1">
        <v>1</v>
      </c>
      <c r="AS334" s="1" cm="1">
        <f t="array" ref="AS33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4" s="1">
        <v>1</v>
      </c>
      <c r="AU334" s="21" t="s">
        <v>1753</v>
      </c>
      <c r="AV334" s="24"/>
      <c r="AW334" s="24"/>
      <c r="AX334" s="24"/>
      <c r="AY334" s="24"/>
      <c r="AZ334" s="24"/>
      <c r="BA334" s="24"/>
      <c r="BB334" s="24" t="s">
        <v>181</v>
      </c>
      <c r="BC334" s="24"/>
      <c r="BD334" s="24"/>
      <c r="BE334" s="24"/>
      <c r="BF334" s="24"/>
      <c r="BG334" s="24"/>
      <c r="BH334" s="24"/>
      <c r="BI334" s="24"/>
      <c r="BJ334" s="21" t="s">
        <v>53</v>
      </c>
    </row>
    <row r="335" spans="1:62" x14ac:dyDescent="0.35">
      <c r="A335" s="29" t="s">
        <v>114</v>
      </c>
      <c r="B335" s="29" t="s">
        <v>1485</v>
      </c>
      <c r="C335" s="29" t="s">
        <v>376</v>
      </c>
      <c r="D335" s="21" t="s">
        <v>481</v>
      </c>
      <c r="E335" s="29" t="s">
        <v>109</v>
      </c>
      <c r="F335" s="29" t="s">
        <v>443</v>
      </c>
      <c r="G335" s="29" t="s">
        <v>75</v>
      </c>
      <c r="H335" s="30" t="s">
        <v>1486</v>
      </c>
      <c r="I335" s="29" t="s">
        <v>1487</v>
      </c>
      <c r="J335" s="30" t="s">
        <v>1488</v>
      </c>
      <c r="K335" s="29" t="s">
        <v>1489</v>
      </c>
      <c r="L335" s="29" t="s">
        <v>921</v>
      </c>
      <c r="M335" s="29" t="s">
        <v>1818</v>
      </c>
      <c r="N335" s="29" t="s">
        <v>1490</v>
      </c>
      <c r="O335" s="29" t="s">
        <v>49</v>
      </c>
      <c r="P335" s="29" t="s">
        <v>67</v>
      </c>
      <c r="Q335" s="29" t="s">
        <v>1476</v>
      </c>
      <c r="R335" s="29" t="s">
        <v>1485</v>
      </c>
      <c r="S335" s="29" t="s">
        <v>57</v>
      </c>
      <c r="T335" s="29">
        <v>0</v>
      </c>
      <c r="U335" s="29">
        <v>4</v>
      </c>
      <c r="V335" s="29">
        <v>4</v>
      </c>
      <c r="W335" s="29">
        <v>4</v>
      </c>
      <c r="X335" s="29">
        <v>4</v>
      </c>
      <c r="Y335" s="29">
        <v>4</v>
      </c>
      <c r="Z335" s="29">
        <v>4</v>
      </c>
      <c r="AA335" s="29">
        <v>0</v>
      </c>
      <c r="AB335" s="29">
        <v>4</v>
      </c>
      <c r="AC335" s="31">
        <v>4</v>
      </c>
      <c r="AD335" s="32">
        <v>1</v>
      </c>
      <c r="AE335" s="12">
        <v>1</v>
      </c>
      <c r="AF335" s="12">
        <v>1</v>
      </c>
      <c r="AG335" s="13" t="s">
        <v>425</v>
      </c>
      <c r="AH335" s="12">
        <v>1</v>
      </c>
      <c r="AI335" s="14">
        <v>4</v>
      </c>
      <c r="AJ335" s="12">
        <v>1</v>
      </c>
      <c r="AK335" s="15">
        <v>4</v>
      </c>
      <c r="AL335" s="33">
        <v>1</v>
      </c>
      <c r="AM335" s="30">
        <v>4</v>
      </c>
      <c r="AN335" s="32">
        <v>1</v>
      </c>
      <c r="AO335" s="30" t="s">
        <v>52</v>
      </c>
      <c r="AP335" s="30">
        <v>4</v>
      </c>
      <c r="AQ335" s="30">
        <v>4</v>
      </c>
      <c r="AR335" s="1">
        <v>1</v>
      </c>
      <c r="AS335" s="1">
        <v>1</v>
      </c>
      <c r="AT335" s="1">
        <v>1</v>
      </c>
      <c r="AU335" s="30" t="s">
        <v>1753</v>
      </c>
      <c r="AV335" s="24"/>
      <c r="AW335" s="24"/>
      <c r="AX335" s="24"/>
      <c r="AY335" s="24"/>
      <c r="AZ335" s="24"/>
      <c r="BA335" s="24"/>
      <c r="BB335" s="24" t="s">
        <v>181</v>
      </c>
      <c r="BC335" s="24"/>
      <c r="BD335" s="24"/>
      <c r="BE335" s="24"/>
      <c r="BF335" s="24"/>
      <c r="BG335" s="24"/>
      <c r="BH335" s="24"/>
      <c r="BI335" s="24"/>
      <c r="BJ335" s="29" t="s">
        <v>53</v>
      </c>
    </row>
    <row r="336" spans="1:62" x14ac:dyDescent="0.35">
      <c r="A336" s="29" t="s">
        <v>114</v>
      </c>
      <c r="B336" s="29" t="s">
        <v>1512</v>
      </c>
      <c r="C336" s="29" t="s">
        <v>376</v>
      </c>
      <c r="D336" s="21" t="s">
        <v>481</v>
      </c>
      <c r="E336" s="29" t="s">
        <v>109</v>
      </c>
      <c r="F336" s="29" t="s">
        <v>439</v>
      </c>
      <c r="G336" s="29" t="s">
        <v>110</v>
      </c>
      <c r="H336" s="30" t="s">
        <v>1524</v>
      </c>
      <c r="I336" s="29" t="s">
        <v>1525</v>
      </c>
      <c r="J336" s="30" t="s">
        <v>1526</v>
      </c>
      <c r="K336" s="29" t="s">
        <v>1527</v>
      </c>
      <c r="L336" s="29" t="s">
        <v>921</v>
      </c>
      <c r="M336" s="21" t="s">
        <v>1819</v>
      </c>
      <c r="N336" s="29" t="s">
        <v>48</v>
      </c>
      <c r="O336" s="29" t="s">
        <v>49</v>
      </c>
      <c r="P336" s="29" t="s">
        <v>50</v>
      </c>
      <c r="Q336" s="29" t="s">
        <v>1528</v>
      </c>
      <c r="R336" s="29" t="s">
        <v>1518</v>
      </c>
      <c r="S336" s="29" t="s">
        <v>57</v>
      </c>
      <c r="T336" s="29">
        <v>15</v>
      </c>
      <c r="U336" s="29">
        <v>0</v>
      </c>
      <c r="V336" s="29">
        <v>7</v>
      </c>
      <c r="W336" s="29">
        <v>5</v>
      </c>
      <c r="X336" s="29">
        <v>10</v>
      </c>
      <c r="Y336" s="29">
        <v>7</v>
      </c>
      <c r="Z336" s="29">
        <v>29</v>
      </c>
      <c r="AA336" s="29">
        <v>0</v>
      </c>
      <c r="AB336" s="29">
        <v>7</v>
      </c>
      <c r="AC336" s="31">
        <v>5</v>
      </c>
      <c r="AD336" s="32">
        <v>1</v>
      </c>
      <c r="AE336" s="12" cm="1">
        <f t="array" ref="AE33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6" s="12">
        <v>1</v>
      </c>
      <c r="AG336" s="13" t="s">
        <v>425</v>
      </c>
      <c r="AH336" s="12" cm="1">
        <f t="array" ref="AH33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36" s="14">
        <v>7</v>
      </c>
      <c r="AJ336" s="12">
        <v>0.25925925925925924</v>
      </c>
      <c r="AK336" s="15">
        <v>12</v>
      </c>
      <c r="AL336" s="33">
        <v>0.41379310344827586</v>
      </c>
      <c r="AM336" s="30">
        <v>5</v>
      </c>
      <c r="AN336" s="32">
        <v>1</v>
      </c>
      <c r="AO336" s="21" t="s">
        <v>52</v>
      </c>
      <c r="AP336" s="30">
        <v>12</v>
      </c>
      <c r="AQ336" s="30">
        <v>12</v>
      </c>
      <c r="AR336" s="1">
        <v>1</v>
      </c>
      <c r="AS336" s="1" cm="1">
        <f t="array" ref="AS33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6" s="1">
        <v>1</v>
      </c>
      <c r="AU336" s="21" t="s">
        <v>1753</v>
      </c>
      <c r="AV336" s="24"/>
      <c r="AW336" s="24"/>
      <c r="AX336" s="24"/>
      <c r="AY336" s="24"/>
      <c r="AZ336" s="24"/>
      <c r="BA336" s="24"/>
      <c r="BB336" s="24"/>
      <c r="BC336" s="24"/>
      <c r="BD336" s="24"/>
      <c r="BE336" s="24"/>
      <c r="BF336" s="24"/>
      <c r="BG336" s="24"/>
      <c r="BH336" s="24"/>
      <c r="BI336" s="24"/>
      <c r="BJ336" s="21" t="s">
        <v>53</v>
      </c>
    </row>
    <row r="337" spans="1:62" x14ac:dyDescent="0.35">
      <c r="A337" s="29" t="s">
        <v>114</v>
      </c>
      <c r="B337" s="29" t="s">
        <v>1512</v>
      </c>
      <c r="C337" s="29" t="s">
        <v>376</v>
      </c>
      <c r="D337" s="21" t="s">
        <v>481</v>
      </c>
      <c r="E337" s="29" t="s">
        <v>109</v>
      </c>
      <c r="F337" s="29" t="s">
        <v>439</v>
      </c>
      <c r="G337" s="29" t="s">
        <v>110</v>
      </c>
      <c r="H337" s="30" t="s">
        <v>1524</v>
      </c>
      <c r="I337" s="29" t="s">
        <v>1525</v>
      </c>
      <c r="J337" s="30" t="s">
        <v>1526</v>
      </c>
      <c r="K337" s="29" t="s">
        <v>1527</v>
      </c>
      <c r="L337" s="29" t="s">
        <v>921</v>
      </c>
      <c r="M337" s="29" t="s">
        <v>1818</v>
      </c>
      <c r="N337" s="29" t="s">
        <v>48</v>
      </c>
      <c r="O337" s="29" t="s">
        <v>49</v>
      </c>
      <c r="P337" s="29" t="s">
        <v>50</v>
      </c>
      <c r="Q337" s="29" t="s">
        <v>1528</v>
      </c>
      <c r="R337" s="29" t="s">
        <v>1518</v>
      </c>
      <c r="S337" s="29" t="s">
        <v>57</v>
      </c>
      <c r="T337" s="29">
        <v>15</v>
      </c>
      <c r="U337" s="29">
        <v>0</v>
      </c>
      <c r="V337" s="29">
        <v>7</v>
      </c>
      <c r="W337" s="29">
        <v>5</v>
      </c>
      <c r="X337" s="29">
        <v>10</v>
      </c>
      <c r="Y337" s="29">
        <v>7</v>
      </c>
      <c r="Z337" s="29">
        <v>29</v>
      </c>
      <c r="AA337" s="29">
        <v>0</v>
      </c>
      <c r="AB337" s="29">
        <v>7</v>
      </c>
      <c r="AC337" s="31">
        <v>5</v>
      </c>
      <c r="AD337" s="32">
        <v>1</v>
      </c>
      <c r="AE337" s="12">
        <v>1</v>
      </c>
      <c r="AF337" s="12">
        <v>1</v>
      </c>
      <c r="AG337" s="13" t="s">
        <v>425</v>
      </c>
      <c r="AH337" s="12">
        <v>1</v>
      </c>
      <c r="AI337" s="14">
        <v>7</v>
      </c>
      <c r="AJ337" s="12">
        <v>0.25925925925925924</v>
      </c>
      <c r="AK337" s="15">
        <v>12</v>
      </c>
      <c r="AL337" s="33">
        <v>0.41379310344827586</v>
      </c>
      <c r="AM337" s="30">
        <v>5</v>
      </c>
      <c r="AN337" s="32">
        <v>1</v>
      </c>
      <c r="AO337" s="30" t="s">
        <v>52</v>
      </c>
      <c r="AP337" s="30">
        <v>12</v>
      </c>
      <c r="AQ337" s="30">
        <v>12</v>
      </c>
      <c r="AR337" s="1">
        <v>1</v>
      </c>
      <c r="AS337" s="1">
        <v>1</v>
      </c>
      <c r="AT337" s="1">
        <v>1</v>
      </c>
      <c r="AU337" s="30" t="s">
        <v>1753</v>
      </c>
      <c r="AV337" s="24"/>
      <c r="AW337" s="24"/>
      <c r="AX337" s="24"/>
      <c r="AY337" s="24"/>
      <c r="AZ337" s="24"/>
      <c r="BA337" s="24"/>
      <c r="BB337" s="24"/>
      <c r="BC337" s="24"/>
      <c r="BD337" s="24"/>
      <c r="BE337" s="24"/>
      <c r="BF337" s="24"/>
      <c r="BG337" s="24"/>
      <c r="BH337" s="24"/>
      <c r="BI337" s="24"/>
      <c r="BJ337" s="29" t="s">
        <v>53</v>
      </c>
    </row>
    <row r="338" spans="1:62" x14ac:dyDescent="0.35">
      <c r="A338" s="29" t="s">
        <v>114</v>
      </c>
      <c r="B338" s="29" t="s">
        <v>147</v>
      </c>
      <c r="C338" s="29" t="s">
        <v>69</v>
      </c>
      <c r="D338" s="21" t="s">
        <v>481</v>
      </c>
      <c r="E338" s="29" t="s">
        <v>109</v>
      </c>
      <c r="F338" s="21" t="s">
        <v>441</v>
      </c>
      <c r="G338" s="29" t="s">
        <v>148</v>
      </c>
      <c r="H338" s="30" t="s">
        <v>393</v>
      </c>
      <c r="I338" s="29" t="s">
        <v>394</v>
      </c>
      <c r="J338" s="30" t="s">
        <v>395</v>
      </c>
      <c r="K338" s="29" t="s">
        <v>1553</v>
      </c>
      <c r="L338" s="29" t="s">
        <v>47</v>
      </c>
      <c r="M338" s="21" t="s">
        <v>1819</v>
      </c>
      <c r="N338" s="29" t="s">
        <v>61</v>
      </c>
      <c r="O338" s="29" t="s">
        <v>74</v>
      </c>
      <c r="P338" s="29" t="s">
        <v>70</v>
      </c>
      <c r="Q338" s="29" t="s">
        <v>396</v>
      </c>
      <c r="R338" s="29" t="s">
        <v>397</v>
      </c>
      <c r="S338" s="29" t="s">
        <v>57</v>
      </c>
      <c r="T338" s="29">
        <v>0</v>
      </c>
      <c r="U338" s="29">
        <v>0</v>
      </c>
      <c r="V338" s="29">
        <v>0</v>
      </c>
      <c r="W338" s="29">
        <v>75</v>
      </c>
      <c r="X338" s="29">
        <v>100</v>
      </c>
      <c r="Y338" s="29">
        <v>100</v>
      </c>
      <c r="Z338" s="29">
        <v>100</v>
      </c>
      <c r="AA338" s="29">
        <v>0</v>
      </c>
      <c r="AB338" s="29">
        <v>0</v>
      </c>
      <c r="AC338" s="31">
        <v>75</v>
      </c>
      <c r="AD338" s="32">
        <v>1</v>
      </c>
      <c r="AE338" s="12" cm="1">
        <f t="array" ref="AE33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38" s="12" t="s">
        <v>432</v>
      </c>
      <c r="AG338" s="13" t="s">
        <v>432</v>
      </c>
      <c r="AH338" s="12" t="str" cm="1">
        <f t="array" ref="AH33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38" s="14">
        <v>0</v>
      </c>
      <c r="AJ338" s="12">
        <v>0</v>
      </c>
      <c r="AK338" s="15">
        <v>75</v>
      </c>
      <c r="AL338" s="33">
        <v>0.75</v>
      </c>
      <c r="AM338" s="30">
        <v>75</v>
      </c>
      <c r="AN338" s="32">
        <v>1</v>
      </c>
      <c r="AO338" s="30" t="s">
        <v>52</v>
      </c>
      <c r="AP338" s="30">
        <v>75</v>
      </c>
      <c r="AQ338" s="30">
        <v>75</v>
      </c>
      <c r="AR338" s="1">
        <v>1</v>
      </c>
      <c r="AS338" s="1" cm="1">
        <f t="array" ref="AS33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38" s="1">
        <v>1</v>
      </c>
      <c r="AU338" s="21" t="s">
        <v>1753</v>
      </c>
      <c r="AV338" s="24"/>
      <c r="AW338" s="24"/>
      <c r="AX338" s="24"/>
      <c r="AY338" s="24"/>
      <c r="AZ338" s="24"/>
      <c r="BA338" s="24"/>
      <c r="BB338" s="24"/>
      <c r="BC338" s="24"/>
      <c r="BD338" s="24"/>
      <c r="BE338" s="24"/>
      <c r="BF338" s="24"/>
      <c r="BG338" s="24"/>
      <c r="BH338" s="24"/>
      <c r="BI338" s="24"/>
      <c r="BJ338" s="21" t="s">
        <v>53</v>
      </c>
    </row>
    <row r="339" spans="1:62" x14ac:dyDescent="0.35">
      <c r="A339" s="29" t="s">
        <v>114</v>
      </c>
      <c r="B339" s="29" t="s">
        <v>147</v>
      </c>
      <c r="C339" s="29" t="s">
        <v>69</v>
      </c>
      <c r="D339" s="21" t="s">
        <v>481</v>
      </c>
      <c r="E339" s="29" t="s">
        <v>109</v>
      </c>
      <c r="F339" s="29" t="s">
        <v>441</v>
      </c>
      <c r="G339" s="29" t="s">
        <v>148</v>
      </c>
      <c r="H339" s="30" t="s">
        <v>393</v>
      </c>
      <c r="I339" s="29" t="s">
        <v>394</v>
      </c>
      <c r="J339" s="30" t="s">
        <v>395</v>
      </c>
      <c r="K339" s="29" t="s">
        <v>1553</v>
      </c>
      <c r="L339" s="29" t="s">
        <v>47</v>
      </c>
      <c r="M339" s="29" t="s">
        <v>1818</v>
      </c>
      <c r="N339" s="29" t="s">
        <v>61</v>
      </c>
      <c r="O339" s="29" t="s">
        <v>74</v>
      </c>
      <c r="P339" s="29" t="s">
        <v>70</v>
      </c>
      <c r="Q339" s="29" t="s">
        <v>396</v>
      </c>
      <c r="R339" s="29" t="s">
        <v>397</v>
      </c>
      <c r="S339" s="29" t="s">
        <v>57</v>
      </c>
      <c r="T339" s="29">
        <v>0</v>
      </c>
      <c r="U339" s="29">
        <v>0</v>
      </c>
      <c r="V339" s="29">
        <v>0</v>
      </c>
      <c r="W339" s="29">
        <v>75</v>
      </c>
      <c r="X339" s="29">
        <v>100</v>
      </c>
      <c r="Y339" s="29">
        <v>100</v>
      </c>
      <c r="Z339" s="29">
        <v>100</v>
      </c>
      <c r="AA339" s="29">
        <v>0</v>
      </c>
      <c r="AB339" s="29">
        <v>0</v>
      </c>
      <c r="AC339" s="31">
        <v>75</v>
      </c>
      <c r="AD339" s="32">
        <v>1</v>
      </c>
      <c r="AE339" s="12">
        <v>1</v>
      </c>
      <c r="AF339" s="12" t="s">
        <v>432</v>
      </c>
      <c r="AG339" s="13" t="s">
        <v>432</v>
      </c>
      <c r="AH339" s="12" t="s">
        <v>1518</v>
      </c>
      <c r="AI339" s="14">
        <v>0</v>
      </c>
      <c r="AJ339" s="12">
        <v>0</v>
      </c>
      <c r="AK339" s="15">
        <v>75</v>
      </c>
      <c r="AL339" s="33">
        <v>0.75</v>
      </c>
      <c r="AM339" s="30">
        <v>75</v>
      </c>
      <c r="AN339" s="32">
        <v>1</v>
      </c>
      <c r="AO339" s="30" t="s">
        <v>52</v>
      </c>
      <c r="AP339" s="30">
        <v>75</v>
      </c>
      <c r="AQ339" s="30">
        <v>75</v>
      </c>
      <c r="AR339" s="1">
        <v>1</v>
      </c>
      <c r="AS339" s="1">
        <v>1</v>
      </c>
      <c r="AT339" s="1">
        <v>1</v>
      </c>
      <c r="AU339" s="30" t="s">
        <v>1753</v>
      </c>
      <c r="AV339" s="24"/>
      <c r="AW339" s="24"/>
      <c r="AX339" s="24"/>
      <c r="AY339" s="24"/>
      <c r="AZ339" s="24"/>
      <c r="BA339" s="24"/>
      <c r="BB339" s="24"/>
      <c r="BC339" s="24"/>
      <c r="BD339" s="24"/>
      <c r="BE339" s="24"/>
      <c r="BF339" s="24"/>
      <c r="BG339" s="24"/>
      <c r="BH339" s="24"/>
      <c r="BI339" s="24"/>
      <c r="BJ339" s="29" t="s">
        <v>53</v>
      </c>
    </row>
    <row r="340" spans="1:62" x14ac:dyDescent="0.35">
      <c r="A340" s="29" t="s">
        <v>114</v>
      </c>
      <c r="B340" s="29" t="s">
        <v>1529</v>
      </c>
      <c r="C340" s="29" t="s">
        <v>376</v>
      </c>
      <c r="D340" s="21" t="s">
        <v>481</v>
      </c>
      <c r="E340" s="29" t="s">
        <v>109</v>
      </c>
      <c r="F340" s="29" t="s">
        <v>439</v>
      </c>
      <c r="G340" s="29" t="s">
        <v>54</v>
      </c>
      <c r="H340" s="30" t="s">
        <v>1530</v>
      </c>
      <c r="I340" s="29" t="s">
        <v>1531</v>
      </c>
      <c r="J340" s="30" t="s">
        <v>1532</v>
      </c>
      <c r="K340" s="29" t="s">
        <v>1533</v>
      </c>
      <c r="L340" s="29" t="s">
        <v>921</v>
      </c>
      <c r="M340" s="21" t="s">
        <v>1819</v>
      </c>
      <c r="N340" s="29" t="s">
        <v>61</v>
      </c>
      <c r="O340" s="29" t="s">
        <v>49</v>
      </c>
      <c r="P340" s="29" t="s">
        <v>50</v>
      </c>
      <c r="Q340" s="29" t="s">
        <v>1534</v>
      </c>
      <c r="R340" s="29" t="s">
        <v>1535</v>
      </c>
      <c r="S340" s="29" t="s">
        <v>57</v>
      </c>
      <c r="T340" s="29">
        <v>0</v>
      </c>
      <c r="U340" s="29">
        <v>0</v>
      </c>
      <c r="V340" s="29">
        <v>4</v>
      </c>
      <c r="W340" s="29">
        <v>4</v>
      </c>
      <c r="X340" s="29">
        <v>4</v>
      </c>
      <c r="Y340" s="29">
        <v>4</v>
      </c>
      <c r="Z340" s="29">
        <v>4</v>
      </c>
      <c r="AA340" s="29">
        <v>0</v>
      </c>
      <c r="AB340" s="29">
        <v>4</v>
      </c>
      <c r="AC340" s="31">
        <v>4</v>
      </c>
      <c r="AD340" s="32">
        <v>1</v>
      </c>
      <c r="AE340" s="12" cm="1">
        <f t="array" ref="AE34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40" s="12">
        <v>1</v>
      </c>
      <c r="AG340" s="13" t="s">
        <v>425</v>
      </c>
      <c r="AH340" s="12" cm="1">
        <f t="array" ref="AH34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40" s="14">
        <v>4</v>
      </c>
      <c r="AJ340" s="12">
        <v>1</v>
      </c>
      <c r="AK340" s="15">
        <v>4</v>
      </c>
      <c r="AL340" s="33">
        <v>1</v>
      </c>
      <c r="AM340" s="30">
        <v>4</v>
      </c>
      <c r="AN340" s="32">
        <v>1</v>
      </c>
      <c r="AO340" s="30" t="s">
        <v>52</v>
      </c>
      <c r="AP340" s="30">
        <v>4</v>
      </c>
      <c r="AQ340" s="30">
        <v>4</v>
      </c>
      <c r="AR340" s="1">
        <v>1</v>
      </c>
      <c r="AS340" s="1" cm="1">
        <f t="array" ref="AS34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40" s="1">
        <v>1</v>
      </c>
      <c r="AU340" s="21" t="s">
        <v>1753</v>
      </c>
      <c r="AV340" s="24"/>
      <c r="AW340" s="24"/>
      <c r="AX340" s="24"/>
      <c r="AY340" s="24"/>
      <c r="AZ340" s="24"/>
      <c r="BA340" s="24"/>
      <c r="BB340" s="24"/>
      <c r="BC340" s="24"/>
      <c r="BD340" s="24"/>
      <c r="BE340" s="24"/>
      <c r="BF340" s="24"/>
      <c r="BG340" s="24"/>
      <c r="BH340" s="24"/>
      <c r="BI340" s="24"/>
      <c r="BJ340" s="21" t="s">
        <v>53</v>
      </c>
    </row>
    <row r="341" spans="1:62" x14ac:dyDescent="0.35">
      <c r="A341" s="29" t="s">
        <v>114</v>
      </c>
      <c r="B341" s="29" t="s">
        <v>1529</v>
      </c>
      <c r="C341" s="29" t="s">
        <v>376</v>
      </c>
      <c r="D341" s="21" t="s">
        <v>481</v>
      </c>
      <c r="E341" s="29" t="s">
        <v>109</v>
      </c>
      <c r="F341" s="29" t="s">
        <v>439</v>
      </c>
      <c r="G341" s="29" t="s">
        <v>54</v>
      </c>
      <c r="H341" s="30" t="s">
        <v>1530</v>
      </c>
      <c r="I341" s="29" t="s">
        <v>1531</v>
      </c>
      <c r="J341" s="30" t="s">
        <v>1532</v>
      </c>
      <c r="K341" s="29" t="s">
        <v>1533</v>
      </c>
      <c r="L341" s="29" t="s">
        <v>921</v>
      </c>
      <c r="M341" s="29" t="s">
        <v>1818</v>
      </c>
      <c r="N341" s="29" t="s">
        <v>61</v>
      </c>
      <c r="O341" s="29" t="s">
        <v>49</v>
      </c>
      <c r="P341" s="29" t="s">
        <v>50</v>
      </c>
      <c r="Q341" s="29" t="s">
        <v>1534</v>
      </c>
      <c r="R341" s="29" t="s">
        <v>1535</v>
      </c>
      <c r="S341" s="29" t="s">
        <v>57</v>
      </c>
      <c r="T341" s="29">
        <v>0</v>
      </c>
      <c r="U341" s="29">
        <v>0</v>
      </c>
      <c r="V341" s="29">
        <v>4</v>
      </c>
      <c r="W341" s="29">
        <v>4</v>
      </c>
      <c r="X341" s="29">
        <v>4</v>
      </c>
      <c r="Y341" s="29">
        <v>4</v>
      </c>
      <c r="Z341" s="29">
        <v>4</v>
      </c>
      <c r="AA341" s="29">
        <v>0</v>
      </c>
      <c r="AB341" s="29">
        <v>4</v>
      </c>
      <c r="AC341" s="31">
        <v>4</v>
      </c>
      <c r="AD341" s="32">
        <v>1</v>
      </c>
      <c r="AE341" s="12">
        <v>1</v>
      </c>
      <c r="AF341" s="12">
        <v>1</v>
      </c>
      <c r="AG341" s="13" t="s">
        <v>425</v>
      </c>
      <c r="AH341" s="12">
        <v>1</v>
      </c>
      <c r="AI341" s="14">
        <v>4</v>
      </c>
      <c r="AJ341" s="12">
        <v>1</v>
      </c>
      <c r="AK341" s="15">
        <v>4</v>
      </c>
      <c r="AL341" s="33">
        <v>1</v>
      </c>
      <c r="AM341" s="30">
        <v>4</v>
      </c>
      <c r="AN341" s="32">
        <v>1</v>
      </c>
      <c r="AO341" s="30" t="s">
        <v>52</v>
      </c>
      <c r="AP341" s="30">
        <v>4</v>
      </c>
      <c r="AQ341" s="30">
        <v>4</v>
      </c>
      <c r="AR341" s="1">
        <v>1</v>
      </c>
      <c r="AS341" s="1">
        <v>1</v>
      </c>
      <c r="AT341" s="1">
        <v>1</v>
      </c>
      <c r="AU341" s="30" t="s">
        <v>1753</v>
      </c>
      <c r="AV341" s="24"/>
      <c r="AW341" s="24"/>
      <c r="AX341" s="24"/>
      <c r="AY341" s="24"/>
      <c r="AZ341" s="24"/>
      <c r="BA341" s="24"/>
      <c r="BB341" s="24"/>
      <c r="BC341" s="24"/>
      <c r="BD341" s="24"/>
      <c r="BE341" s="24"/>
      <c r="BF341" s="24"/>
      <c r="BG341" s="24"/>
      <c r="BH341" s="24"/>
      <c r="BI341" s="24"/>
      <c r="BJ341" s="29" t="s">
        <v>53</v>
      </c>
    </row>
    <row r="342" spans="1:62" x14ac:dyDescent="0.35">
      <c r="A342" s="29" t="s">
        <v>114</v>
      </c>
      <c r="B342" s="29" t="s">
        <v>1485</v>
      </c>
      <c r="C342" s="29" t="s">
        <v>376</v>
      </c>
      <c r="D342" s="21" t="s">
        <v>481</v>
      </c>
      <c r="E342" s="29" t="s">
        <v>109</v>
      </c>
      <c r="F342" s="21" t="s">
        <v>443</v>
      </c>
      <c r="G342" s="29" t="s">
        <v>75</v>
      </c>
      <c r="H342" s="30" t="s">
        <v>1491</v>
      </c>
      <c r="I342" s="29" t="s">
        <v>1492</v>
      </c>
      <c r="J342" s="30" t="s">
        <v>1493</v>
      </c>
      <c r="K342" s="29" t="s">
        <v>1494</v>
      </c>
      <c r="L342" s="29" t="s">
        <v>921</v>
      </c>
      <c r="M342" s="21" t="s">
        <v>1819</v>
      </c>
      <c r="N342" s="29" t="s">
        <v>1490</v>
      </c>
      <c r="O342" s="29" t="s">
        <v>49</v>
      </c>
      <c r="P342" s="29" t="s">
        <v>200</v>
      </c>
      <c r="Q342" s="29" t="s">
        <v>1476</v>
      </c>
      <c r="R342" s="29" t="s">
        <v>1485</v>
      </c>
      <c r="S342" s="29" t="s">
        <v>57</v>
      </c>
      <c r="T342" s="29">
        <v>0</v>
      </c>
      <c r="U342" s="29">
        <v>5</v>
      </c>
      <c r="V342" s="29">
        <v>5</v>
      </c>
      <c r="W342" s="29">
        <v>5</v>
      </c>
      <c r="X342" s="29">
        <v>5</v>
      </c>
      <c r="Y342" s="29">
        <v>5</v>
      </c>
      <c r="Z342" s="29">
        <v>5</v>
      </c>
      <c r="AA342" s="29">
        <v>0</v>
      </c>
      <c r="AB342" s="29">
        <v>5</v>
      </c>
      <c r="AC342" s="31">
        <v>5</v>
      </c>
      <c r="AD342" s="32">
        <v>1</v>
      </c>
      <c r="AE342" s="12" cm="1">
        <f t="array" ref="AE34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42" s="12">
        <v>1</v>
      </c>
      <c r="AG342" s="13" t="s">
        <v>425</v>
      </c>
      <c r="AH342" s="12" cm="1">
        <f t="array" ref="AH34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42" s="14">
        <v>5</v>
      </c>
      <c r="AJ342" s="12">
        <v>1</v>
      </c>
      <c r="AK342" s="15">
        <v>5</v>
      </c>
      <c r="AL342" s="33">
        <v>1</v>
      </c>
      <c r="AM342" s="30">
        <v>5</v>
      </c>
      <c r="AN342" s="32">
        <v>1</v>
      </c>
      <c r="AO342" s="30" t="s">
        <v>52</v>
      </c>
      <c r="AP342" s="30">
        <v>5</v>
      </c>
      <c r="AQ342" s="30">
        <v>5</v>
      </c>
      <c r="AR342" s="1">
        <v>1</v>
      </c>
      <c r="AS342" s="1" cm="1">
        <f t="array" ref="AS34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42" s="1">
        <v>1</v>
      </c>
      <c r="AU342" s="21" t="s">
        <v>1753</v>
      </c>
      <c r="AV342" s="24"/>
      <c r="AW342" s="24"/>
      <c r="AX342" s="24"/>
      <c r="AY342" s="24"/>
      <c r="AZ342" s="24"/>
      <c r="BA342" s="24"/>
      <c r="BB342" s="24" t="s">
        <v>181</v>
      </c>
      <c r="BC342" s="24"/>
      <c r="BD342" s="24"/>
      <c r="BE342" s="24"/>
      <c r="BF342" s="24"/>
      <c r="BG342" s="24"/>
      <c r="BH342" s="24"/>
      <c r="BI342" s="24"/>
      <c r="BJ342" s="21" t="s">
        <v>53</v>
      </c>
    </row>
    <row r="343" spans="1:62" x14ac:dyDescent="0.35">
      <c r="A343" s="29" t="s">
        <v>114</v>
      </c>
      <c r="B343" s="29" t="s">
        <v>1485</v>
      </c>
      <c r="C343" s="29" t="s">
        <v>376</v>
      </c>
      <c r="D343" s="21" t="s">
        <v>481</v>
      </c>
      <c r="E343" s="29" t="s">
        <v>109</v>
      </c>
      <c r="F343" s="29" t="s">
        <v>443</v>
      </c>
      <c r="G343" s="29" t="s">
        <v>75</v>
      </c>
      <c r="H343" s="30" t="s">
        <v>1491</v>
      </c>
      <c r="I343" s="29" t="s">
        <v>1492</v>
      </c>
      <c r="J343" s="30" t="s">
        <v>1493</v>
      </c>
      <c r="K343" s="29" t="s">
        <v>1494</v>
      </c>
      <c r="L343" s="29" t="s">
        <v>921</v>
      </c>
      <c r="M343" s="29" t="s">
        <v>1818</v>
      </c>
      <c r="N343" s="29" t="s">
        <v>1490</v>
      </c>
      <c r="O343" s="29" t="s">
        <v>49</v>
      </c>
      <c r="P343" s="29" t="s">
        <v>200</v>
      </c>
      <c r="Q343" s="29" t="s">
        <v>1476</v>
      </c>
      <c r="R343" s="29" t="s">
        <v>1485</v>
      </c>
      <c r="S343" s="29" t="s">
        <v>57</v>
      </c>
      <c r="T343" s="29">
        <v>0</v>
      </c>
      <c r="U343" s="29">
        <v>5</v>
      </c>
      <c r="V343" s="29">
        <v>5</v>
      </c>
      <c r="W343" s="29">
        <v>5</v>
      </c>
      <c r="X343" s="29">
        <v>5</v>
      </c>
      <c r="Y343" s="29">
        <v>5</v>
      </c>
      <c r="Z343" s="29">
        <v>5</v>
      </c>
      <c r="AA343" s="29">
        <v>0</v>
      </c>
      <c r="AB343" s="29">
        <v>5</v>
      </c>
      <c r="AC343" s="31">
        <v>5</v>
      </c>
      <c r="AD343" s="32">
        <v>1</v>
      </c>
      <c r="AE343" s="12">
        <v>1</v>
      </c>
      <c r="AF343" s="12">
        <v>1</v>
      </c>
      <c r="AG343" s="13" t="s">
        <v>425</v>
      </c>
      <c r="AH343" s="12">
        <v>1</v>
      </c>
      <c r="AI343" s="14">
        <v>5</v>
      </c>
      <c r="AJ343" s="12">
        <v>1</v>
      </c>
      <c r="AK343" s="15">
        <v>5</v>
      </c>
      <c r="AL343" s="33">
        <v>1</v>
      </c>
      <c r="AM343" s="30">
        <v>5</v>
      </c>
      <c r="AN343" s="32">
        <v>1</v>
      </c>
      <c r="AO343" s="30" t="s">
        <v>52</v>
      </c>
      <c r="AP343" s="30">
        <v>5</v>
      </c>
      <c r="AQ343" s="30">
        <v>5</v>
      </c>
      <c r="AR343" s="1">
        <v>1</v>
      </c>
      <c r="AS343" s="1">
        <v>1</v>
      </c>
      <c r="AT343" s="1">
        <v>1</v>
      </c>
      <c r="AU343" s="30" t="s">
        <v>1753</v>
      </c>
      <c r="AV343" s="24"/>
      <c r="AW343" s="24"/>
      <c r="AX343" s="24"/>
      <c r="AY343" s="24"/>
      <c r="AZ343" s="24"/>
      <c r="BA343" s="24"/>
      <c r="BB343" s="24" t="s">
        <v>181</v>
      </c>
      <c r="BC343" s="24"/>
      <c r="BD343" s="24"/>
      <c r="BE343" s="24"/>
      <c r="BF343" s="24"/>
      <c r="BG343" s="24"/>
      <c r="BH343" s="24"/>
      <c r="BI343" s="24"/>
      <c r="BJ343" s="29" t="s">
        <v>53</v>
      </c>
    </row>
    <row r="344" spans="1:62" x14ac:dyDescent="0.35">
      <c r="A344" s="29" t="s">
        <v>114</v>
      </c>
      <c r="B344" s="29" t="s">
        <v>147</v>
      </c>
      <c r="C344" s="29" t="s">
        <v>376</v>
      </c>
      <c r="D344" s="21" t="s">
        <v>481</v>
      </c>
      <c r="E344" s="29" t="s">
        <v>109</v>
      </c>
      <c r="F344" s="21" t="s">
        <v>441</v>
      </c>
      <c r="G344" s="29" t="s">
        <v>148</v>
      </c>
      <c r="H344" s="30" t="s">
        <v>154</v>
      </c>
      <c r="I344" s="29" t="s">
        <v>155</v>
      </c>
      <c r="J344" s="30" t="s">
        <v>462</v>
      </c>
      <c r="K344" s="29" t="s">
        <v>156</v>
      </c>
      <c r="L344" s="29" t="s">
        <v>63</v>
      </c>
      <c r="M344" s="21" t="s">
        <v>1819</v>
      </c>
      <c r="N344" s="29" t="s">
        <v>61</v>
      </c>
      <c r="O344" s="29" t="s">
        <v>128</v>
      </c>
      <c r="P344" s="29" t="s">
        <v>59</v>
      </c>
      <c r="Q344" s="29" t="s">
        <v>157</v>
      </c>
      <c r="R344" s="29" t="s">
        <v>153</v>
      </c>
      <c r="S344" s="29" t="s">
        <v>57</v>
      </c>
      <c r="T344" s="29">
        <v>90</v>
      </c>
      <c r="U344" s="29">
        <v>9079</v>
      </c>
      <c r="V344" s="29">
        <v>9043</v>
      </c>
      <c r="W344" s="29">
        <v>8379</v>
      </c>
      <c r="X344" s="29">
        <v>8470</v>
      </c>
      <c r="Y344" s="29">
        <v>10827</v>
      </c>
      <c r="Z344" s="29">
        <v>10827</v>
      </c>
      <c r="AA344" s="29">
        <v>0</v>
      </c>
      <c r="AB344" s="29">
        <v>9673</v>
      </c>
      <c r="AC344" s="31">
        <v>8216</v>
      </c>
      <c r="AD344" s="32">
        <v>0.98054660460675502</v>
      </c>
      <c r="AE344" s="12" cm="1">
        <f t="array" ref="AE34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0.98054660460675502</v>
      </c>
      <c r="AF344" s="12">
        <v>1.0696671458586753</v>
      </c>
      <c r="AG344" s="13" t="s">
        <v>426</v>
      </c>
      <c r="AH344" s="12" cm="1">
        <f t="array" ref="AH34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44" s="14">
        <v>9673</v>
      </c>
      <c r="AJ344" s="12">
        <v>0.89341461161910041</v>
      </c>
      <c r="AK344" s="15">
        <v>8216</v>
      </c>
      <c r="AL344" s="33">
        <v>0.75884363166158675</v>
      </c>
      <c r="AM344" s="30">
        <v>8379</v>
      </c>
      <c r="AN344" s="32">
        <v>1</v>
      </c>
      <c r="AO344" s="30" t="s">
        <v>1750</v>
      </c>
      <c r="AP344" s="30">
        <v>8379</v>
      </c>
      <c r="AQ344" s="30">
        <v>8216</v>
      </c>
      <c r="AR344" s="1">
        <v>0.98054660460675502</v>
      </c>
      <c r="AS344" s="1" cm="1">
        <f t="array" ref="AS34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0.98054660460675502</v>
      </c>
      <c r="AT344" s="1">
        <v>1</v>
      </c>
      <c r="AU344" s="21" t="s">
        <v>1754</v>
      </c>
      <c r="AV344" s="24"/>
      <c r="AW344" s="24"/>
      <c r="AX344" s="24"/>
      <c r="AY344" s="24"/>
      <c r="AZ344" s="24"/>
      <c r="BA344" s="24"/>
      <c r="BB344" s="24"/>
      <c r="BC344" s="24"/>
      <c r="BD344" s="24"/>
      <c r="BE344" s="24"/>
      <c r="BF344" s="24"/>
      <c r="BG344" s="24"/>
      <c r="BH344" s="24"/>
      <c r="BI344" s="24"/>
      <c r="BJ344" s="21" t="s">
        <v>53</v>
      </c>
    </row>
    <row r="345" spans="1:62" x14ac:dyDescent="0.35">
      <c r="A345" s="29" t="s">
        <v>114</v>
      </c>
      <c r="B345" s="29" t="s">
        <v>147</v>
      </c>
      <c r="C345" s="29" t="s">
        <v>376</v>
      </c>
      <c r="D345" s="21" t="s">
        <v>481</v>
      </c>
      <c r="E345" s="29" t="s">
        <v>109</v>
      </c>
      <c r="F345" s="29" t="s">
        <v>441</v>
      </c>
      <c r="G345" s="29" t="s">
        <v>148</v>
      </c>
      <c r="H345" s="30" t="s">
        <v>154</v>
      </c>
      <c r="I345" s="29" t="s">
        <v>155</v>
      </c>
      <c r="J345" s="30" t="s">
        <v>462</v>
      </c>
      <c r="K345" s="29" t="s">
        <v>156</v>
      </c>
      <c r="L345" s="29" t="s">
        <v>63</v>
      </c>
      <c r="M345" s="29" t="s">
        <v>1820</v>
      </c>
      <c r="N345" s="29" t="s">
        <v>61</v>
      </c>
      <c r="O345" s="29" t="s">
        <v>128</v>
      </c>
      <c r="P345" s="29" t="s">
        <v>59</v>
      </c>
      <c r="Q345" s="29" t="s">
        <v>157</v>
      </c>
      <c r="R345" s="29" t="s">
        <v>153</v>
      </c>
      <c r="S345" s="29" t="s">
        <v>57</v>
      </c>
      <c r="T345" s="29">
        <v>90</v>
      </c>
      <c r="U345" s="29">
        <v>9079</v>
      </c>
      <c r="V345" s="29">
        <v>9043</v>
      </c>
      <c r="W345" s="29">
        <v>8379</v>
      </c>
      <c r="X345" s="29">
        <v>8470</v>
      </c>
      <c r="Y345" s="29">
        <v>10827</v>
      </c>
      <c r="Z345" s="29">
        <v>10827</v>
      </c>
      <c r="AA345" s="29">
        <v>0</v>
      </c>
      <c r="AB345" s="29">
        <v>9673</v>
      </c>
      <c r="AC345" s="31">
        <v>8216</v>
      </c>
      <c r="AD345" s="32">
        <v>0.98054660460675502</v>
      </c>
      <c r="AE345" s="12">
        <v>0.98054660460675502</v>
      </c>
      <c r="AF345" s="12">
        <v>1.0696671458586753</v>
      </c>
      <c r="AG345" s="13" t="s">
        <v>426</v>
      </c>
      <c r="AH345" s="12">
        <v>1</v>
      </c>
      <c r="AI345" s="14">
        <v>9673</v>
      </c>
      <c r="AJ345" s="12">
        <v>0.89341461161910041</v>
      </c>
      <c r="AK345" s="15">
        <v>8216</v>
      </c>
      <c r="AL345" s="33">
        <v>0.75884363166158675</v>
      </c>
      <c r="AM345" s="30">
        <v>8379</v>
      </c>
      <c r="AN345" s="32">
        <v>1</v>
      </c>
      <c r="AO345" s="30" t="s">
        <v>1750</v>
      </c>
      <c r="AP345" s="30">
        <v>8379</v>
      </c>
      <c r="AQ345" s="30">
        <v>8216</v>
      </c>
      <c r="AR345" s="1">
        <v>0.98054660460675502</v>
      </c>
      <c r="AS345" s="1">
        <v>0.98054660460675502</v>
      </c>
      <c r="AT345" s="1">
        <v>1</v>
      </c>
      <c r="AU345" s="30" t="s">
        <v>1754</v>
      </c>
      <c r="AV345" s="24"/>
      <c r="AW345" s="24"/>
      <c r="AX345" s="24"/>
      <c r="AY345" s="24"/>
      <c r="AZ345" s="24"/>
      <c r="BA345" s="24"/>
      <c r="BB345" s="24"/>
      <c r="BC345" s="24"/>
      <c r="BD345" s="24"/>
      <c r="BE345" s="24"/>
      <c r="BF345" s="24"/>
      <c r="BG345" s="24"/>
      <c r="BH345" s="24"/>
      <c r="BI345" s="24"/>
      <c r="BJ345" s="29" t="s">
        <v>53</v>
      </c>
    </row>
    <row r="346" spans="1:62" x14ac:dyDescent="0.35">
      <c r="A346" s="29" t="s">
        <v>114</v>
      </c>
      <c r="B346" s="29" t="s">
        <v>147</v>
      </c>
      <c r="C346" s="29" t="s">
        <v>376</v>
      </c>
      <c r="D346" s="21" t="s">
        <v>481</v>
      </c>
      <c r="E346" s="29" t="s">
        <v>109</v>
      </c>
      <c r="F346" s="29" t="s">
        <v>441</v>
      </c>
      <c r="G346" s="29" t="s">
        <v>148</v>
      </c>
      <c r="H346" s="30" t="s">
        <v>154</v>
      </c>
      <c r="I346" s="29" t="s">
        <v>155</v>
      </c>
      <c r="J346" s="30" t="s">
        <v>462</v>
      </c>
      <c r="K346" s="29" t="s">
        <v>156</v>
      </c>
      <c r="L346" s="29" t="s">
        <v>63</v>
      </c>
      <c r="M346" s="29" t="s">
        <v>1818</v>
      </c>
      <c r="N346" s="29" t="s">
        <v>61</v>
      </c>
      <c r="O346" s="29" t="s">
        <v>128</v>
      </c>
      <c r="P346" s="29" t="s">
        <v>59</v>
      </c>
      <c r="Q346" s="29" t="s">
        <v>157</v>
      </c>
      <c r="R346" s="29" t="s">
        <v>153</v>
      </c>
      <c r="S346" s="29" t="s">
        <v>57</v>
      </c>
      <c r="T346" s="29">
        <v>90</v>
      </c>
      <c r="U346" s="29">
        <v>9079</v>
      </c>
      <c r="V346" s="29">
        <v>9043</v>
      </c>
      <c r="W346" s="29">
        <v>8379</v>
      </c>
      <c r="X346" s="29">
        <v>8470</v>
      </c>
      <c r="Y346" s="29">
        <v>10827</v>
      </c>
      <c r="Z346" s="29">
        <v>10827</v>
      </c>
      <c r="AA346" s="29">
        <v>0</v>
      </c>
      <c r="AB346" s="29">
        <v>9673</v>
      </c>
      <c r="AC346" s="31">
        <v>8216</v>
      </c>
      <c r="AD346" s="32">
        <v>0.98054660460675502</v>
      </c>
      <c r="AE346" s="12">
        <v>0.98054660460675502</v>
      </c>
      <c r="AF346" s="12">
        <v>1.0696671458586753</v>
      </c>
      <c r="AG346" s="13" t="s">
        <v>426</v>
      </c>
      <c r="AH346" s="12">
        <v>1</v>
      </c>
      <c r="AI346" s="14">
        <v>9673</v>
      </c>
      <c r="AJ346" s="12">
        <v>0.89341461161910041</v>
      </c>
      <c r="AK346" s="15">
        <v>8216</v>
      </c>
      <c r="AL346" s="33">
        <v>0.75884363166158675</v>
      </c>
      <c r="AM346" s="30">
        <v>8379</v>
      </c>
      <c r="AN346" s="32">
        <v>1</v>
      </c>
      <c r="AO346" s="30" t="s">
        <v>1750</v>
      </c>
      <c r="AP346" s="30">
        <v>8379</v>
      </c>
      <c r="AQ346" s="30">
        <v>8216</v>
      </c>
      <c r="AR346" s="1">
        <v>0.98054660460675502</v>
      </c>
      <c r="AS346" s="1">
        <v>0.98054660460675502</v>
      </c>
      <c r="AT346" s="1">
        <v>1</v>
      </c>
      <c r="AU346" s="30" t="s">
        <v>1754</v>
      </c>
      <c r="AV346" s="24"/>
      <c r="AW346" s="24"/>
      <c r="AX346" s="24"/>
      <c r="AY346" s="24"/>
      <c r="AZ346" s="24"/>
      <c r="BA346" s="24"/>
      <c r="BB346" s="24"/>
      <c r="BC346" s="24"/>
      <c r="BD346" s="24"/>
      <c r="BE346" s="24"/>
      <c r="BF346" s="24"/>
      <c r="BG346" s="24"/>
      <c r="BH346" s="24"/>
      <c r="BI346" s="24"/>
      <c r="BJ346" s="29" t="s">
        <v>53</v>
      </c>
    </row>
    <row r="347" spans="1:62" x14ac:dyDescent="0.35">
      <c r="A347" s="29" t="s">
        <v>114</v>
      </c>
      <c r="B347" s="29" t="s">
        <v>122</v>
      </c>
      <c r="C347" s="29" t="s">
        <v>376</v>
      </c>
      <c r="D347" s="21" t="s">
        <v>481</v>
      </c>
      <c r="E347" s="29" t="s">
        <v>109</v>
      </c>
      <c r="F347" s="29" t="s">
        <v>439</v>
      </c>
      <c r="G347" s="29" t="s">
        <v>123</v>
      </c>
      <c r="H347" s="30" t="s">
        <v>385</v>
      </c>
      <c r="I347" s="29" t="s">
        <v>140</v>
      </c>
      <c r="J347" s="30" t="s">
        <v>141</v>
      </c>
      <c r="K347" s="29" t="s">
        <v>142</v>
      </c>
      <c r="L347" s="29" t="s">
        <v>63</v>
      </c>
      <c r="M347" s="21" t="s">
        <v>1819</v>
      </c>
      <c r="N347" s="29" t="s">
        <v>61</v>
      </c>
      <c r="O347" s="29" t="s">
        <v>128</v>
      </c>
      <c r="P347" s="29" t="s">
        <v>59</v>
      </c>
      <c r="Q347" s="29" t="s">
        <v>143</v>
      </c>
      <c r="R347" s="29" t="s">
        <v>130</v>
      </c>
      <c r="S347" s="29" t="s">
        <v>57</v>
      </c>
      <c r="T347" s="29">
        <v>90</v>
      </c>
      <c r="U347" s="29">
        <v>23198</v>
      </c>
      <c r="V347" s="29">
        <v>23935.09</v>
      </c>
      <c r="W347" s="29">
        <v>24931</v>
      </c>
      <c r="X347" s="29">
        <v>25697</v>
      </c>
      <c r="Y347" s="29">
        <v>26213</v>
      </c>
      <c r="Z347" s="29">
        <v>26213</v>
      </c>
      <c r="AA347" s="29">
        <v>0</v>
      </c>
      <c r="AB347" s="29">
        <v>23920.47</v>
      </c>
      <c r="AC347" s="31">
        <v>24157</v>
      </c>
      <c r="AD347" s="32">
        <v>0.96895431390638165</v>
      </c>
      <c r="AE347" s="12" cm="1">
        <f t="array" ref="AE34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0.96895431390638165</v>
      </c>
      <c r="AF347" s="12">
        <v>0.99938918132332077</v>
      </c>
      <c r="AG347" s="13" t="s">
        <v>431</v>
      </c>
      <c r="AH347" s="12" cm="1">
        <f t="array" ref="AH34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0.99938918132332077</v>
      </c>
      <c r="AI347" s="14">
        <v>23920.47</v>
      </c>
      <c r="AJ347" s="12">
        <v>0.91254225002861178</v>
      </c>
      <c r="AK347" s="15">
        <v>24157</v>
      </c>
      <c r="AL347" s="33">
        <v>0.92156563537176206</v>
      </c>
      <c r="AM347" s="30">
        <v>24931</v>
      </c>
      <c r="AN347" s="32">
        <v>1</v>
      </c>
      <c r="AO347" s="21" t="s">
        <v>1750</v>
      </c>
      <c r="AP347" s="30">
        <v>24931</v>
      </c>
      <c r="AQ347" s="30">
        <v>24157</v>
      </c>
      <c r="AR347" s="1">
        <v>0.96895431390638165</v>
      </c>
      <c r="AS347" s="1" cm="1">
        <f t="array" ref="AS34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0.96895431390638165</v>
      </c>
      <c r="AT347" s="1">
        <v>1</v>
      </c>
      <c r="AU347" s="21" t="s">
        <v>1754</v>
      </c>
      <c r="AV347" s="24"/>
      <c r="AW347" s="24"/>
      <c r="AX347" s="24"/>
      <c r="AY347" s="24"/>
      <c r="AZ347" s="24"/>
      <c r="BA347" s="24"/>
      <c r="BB347" s="24"/>
      <c r="BC347" s="24"/>
      <c r="BD347" s="24"/>
      <c r="BE347" s="24"/>
      <c r="BF347" s="24"/>
      <c r="BG347" s="24"/>
      <c r="BH347" s="24"/>
      <c r="BI347" s="24"/>
      <c r="BJ347" s="21" t="s">
        <v>53</v>
      </c>
    </row>
    <row r="348" spans="1:62" x14ac:dyDescent="0.35">
      <c r="A348" s="29" t="s">
        <v>114</v>
      </c>
      <c r="B348" s="29" t="s">
        <v>122</v>
      </c>
      <c r="C348" s="29" t="s">
        <v>376</v>
      </c>
      <c r="D348" s="21" t="s">
        <v>481</v>
      </c>
      <c r="E348" s="29" t="s">
        <v>109</v>
      </c>
      <c r="F348" s="29" t="s">
        <v>439</v>
      </c>
      <c r="G348" s="29" t="s">
        <v>123</v>
      </c>
      <c r="H348" s="30" t="s">
        <v>385</v>
      </c>
      <c r="I348" s="29" t="s">
        <v>140</v>
      </c>
      <c r="J348" s="30" t="s">
        <v>141</v>
      </c>
      <c r="K348" s="29" t="s">
        <v>142</v>
      </c>
      <c r="L348" s="29" t="s">
        <v>63</v>
      </c>
      <c r="M348" s="29" t="s">
        <v>1820</v>
      </c>
      <c r="N348" s="29" t="s">
        <v>61</v>
      </c>
      <c r="O348" s="29" t="s">
        <v>128</v>
      </c>
      <c r="P348" s="29" t="s">
        <v>59</v>
      </c>
      <c r="Q348" s="29" t="s">
        <v>143</v>
      </c>
      <c r="R348" s="29" t="s">
        <v>130</v>
      </c>
      <c r="S348" s="29" t="s">
        <v>57</v>
      </c>
      <c r="T348" s="29">
        <v>90</v>
      </c>
      <c r="U348" s="29">
        <v>23198</v>
      </c>
      <c r="V348" s="29">
        <v>23935.09</v>
      </c>
      <c r="W348" s="29">
        <v>24931</v>
      </c>
      <c r="X348" s="29">
        <v>25697</v>
      </c>
      <c r="Y348" s="29">
        <v>26213</v>
      </c>
      <c r="Z348" s="29">
        <v>26213</v>
      </c>
      <c r="AA348" s="29">
        <v>0</v>
      </c>
      <c r="AB348" s="29">
        <v>23920.47</v>
      </c>
      <c r="AC348" s="31">
        <v>24157</v>
      </c>
      <c r="AD348" s="32">
        <v>0.96895431390638165</v>
      </c>
      <c r="AE348" s="12">
        <v>0.96895431390638165</v>
      </c>
      <c r="AF348" s="12">
        <v>0.99938918132332077</v>
      </c>
      <c r="AG348" s="13" t="s">
        <v>431</v>
      </c>
      <c r="AH348" s="12">
        <v>0.99938918132332077</v>
      </c>
      <c r="AI348" s="14">
        <v>23920.47</v>
      </c>
      <c r="AJ348" s="12">
        <v>0.91254225002861178</v>
      </c>
      <c r="AK348" s="15">
        <v>24157</v>
      </c>
      <c r="AL348" s="33">
        <v>0.92156563537176206</v>
      </c>
      <c r="AM348" s="30">
        <v>24931</v>
      </c>
      <c r="AN348" s="32">
        <v>1</v>
      </c>
      <c r="AO348" s="30" t="s">
        <v>1750</v>
      </c>
      <c r="AP348" s="30">
        <v>24931</v>
      </c>
      <c r="AQ348" s="30">
        <v>24157</v>
      </c>
      <c r="AR348" s="1">
        <v>0.96895431390638165</v>
      </c>
      <c r="AS348" s="1">
        <v>0.96895431390638165</v>
      </c>
      <c r="AT348" s="1">
        <v>1</v>
      </c>
      <c r="AU348" s="30" t="s">
        <v>1754</v>
      </c>
      <c r="AV348" s="24"/>
      <c r="AW348" s="24"/>
      <c r="AX348" s="24"/>
      <c r="AY348" s="24"/>
      <c r="AZ348" s="24"/>
      <c r="BA348" s="24"/>
      <c r="BB348" s="24"/>
      <c r="BC348" s="24"/>
      <c r="BD348" s="24"/>
      <c r="BE348" s="24"/>
      <c r="BF348" s="24"/>
      <c r="BG348" s="24"/>
      <c r="BH348" s="24"/>
      <c r="BI348" s="24"/>
      <c r="BJ348" s="29" t="s">
        <v>53</v>
      </c>
    </row>
    <row r="349" spans="1:62" x14ac:dyDescent="0.35">
      <c r="A349" s="29" t="s">
        <v>114</v>
      </c>
      <c r="B349" s="29" t="s">
        <v>122</v>
      </c>
      <c r="C349" s="29" t="s">
        <v>376</v>
      </c>
      <c r="D349" s="21" t="s">
        <v>481</v>
      </c>
      <c r="E349" s="29" t="s">
        <v>109</v>
      </c>
      <c r="F349" s="29" t="s">
        <v>439</v>
      </c>
      <c r="G349" s="29" t="s">
        <v>123</v>
      </c>
      <c r="H349" s="30" t="s">
        <v>385</v>
      </c>
      <c r="I349" s="29" t="s">
        <v>140</v>
      </c>
      <c r="J349" s="30" t="s">
        <v>141</v>
      </c>
      <c r="K349" s="29" t="s">
        <v>142</v>
      </c>
      <c r="L349" s="29" t="s">
        <v>63</v>
      </c>
      <c r="M349" s="29" t="s">
        <v>1818</v>
      </c>
      <c r="N349" s="29" t="s">
        <v>61</v>
      </c>
      <c r="O349" s="29" t="s">
        <v>128</v>
      </c>
      <c r="P349" s="29" t="s">
        <v>59</v>
      </c>
      <c r="Q349" s="29" t="s">
        <v>143</v>
      </c>
      <c r="R349" s="29" t="s">
        <v>130</v>
      </c>
      <c r="S349" s="29" t="s">
        <v>57</v>
      </c>
      <c r="T349" s="29">
        <v>90</v>
      </c>
      <c r="U349" s="29">
        <v>23198</v>
      </c>
      <c r="V349" s="29">
        <v>23935.09</v>
      </c>
      <c r="W349" s="29">
        <v>24931</v>
      </c>
      <c r="X349" s="29">
        <v>25697</v>
      </c>
      <c r="Y349" s="29">
        <v>26213</v>
      </c>
      <c r="Z349" s="29">
        <v>26213</v>
      </c>
      <c r="AA349" s="29">
        <v>0</v>
      </c>
      <c r="AB349" s="29">
        <v>23920.47</v>
      </c>
      <c r="AC349" s="31">
        <v>24157</v>
      </c>
      <c r="AD349" s="32">
        <v>0.96895431390638165</v>
      </c>
      <c r="AE349" s="12">
        <v>0.96895431390638165</v>
      </c>
      <c r="AF349" s="12">
        <v>0.99938918132332077</v>
      </c>
      <c r="AG349" s="13" t="s">
        <v>431</v>
      </c>
      <c r="AH349" s="12">
        <v>0.99938918132332077</v>
      </c>
      <c r="AI349" s="14">
        <v>23920.47</v>
      </c>
      <c r="AJ349" s="12">
        <v>0.91254225002861178</v>
      </c>
      <c r="AK349" s="15">
        <v>24157</v>
      </c>
      <c r="AL349" s="33">
        <v>0.92156563537176206</v>
      </c>
      <c r="AM349" s="30">
        <v>24931</v>
      </c>
      <c r="AN349" s="32">
        <v>1</v>
      </c>
      <c r="AO349" s="30" t="s">
        <v>1750</v>
      </c>
      <c r="AP349" s="30">
        <v>24931</v>
      </c>
      <c r="AQ349" s="30">
        <v>24157</v>
      </c>
      <c r="AR349" s="1">
        <v>0.96895431390638165</v>
      </c>
      <c r="AS349" s="1">
        <v>0.96895431390638165</v>
      </c>
      <c r="AT349" s="1">
        <v>1</v>
      </c>
      <c r="AU349" s="30" t="s">
        <v>1754</v>
      </c>
      <c r="AV349" s="24"/>
      <c r="AW349" s="24"/>
      <c r="AX349" s="24"/>
      <c r="AY349" s="24"/>
      <c r="AZ349" s="24"/>
      <c r="BA349" s="24"/>
      <c r="BB349" s="24"/>
      <c r="BC349" s="24"/>
      <c r="BD349" s="24"/>
      <c r="BE349" s="24"/>
      <c r="BF349" s="24"/>
      <c r="BG349" s="24"/>
      <c r="BH349" s="24"/>
      <c r="BI349" s="24"/>
      <c r="BJ349" s="29" t="s">
        <v>53</v>
      </c>
    </row>
    <row r="350" spans="1:62" x14ac:dyDescent="0.35">
      <c r="A350" s="29" t="s">
        <v>114</v>
      </c>
      <c r="B350" s="29" t="s">
        <v>1541</v>
      </c>
      <c r="C350" s="29" t="s">
        <v>376</v>
      </c>
      <c r="D350" s="21" t="s">
        <v>481</v>
      </c>
      <c r="E350" s="29" t="s">
        <v>109</v>
      </c>
      <c r="F350" s="29" t="s">
        <v>439</v>
      </c>
      <c r="G350" s="29" t="s">
        <v>110</v>
      </c>
      <c r="H350" s="30" t="s">
        <v>1548</v>
      </c>
      <c r="I350" s="29" t="s">
        <v>1549</v>
      </c>
      <c r="J350" s="30" t="s">
        <v>1550</v>
      </c>
      <c r="K350" s="29" t="s">
        <v>1551</v>
      </c>
      <c r="L350" s="29" t="s">
        <v>921</v>
      </c>
      <c r="M350" s="21" t="s">
        <v>1819</v>
      </c>
      <c r="N350" s="29" t="s">
        <v>48</v>
      </c>
      <c r="O350" s="29" t="s">
        <v>49</v>
      </c>
      <c r="P350" s="29" t="s">
        <v>50</v>
      </c>
      <c r="Q350" s="29" t="s">
        <v>1552</v>
      </c>
      <c r="R350" s="29" t="s">
        <v>1547</v>
      </c>
      <c r="S350" s="29" t="s">
        <v>58</v>
      </c>
      <c r="T350" s="29">
        <v>5</v>
      </c>
      <c r="U350" s="29">
        <v>0</v>
      </c>
      <c r="V350" s="29">
        <v>4</v>
      </c>
      <c r="W350" s="29">
        <v>96</v>
      </c>
      <c r="X350" s="29">
        <v>4</v>
      </c>
      <c r="Y350" s="29">
        <v>4</v>
      </c>
      <c r="Z350" s="29">
        <v>108</v>
      </c>
      <c r="AA350" s="29">
        <v>0</v>
      </c>
      <c r="AB350" s="29">
        <v>20</v>
      </c>
      <c r="AC350" s="31">
        <v>112</v>
      </c>
      <c r="AD350" s="32">
        <v>1.1666666666666667</v>
      </c>
      <c r="AE350" s="12" cm="1">
        <f t="array" ref="AE35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50" s="12">
        <v>5</v>
      </c>
      <c r="AG350" s="13" t="s">
        <v>426</v>
      </c>
      <c r="AH350" s="12" cm="1">
        <f t="array" ref="AH35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50" s="14">
        <v>20</v>
      </c>
      <c r="AJ350" s="12">
        <v>0.18518518518518517</v>
      </c>
      <c r="AK350" s="15">
        <v>132</v>
      </c>
      <c r="AL350" s="33">
        <v>1.2222222222222223</v>
      </c>
      <c r="AM350" s="30">
        <v>96</v>
      </c>
      <c r="AN350" s="32">
        <v>1</v>
      </c>
      <c r="AO350" s="30" t="s">
        <v>73</v>
      </c>
      <c r="AP350" s="30">
        <v>100</v>
      </c>
      <c r="AQ350" s="30">
        <v>132</v>
      </c>
      <c r="AR350" s="1">
        <v>1.32</v>
      </c>
      <c r="AS350" s="1" cm="1">
        <f t="array" ref="AS35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50" s="1">
        <v>1</v>
      </c>
      <c r="AU350" s="21" t="s">
        <v>1755</v>
      </c>
      <c r="AV350" s="24"/>
      <c r="AW350" s="24"/>
      <c r="AX350" s="24"/>
      <c r="AY350" s="24"/>
      <c r="AZ350" s="24"/>
      <c r="BA350" s="24"/>
      <c r="BB350" s="24"/>
      <c r="BC350" s="24"/>
      <c r="BD350" s="24"/>
      <c r="BE350" s="24"/>
      <c r="BF350" s="24"/>
      <c r="BG350" s="24"/>
      <c r="BH350" s="24"/>
      <c r="BI350" s="24"/>
      <c r="BJ350" s="21" t="s">
        <v>53</v>
      </c>
    </row>
    <row r="351" spans="1:62" x14ac:dyDescent="0.35">
      <c r="A351" s="29" t="s">
        <v>114</v>
      </c>
      <c r="B351" s="29" t="s">
        <v>1541</v>
      </c>
      <c r="C351" s="29" t="s">
        <v>376</v>
      </c>
      <c r="D351" s="21" t="s">
        <v>481</v>
      </c>
      <c r="E351" s="29" t="s">
        <v>109</v>
      </c>
      <c r="F351" s="29" t="s">
        <v>439</v>
      </c>
      <c r="G351" s="29" t="s">
        <v>110</v>
      </c>
      <c r="H351" s="30" t="s">
        <v>1548</v>
      </c>
      <c r="I351" s="29" t="s">
        <v>1549</v>
      </c>
      <c r="J351" s="30" t="s">
        <v>1550</v>
      </c>
      <c r="K351" s="29" t="s">
        <v>1551</v>
      </c>
      <c r="L351" s="29" t="s">
        <v>921</v>
      </c>
      <c r="M351" s="29" t="s">
        <v>1818</v>
      </c>
      <c r="N351" s="29" t="s">
        <v>48</v>
      </c>
      <c r="O351" s="29" t="s">
        <v>49</v>
      </c>
      <c r="P351" s="29" t="s">
        <v>50</v>
      </c>
      <c r="Q351" s="29" t="s">
        <v>1552</v>
      </c>
      <c r="R351" s="29" t="s">
        <v>1547</v>
      </c>
      <c r="S351" s="29" t="s">
        <v>58</v>
      </c>
      <c r="T351" s="29">
        <v>5</v>
      </c>
      <c r="U351" s="29">
        <v>0</v>
      </c>
      <c r="V351" s="29">
        <v>4</v>
      </c>
      <c r="W351" s="29">
        <v>96</v>
      </c>
      <c r="X351" s="29">
        <v>4</v>
      </c>
      <c r="Y351" s="29">
        <v>4</v>
      </c>
      <c r="Z351" s="29">
        <v>108</v>
      </c>
      <c r="AA351" s="29">
        <v>0</v>
      </c>
      <c r="AB351" s="29">
        <v>20</v>
      </c>
      <c r="AC351" s="31">
        <v>112</v>
      </c>
      <c r="AD351" s="32">
        <v>1.1666666666666667</v>
      </c>
      <c r="AE351" s="12">
        <v>1</v>
      </c>
      <c r="AF351" s="12">
        <v>5</v>
      </c>
      <c r="AG351" s="13" t="s">
        <v>426</v>
      </c>
      <c r="AH351" s="12">
        <v>1</v>
      </c>
      <c r="AI351" s="14">
        <v>20</v>
      </c>
      <c r="AJ351" s="12">
        <v>0.18518518518518517</v>
      </c>
      <c r="AK351" s="15">
        <v>132</v>
      </c>
      <c r="AL351" s="33">
        <v>1.2222222222222223</v>
      </c>
      <c r="AM351" s="30">
        <v>96</v>
      </c>
      <c r="AN351" s="32">
        <v>1</v>
      </c>
      <c r="AO351" s="30" t="s">
        <v>73</v>
      </c>
      <c r="AP351" s="30">
        <v>100</v>
      </c>
      <c r="AQ351" s="30">
        <v>132</v>
      </c>
      <c r="AR351" s="1">
        <v>1.32</v>
      </c>
      <c r="AS351" s="1">
        <v>1</v>
      </c>
      <c r="AT351" s="1">
        <v>1</v>
      </c>
      <c r="AU351" s="30" t="s">
        <v>1755</v>
      </c>
      <c r="AV351" s="24"/>
      <c r="AW351" s="24"/>
      <c r="AX351" s="24"/>
      <c r="AY351" s="24"/>
      <c r="AZ351" s="24"/>
      <c r="BA351" s="24"/>
      <c r="BB351" s="24"/>
      <c r="BC351" s="24"/>
      <c r="BD351" s="24"/>
      <c r="BE351" s="24"/>
      <c r="BF351" s="24"/>
      <c r="BG351" s="24"/>
      <c r="BH351" s="24"/>
      <c r="BI351" s="24"/>
      <c r="BJ351" s="29" t="s">
        <v>53</v>
      </c>
    </row>
    <row r="352" spans="1:62" x14ac:dyDescent="0.35">
      <c r="A352" s="29" t="s">
        <v>114</v>
      </c>
      <c r="B352" s="29" t="s">
        <v>115</v>
      </c>
      <c r="C352" s="29" t="s">
        <v>376</v>
      </c>
      <c r="D352" s="21" t="s">
        <v>481</v>
      </c>
      <c r="E352" s="29" t="s">
        <v>131</v>
      </c>
      <c r="F352" s="29" t="s">
        <v>439</v>
      </c>
      <c r="G352" s="29" t="s">
        <v>110</v>
      </c>
      <c r="H352" s="30" t="s">
        <v>144</v>
      </c>
      <c r="I352" s="29" t="s">
        <v>145</v>
      </c>
      <c r="J352" s="30" t="s">
        <v>460</v>
      </c>
      <c r="K352" s="29" t="s">
        <v>461</v>
      </c>
      <c r="L352" s="29" t="s">
        <v>63</v>
      </c>
      <c r="M352" s="21" t="s">
        <v>1819</v>
      </c>
      <c r="N352" s="29" t="s">
        <v>78</v>
      </c>
      <c r="O352" s="29" t="s">
        <v>49</v>
      </c>
      <c r="P352" s="29" t="s">
        <v>56</v>
      </c>
      <c r="Q352" s="29" t="s">
        <v>146</v>
      </c>
      <c r="R352" s="29" t="s">
        <v>121</v>
      </c>
      <c r="S352" s="29" t="s">
        <v>64</v>
      </c>
      <c r="T352" s="29">
        <v>0</v>
      </c>
      <c r="U352" s="29">
        <v>3</v>
      </c>
      <c r="V352" s="29">
        <v>4</v>
      </c>
      <c r="W352" s="29">
        <v>5</v>
      </c>
      <c r="X352" s="29">
        <v>6</v>
      </c>
      <c r="Y352" s="29">
        <v>7</v>
      </c>
      <c r="Z352" s="29">
        <v>7</v>
      </c>
      <c r="AA352" s="29">
        <v>0</v>
      </c>
      <c r="AB352" s="29">
        <v>4</v>
      </c>
      <c r="AC352" s="31">
        <v>10</v>
      </c>
      <c r="AD352" s="32">
        <v>3.5</v>
      </c>
      <c r="AE352" s="12" cm="1">
        <f t="array" ref="AE35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52" s="12">
        <v>1</v>
      </c>
      <c r="AG352" s="13" t="s">
        <v>425</v>
      </c>
      <c r="AH352" s="12" cm="1">
        <f t="array" ref="AH35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52" s="14">
        <v>4</v>
      </c>
      <c r="AJ352" s="12">
        <v>0.25</v>
      </c>
      <c r="AK352" s="15">
        <v>10</v>
      </c>
      <c r="AL352" s="33">
        <v>1.75</v>
      </c>
      <c r="AM352" s="30">
        <v>5</v>
      </c>
      <c r="AN352" s="32">
        <v>1</v>
      </c>
      <c r="AO352" s="30" t="s">
        <v>73</v>
      </c>
      <c r="AP352" s="30">
        <v>5</v>
      </c>
      <c r="AQ352" s="30">
        <v>10</v>
      </c>
      <c r="AR352" s="1">
        <v>3.5</v>
      </c>
      <c r="AS352" s="1" cm="1">
        <f t="array" ref="AS35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52" s="1">
        <v>1</v>
      </c>
      <c r="AU352" s="21" t="s">
        <v>1755</v>
      </c>
      <c r="AV352" s="24"/>
      <c r="AW352" s="24"/>
      <c r="AX352" s="24"/>
      <c r="AY352" s="24"/>
      <c r="AZ352" s="24"/>
      <c r="BA352" s="24"/>
      <c r="BB352" s="24"/>
      <c r="BC352" s="24"/>
      <c r="BD352" s="24"/>
      <c r="BE352" s="24"/>
      <c r="BF352" s="24"/>
      <c r="BG352" s="24"/>
      <c r="BH352" s="24"/>
      <c r="BI352" s="24"/>
      <c r="BJ352" s="21" t="s">
        <v>53</v>
      </c>
    </row>
    <row r="353" spans="1:62" x14ac:dyDescent="0.35">
      <c r="A353" s="29" t="s">
        <v>114</v>
      </c>
      <c r="B353" s="29" t="s">
        <v>115</v>
      </c>
      <c r="C353" s="29" t="s">
        <v>376</v>
      </c>
      <c r="D353" s="21" t="s">
        <v>481</v>
      </c>
      <c r="E353" s="29" t="s">
        <v>131</v>
      </c>
      <c r="F353" s="29" t="s">
        <v>439</v>
      </c>
      <c r="G353" s="29" t="s">
        <v>110</v>
      </c>
      <c r="H353" s="30" t="s">
        <v>144</v>
      </c>
      <c r="I353" s="29" t="s">
        <v>145</v>
      </c>
      <c r="J353" s="30" t="s">
        <v>460</v>
      </c>
      <c r="K353" s="29" t="s">
        <v>461</v>
      </c>
      <c r="L353" s="29" t="s">
        <v>63</v>
      </c>
      <c r="M353" s="29" t="s">
        <v>1820</v>
      </c>
      <c r="N353" s="29" t="s">
        <v>78</v>
      </c>
      <c r="O353" s="29" t="s">
        <v>49</v>
      </c>
      <c r="P353" s="29" t="s">
        <v>56</v>
      </c>
      <c r="Q353" s="29" t="s">
        <v>146</v>
      </c>
      <c r="R353" s="29" t="s">
        <v>121</v>
      </c>
      <c r="S353" s="29" t="s">
        <v>64</v>
      </c>
      <c r="T353" s="29">
        <v>0</v>
      </c>
      <c r="U353" s="29">
        <v>3</v>
      </c>
      <c r="V353" s="29">
        <v>4</v>
      </c>
      <c r="W353" s="29">
        <v>5</v>
      </c>
      <c r="X353" s="29">
        <v>6</v>
      </c>
      <c r="Y353" s="29">
        <v>7</v>
      </c>
      <c r="Z353" s="29">
        <v>7</v>
      </c>
      <c r="AA353" s="29">
        <v>0</v>
      </c>
      <c r="AB353" s="29">
        <v>4</v>
      </c>
      <c r="AC353" s="31">
        <v>10</v>
      </c>
      <c r="AD353" s="32">
        <v>3.5</v>
      </c>
      <c r="AE353" s="12">
        <v>1</v>
      </c>
      <c r="AF353" s="12">
        <v>1</v>
      </c>
      <c r="AG353" s="13" t="s">
        <v>425</v>
      </c>
      <c r="AH353" s="12">
        <v>1</v>
      </c>
      <c r="AI353" s="14">
        <v>4</v>
      </c>
      <c r="AJ353" s="12">
        <v>0.25</v>
      </c>
      <c r="AK353" s="15">
        <v>10</v>
      </c>
      <c r="AL353" s="33">
        <v>1.75</v>
      </c>
      <c r="AM353" s="30">
        <v>5</v>
      </c>
      <c r="AN353" s="32">
        <v>1</v>
      </c>
      <c r="AO353" s="30" t="s">
        <v>73</v>
      </c>
      <c r="AP353" s="30">
        <v>5</v>
      </c>
      <c r="AQ353" s="30">
        <v>10</v>
      </c>
      <c r="AR353" s="1">
        <v>3.5</v>
      </c>
      <c r="AS353" s="1">
        <v>1</v>
      </c>
      <c r="AT353" s="1">
        <v>1</v>
      </c>
      <c r="AU353" s="30" t="s">
        <v>1755</v>
      </c>
      <c r="AV353" s="24"/>
      <c r="AW353" s="24"/>
      <c r="AX353" s="24"/>
      <c r="AY353" s="24"/>
      <c r="AZ353" s="24"/>
      <c r="BA353" s="24"/>
      <c r="BB353" s="24"/>
      <c r="BC353" s="24"/>
      <c r="BD353" s="24"/>
      <c r="BE353" s="24"/>
      <c r="BF353" s="24"/>
      <c r="BG353" s="24"/>
      <c r="BH353" s="24"/>
      <c r="BI353" s="24"/>
      <c r="BJ353" s="29" t="s">
        <v>53</v>
      </c>
    </row>
    <row r="354" spans="1:62" x14ac:dyDescent="0.35">
      <c r="A354" s="29" t="s">
        <v>114</v>
      </c>
      <c r="B354" s="29" t="s">
        <v>115</v>
      </c>
      <c r="C354" s="29" t="s">
        <v>376</v>
      </c>
      <c r="D354" s="21" t="s">
        <v>481</v>
      </c>
      <c r="E354" s="29" t="s">
        <v>131</v>
      </c>
      <c r="F354" s="29" t="s">
        <v>439</v>
      </c>
      <c r="G354" s="29" t="s">
        <v>110</v>
      </c>
      <c r="H354" s="30" t="s">
        <v>144</v>
      </c>
      <c r="I354" s="29" t="s">
        <v>145</v>
      </c>
      <c r="J354" s="30" t="s">
        <v>460</v>
      </c>
      <c r="K354" s="29" t="s">
        <v>461</v>
      </c>
      <c r="L354" s="29" t="s">
        <v>63</v>
      </c>
      <c r="M354" s="29" t="s">
        <v>1818</v>
      </c>
      <c r="N354" s="29" t="s">
        <v>78</v>
      </c>
      <c r="O354" s="29" t="s">
        <v>49</v>
      </c>
      <c r="P354" s="29" t="s">
        <v>56</v>
      </c>
      <c r="Q354" s="29" t="s">
        <v>146</v>
      </c>
      <c r="R354" s="29" t="s">
        <v>121</v>
      </c>
      <c r="S354" s="29" t="s">
        <v>64</v>
      </c>
      <c r="T354" s="29">
        <v>0</v>
      </c>
      <c r="U354" s="29">
        <v>3</v>
      </c>
      <c r="V354" s="29">
        <v>4</v>
      </c>
      <c r="W354" s="29">
        <v>5</v>
      </c>
      <c r="X354" s="29">
        <v>6</v>
      </c>
      <c r="Y354" s="29">
        <v>7</v>
      </c>
      <c r="Z354" s="29">
        <v>7</v>
      </c>
      <c r="AA354" s="29">
        <v>0</v>
      </c>
      <c r="AB354" s="29">
        <v>4</v>
      </c>
      <c r="AC354" s="31">
        <v>10</v>
      </c>
      <c r="AD354" s="32">
        <v>3.5</v>
      </c>
      <c r="AE354" s="12">
        <v>1</v>
      </c>
      <c r="AF354" s="12">
        <v>1</v>
      </c>
      <c r="AG354" s="13" t="s">
        <v>425</v>
      </c>
      <c r="AH354" s="12">
        <v>1</v>
      </c>
      <c r="AI354" s="14">
        <v>4</v>
      </c>
      <c r="AJ354" s="12">
        <v>0.25</v>
      </c>
      <c r="AK354" s="15">
        <v>10</v>
      </c>
      <c r="AL354" s="33">
        <v>1.75</v>
      </c>
      <c r="AM354" s="30">
        <v>5</v>
      </c>
      <c r="AN354" s="32">
        <v>1</v>
      </c>
      <c r="AO354" s="30" t="s">
        <v>73</v>
      </c>
      <c r="AP354" s="30">
        <v>5</v>
      </c>
      <c r="AQ354" s="30">
        <v>10</v>
      </c>
      <c r="AR354" s="1">
        <v>3.5</v>
      </c>
      <c r="AS354" s="1">
        <v>1</v>
      </c>
      <c r="AT354" s="1">
        <v>1</v>
      </c>
      <c r="AU354" s="30" t="s">
        <v>1755</v>
      </c>
      <c r="AV354" s="24"/>
      <c r="AW354" s="24"/>
      <c r="AX354" s="24"/>
      <c r="AY354" s="24"/>
      <c r="AZ354" s="24"/>
      <c r="BA354" s="24"/>
      <c r="BB354" s="24"/>
      <c r="BC354" s="24"/>
      <c r="BD354" s="24"/>
      <c r="BE354" s="24"/>
      <c r="BF354" s="24"/>
      <c r="BG354" s="24"/>
      <c r="BH354" s="24"/>
      <c r="BI354" s="24"/>
      <c r="BJ354" s="29" t="s">
        <v>53</v>
      </c>
    </row>
    <row r="355" spans="1:62" x14ac:dyDescent="0.35">
      <c r="A355" s="29" t="s">
        <v>114</v>
      </c>
      <c r="B355" s="29" t="s">
        <v>115</v>
      </c>
      <c r="C355" s="29" t="s">
        <v>376</v>
      </c>
      <c r="D355" s="21" t="s">
        <v>481</v>
      </c>
      <c r="E355" s="29" t="s">
        <v>131</v>
      </c>
      <c r="F355" s="29" t="s">
        <v>439</v>
      </c>
      <c r="G355" s="29" t="s">
        <v>110</v>
      </c>
      <c r="H355" s="30" t="s">
        <v>386</v>
      </c>
      <c r="I355" s="29" t="s">
        <v>158</v>
      </c>
      <c r="J355" s="30" t="s">
        <v>387</v>
      </c>
      <c r="K355" s="29" t="s">
        <v>159</v>
      </c>
      <c r="L355" s="29" t="s">
        <v>47</v>
      </c>
      <c r="M355" s="21" t="s">
        <v>1819</v>
      </c>
      <c r="N355" s="29" t="s">
        <v>81</v>
      </c>
      <c r="O355" s="29" t="s">
        <v>160</v>
      </c>
      <c r="P355" s="29" t="s">
        <v>59</v>
      </c>
      <c r="Q355" s="29" t="s">
        <v>388</v>
      </c>
      <c r="R355" s="29" t="s">
        <v>389</v>
      </c>
      <c r="S355" s="29" t="s">
        <v>51</v>
      </c>
      <c r="T355" s="29">
        <v>130</v>
      </c>
      <c r="U355" s="29">
        <v>50.6</v>
      </c>
      <c r="V355" s="29">
        <v>45.5</v>
      </c>
      <c r="W355" s="29">
        <v>43</v>
      </c>
      <c r="X355" s="29">
        <v>37.9</v>
      </c>
      <c r="Y355" s="29">
        <v>35.4</v>
      </c>
      <c r="Z355" s="29">
        <v>35.4</v>
      </c>
      <c r="AA355" s="29">
        <v>50.6</v>
      </c>
      <c r="AB355" s="29">
        <v>46.7</v>
      </c>
      <c r="AC355" s="31" t="s">
        <v>1801</v>
      </c>
      <c r="AD355" s="32" t="s">
        <v>1758</v>
      </c>
      <c r="AE355" s="12" t="str" cm="1">
        <f t="array" ref="AE35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355" s="12">
        <v>0.76470588235294068</v>
      </c>
      <c r="AG355" s="13" t="s">
        <v>433</v>
      </c>
      <c r="AH355" s="12" cm="1">
        <f t="array" ref="AH35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0.76470588235294068</v>
      </c>
      <c r="AI355" s="14">
        <v>46.7</v>
      </c>
      <c r="AJ355" s="12">
        <v>0.25657894736842091</v>
      </c>
      <c r="AK355" s="15">
        <v>46.7</v>
      </c>
      <c r="AL355" s="33">
        <v>0.25657894736842091</v>
      </c>
      <c r="AM355" s="30">
        <v>43</v>
      </c>
      <c r="AN355" s="32">
        <v>1</v>
      </c>
      <c r="AO355" s="30" t="s">
        <v>1751</v>
      </c>
      <c r="AP355" s="30">
        <v>43</v>
      </c>
      <c r="AQ355" s="31" t="s">
        <v>1801</v>
      </c>
      <c r="AR355" s="32" t="s">
        <v>1758</v>
      </c>
      <c r="AS355" s="1" t="str" cm="1">
        <f t="array" ref="AS35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355" s="1">
        <v>1</v>
      </c>
      <c r="AU355" s="30" t="s">
        <v>1751</v>
      </c>
      <c r="AV355" s="24"/>
      <c r="AW355" s="24"/>
      <c r="AX355" s="24"/>
      <c r="AY355" s="24"/>
      <c r="AZ355" s="24"/>
      <c r="BA355" s="24"/>
      <c r="BB355" s="24"/>
      <c r="BC355" s="24"/>
      <c r="BD355" s="24"/>
      <c r="BE355" s="24"/>
      <c r="BF355" s="24"/>
      <c r="BG355" s="24"/>
      <c r="BH355" s="24"/>
      <c r="BI355" s="24"/>
      <c r="BJ355" s="21" t="s">
        <v>53</v>
      </c>
    </row>
    <row r="356" spans="1:62" x14ac:dyDescent="0.35">
      <c r="A356" s="29" t="s">
        <v>114</v>
      </c>
      <c r="B356" s="29" t="s">
        <v>115</v>
      </c>
      <c r="C356" s="29" t="s">
        <v>376</v>
      </c>
      <c r="D356" s="21" t="s">
        <v>481</v>
      </c>
      <c r="E356" s="29" t="s">
        <v>131</v>
      </c>
      <c r="F356" s="29" t="s">
        <v>439</v>
      </c>
      <c r="G356" s="29" t="s">
        <v>110</v>
      </c>
      <c r="H356" s="30" t="s">
        <v>386</v>
      </c>
      <c r="I356" s="29" t="s">
        <v>158</v>
      </c>
      <c r="J356" s="30" t="s">
        <v>387</v>
      </c>
      <c r="K356" s="29" t="s">
        <v>159</v>
      </c>
      <c r="L356" s="29" t="s">
        <v>47</v>
      </c>
      <c r="M356" s="29" t="s">
        <v>1818</v>
      </c>
      <c r="N356" s="29" t="s">
        <v>81</v>
      </c>
      <c r="O356" s="29" t="s">
        <v>160</v>
      </c>
      <c r="P356" s="29" t="s">
        <v>59</v>
      </c>
      <c r="Q356" s="29" t="s">
        <v>388</v>
      </c>
      <c r="R356" s="29" t="s">
        <v>389</v>
      </c>
      <c r="S356" s="29" t="s">
        <v>51</v>
      </c>
      <c r="T356" s="29">
        <v>130</v>
      </c>
      <c r="U356" s="29">
        <v>50.6</v>
      </c>
      <c r="V356" s="29">
        <v>45.5</v>
      </c>
      <c r="W356" s="29">
        <v>43</v>
      </c>
      <c r="X356" s="29">
        <v>37.9</v>
      </c>
      <c r="Y356" s="29">
        <v>35.4</v>
      </c>
      <c r="Z356" s="29">
        <v>35.4</v>
      </c>
      <c r="AA356" s="29">
        <v>50.6</v>
      </c>
      <c r="AB356" s="29">
        <v>46.7</v>
      </c>
      <c r="AC356" s="31" t="s">
        <v>1801</v>
      </c>
      <c r="AD356" s="32" t="s">
        <v>1758</v>
      </c>
      <c r="AE356" s="12" t="s">
        <v>1518</v>
      </c>
      <c r="AF356" s="12">
        <v>0.76470588235294068</v>
      </c>
      <c r="AG356" s="13" t="s">
        <v>433</v>
      </c>
      <c r="AH356" s="12">
        <v>0.76470588235294068</v>
      </c>
      <c r="AI356" s="14">
        <v>46.7</v>
      </c>
      <c r="AJ356" s="12">
        <v>0.25657894736842091</v>
      </c>
      <c r="AK356" s="15">
        <v>46.7</v>
      </c>
      <c r="AL356" s="33">
        <v>0.25657894736842091</v>
      </c>
      <c r="AM356" s="30">
        <v>43</v>
      </c>
      <c r="AN356" s="32">
        <v>1</v>
      </c>
      <c r="AO356" s="30" t="s">
        <v>1751</v>
      </c>
      <c r="AP356" s="30">
        <v>43</v>
      </c>
      <c r="AQ356" s="30" t="s">
        <v>1801</v>
      </c>
      <c r="AR356" s="1" t="s">
        <v>1758</v>
      </c>
      <c r="AS356" s="1" t="s">
        <v>1518</v>
      </c>
      <c r="AT356" s="1">
        <v>1</v>
      </c>
      <c r="AU356" s="30" t="s">
        <v>1751</v>
      </c>
      <c r="AV356" s="24"/>
      <c r="AW356" s="24"/>
      <c r="AX356" s="24"/>
      <c r="AY356" s="24"/>
      <c r="AZ356" s="24"/>
      <c r="BA356" s="24"/>
      <c r="BB356" s="24"/>
      <c r="BC356" s="24"/>
      <c r="BD356" s="24"/>
      <c r="BE356" s="24"/>
      <c r="BF356" s="24"/>
      <c r="BG356" s="24"/>
      <c r="BH356" s="24"/>
      <c r="BI356" s="24"/>
      <c r="BJ356" s="29" t="s">
        <v>53</v>
      </c>
    </row>
    <row r="357" spans="1:62" x14ac:dyDescent="0.35">
      <c r="A357" s="29" t="s">
        <v>114</v>
      </c>
      <c r="B357" s="29" t="s">
        <v>115</v>
      </c>
      <c r="C357" s="29" t="s">
        <v>376</v>
      </c>
      <c r="D357" s="21" t="s">
        <v>481</v>
      </c>
      <c r="E357" s="29" t="s">
        <v>131</v>
      </c>
      <c r="F357" s="29" t="s">
        <v>439</v>
      </c>
      <c r="G357" s="29" t="s">
        <v>110</v>
      </c>
      <c r="H357" s="30" t="s">
        <v>390</v>
      </c>
      <c r="I357" s="29" t="s">
        <v>161</v>
      </c>
      <c r="J357" s="30" t="s">
        <v>391</v>
      </c>
      <c r="K357" s="29" t="s">
        <v>162</v>
      </c>
      <c r="L357" s="29" t="s">
        <v>47</v>
      </c>
      <c r="M357" s="21" t="s">
        <v>1819</v>
      </c>
      <c r="N357" s="29" t="s">
        <v>81</v>
      </c>
      <c r="O357" s="29" t="s">
        <v>160</v>
      </c>
      <c r="P357" s="29" t="s">
        <v>59</v>
      </c>
      <c r="Q357" s="29" t="s">
        <v>392</v>
      </c>
      <c r="R357" s="29" t="s">
        <v>389</v>
      </c>
      <c r="S357" s="29" t="s">
        <v>51</v>
      </c>
      <c r="T357" s="29">
        <v>130</v>
      </c>
      <c r="U357" s="29">
        <v>176.9</v>
      </c>
      <c r="V357" s="29">
        <v>159.19999999999999</v>
      </c>
      <c r="W357" s="29">
        <v>150.4</v>
      </c>
      <c r="X357" s="29">
        <v>132.69999999999999</v>
      </c>
      <c r="Y357" s="29">
        <v>123.8</v>
      </c>
      <c r="Z357" s="29">
        <v>123.8</v>
      </c>
      <c r="AA357" s="29">
        <v>0</v>
      </c>
      <c r="AB357" s="29">
        <v>150.1</v>
      </c>
      <c r="AC357" s="31" t="s">
        <v>1801</v>
      </c>
      <c r="AD357" s="32" t="s">
        <v>1758</v>
      </c>
      <c r="AE357" s="12" t="str" cm="1">
        <f t="array" ref="AE35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357" s="12">
        <v>1.5141242937853099</v>
      </c>
      <c r="AG357" s="13" t="s">
        <v>426</v>
      </c>
      <c r="AH357" s="12" cm="1">
        <f t="array" ref="AH35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57" s="14">
        <v>150.1</v>
      </c>
      <c r="AJ357" s="12">
        <v>0.50470809792843707</v>
      </c>
      <c r="AK357" s="15">
        <v>151</v>
      </c>
      <c r="AL357" s="33">
        <v>0.48775894538606407</v>
      </c>
      <c r="AM357" s="30">
        <v>150.4</v>
      </c>
      <c r="AN357" s="32">
        <v>1</v>
      </c>
      <c r="AO357" s="30" t="s">
        <v>1751</v>
      </c>
      <c r="AP357" s="30">
        <v>150.4</v>
      </c>
      <c r="AQ357" s="31" t="s">
        <v>1801</v>
      </c>
      <c r="AR357" s="32" t="s">
        <v>1758</v>
      </c>
      <c r="AS357" s="1" t="str" cm="1">
        <f t="array" ref="AS35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357" s="1">
        <v>1</v>
      </c>
      <c r="AU357" s="30" t="s">
        <v>1751</v>
      </c>
      <c r="AV357" s="24"/>
      <c r="AW357" s="24"/>
      <c r="AX357" s="24"/>
      <c r="AY357" s="24"/>
      <c r="AZ357" s="24"/>
      <c r="BA357" s="24"/>
      <c r="BB357" s="24"/>
      <c r="BC357" s="24"/>
      <c r="BD357" s="24"/>
      <c r="BE357" s="24"/>
      <c r="BF357" s="24"/>
      <c r="BG357" s="24"/>
      <c r="BH357" s="24"/>
      <c r="BI357" s="24"/>
      <c r="BJ357" s="21" t="s">
        <v>53</v>
      </c>
    </row>
    <row r="358" spans="1:62" x14ac:dyDescent="0.35">
      <c r="A358" s="29" t="s">
        <v>114</v>
      </c>
      <c r="B358" s="29" t="s">
        <v>115</v>
      </c>
      <c r="C358" s="29" t="s">
        <v>376</v>
      </c>
      <c r="D358" s="21" t="s">
        <v>481</v>
      </c>
      <c r="E358" s="29" t="s">
        <v>131</v>
      </c>
      <c r="F358" s="29" t="s">
        <v>439</v>
      </c>
      <c r="G358" s="29" t="s">
        <v>110</v>
      </c>
      <c r="H358" s="30" t="s">
        <v>390</v>
      </c>
      <c r="I358" s="29" t="s">
        <v>161</v>
      </c>
      <c r="J358" s="30" t="s">
        <v>391</v>
      </c>
      <c r="K358" s="29" t="s">
        <v>162</v>
      </c>
      <c r="L358" s="29" t="s">
        <v>47</v>
      </c>
      <c r="M358" s="29" t="s">
        <v>1818</v>
      </c>
      <c r="N358" s="29" t="s">
        <v>81</v>
      </c>
      <c r="O358" s="29" t="s">
        <v>160</v>
      </c>
      <c r="P358" s="29" t="s">
        <v>59</v>
      </c>
      <c r="Q358" s="29" t="s">
        <v>392</v>
      </c>
      <c r="R358" s="29" t="s">
        <v>389</v>
      </c>
      <c r="S358" s="29" t="s">
        <v>51</v>
      </c>
      <c r="T358" s="29">
        <v>130</v>
      </c>
      <c r="U358" s="29">
        <v>176.9</v>
      </c>
      <c r="V358" s="29">
        <v>159.19999999999999</v>
      </c>
      <c r="W358" s="29">
        <v>150.4</v>
      </c>
      <c r="X358" s="29">
        <v>132.69999999999999</v>
      </c>
      <c r="Y358" s="29">
        <v>123.8</v>
      </c>
      <c r="Z358" s="29">
        <v>123.8</v>
      </c>
      <c r="AA358" s="29">
        <v>0</v>
      </c>
      <c r="AB358" s="29">
        <v>150.1</v>
      </c>
      <c r="AC358" s="31" t="s">
        <v>1801</v>
      </c>
      <c r="AD358" s="32" t="s">
        <v>1758</v>
      </c>
      <c r="AE358" s="12" t="s">
        <v>1518</v>
      </c>
      <c r="AF358" s="12">
        <v>1.5141242937853099</v>
      </c>
      <c r="AG358" s="13" t="s">
        <v>426</v>
      </c>
      <c r="AH358" s="12">
        <v>1</v>
      </c>
      <c r="AI358" s="14">
        <v>150.1</v>
      </c>
      <c r="AJ358" s="12">
        <v>0.50470809792843707</v>
      </c>
      <c r="AK358" s="15">
        <v>151</v>
      </c>
      <c r="AL358" s="33">
        <v>0.48775894538606407</v>
      </c>
      <c r="AM358" s="30">
        <v>150.4</v>
      </c>
      <c r="AN358" s="32">
        <v>1</v>
      </c>
      <c r="AO358" s="30" t="s">
        <v>1751</v>
      </c>
      <c r="AP358" s="30">
        <v>150.4</v>
      </c>
      <c r="AQ358" s="30" t="s">
        <v>1801</v>
      </c>
      <c r="AR358" s="1" t="s">
        <v>1758</v>
      </c>
      <c r="AS358" s="1" t="s">
        <v>1518</v>
      </c>
      <c r="AT358" s="1">
        <v>1</v>
      </c>
      <c r="AU358" s="30" t="s">
        <v>1751</v>
      </c>
      <c r="AV358" s="24"/>
      <c r="AW358" s="24"/>
      <c r="AX358" s="24"/>
      <c r="AY358" s="24"/>
      <c r="AZ358" s="24"/>
      <c r="BA358" s="24"/>
      <c r="BB358" s="24"/>
      <c r="BC358" s="24"/>
      <c r="BD358" s="24"/>
      <c r="BE358" s="24"/>
      <c r="BF358" s="24"/>
      <c r="BG358" s="24"/>
      <c r="BH358" s="24"/>
      <c r="BI358" s="24"/>
      <c r="BJ358" s="29" t="s">
        <v>53</v>
      </c>
    </row>
    <row r="359" spans="1:62" x14ac:dyDescent="0.35">
      <c r="A359" s="29" t="s">
        <v>114</v>
      </c>
      <c r="B359" s="29" t="s">
        <v>1485</v>
      </c>
      <c r="C359" s="29" t="s">
        <v>376</v>
      </c>
      <c r="D359" s="21" t="s">
        <v>481</v>
      </c>
      <c r="E359" s="29" t="s">
        <v>109</v>
      </c>
      <c r="F359" s="21" t="s">
        <v>443</v>
      </c>
      <c r="G359" s="29" t="s">
        <v>75</v>
      </c>
      <c r="H359" s="30" t="s">
        <v>1495</v>
      </c>
      <c r="I359" s="29" t="s">
        <v>1496</v>
      </c>
      <c r="J359" s="30" t="s">
        <v>1497</v>
      </c>
      <c r="K359" s="29" t="s">
        <v>1498</v>
      </c>
      <c r="L359" s="29" t="s">
        <v>921</v>
      </c>
      <c r="M359" s="21" t="s">
        <v>1819</v>
      </c>
      <c r="N359" s="29" t="s">
        <v>1490</v>
      </c>
      <c r="O359" s="29" t="s">
        <v>49</v>
      </c>
      <c r="P359" s="29" t="s">
        <v>67</v>
      </c>
      <c r="Q359" s="29" t="s">
        <v>1476</v>
      </c>
      <c r="R359" s="29" t="s">
        <v>1485</v>
      </c>
      <c r="S359" s="29" t="s">
        <v>57</v>
      </c>
      <c r="T359" s="29">
        <v>0</v>
      </c>
      <c r="U359" s="29">
        <v>5</v>
      </c>
      <c r="V359" s="29">
        <v>5</v>
      </c>
      <c r="W359" s="29">
        <v>5</v>
      </c>
      <c r="X359" s="29">
        <v>5</v>
      </c>
      <c r="Y359" s="29">
        <v>5</v>
      </c>
      <c r="Z359" s="29">
        <v>5</v>
      </c>
      <c r="AA359" s="29">
        <v>0</v>
      </c>
      <c r="AB359" s="29">
        <v>5</v>
      </c>
      <c r="AC359" s="31">
        <v>5</v>
      </c>
      <c r="AD359" s="32">
        <v>1</v>
      </c>
      <c r="AE359" s="12" cm="1">
        <f t="array" ref="AE3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59" s="12">
        <v>1</v>
      </c>
      <c r="AG359" s="13" t="s">
        <v>425</v>
      </c>
      <c r="AH359" s="12" cm="1">
        <f t="array" ref="AH3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59" s="14">
        <v>5</v>
      </c>
      <c r="AJ359" s="12">
        <v>1</v>
      </c>
      <c r="AK359" s="15">
        <v>5</v>
      </c>
      <c r="AL359" s="33">
        <v>1</v>
      </c>
      <c r="AM359" s="30">
        <v>5</v>
      </c>
      <c r="AN359" s="32">
        <v>1</v>
      </c>
      <c r="AO359" s="30" t="s">
        <v>52</v>
      </c>
      <c r="AP359" s="30">
        <v>5</v>
      </c>
      <c r="AQ359" s="30">
        <v>5</v>
      </c>
      <c r="AR359" s="1">
        <v>1</v>
      </c>
      <c r="AS359" s="1" cm="1">
        <f t="array" ref="AS3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59" s="1">
        <v>1</v>
      </c>
      <c r="AU359" s="21" t="s">
        <v>1753</v>
      </c>
      <c r="AV359" s="24"/>
      <c r="AW359" s="24"/>
      <c r="AX359" s="24"/>
      <c r="AY359" s="24"/>
      <c r="AZ359" s="24"/>
      <c r="BA359" s="24"/>
      <c r="BB359" s="24" t="s">
        <v>181</v>
      </c>
      <c r="BC359" s="24"/>
      <c r="BD359" s="24"/>
      <c r="BE359" s="24"/>
      <c r="BF359" s="24"/>
      <c r="BG359" s="24"/>
      <c r="BH359" s="24"/>
      <c r="BI359" s="24"/>
      <c r="BJ359" s="21" t="s">
        <v>53</v>
      </c>
    </row>
    <row r="360" spans="1:62" x14ac:dyDescent="0.35">
      <c r="A360" s="29" t="s">
        <v>114</v>
      </c>
      <c r="B360" s="29" t="s">
        <v>1485</v>
      </c>
      <c r="C360" s="29" t="s">
        <v>376</v>
      </c>
      <c r="D360" s="21" t="s">
        <v>481</v>
      </c>
      <c r="E360" s="29" t="s">
        <v>109</v>
      </c>
      <c r="F360" s="29" t="s">
        <v>443</v>
      </c>
      <c r="G360" s="29" t="s">
        <v>75</v>
      </c>
      <c r="H360" s="30" t="s">
        <v>1495</v>
      </c>
      <c r="I360" s="29" t="s">
        <v>1496</v>
      </c>
      <c r="J360" s="30" t="s">
        <v>1497</v>
      </c>
      <c r="K360" s="29" t="s">
        <v>1498</v>
      </c>
      <c r="L360" s="29" t="s">
        <v>921</v>
      </c>
      <c r="M360" s="29" t="s">
        <v>1818</v>
      </c>
      <c r="N360" s="29" t="s">
        <v>1490</v>
      </c>
      <c r="O360" s="29" t="s">
        <v>49</v>
      </c>
      <c r="P360" s="29" t="s">
        <v>67</v>
      </c>
      <c r="Q360" s="29" t="s">
        <v>1476</v>
      </c>
      <c r="R360" s="29" t="s">
        <v>1485</v>
      </c>
      <c r="S360" s="29" t="s">
        <v>57</v>
      </c>
      <c r="T360" s="29">
        <v>0</v>
      </c>
      <c r="U360" s="29">
        <v>5</v>
      </c>
      <c r="V360" s="29">
        <v>5</v>
      </c>
      <c r="W360" s="29">
        <v>5</v>
      </c>
      <c r="X360" s="29">
        <v>5</v>
      </c>
      <c r="Y360" s="29">
        <v>5</v>
      </c>
      <c r="Z360" s="29">
        <v>5</v>
      </c>
      <c r="AA360" s="29">
        <v>0</v>
      </c>
      <c r="AB360" s="29">
        <v>5</v>
      </c>
      <c r="AC360" s="31">
        <v>5</v>
      </c>
      <c r="AD360" s="32">
        <v>1</v>
      </c>
      <c r="AE360" s="12">
        <v>1</v>
      </c>
      <c r="AF360" s="12">
        <v>1</v>
      </c>
      <c r="AG360" s="13" t="s">
        <v>425</v>
      </c>
      <c r="AH360" s="12">
        <v>1</v>
      </c>
      <c r="AI360" s="14">
        <v>5</v>
      </c>
      <c r="AJ360" s="12">
        <v>1</v>
      </c>
      <c r="AK360" s="15">
        <v>5</v>
      </c>
      <c r="AL360" s="33">
        <v>1</v>
      </c>
      <c r="AM360" s="30">
        <v>5</v>
      </c>
      <c r="AN360" s="32">
        <v>1</v>
      </c>
      <c r="AO360" s="30" t="s">
        <v>52</v>
      </c>
      <c r="AP360" s="30">
        <v>5</v>
      </c>
      <c r="AQ360" s="30">
        <v>5</v>
      </c>
      <c r="AR360" s="1">
        <v>1</v>
      </c>
      <c r="AS360" s="1">
        <v>1</v>
      </c>
      <c r="AT360" s="1">
        <v>1</v>
      </c>
      <c r="AU360" s="30" t="s">
        <v>1753</v>
      </c>
      <c r="AV360" s="24"/>
      <c r="AW360" s="24"/>
      <c r="AX360" s="24"/>
      <c r="AY360" s="24"/>
      <c r="AZ360" s="24"/>
      <c r="BA360" s="24"/>
      <c r="BB360" s="24" t="s">
        <v>181</v>
      </c>
      <c r="BC360" s="24"/>
      <c r="BD360" s="24"/>
      <c r="BE360" s="24"/>
      <c r="BF360" s="24"/>
      <c r="BG360" s="24"/>
      <c r="BH360" s="24"/>
      <c r="BI360" s="24"/>
      <c r="BJ360" s="29" t="s">
        <v>53</v>
      </c>
    </row>
    <row r="361" spans="1:62" x14ac:dyDescent="0.35">
      <c r="A361" s="29" t="s">
        <v>163</v>
      </c>
      <c r="B361" s="29" t="s">
        <v>164</v>
      </c>
      <c r="C361" s="29" t="s">
        <v>376</v>
      </c>
      <c r="D361" s="21" t="s">
        <v>481</v>
      </c>
      <c r="E361" s="29" t="s">
        <v>105</v>
      </c>
      <c r="F361" s="29" t="s">
        <v>439</v>
      </c>
      <c r="G361" s="29" t="s">
        <v>54</v>
      </c>
      <c r="H361" s="30" t="s">
        <v>217</v>
      </c>
      <c r="I361" s="29" t="s">
        <v>218</v>
      </c>
      <c r="J361" s="30" t="s">
        <v>219</v>
      </c>
      <c r="K361" s="29" t="s">
        <v>1792</v>
      </c>
      <c r="L361" s="29" t="s">
        <v>63</v>
      </c>
      <c r="M361" s="21" t="s">
        <v>1819</v>
      </c>
      <c r="N361" s="29" t="s">
        <v>78</v>
      </c>
      <c r="O361" s="29" t="s">
        <v>49</v>
      </c>
      <c r="P361" s="29" t="s">
        <v>56</v>
      </c>
      <c r="Q361" s="29" t="s">
        <v>220</v>
      </c>
      <c r="R361" s="29" t="s">
        <v>221</v>
      </c>
      <c r="S361" s="29" t="s">
        <v>51</v>
      </c>
      <c r="T361" s="29">
        <v>15</v>
      </c>
      <c r="U361" s="29">
        <v>9</v>
      </c>
      <c r="V361" s="29">
        <v>17</v>
      </c>
      <c r="W361" s="29">
        <v>32</v>
      </c>
      <c r="X361" s="29">
        <v>32</v>
      </c>
      <c r="Y361" s="29">
        <v>32</v>
      </c>
      <c r="Z361" s="29">
        <v>32</v>
      </c>
      <c r="AA361" s="29">
        <v>0</v>
      </c>
      <c r="AB361" s="29">
        <v>32</v>
      </c>
      <c r="AC361" s="31">
        <v>32</v>
      </c>
      <c r="AD361" s="32">
        <v>1</v>
      </c>
      <c r="AE361" s="12" cm="1">
        <f t="array" ref="AE3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61" s="12">
        <v>2.875</v>
      </c>
      <c r="AG361" s="13" t="s">
        <v>426</v>
      </c>
      <c r="AH361" s="12" cm="1">
        <f t="array" ref="AH3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61" s="14">
        <v>32</v>
      </c>
      <c r="AJ361" s="12">
        <v>1</v>
      </c>
      <c r="AK361" s="15">
        <v>32</v>
      </c>
      <c r="AL361" s="33">
        <v>1</v>
      </c>
      <c r="AM361" s="30">
        <v>32</v>
      </c>
      <c r="AN361" s="32">
        <v>1</v>
      </c>
      <c r="AO361" s="30" t="s">
        <v>52</v>
      </c>
      <c r="AP361" s="30">
        <v>32</v>
      </c>
      <c r="AQ361" s="30">
        <v>32</v>
      </c>
      <c r="AR361" s="1">
        <v>1</v>
      </c>
      <c r="AS361" s="1" cm="1">
        <f t="array" ref="AS3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61" s="1">
        <v>1</v>
      </c>
      <c r="AU361" s="21" t="s">
        <v>1753</v>
      </c>
      <c r="AV361" s="24"/>
      <c r="AW361" s="24"/>
      <c r="AX361" s="24"/>
      <c r="AY361" s="24"/>
      <c r="AZ361" s="24"/>
      <c r="BA361" s="24"/>
      <c r="BB361" s="24"/>
      <c r="BC361" s="24"/>
      <c r="BD361" s="24"/>
      <c r="BE361" s="24"/>
      <c r="BF361" s="24"/>
      <c r="BG361" s="24"/>
      <c r="BH361" s="24"/>
      <c r="BI361" s="24"/>
      <c r="BJ361" s="21" t="s">
        <v>53</v>
      </c>
    </row>
    <row r="362" spans="1:62" x14ac:dyDescent="0.35">
      <c r="A362" s="29" t="s">
        <v>163</v>
      </c>
      <c r="B362" s="29" t="s">
        <v>164</v>
      </c>
      <c r="C362" s="29" t="s">
        <v>376</v>
      </c>
      <c r="D362" s="21" t="s">
        <v>481</v>
      </c>
      <c r="E362" s="29" t="s">
        <v>105</v>
      </c>
      <c r="F362" s="29" t="s">
        <v>439</v>
      </c>
      <c r="G362" s="29" t="s">
        <v>54</v>
      </c>
      <c r="H362" s="30" t="s">
        <v>217</v>
      </c>
      <c r="I362" s="29" t="s">
        <v>218</v>
      </c>
      <c r="J362" s="30" t="s">
        <v>219</v>
      </c>
      <c r="K362" s="29" t="s">
        <v>1792</v>
      </c>
      <c r="L362" s="29" t="s">
        <v>63</v>
      </c>
      <c r="M362" s="29" t="s">
        <v>1820</v>
      </c>
      <c r="N362" s="29" t="s">
        <v>78</v>
      </c>
      <c r="O362" s="29" t="s">
        <v>49</v>
      </c>
      <c r="P362" s="29" t="s">
        <v>56</v>
      </c>
      <c r="Q362" s="29" t="s">
        <v>220</v>
      </c>
      <c r="R362" s="29" t="s">
        <v>221</v>
      </c>
      <c r="S362" s="29" t="s">
        <v>51</v>
      </c>
      <c r="T362" s="29">
        <v>15</v>
      </c>
      <c r="U362" s="29">
        <v>9</v>
      </c>
      <c r="V362" s="29">
        <v>17</v>
      </c>
      <c r="W362" s="29">
        <v>32</v>
      </c>
      <c r="X362" s="29">
        <v>32</v>
      </c>
      <c r="Y362" s="29">
        <v>32</v>
      </c>
      <c r="Z362" s="29">
        <v>32</v>
      </c>
      <c r="AA362" s="29">
        <v>0</v>
      </c>
      <c r="AB362" s="29">
        <v>32</v>
      </c>
      <c r="AC362" s="31">
        <v>32</v>
      </c>
      <c r="AD362" s="32">
        <v>1</v>
      </c>
      <c r="AE362" s="12">
        <v>1</v>
      </c>
      <c r="AF362" s="12">
        <v>2.875</v>
      </c>
      <c r="AG362" s="13" t="s">
        <v>426</v>
      </c>
      <c r="AH362" s="12">
        <v>1</v>
      </c>
      <c r="AI362" s="14">
        <v>32</v>
      </c>
      <c r="AJ362" s="12">
        <v>1</v>
      </c>
      <c r="AK362" s="15">
        <v>32</v>
      </c>
      <c r="AL362" s="33">
        <v>1</v>
      </c>
      <c r="AM362" s="30">
        <v>32</v>
      </c>
      <c r="AN362" s="32">
        <v>1</v>
      </c>
      <c r="AO362" s="30" t="s">
        <v>52</v>
      </c>
      <c r="AP362" s="30">
        <v>32</v>
      </c>
      <c r="AQ362" s="30">
        <v>32</v>
      </c>
      <c r="AR362" s="1">
        <v>1</v>
      </c>
      <c r="AS362" s="1">
        <v>1</v>
      </c>
      <c r="AT362" s="1">
        <v>1</v>
      </c>
      <c r="AU362" s="30" t="s">
        <v>1753</v>
      </c>
      <c r="AV362" s="24"/>
      <c r="AW362" s="24"/>
      <c r="AX362" s="24"/>
      <c r="AY362" s="24"/>
      <c r="AZ362" s="24"/>
      <c r="BA362" s="24"/>
      <c r="BB362" s="24"/>
      <c r="BC362" s="24"/>
      <c r="BD362" s="24"/>
      <c r="BE362" s="24"/>
      <c r="BF362" s="24"/>
      <c r="BG362" s="24"/>
      <c r="BH362" s="24"/>
      <c r="BI362" s="24"/>
      <c r="BJ362" s="29" t="s">
        <v>53</v>
      </c>
    </row>
    <row r="363" spans="1:62" x14ac:dyDescent="0.35">
      <c r="A363" s="29" t="s">
        <v>163</v>
      </c>
      <c r="B363" s="29" t="s">
        <v>164</v>
      </c>
      <c r="C363" s="29" t="s">
        <v>376</v>
      </c>
      <c r="D363" s="21" t="s">
        <v>481</v>
      </c>
      <c r="E363" s="29" t="s">
        <v>105</v>
      </c>
      <c r="F363" s="29" t="s">
        <v>439</v>
      </c>
      <c r="G363" s="29" t="s">
        <v>54</v>
      </c>
      <c r="H363" s="30" t="s">
        <v>217</v>
      </c>
      <c r="I363" s="29" t="s">
        <v>218</v>
      </c>
      <c r="J363" s="30" t="s">
        <v>219</v>
      </c>
      <c r="K363" s="29" t="s">
        <v>1792</v>
      </c>
      <c r="L363" s="29" t="s">
        <v>63</v>
      </c>
      <c r="M363" s="29" t="s">
        <v>1818</v>
      </c>
      <c r="N363" s="29" t="s">
        <v>78</v>
      </c>
      <c r="O363" s="29" t="s">
        <v>49</v>
      </c>
      <c r="P363" s="29" t="s">
        <v>56</v>
      </c>
      <c r="Q363" s="29" t="s">
        <v>220</v>
      </c>
      <c r="R363" s="29" t="s">
        <v>221</v>
      </c>
      <c r="S363" s="29" t="s">
        <v>51</v>
      </c>
      <c r="T363" s="29">
        <v>15</v>
      </c>
      <c r="U363" s="29">
        <v>9</v>
      </c>
      <c r="V363" s="29">
        <v>17</v>
      </c>
      <c r="W363" s="29">
        <v>32</v>
      </c>
      <c r="X363" s="29">
        <v>32</v>
      </c>
      <c r="Y363" s="29">
        <v>32</v>
      </c>
      <c r="Z363" s="29">
        <v>32</v>
      </c>
      <c r="AA363" s="29">
        <v>0</v>
      </c>
      <c r="AB363" s="29">
        <v>32</v>
      </c>
      <c r="AC363" s="31">
        <v>32</v>
      </c>
      <c r="AD363" s="32">
        <v>1</v>
      </c>
      <c r="AE363" s="12">
        <v>1</v>
      </c>
      <c r="AF363" s="12">
        <v>2.875</v>
      </c>
      <c r="AG363" s="13" t="s">
        <v>426</v>
      </c>
      <c r="AH363" s="12">
        <v>1</v>
      </c>
      <c r="AI363" s="14">
        <v>32</v>
      </c>
      <c r="AJ363" s="12">
        <v>1</v>
      </c>
      <c r="AK363" s="15">
        <v>32</v>
      </c>
      <c r="AL363" s="33">
        <v>1</v>
      </c>
      <c r="AM363" s="30">
        <v>32</v>
      </c>
      <c r="AN363" s="32">
        <v>1</v>
      </c>
      <c r="AO363" s="30" t="s">
        <v>52</v>
      </c>
      <c r="AP363" s="30">
        <v>32</v>
      </c>
      <c r="AQ363" s="30">
        <v>32</v>
      </c>
      <c r="AR363" s="1">
        <v>1</v>
      </c>
      <c r="AS363" s="1">
        <v>1</v>
      </c>
      <c r="AT363" s="1">
        <v>1</v>
      </c>
      <c r="AU363" s="30" t="s">
        <v>1753</v>
      </c>
      <c r="AV363" s="24"/>
      <c r="AW363" s="24"/>
      <c r="AX363" s="24"/>
      <c r="AY363" s="24"/>
      <c r="AZ363" s="24"/>
      <c r="BA363" s="24"/>
      <c r="BB363" s="24"/>
      <c r="BC363" s="24"/>
      <c r="BD363" s="24"/>
      <c r="BE363" s="24"/>
      <c r="BF363" s="24"/>
      <c r="BG363" s="24"/>
      <c r="BH363" s="24"/>
      <c r="BI363" s="24"/>
      <c r="BJ363" s="29" t="s">
        <v>53</v>
      </c>
    </row>
    <row r="364" spans="1:62" x14ac:dyDescent="0.35">
      <c r="A364" s="29" t="s">
        <v>163</v>
      </c>
      <c r="B364" s="29" t="s">
        <v>172</v>
      </c>
      <c r="C364" s="29" t="s">
        <v>376</v>
      </c>
      <c r="D364" s="21" t="s">
        <v>481</v>
      </c>
      <c r="E364" s="29" t="s">
        <v>105</v>
      </c>
      <c r="F364" s="21" t="s">
        <v>442</v>
      </c>
      <c r="G364" s="29" t="s">
        <v>62</v>
      </c>
      <c r="H364" s="30" t="s">
        <v>464</v>
      </c>
      <c r="I364" s="29" t="s">
        <v>173</v>
      </c>
      <c r="J364" s="30" t="s">
        <v>465</v>
      </c>
      <c r="K364" s="29" t="s">
        <v>174</v>
      </c>
      <c r="L364" s="29" t="s">
        <v>63</v>
      </c>
      <c r="M364" s="21" t="s">
        <v>1819</v>
      </c>
      <c r="N364" s="29" t="s">
        <v>78</v>
      </c>
      <c r="O364" s="29" t="s">
        <v>49</v>
      </c>
      <c r="P364" s="29" t="s">
        <v>56</v>
      </c>
      <c r="Q364" s="29" t="s">
        <v>175</v>
      </c>
      <c r="R364" s="29" t="s">
        <v>176</v>
      </c>
      <c r="S364" s="29" t="s">
        <v>51</v>
      </c>
      <c r="T364" s="29">
        <v>30</v>
      </c>
      <c r="U364" s="29">
        <v>1</v>
      </c>
      <c r="V364" s="29">
        <v>5</v>
      </c>
      <c r="W364" s="29">
        <v>11</v>
      </c>
      <c r="X364" s="29">
        <v>37</v>
      </c>
      <c r="Y364" s="29">
        <v>57</v>
      </c>
      <c r="Z364" s="29">
        <v>57</v>
      </c>
      <c r="AA364" s="29">
        <v>0</v>
      </c>
      <c r="AB364" s="29">
        <v>5</v>
      </c>
      <c r="AC364" s="31">
        <v>11</v>
      </c>
      <c r="AD364" s="32">
        <v>1</v>
      </c>
      <c r="AE364" s="12" cm="1">
        <f t="array" ref="AE36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64" s="12">
        <v>1</v>
      </c>
      <c r="AG364" s="13" t="s">
        <v>425</v>
      </c>
      <c r="AH364" s="12" cm="1">
        <f t="array" ref="AH36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64" s="14">
        <v>5</v>
      </c>
      <c r="AJ364" s="12">
        <v>7.1428571428571425E-2</v>
      </c>
      <c r="AK364" s="15">
        <v>11</v>
      </c>
      <c r="AL364" s="33">
        <v>0.17857142857142858</v>
      </c>
      <c r="AM364" s="30">
        <v>11</v>
      </c>
      <c r="AN364" s="32">
        <v>1</v>
      </c>
      <c r="AO364" s="30" t="s">
        <v>52</v>
      </c>
      <c r="AP364" s="30">
        <v>11</v>
      </c>
      <c r="AQ364" s="30">
        <v>11</v>
      </c>
      <c r="AR364" s="1">
        <v>1</v>
      </c>
      <c r="AS364" s="1" cm="1">
        <f t="array" ref="AS36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64" s="1">
        <v>1</v>
      </c>
      <c r="AU364" s="21" t="s">
        <v>1753</v>
      </c>
      <c r="AV364" s="24"/>
      <c r="AW364" s="24"/>
      <c r="AX364" s="24"/>
      <c r="AY364" s="24"/>
      <c r="AZ364" s="24"/>
      <c r="BA364" s="24"/>
      <c r="BB364" s="24"/>
      <c r="BC364" s="24"/>
      <c r="BD364" s="24"/>
      <c r="BE364" s="24"/>
      <c r="BF364" s="24"/>
      <c r="BG364" s="24"/>
      <c r="BH364" s="24"/>
      <c r="BI364" s="24"/>
      <c r="BJ364" s="21" t="s">
        <v>53</v>
      </c>
    </row>
    <row r="365" spans="1:62" x14ac:dyDescent="0.35">
      <c r="A365" s="29" t="s">
        <v>163</v>
      </c>
      <c r="B365" s="29" t="s">
        <v>172</v>
      </c>
      <c r="C365" s="29" t="s">
        <v>376</v>
      </c>
      <c r="D365" s="21" t="s">
        <v>481</v>
      </c>
      <c r="E365" s="29" t="s">
        <v>105</v>
      </c>
      <c r="F365" s="29" t="s">
        <v>442</v>
      </c>
      <c r="G365" s="29" t="s">
        <v>62</v>
      </c>
      <c r="H365" s="30" t="s">
        <v>464</v>
      </c>
      <c r="I365" s="29" t="s">
        <v>173</v>
      </c>
      <c r="J365" s="30" t="s">
        <v>465</v>
      </c>
      <c r="K365" s="29" t="s">
        <v>174</v>
      </c>
      <c r="L365" s="29" t="s">
        <v>63</v>
      </c>
      <c r="M365" s="29" t="s">
        <v>1820</v>
      </c>
      <c r="N365" s="29" t="s">
        <v>78</v>
      </c>
      <c r="O365" s="29" t="s">
        <v>49</v>
      </c>
      <c r="P365" s="29" t="s">
        <v>56</v>
      </c>
      <c r="Q365" s="29" t="s">
        <v>175</v>
      </c>
      <c r="R365" s="29" t="s">
        <v>176</v>
      </c>
      <c r="S365" s="29" t="s">
        <v>51</v>
      </c>
      <c r="T365" s="29">
        <v>30</v>
      </c>
      <c r="U365" s="29">
        <v>1</v>
      </c>
      <c r="V365" s="29">
        <v>5</v>
      </c>
      <c r="W365" s="29">
        <v>11</v>
      </c>
      <c r="X365" s="29">
        <v>37</v>
      </c>
      <c r="Y365" s="29">
        <v>57</v>
      </c>
      <c r="Z365" s="29">
        <v>57</v>
      </c>
      <c r="AA365" s="29">
        <v>0</v>
      </c>
      <c r="AB365" s="29">
        <v>5</v>
      </c>
      <c r="AC365" s="31">
        <v>11</v>
      </c>
      <c r="AD365" s="32">
        <v>1</v>
      </c>
      <c r="AE365" s="12">
        <v>1</v>
      </c>
      <c r="AF365" s="12">
        <v>1</v>
      </c>
      <c r="AG365" s="13" t="s">
        <v>425</v>
      </c>
      <c r="AH365" s="12">
        <v>1</v>
      </c>
      <c r="AI365" s="14">
        <v>5</v>
      </c>
      <c r="AJ365" s="12">
        <v>7.1428571428571425E-2</v>
      </c>
      <c r="AK365" s="15">
        <v>11</v>
      </c>
      <c r="AL365" s="33">
        <v>0.17857142857142858</v>
      </c>
      <c r="AM365" s="30">
        <v>11</v>
      </c>
      <c r="AN365" s="32">
        <v>1</v>
      </c>
      <c r="AO365" s="30" t="s">
        <v>52</v>
      </c>
      <c r="AP365" s="30">
        <v>11</v>
      </c>
      <c r="AQ365" s="30">
        <v>11</v>
      </c>
      <c r="AR365" s="1">
        <v>1</v>
      </c>
      <c r="AS365" s="1">
        <v>1</v>
      </c>
      <c r="AT365" s="1">
        <v>1</v>
      </c>
      <c r="AU365" s="30" t="s">
        <v>1753</v>
      </c>
      <c r="AV365" s="24"/>
      <c r="AW365" s="24"/>
      <c r="AX365" s="24"/>
      <c r="AY365" s="24"/>
      <c r="AZ365" s="24"/>
      <c r="BA365" s="24"/>
      <c r="BB365" s="24"/>
      <c r="BC365" s="24"/>
      <c r="BD365" s="24"/>
      <c r="BE365" s="24"/>
      <c r="BF365" s="24"/>
      <c r="BG365" s="24"/>
      <c r="BH365" s="24"/>
      <c r="BI365" s="24"/>
      <c r="BJ365" s="29" t="s">
        <v>53</v>
      </c>
    </row>
    <row r="366" spans="1:62" x14ac:dyDescent="0.35">
      <c r="A366" s="29" t="s">
        <v>163</v>
      </c>
      <c r="B366" s="29" t="s">
        <v>172</v>
      </c>
      <c r="C366" s="29" t="s">
        <v>376</v>
      </c>
      <c r="D366" s="21" t="s">
        <v>481</v>
      </c>
      <c r="E366" s="29" t="s">
        <v>105</v>
      </c>
      <c r="F366" s="29" t="s">
        <v>442</v>
      </c>
      <c r="G366" s="29" t="s">
        <v>62</v>
      </c>
      <c r="H366" s="30" t="s">
        <v>464</v>
      </c>
      <c r="I366" s="29" t="s">
        <v>173</v>
      </c>
      <c r="J366" s="30" t="s">
        <v>465</v>
      </c>
      <c r="K366" s="29" t="s">
        <v>174</v>
      </c>
      <c r="L366" s="29" t="s">
        <v>63</v>
      </c>
      <c r="M366" s="29" t="s">
        <v>1818</v>
      </c>
      <c r="N366" s="29" t="s">
        <v>78</v>
      </c>
      <c r="O366" s="29" t="s">
        <v>49</v>
      </c>
      <c r="P366" s="29" t="s">
        <v>56</v>
      </c>
      <c r="Q366" s="29" t="s">
        <v>175</v>
      </c>
      <c r="R366" s="29" t="s">
        <v>176</v>
      </c>
      <c r="S366" s="29" t="s">
        <v>51</v>
      </c>
      <c r="T366" s="29">
        <v>30</v>
      </c>
      <c r="U366" s="29">
        <v>1</v>
      </c>
      <c r="V366" s="29">
        <v>5</v>
      </c>
      <c r="W366" s="29">
        <v>11</v>
      </c>
      <c r="X366" s="29">
        <v>37</v>
      </c>
      <c r="Y366" s="29">
        <v>57</v>
      </c>
      <c r="Z366" s="29">
        <v>57</v>
      </c>
      <c r="AA366" s="29">
        <v>0</v>
      </c>
      <c r="AB366" s="29">
        <v>5</v>
      </c>
      <c r="AC366" s="31">
        <v>11</v>
      </c>
      <c r="AD366" s="32">
        <v>1</v>
      </c>
      <c r="AE366" s="12">
        <v>1</v>
      </c>
      <c r="AF366" s="12">
        <v>1</v>
      </c>
      <c r="AG366" s="13" t="s">
        <v>425</v>
      </c>
      <c r="AH366" s="12">
        <v>1</v>
      </c>
      <c r="AI366" s="14">
        <v>5</v>
      </c>
      <c r="AJ366" s="12">
        <v>7.1428571428571425E-2</v>
      </c>
      <c r="AK366" s="15">
        <v>11</v>
      </c>
      <c r="AL366" s="33">
        <v>0.17857142857142858</v>
      </c>
      <c r="AM366" s="30">
        <v>11</v>
      </c>
      <c r="AN366" s="32">
        <v>1</v>
      </c>
      <c r="AO366" s="30" t="s">
        <v>52</v>
      </c>
      <c r="AP366" s="30">
        <v>11</v>
      </c>
      <c r="AQ366" s="30">
        <v>11</v>
      </c>
      <c r="AR366" s="1">
        <v>1</v>
      </c>
      <c r="AS366" s="1">
        <v>1</v>
      </c>
      <c r="AT366" s="1">
        <v>1</v>
      </c>
      <c r="AU366" s="30" t="s">
        <v>1753</v>
      </c>
      <c r="AV366" s="24"/>
      <c r="AW366" s="24"/>
      <c r="AX366" s="24"/>
      <c r="AY366" s="24"/>
      <c r="AZ366" s="24"/>
      <c r="BA366" s="24"/>
      <c r="BB366" s="24"/>
      <c r="BC366" s="24"/>
      <c r="BD366" s="24"/>
      <c r="BE366" s="24"/>
      <c r="BF366" s="24"/>
      <c r="BG366" s="24"/>
      <c r="BH366" s="24"/>
      <c r="BI366" s="24"/>
      <c r="BJ366" s="29" t="s">
        <v>53</v>
      </c>
    </row>
    <row r="367" spans="1:62" x14ac:dyDescent="0.35">
      <c r="A367" s="29" t="s">
        <v>163</v>
      </c>
      <c r="B367" s="29" t="s">
        <v>248</v>
      </c>
      <c r="C367" s="29" t="s">
        <v>376</v>
      </c>
      <c r="D367" s="21" t="s">
        <v>481</v>
      </c>
      <c r="E367" s="29" t="s">
        <v>105</v>
      </c>
      <c r="F367" s="29" t="s">
        <v>439</v>
      </c>
      <c r="G367" s="29" t="s">
        <v>54</v>
      </c>
      <c r="H367" s="30" t="s">
        <v>249</v>
      </c>
      <c r="I367" s="29" t="s">
        <v>250</v>
      </c>
      <c r="J367" s="30" t="s">
        <v>466</v>
      </c>
      <c r="K367" s="29" t="s">
        <v>467</v>
      </c>
      <c r="L367" s="29" t="s">
        <v>63</v>
      </c>
      <c r="M367" s="21" t="s">
        <v>1819</v>
      </c>
      <c r="N367" s="29" t="s">
        <v>61</v>
      </c>
      <c r="O367" s="29" t="s">
        <v>90</v>
      </c>
      <c r="P367" s="29" t="s">
        <v>70</v>
      </c>
      <c r="Q367" s="29" t="s">
        <v>251</v>
      </c>
      <c r="R367" s="29" t="s">
        <v>252</v>
      </c>
      <c r="S367" s="29" t="s">
        <v>51</v>
      </c>
      <c r="T367" s="29">
        <v>15</v>
      </c>
      <c r="U367" s="29">
        <v>3.77</v>
      </c>
      <c r="V367" s="29">
        <v>3.79</v>
      </c>
      <c r="W367" s="29">
        <v>3.83</v>
      </c>
      <c r="X367" s="29">
        <v>3.92</v>
      </c>
      <c r="Y367" s="29">
        <v>4.1100000000000003</v>
      </c>
      <c r="Z367" s="29">
        <v>4.1100000000000003</v>
      </c>
      <c r="AA367" s="29">
        <v>0</v>
      </c>
      <c r="AB367" s="29">
        <v>3.73</v>
      </c>
      <c r="AC367" s="31">
        <v>0</v>
      </c>
      <c r="AD367" s="32" t="s">
        <v>1758</v>
      </c>
      <c r="AE367" s="12" t="str" cm="1">
        <f t="array" ref="AE36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367" s="12">
        <v>0.9841688654353562</v>
      </c>
      <c r="AG367" s="13" t="s">
        <v>431</v>
      </c>
      <c r="AH367" s="12" cm="1">
        <f t="array" ref="AH36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0.9841688654353562</v>
      </c>
      <c r="AI367" s="14">
        <v>3.73</v>
      </c>
      <c r="AJ367" s="12">
        <v>0.90754257907542568</v>
      </c>
      <c r="AK367" s="15">
        <v>3.73</v>
      </c>
      <c r="AL367" s="33">
        <v>0.90754257907542568</v>
      </c>
      <c r="AM367" s="30">
        <v>3.83</v>
      </c>
      <c r="AN367" s="32">
        <v>1</v>
      </c>
      <c r="AO367" s="21" t="s">
        <v>1752</v>
      </c>
      <c r="AP367" s="30">
        <v>3.83</v>
      </c>
      <c r="AQ367" s="30">
        <v>0</v>
      </c>
      <c r="AR367" s="32" t="s">
        <v>1758</v>
      </c>
      <c r="AS367" s="1" t="str" cm="1">
        <f t="array" ref="AS36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367" s="1">
        <v>1</v>
      </c>
      <c r="AU367" s="21" t="s">
        <v>1752</v>
      </c>
      <c r="AV367" s="24"/>
      <c r="AW367" s="24"/>
      <c r="AX367" s="24"/>
      <c r="AY367" s="24"/>
      <c r="AZ367" s="24"/>
      <c r="BA367" s="24"/>
      <c r="BB367" s="24"/>
      <c r="BC367" s="24"/>
      <c r="BD367" s="24"/>
      <c r="BE367" s="24"/>
      <c r="BF367" s="24"/>
      <c r="BG367" s="24"/>
      <c r="BH367" s="24"/>
      <c r="BI367" s="24"/>
      <c r="BJ367" s="21" t="s">
        <v>53</v>
      </c>
    </row>
    <row r="368" spans="1:62" x14ac:dyDescent="0.35">
      <c r="A368" s="29" t="s">
        <v>163</v>
      </c>
      <c r="B368" s="29" t="s">
        <v>248</v>
      </c>
      <c r="C368" s="29" t="s">
        <v>376</v>
      </c>
      <c r="D368" s="21" t="s">
        <v>481</v>
      </c>
      <c r="E368" s="29" t="s">
        <v>105</v>
      </c>
      <c r="F368" s="29" t="s">
        <v>439</v>
      </c>
      <c r="G368" s="29" t="s">
        <v>54</v>
      </c>
      <c r="H368" s="30" t="s">
        <v>249</v>
      </c>
      <c r="I368" s="29" t="s">
        <v>250</v>
      </c>
      <c r="J368" s="30" t="s">
        <v>466</v>
      </c>
      <c r="K368" s="29" t="s">
        <v>467</v>
      </c>
      <c r="L368" s="29" t="s">
        <v>63</v>
      </c>
      <c r="M368" s="29" t="s">
        <v>1820</v>
      </c>
      <c r="N368" s="29" t="s">
        <v>61</v>
      </c>
      <c r="O368" s="29" t="s">
        <v>90</v>
      </c>
      <c r="P368" s="29" t="s">
        <v>70</v>
      </c>
      <c r="Q368" s="29" t="s">
        <v>251</v>
      </c>
      <c r="R368" s="29" t="s">
        <v>252</v>
      </c>
      <c r="S368" s="29" t="s">
        <v>51</v>
      </c>
      <c r="T368" s="29">
        <v>15</v>
      </c>
      <c r="U368" s="29">
        <v>3.77</v>
      </c>
      <c r="V368" s="29">
        <v>3.79</v>
      </c>
      <c r="W368" s="29">
        <v>3.83</v>
      </c>
      <c r="X368" s="29">
        <v>3.92</v>
      </c>
      <c r="Y368" s="29">
        <v>4.1100000000000003</v>
      </c>
      <c r="Z368" s="29">
        <v>4.1100000000000003</v>
      </c>
      <c r="AA368" s="29">
        <v>0</v>
      </c>
      <c r="AB368" s="29">
        <v>3.73</v>
      </c>
      <c r="AC368" s="31">
        <v>0</v>
      </c>
      <c r="AD368" s="32" t="s">
        <v>1758</v>
      </c>
      <c r="AE368" s="12" t="s">
        <v>1518</v>
      </c>
      <c r="AF368" s="12">
        <v>0.9841688654353562</v>
      </c>
      <c r="AG368" s="13" t="s">
        <v>431</v>
      </c>
      <c r="AH368" s="12">
        <v>0.9841688654353562</v>
      </c>
      <c r="AI368" s="14">
        <v>3.73</v>
      </c>
      <c r="AJ368" s="12">
        <v>0.90754257907542568</v>
      </c>
      <c r="AK368" s="15">
        <v>3.73</v>
      </c>
      <c r="AL368" s="33">
        <v>0.90754257907542568</v>
      </c>
      <c r="AM368" s="30">
        <v>3.83</v>
      </c>
      <c r="AN368" s="32">
        <v>1</v>
      </c>
      <c r="AO368" s="30" t="s">
        <v>1752</v>
      </c>
      <c r="AP368" s="30">
        <v>3.83</v>
      </c>
      <c r="AQ368" s="30">
        <v>0</v>
      </c>
      <c r="AR368" s="1" t="s">
        <v>1758</v>
      </c>
      <c r="AS368" s="1" t="s">
        <v>1518</v>
      </c>
      <c r="AT368" s="1">
        <v>1</v>
      </c>
      <c r="AU368" s="30" t="s">
        <v>1752</v>
      </c>
      <c r="AV368" s="24"/>
      <c r="AW368" s="24"/>
      <c r="AX368" s="24"/>
      <c r="AY368" s="24"/>
      <c r="AZ368" s="24"/>
      <c r="BA368" s="24"/>
      <c r="BB368" s="24"/>
      <c r="BC368" s="24"/>
      <c r="BD368" s="24"/>
      <c r="BE368" s="24"/>
      <c r="BF368" s="24"/>
      <c r="BG368" s="24"/>
      <c r="BH368" s="24"/>
      <c r="BI368" s="24"/>
      <c r="BJ368" s="29" t="s">
        <v>53</v>
      </c>
    </row>
    <row r="369" spans="1:62" x14ac:dyDescent="0.35">
      <c r="A369" s="29" t="s">
        <v>163</v>
      </c>
      <c r="B369" s="29" t="s">
        <v>248</v>
      </c>
      <c r="C369" s="29" t="s">
        <v>376</v>
      </c>
      <c r="D369" s="21" t="s">
        <v>481</v>
      </c>
      <c r="E369" s="29" t="s">
        <v>105</v>
      </c>
      <c r="F369" s="29" t="s">
        <v>439</v>
      </c>
      <c r="G369" s="29" t="s">
        <v>54</v>
      </c>
      <c r="H369" s="30" t="s">
        <v>249</v>
      </c>
      <c r="I369" s="29" t="s">
        <v>250</v>
      </c>
      <c r="J369" s="30" t="s">
        <v>466</v>
      </c>
      <c r="K369" s="29" t="s">
        <v>467</v>
      </c>
      <c r="L369" s="29" t="s">
        <v>63</v>
      </c>
      <c r="M369" s="29" t="s">
        <v>1818</v>
      </c>
      <c r="N369" s="29" t="s">
        <v>61</v>
      </c>
      <c r="O369" s="29" t="s">
        <v>90</v>
      </c>
      <c r="P369" s="29" t="s">
        <v>70</v>
      </c>
      <c r="Q369" s="29" t="s">
        <v>251</v>
      </c>
      <c r="R369" s="29" t="s">
        <v>252</v>
      </c>
      <c r="S369" s="29" t="s">
        <v>51</v>
      </c>
      <c r="T369" s="29">
        <v>15</v>
      </c>
      <c r="U369" s="29">
        <v>3.77</v>
      </c>
      <c r="V369" s="29">
        <v>3.79</v>
      </c>
      <c r="W369" s="29">
        <v>3.83</v>
      </c>
      <c r="X369" s="29">
        <v>3.92</v>
      </c>
      <c r="Y369" s="29">
        <v>4.1100000000000003</v>
      </c>
      <c r="Z369" s="29">
        <v>4.1100000000000003</v>
      </c>
      <c r="AA369" s="29">
        <v>0</v>
      </c>
      <c r="AB369" s="29">
        <v>3.73</v>
      </c>
      <c r="AC369" s="31">
        <v>0</v>
      </c>
      <c r="AD369" s="32" t="s">
        <v>1758</v>
      </c>
      <c r="AE369" s="12" t="s">
        <v>1518</v>
      </c>
      <c r="AF369" s="12">
        <v>0.9841688654353562</v>
      </c>
      <c r="AG369" s="13" t="s">
        <v>431</v>
      </c>
      <c r="AH369" s="12">
        <v>0.9841688654353562</v>
      </c>
      <c r="AI369" s="14">
        <v>3.73</v>
      </c>
      <c r="AJ369" s="12">
        <v>0.90754257907542568</v>
      </c>
      <c r="AK369" s="15">
        <v>3.73</v>
      </c>
      <c r="AL369" s="33">
        <v>0.90754257907542568</v>
      </c>
      <c r="AM369" s="30">
        <v>3.83</v>
      </c>
      <c r="AN369" s="32">
        <v>1</v>
      </c>
      <c r="AO369" s="30" t="s">
        <v>1752</v>
      </c>
      <c r="AP369" s="30">
        <v>3.83</v>
      </c>
      <c r="AQ369" s="30">
        <v>0</v>
      </c>
      <c r="AR369" s="1" t="s">
        <v>1758</v>
      </c>
      <c r="AS369" s="1" t="s">
        <v>1518</v>
      </c>
      <c r="AT369" s="1">
        <v>1</v>
      </c>
      <c r="AU369" s="30" t="s">
        <v>1752</v>
      </c>
      <c r="AV369" s="24"/>
      <c r="AW369" s="24"/>
      <c r="AX369" s="24"/>
      <c r="AY369" s="24"/>
      <c r="AZ369" s="24"/>
      <c r="BA369" s="24"/>
      <c r="BB369" s="24"/>
      <c r="BC369" s="24"/>
      <c r="BD369" s="24"/>
      <c r="BE369" s="24"/>
      <c r="BF369" s="24"/>
      <c r="BG369" s="24"/>
      <c r="BH369" s="24"/>
      <c r="BI369" s="24"/>
      <c r="BJ369" s="29" t="s">
        <v>53</v>
      </c>
    </row>
    <row r="370" spans="1:62" x14ac:dyDescent="0.35">
      <c r="A370" s="29" t="s">
        <v>163</v>
      </c>
      <c r="B370" s="29" t="s">
        <v>172</v>
      </c>
      <c r="C370" s="29" t="s">
        <v>376</v>
      </c>
      <c r="D370" s="21" t="s">
        <v>481</v>
      </c>
      <c r="E370" s="29" t="s">
        <v>105</v>
      </c>
      <c r="F370" s="21" t="s">
        <v>442</v>
      </c>
      <c r="G370" s="29" t="s">
        <v>62</v>
      </c>
      <c r="H370" s="30" t="s">
        <v>177</v>
      </c>
      <c r="I370" s="29" t="s">
        <v>178</v>
      </c>
      <c r="J370" s="30" t="s">
        <v>1773</v>
      </c>
      <c r="K370" s="29" t="s">
        <v>1788</v>
      </c>
      <c r="L370" s="29" t="s">
        <v>63</v>
      </c>
      <c r="M370" s="21" t="s">
        <v>1819</v>
      </c>
      <c r="N370" s="29" t="s">
        <v>78</v>
      </c>
      <c r="O370" s="29" t="s">
        <v>49</v>
      </c>
      <c r="P370" s="29" t="s">
        <v>59</v>
      </c>
      <c r="Q370" s="29" t="s">
        <v>179</v>
      </c>
      <c r="R370" s="29" t="s">
        <v>180</v>
      </c>
      <c r="S370" s="29" t="s">
        <v>51</v>
      </c>
      <c r="T370" s="29">
        <v>15</v>
      </c>
      <c r="U370" s="29">
        <v>17700</v>
      </c>
      <c r="V370" s="29">
        <v>17900</v>
      </c>
      <c r="W370" s="29">
        <v>22900</v>
      </c>
      <c r="X370" s="29">
        <v>27900</v>
      </c>
      <c r="Y370" s="29">
        <v>32900</v>
      </c>
      <c r="Z370" s="29">
        <v>32900</v>
      </c>
      <c r="AA370" s="29">
        <v>0</v>
      </c>
      <c r="AB370" s="29">
        <v>18094</v>
      </c>
      <c r="AC370" s="31">
        <v>23170</v>
      </c>
      <c r="AD370" s="32">
        <v>1.051923076923077</v>
      </c>
      <c r="AE370" s="12" cm="1">
        <f t="array" ref="AE37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70" s="12">
        <v>1.97</v>
      </c>
      <c r="AG370" s="13" t="s">
        <v>426</v>
      </c>
      <c r="AH370" s="12" cm="1">
        <f t="array" ref="AH37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70" s="14">
        <v>18094</v>
      </c>
      <c r="AJ370" s="12">
        <v>2.5921052631578949E-2</v>
      </c>
      <c r="AK370" s="15">
        <v>23170</v>
      </c>
      <c r="AL370" s="33">
        <v>0.35986842105263156</v>
      </c>
      <c r="AM370" s="30">
        <v>22900</v>
      </c>
      <c r="AN370" s="32">
        <v>1</v>
      </c>
      <c r="AO370" s="30" t="s">
        <v>73</v>
      </c>
      <c r="AP370" s="30">
        <v>22900</v>
      </c>
      <c r="AQ370" s="30">
        <v>23170</v>
      </c>
      <c r="AR370" s="1">
        <v>1.051923076923077</v>
      </c>
      <c r="AS370" s="1" cm="1">
        <f t="array" ref="AS37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70" s="1">
        <v>1</v>
      </c>
      <c r="AU370" s="21" t="s">
        <v>1755</v>
      </c>
      <c r="AV370" s="24"/>
      <c r="AW370" s="24"/>
      <c r="AX370" s="24"/>
      <c r="AY370" s="24" t="s">
        <v>181</v>
      </c>
      <c r="AZ370" s="24"/>
      <c r="BA370" s="24" t="s">
        <v>181</v>
      </c>
      <c r="BB370" s="24"/>
      <c r="BC370" s="24"/>
      <c r="BD370" s="24"/>
      <c r="BE370" s="24"/>
      <c r="BF370" s="24"/>
      <c r="BG370" s="24"/>
      <c r="BH370" s="24"/>
      <c r="BI370" s="24"/>
      <c r="BJ370" s="21" t="s">
        <v>53</v>
      </c>
    </row>
    <row r="371" spans="1:62" x14ac:dyDescent="0.35">
      <c r="A371" s="29" t="s">
        <v>163</v>
      </c>
      <c r="B371" s="29" t="s">
        <v>172</v>
      </c>
      <c r="C371" s="29" t="s">
        <v>376</v>
      </c>
      <c r="D371" s="21" t="s">
        <v>481</v>
      </c>
      <c r="E371" s="29" t="s">
        <v>105</v>
      </c>
      <c r="F371" s="29" t="s">
        <v>442</v>
      </c>
      <c r="G371" s="29" t="s">
        <v>62</v>
      </c>
      <c r="H371" s="30" t="s">
        <v>177</v>
      </c>
      <c r="I371" s="29" t="s">
        <v>178</v>
      </c>
      <c r="J371" s="30" t="s">
        <v>1773</v>
      </c>
      <c r="K371" s="29" t="s">
        <v>1788</v>
      </c>
      <c r="L371" s="29" t="s">
        <v>63</v>
      </c>
      <c r="M371" s="29" t="s">
        <v>1820</v>
      </c>
      <c r="N371" s="29" t="s">
        <v>78</v>
      </c>
      <c r="O371" s="29" t="s">
        <v>49</v>
      </c>
      <c r="P371" s="29" t="s">
        <v>59</v>
      </c>
      <c r="Q371" s="29" t="s">
        <v>179</v>
      </c>
      <c r="R371" s="29" t="s">
        <v>180</v>
      </c>
      <c r="S371" s="29" t="s">
        <v>51</v>
      </c>
      <c r="T371" s="29">
        <v>15</v>
      </c>
      <c r="U371" s="29">
        <v>17700</v>
      </c>
      <c r="V371" s="29">
        <v>17900</v>
      </c>
      <c r="W371" s="29">
        <v>22900</v>
      </c>
      <c r="X371" s="29">
        <v>27900</v>
      </c>
      <c r="Y371" s="29">
        <v>32900</v>
      </c>
      <c r="Z371" s="29">
        <v>32900</v>
      </c>
      <c r="AA371" s="29">
        <v>0</v>
      </c>
      <c r="AB371" s="29">
        <v>18094</v>
      </c>
      <c r="AC371" s="31">
        <v>23170</v>
      </c>
      <c r="AD371" s="32">
        <v>1.051923076923077</v>
      </c>
      <c r="AE371" s="12">
        <v>1</v>
      </c>
      <c r="AF371" s="12">
        <v>1.97</v>
      </c>
      <c r="AG371" s="13" t="s">
        <v>426</v>
      </c>
      <c r="AH371" s="12">
        <v>1</v>
      </c>
      <c r="AI371" s="14">
        <v>18094</v>
      </c>
      <c r="AJ371" s="12">
        <v>2.5921052631578949E-2</v>
      </c>
      <c r="AK371" s="15">
        <v>23170</v>
      </c>
      <c r="AL371" s="33">
        <v>0.35986842105263156</v>
      </c>
      <c r="AM371" s="30">
        <v>22900</v>
      </c>
      <c r="AN371" s="32">
        <v>1</v>
      </c>
      <c r="AO371" s="30" t="s">
        <v>73</v>
      </c>
      <c r="AP371" s="30">
        <v>22900</v>
      </c>
      <c r="AQ371" s="30">
        <v>23170</v>
      </c>
      <c r="AR371" s="1">
        <v>1.051923076923077</v>
      </c>
      <c r="AS371" s="1">
        <v>1</v>
      </c>
      <c r="AT371" s="1">
        <v>1</v>
      </c>
      <c r="AU371" s="30" t="s">
        <v>1755</v>
      </c>
      <c r="AV371" s="24"/>
      <c r="AW371" s="24"/>
      <c r="AX371" s="24"/>
      <c r="AY371" s="24" t="s">
        <v>181</v>
      </c>
      <c r="AZ371" s="24"/>
      <c r="BA371" s="24" t="s">
        <v>181</v>
      </c>
      <c r="BB371" s="24"/>
      <c r="BC371" s="24"/>
      <c r="BD371" s="24"/>
      <c r="BE371" s="24"/>
      <c r="BF371" s="24"/>
      <c r="BG371" s="24"/>
      <c r="BH371" s="24"/>
      <c r="BI371" s="24"/>
      <c r="BJ371" s="29" t="s">
        <v>53</v>
      </c>
    </row>
    <row r="372" spans="1:62" x14ac:dyDescent="0.35">
      <c r="A372" s="29" t="s">
        <v>163</v>
      </c>
      <c r="B372" s="29" t="s">
        <v>172</v>
      </c>
      <c r="C372" s="29" t="s">
        <v>376</v>
      </c>
      <c r="D372" s="21" t="s">
        <v>481</v>
      </c>
      <c r="E372" s="29" t="s">
        <v>105</v>
      </c>
      <c r="F372" s="29" t="s">
        <v>442</v>
      </c>
      <c r="G372" s="29" t="s">
        <v>62</v>
      </c>
      <c r="H372" s="30" t="s">
        <v>177</v>
      </c>
      <c r="I372" s="29" t="s">
        <v>178</v>
      </c>
      <c r="J372" s="30" t="s">
        <v>1773</v>
      </c>
      <c r="K372" s="29" t="s">
        <v>1788</v>
      </c>
      <c r="L372" s="29" t="s">
        <v>63</v>
      </c>
      <c r="M372" s="29" t="s">
        <v>1818</v>
      </c>
      <c r="N372" s="29" t="s">
        <v>78</v>
      </c>
      <c r="O372" s="29" t="s">
        <v>49</v>
      </c>
      <c r="P372" s="29" t="s">
        <v>59</v>
      </c>
      <c r="Q372" s="29" t="s">
        <v>179</v>
      </c>
      <c r="R372" s="29" t="s">
        <v>180</v>
      </c>
      <c r="S372" s="29" t="s">
        <v>51</v>
      </c>
      <c r="T372" s="29">
        <v>15</v>
      </c>
      <c r="U372" s="29">
        <v>17700</v>
      </c>
      <c r="V372" s="29">
        <v>17900</v>
      </c>
      <c r="W372" s="29">
        <v>22900</v>
      </c>
      <c r="X372" s="29">
        <v>27900</v>
      </c>
      <c r="Y372" s="29">
        <v>32900</v>
      </c>
      <c r="Z372" s="29">
        <v>32900</v>
      </c>
      <c r="AA372" s="29">
        <v>0</v>
      </c>
      <c r="AB372" s="29">
        <v>18094</v>
      </c>
      <c r="AC372" s="31">
        <v>23170</v>
      </c>
      <c r="AD372" s="32">
        <v>1.051923076923077</v>
      </c>
      <c r="AE372" s="12">
        <v>1</v>
      </c>
      <c r="AF372" s="12">
        <v>1.97</v>
      </c>
      <c r="AG372" s="13" t="s">
        <v>426</v>
      </c>
      <c r="AH372" s="12">
        <v>1</v>
      </c>
      <c r="AI372" s="14">
        <v>18094</v>
      </c>
      <c r="AJ372" s="12">
        <v>2.5921052631578949E-2</v>
      </c>
      <c r="AK372" s="15">
        <v>23170</v>
      </c>
      <c r="AL372" s="33">
        <v>0.35986842105263156</v>
      </c>
      <c r="AM372" s="30">
        <v>22900</v>
      </c>
      <c r="AN372" s="32">
        <v>1</v>
      </c>
      <c r="AO372" s="30" t="s">
        <v>73</v>
      </c>
      <c r="AP372" s="30">
        <v>22900</v>
      </c>
      <c r="AQ372" s="30">
        <v>23170</v>
      </c>
      <c r="AR372" s="1">
        <v>1.051923076923077</v>
      </c>
      <c r="AS372" s="1">
        <v>1</v>
      </c>
      <c r="AT372" s="1">
        <v>1</v>
      </c>
      <c r="AU372" s="30" t="s">
        <v>1755</v>
      </c>
      <c r="AV372" s="24"/>
      <c r="AW372" s="24"/>
      <c r="AX372" s="24"/>
      <c r="AY372" s="24" t="s">
        <v>181</v>
      </c>
      <c r="AZ372" s="24"/>
      <c r="BA372" s="24" t="s">
        <v>181</v>
      </c>
      <c r="BB372" s="24"/>
      <c r="BC372" s="24"/>
      <c r="BD372" s="24"/>
      <c r="BE372" s="24"/>
      <c r="BF372" s="24"/>
      <c r="BG372" s="24"/>
      <c r="BH372" s="24"/>
      <c r="BI372" s="24"/>
      <c r="BJ372" s="29" t="s">
        <v>53</v>
      </c>
    </row>
    <row r="373" spans="1:62" x14ac:dyDescent="0.35">
      <c r="A373" s="29" t="s">
        <v>163</v>
      </c>
      <c r="B373" s="29" t="s">
        <v>164</v>
      </c>
      <c r="C373" s="29" t="s">
        <v>376</v>
      </c>
      <c r="D373" s="21" t="s">
        <v>481</v>
      </c>
      <c r="E373" s="29" t="s">
        <v>105</v>
      </c>
      <c r="F373" s="21" t="s">
        <v>440</v>
      </c>
      <c r="G373" s="29" t="s">
        <v>60</v>
      </c>
      <c r="H373" s="30" t="s">
        <v>1573</v>
      </c>
      <c r="I373" s="29" t="s">
        <v>1574</v>
      </c>
      <c r="J373" s="30" t="s">
        <v>1575</v>
      </c>
      <c r="K373" s="29" t="s">
        <v>1576</v>
      </c>
      <c r="L373" s="29" t="s">
        <v>921</v>
      </c>
      <c r="M373" s="21" t="s">
        <v>1819</v>
      </c>
      <c r="N373" s="29" t="s">
        <v>48</v>
      </c>
      <c r="O373" s="29" t="s">
        <v>49</v>
      </c>
      <c r="P373" s="29" t="s">
        <v>56</v>
      </c>
      <c r="Q373" s="29" t="s">
        <v>1577</v>
      </c>
      <c r="R373" s="29" t="s">
        <v>1578</v>
      </c>
      <c r="S373" s="29" t="s">
        <v>51</v>
      </c>
      <c r="T373" s="29">
        <v>15</v>
      </c>
      <c r="U373" s="29">
        <v>20</v>
      </c>
      <c r="V373" s="29">
        <v>0</v>
      </c>
      <c r="W373" s="29">
        <v>50</v>
      </c>
      <c r="X373" s="29">
        <v>50</v>
      </c>
      <c r="Y373" s="29">
        <v>50</v>
      </c>
      <c r="Z373" s="29">
        <v>150</v>
      </c>
      <c r="AA373" s="29">
        <v>0</v>
      </c>
      <c r="AB373" s="29">
        <v>0</v>
      </c>
      <c r="AC373" s="31">
        <v>65</v>
      </c>
      <c r="AD373" s="32">
        <v>1.3</v>
      </c>
      <c r="AE373" s="12" cm="1">
        <f t="array" ref="AE37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73" s="12" t="s">
        <v>432</v>
      </c>
      <c r="AG373" s="13" t="s">
        <v>432</v>
      </c>
      <c r="AH373" s="12" t="str" cm="1">
        <f t="array" ref="AH37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73" s="14">
        <v>0</v>
      </c>
      <c r="AJ373" s="12">
        <v>0</v>
      </c>
      <c r="AK373" s="15">
        <v>65</v>
      </c>
      <c r="AL373" s="33">
        <v>0.43333333333333335</v>
      </c>
      <c r="AM373" s="30">
        <v>50</v>
      </c>
      <c r="AN373" s="32">
        <v>1</v>
      </c>
      <c r="AO373" s="30" t="s">
        <v>73</v>
      </c>
      <c r="AP373" s="30">
        <v>50</v>
      </c>
      <c r="AQ373" s="30">
        <v>65</v>
      </c>
      <c r="AR373" s="1">
        <v>1.3</v>
      </c>
      <c r="AS373" s="1" cm="1">
        <f t="array" ref="AS37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73" s="1">
        <v>1</v>
      </c>
      <c r="AU373" s="21" t="s">
        <v>1755</v>
      </c>
      <c r="AV373" s="24"/>
      <c r="AW373" s="24"/>
      <c r="AX373" s="24"/>
      <c r="AY373" s="24"/>
      <c r="AZ373" s="24"/>
      <c r="BA373" s="24"/>
      <c r="BB373" s="24" t="s">
        <v>181</v>
      </c>
      <c r="BC373" s="24"/>
      <c r="BD373" s="24" t="s">
        <v>181</v>
      </c>
      <c r="BE373" s="24"/>
      <c r="BF373" s="24"/>
      <c r="BG373" s="24"/>
      <c r="BH373" s="24"/>
      <c r="BI373" s="24"/>
      <c r="BJ373" s="21" t="s">
        <v>53</v>
      </c>
    </row>
    <row r="374" spans="1:62" x14ac:dyDescent="0.35">
      <c r="A374" s="29" t="s">
        <v>163</v>
      </c>
      <c r="B374" s="29" t="s">
        <v>164</v>
      </c>
      <c r="C374" s="29" t="s">
        <v>376</v>
      </c>
      <c r="D374" s="21" t="s">
        <v>481</v>
      </c>
      <c r="E374" s="29" t="s">
        <v>105</v>
      </c>
      <c r="F374" s="29" t="s">
        <v>440</v>
      </c>
      <c r="G374" s="29" t="s">
        <v>60</v>
      </c>
      <c r="H374" s="30" t="s">
        <v>1573</v>
      </c>
      <c r="I374" s="29" t="s">
        <v>1574</v>
      </c>
      <c r="J374" s="30" t="s">
        <v>1575</v>
      </c>
      <c r="K374" s="29" t="s">
        <v>1576</v>
      </c>
      <c r="L374" s="29" t="s">
        <v>921</v>
      </c>
      <c r="M374" s="29" t="s">
        <v>1818</v>
      </c>
      <c r="N374" s="29" t="s">
        <v>48</v>
      </c>
      <c r="O374" s="29" t="s">
        <v>49</v>
      </c>
      <c r="P374" s="29" t="s">
        <v>56</v>
      </c>
      <c r="Q374" s="29" t="s">
        <v>1577</v>
      </c>
      <c r="R374" s="29" t="s">
        <v>1578</v>
      </c>
      <c r="S374" s="29" t="s">
        <v>51</v>
      </c>
      <c r="T374" s="29">
        <v>15</v>
      </c>
      <c r="U374" s="29">
        <v>20</v>
      </c>
      <c r="V374" s="29">
        <v>0</v>
      </c>
      <c r="W374" s="29">
        <v>50</v>
      </c>
      <c r="X374" s="29">
        <v>50</v>
      </c>
      <c r="Y374" s="29">
        <v>50</v>
      </c>
      <c r="Z374" s="29">
        <v>150</v>
      </c>
      <c r="AA374" s="29">
        <v>0</v>
      </c>
      <c r="AB374" s="29">
        <v>0</v>
      </c>
      <c r="AC374" s="31">
        <v>65</v>
      </c>
      <c r="AD374" s="32">
        <v>1.3</v>
      </c>
      <c r="AE374" s="12">
        <v>1</v>
      </c>
      <c r="AF374" s="12" t="s">
        <v>432</v>
      </c>
      <c r="AG374" s="13" t="s">
        <v>432</v>
      </c>
      <c r="AH374" s="12" t="s">
        <v>1518</v>
      </c>
      <c r="AI374" s="14">
        <v>0</v>
      </c>
      <c r="AJ374" s="12">
        <v>0</v>
      </c>
      <c r="AK374" s="15">
        <v>65</v>
      </c>
      <c r="AL374" s="33">
        <v>0.43333333333333335</v>
      </c>
      <c r="AM374" s="30">
        <v>50</v>
      </c>
      <c r="AN374" s="32">
        <v>1</v>
      </c>
      <c r="AO374" s="30" t="s">
        <v>73</v>
      </c>
      <c r="AP374" s="30">
        <v>50</v>
      </c>
      <c r="AQ374" s="30">
        <v>65</v>
      </c>
      <c r="AR374" s="1">
        <v>1.3</v>
      </c>
      <c r="AS374" s="1">
        <v>1</v>
      </c>
      <c r="AT374" s="1">
        <v>1</v>
      </c>
      <c r="AU374" s="30" t="s">
        <v>1755</v>
      </c>
      <c r="AV374" s="24"/>
      <c r="AW374" s="24"/>
      <c r="AX374" s="24"/>
      <c r="AY374" s="24"/>
      <c r="AZ374" s="24"/>
      <c r="BA374" s="24"/>
      <c r="BB374" s="24" t="s">
        <v>181</v>
      </c>
      <c r="BC374" s="24"/>
      <c r="BD374" s="24" t="s">
        <v>181</v>
      </c>
      <c r="BE374" s="24"/>
      <c r="BF374" s="24"/>
      <c r="BG374" s="24"/>
      <c r="BH374" s="24"/>
      <c r="BI374" s="24"/>
      <c r="BJ374" s="29" t="s">
        <v>53</v>
      </c>
    </row>
    <row r="375" spans="1:62" x14ac:dyDescent="0.35">
      <c r="A375" s="29" t="s">
        <v>163</v>
      </c>
      <c r="B375" s="29" t="s">
        <v>164</v>
      </c>
      <c r="C375" s="29" t="s">
        <v>376</v>
      </c>
      <c r="D375" s="21" t="s">
        <v>481</v>
      </c>
      <c r="E375" s="29" t="s">
        <v>105</v>
      </c>
      <c r="F375" s="21" t="s">
        <v>440</v>
      </c>
      <c r="G375" s="29" t="s">
        <v>60</v>
      </c>
      <c r="H375" s="30" t="s">
        <v>165</v>
      </c>
      <c r="I375" s="29" t="s">
        <v>166</v>
      </c>
      <c r="J375" s="30" t="s">
        <v>1554</v>
      </c>
      <c r="K375" s="29" t="s">
        <v>1555</v>
      </c>
      <c r="L375" s="29" t="s">
        <v>47</v>
      </c>
      <c r="M375" s="21" t="s">
        <v>1819</v>
      </c>
      <c r="N375" s="29" t="s">
        <v>48</v>
      </c>
      <c r="O375" s="29" t="s">
        <v>49</v>
      </c>
      <c r="P375" s="29" t="s">
        <v>59</v>
      </c>
      <c r="Q375" s="29" t="s">
        <v>1556</v>
      </c>
      <c r="R375" s="29" t="s">
        <v>243</v>
      </c>
      <c r="S375" s="29" t="s">
        <v>58</v>
      </c>
      <c r="T375" s="29">
        <v>0</v>
      </c>
      <c r="U375" s="29">
        <v>0</v>
      </c>
      <c r="V375" s="29">
        <v>0</v>
      </c>
      <c r="W375" s="29">
        <v>800</v>
      </c>
      <c r="X375" s="29">
        <v>1500</v>
      </c>
      <c r="Y375" s="29">
        <v>2500</v>
      </c>
      <c r="Z375" s="29">
        <v>4800</v>
      </c>
      <c r="AA375" s="29">
        <v>0</v>
      </c>
      <c r="AB375" s="29">
        <v>0</v>
      </c>
      <c r="AC375" s="31">
        <v>856</v>
      </c>
      <c r="AD375" s="32">
        <v>1.07</v>
      </c>
      <c r="AE375" s="12" cm="1">
        <f t="array" ref="AE37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75" s="12" t="s">
        <v>432</v>
      </c>
      <c r="AG375" s="13" t="s">
        <v>432</v>
      </c>
      <c r="AH375" s="12" t="str" cm="1">
        <f t="array" ref="AH37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75" s="14">
        <v>0</v>
      </c>
      <c r="AJ375" s="12">
        <v>0</v>
      </c>
      <c r="AK375" s="15">
        <v>856</v>
      </c>
      <c r="AL375" s="33">
        <v>0.17833333333333334</v>
      </c>
      <c r="AM375" s="30">
        <v>800</v>
      </c>
      <c r="AN375" s="32">
        <v>1</v>
      </c>
      <c r="AO375" s="30" t="s">
        <v>73</v>
      </c>
      <c r="AP375" s="30">
        <v>800</v>
      </c>
      <c r="AQ375" s="30">
        <v>856</v>
      </c>
      <c r="AR375" s="1">
        <v>1.07</v>
      </c>
      <c r="AS375" s="1" cm="1">
        <f t="array" ref="AS37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75" s="1">
        <v>1</v>
      </c>
      <c r="AU375" s="21" t="s">
        <v>1755</v>
      </c>
      <c r="AV375" s="24"/>
      <c r="AW375" s="24"/>
      <c r="AX375" s="24"/>
      <c r="AY375" s="24"/>
      <c r="AZ375" s="24"/>
      <c r="BA375" s="24"/>
      <c r="BB375" s="24"/>
      <c r="BC375" s="24"/>
      <c r="BD375" s="24"/>
      <c r="BE375" s="24"/>
      <c r="BF375" s="24"/>
      <c r="BG375" s="24"/>
      <c r="BH375" s="24"/>
      <c r="BI375" s="24"/>
      <c r="BJ375" s="21" t="s">
        <v>53</v>
      </c>
    </row>
    <row r="376" spans="1:62" x14ac:dyDescent="0.35">
      <c r="A376" s="29" t="s">
        <v>163</v>
      </c>
      <c r="B376" s="29" t="s">
        <v>164</v>
      </c>
      <c r="C376" s="29" t="s">
        <v>376</v>
      </c>
      <c r="D376" s="21" t="s">
        <v>481</v>
      </c>
      <c r="E376" s="29" t="s">
        <v>105</v>
      </c>
      <c r="F376" s="29" t="s">
        <v>440</v>
      </c>
      <c r="G376" s="29" t="s">
        <v>60</v>
      </c>
      <c r="H376" s="30" t="s">
        <v>165</v>
      </c>
      <c r="I376" s="29" t="s">
        <v>166</v>
      </c>
      <c r="J376" s="30" t="s">
        <v>1554</v>
      </c>
      <c r="K376" s="29" t="s">
        <v>1555</v>
      </c>
      <c r="L376" s="29" t="s">
        <v>47</v>
      </c>
      <c r="M376" s="29" t="s">
        <v>1818</v>
      </c>
      <c r="N376" s="29" t="s">
        <v>48</v>
      </c>
      <c r="O376" s="29" t="s">
        <v>49</v>
      </c>
      <c r="P376" s="29" t="s">
        <v>59</v>
      </c>
      <c r="Q376" s="29" t="s">
        <v>1556</v>
      </c>
      <c r="R376" s="29" t="s">
        <v>243</v>
      </c>
      <c r="S376" s="29" t="s">
        <v>58</v>
      </c>
      <c r="T376" s="29">
        <v>0</v>
      </c>
      <c r="U376" s="29">
        <v>0</v>
      </c>
      <c r="V376" s="29">
        <v>0</v>
      </c>
      <c r="W376" s="29">
        <v>800</v>
      </c>
      <c r="X376" s="29">
        <v>1500</v>
      </c>
      <c r="Y376" s="29">
        <v>2500</v>
      </c>
      <c r="Z376" s="29">
        <v>4800</v>
      </c>
      <c r="AA376" s="29">
        <v>0</v>
      </c>
      <c r="AB376" s="29">
        <v>0</v>
      </c>
      <c r="AC376" s="31">
        <v>856</v>
      </c>
      <c r="AD376" s="32">
        <v>1.07</v>
      </c>
      <c r="AE376" s="12">
        <v>1</v>
      </c>
      <c r="AF376" s="12" t="s">
        <v>432</v>
      </c>
      <c r="AG376" s="13" t="s">
        <v>432</v>
      </c>
      <c r="AH376" s="12" t="s">
        <v>1518</v>
      </c>
      <c r="AI376" s="14">
        <v>0</v>
      </c>
      <c r="AJ376" s="12">
        <v>0</v>
      </c>
      <c r="AK376" s="15">
        <v>856</v>
      </c>
      <c r="AL376" s="33">
        <v>0.17833333333333334</v>
      </c>
      <c r="AM376" s="30">
        <v>800</v>
      </c>
      <c r="AN376" s="32">
        <v>1</v>
      </c>
      <c r="AO376" s="30" t="s">
        <v>73</v>
      </c>
      <c r="AP376" s="30">
        <v>800</v>
      </c>
      <c r="AQ376" s="30">
        <v>856</v>
      </c>
      <c r="AR376" s="1">
        <v>1.07</v>
      </c>
      <c r="AS376" s="1">
        <v>1</v>
      </c>
      <c r="AT376" s="1">
        <v>1</v>
      </c>
      <c r="AU376" s="30" t="s">
        <v>1755</v>
      </c>
      <c r="AV376" s="24"/>
      <c r="AW376" s="24"/>
      <c r="AX376" s="24"/>
      <c r="AY376" s="24"/>
      <c r="AZ376" s="24"/>
      <c r="BA376" s="24"/>
      <c r="BB376" s="24"/>
      <c r="BC376" s="24"/>
      <c r="BD376" s="24"/>
      <c r="BE376" s="24"/>
      <c r="BF376" s="24"/>
      <c r="BG376" s="24"/>
      <c r="BH376" s="24"/>
      <c r="BI376" s="24"/>
      <c r="BJ376" s="29" t="s">
        <v>53</v>
      </c>
    </row>
    <row r="377" spans="1:62" x14ac:dyDescent="0.35">
      <c r="A377" s="29" t="s">
        <v>163</v>
      </c>
      <c r="B377" s="29" t="s">
        <v>248</v>
      </c>
      <c r="C377" s="29" t="s">
        <v>376</v>
      </c>
      <c r="D377" s="21" t="s">
        <v>481</v>
      </c>
      <c r="E377" s="29" t="s">
        <v>105</v>
      </c>
      <c r="F377" s="21" t="s">
        <v>443</v>
      </c>
      <c r="G377" s="29" t="s">
        <v>75</v>
      </c>
      <c r="H377" s="30" t="s">
        <v>1599</v>
      </c>
      <c r="I377" s="29" t="s">
        <v>1600</v>
      </c>
      <c r="J377" s="30" t="s">
        <v>1601</v>
      </c>
      <c r="K377" s="29" t="s">
        <v>1602</v>
      </c>
      <c r="L377" s="29" t="s">
        <v>921</v>
      </c>
      <c r="M377" s="21" t="s">
        <v>1819</v>
      </c>
      <c r="N377" s="29" t="s">
        <v>48</v>
      </c>
      <c r="O377" s="29" t="s">
        <v>49</v>
      </c>
      <c r="P377" s="29" t="s">
        <v>67</v>
      </c>
      <c r="Q377" s="29" t="s">
        <v>1603</v>
      </c>
      <c r="R377" s="29" t="s">
        <v>263</v>
      </c>
      <c r="S377" s="29" t="s">
        <v>51</v>
      </c>
      <c r="T377" s="29">
        <v>15</v>
      </c>
      <c r="U377" s="29">
        <v>40</v>
      </c>
      <c r="V377" s="29">
        <v>20</v>
      </c>
      <c r="W377" s="29">
        <v>20</v>
      </c>
      <c r="X377" s="29">
        <v>50</v>
      </c>
      <c r="Y377" s="29">
        <v>50</v>
      </c>
      <c r="Z377" s="29">
        <v>140</v>
      </c>
      <c r="AA377" s="29">
        <v>0</v>
      </c>
      <c r="AB377" s="29">
        <v>21</v>
      </c>
      <c r="AC377" s="31">
        <v>0</v>
      </c>
      <c r="AD377" s="32">
        <v>0</v>
      </c>
      <c r="AE377" s="12" cm="1">
        <f t="array" ref="AE37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377" s="12">
        <v>1.05</v>
      </c>
      <c r="AG377" s="13" t="s">
        <v>426</v>
      </c>
      <c r="AH377" s="12" cm="1">
        <f t="array" ref="AH37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77" s="14">
        <v>21</v>
      </c>
      <c r="AJ377" s="12">
        <v>0.15</v>
      </c>
      <c r="AK377" s="15">
        <v>21</v>
      </c>
      <c r="AL377" s="33">
        <v>0.15</v>
      </c>
      <c r="AM377" s="30">
        <v>20</v>
      </c>
      <c r="AN377" s="32">
        <v>1</v>
      </c>
      <c r="AO377" s="21" t="s">
        <v>1750</v>
      </c>
      <c r="AP377" s="30">
        <v>40</v>
      </c>
      <c r="AQ377" s="30">
        <v>21</v>
      </c>
      <c r="AR377" s="1">
        <v>0.52500000000000002</v>
      </c>
      <c r="AS377" s="1" cm="1">
        <f t="array" ref="AS37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0.52500000000000002</v>
      </c>
      <c r="AT377" s="1">
        <v>1</v>
      </c>
      <c r="AU377" s="21" t="s">
        <v>1754</v>
      </c>
      <c r="AV377" s="24"/>
      <c r="AW377" s="24"/>
      <c r="AX377" s="24"/>
      <c r="AY377" s="24"/>
      <c r="AZ377" s="24"/>
      <c r="BA377" s="24"/>
      <c r="BB377" s="24"/>
      <c r="BC377" s="24"/>
      <c r="BD377" s="24"/>
      <c r="BE377" s="24"/>
      <c r="BF377" s="24"/>
      <c r="BG377" s="24"/>
      <c r="BH377" s="24"/>
      <c r="BI377" s="24"/>
      <c r="BJ377" s="21" t="s">
        <v>53</v>
      </c>
    </row>
    <row r="378" spans="1:62" x14ac:dyDescent="0.35">
      <c r="A378" s="29" t="s">
        <v>163</v>
      </c>
      <c r="B378" s="29" t="s">
        <v>248</v>
      </c>
      <c r="C378" s="29" t="s">
        <v>376</v>
      </c>
      <c r="D378" s="21" t="s">
        <v>481</v>
      </c>
      <c r="E378" s="29" t="s">
        <v>105</v>
      </c>
      <c r="F378" s="29" t="s">
        <v>443</v>
      </c>
      <c r="G378" s="29" t="s">
        <v>75</v>
      </c>
      <c r="H378" s="30" t="s">
        <v>1599</v>
      </c>
      <c r="I378" s="29" t="s">
        <v>1600</v>
      </c>
      <c r="J378" s="30" t="s">
        <v>1601</v>
      </c>
      <c r="K378" s="29" t="s">
        <v>1602</v>
      </c>
      <c r="L378" s="29" t="s">
        <v>921</v>
      </c>
      <c r="M378" s="29" t="s">
        <v>1818</v>
      </c>
      <c r="N378" s="29" t="s">
        <v>48</v>
      </c>
      <c r="O378" s="29" t="s">
        <v>49</v>
      </c>
      <c r="P378" s="29" t="s">
        <v>67</v>
      </c>
      <c r="Q378" s="29" t="s">
        <v>1603</v>
      </c>
      <c r="R378" s="29" t="s">
        <v>263</v>
      </c>
      <c r="S378" s="29" t="s">
        <v>51</v>
      </c>
      <c r="T378" s="29">
        <v>15</v>
      </c>
      <c r="U378" s="29">
        <v>40</v>
      </c>
      <c r="V378" s="29">
        <v>20</v>
      </c>
      <c r="W378" s="29">
        <v>20</v>
      </c>
      <c r="X378" s="29">
        <v>50</v>
      </c>
      <c r="Y378" s="29">
        <v>50</v>
      </c>
      <c r="Z378" s="29">
        <v>140</v>
      </c>
      <c r="AA378" s="29">
        <v>0</v>
      </c>
      <c r="AB378" s="29">
        <v>21</v>
      </c>
      <c r="AC378" s="31">
        <v>0</v>
      </c>
      <c r="AD378" s="32">
        <v>0</v>
      </c>
      <c r="AE378" s="12">
        <v>0</v>
      </c>
      <c r="AF378" s="12">
        <v>1.05</v>
      </c>
      <c r="AG378" s="13" t="s">
        <v>426</v>
      </c>
      <c r="AH378" s="12">
        <v>1</v>
      </c>
      <c r="AI378" s="14">
        <v>21</v>
      </c>
      <c r="AJ378" s="12">
        <v>0.15</v>
      </c>
      <c r="AK378" s="15">
        <v>21</v>
      </c>
      <c r="AL378" s="33">
        <v>0.15</v>
      </c>
      <c r="AM378" s="30">
        <v>20</v>
      </c>
      <c r="AN378" s="32">
        <v>1</v>
      </c>
      <c r="AO378" s="30" t="s">
        <v>1750</v>
      </c>
      <c r="AP378" s="30">
        <v>40</v>
      </c>
      <c r="AQ378" s="30">
        <v>21</v>
      </c>
      <c r="AR378" s="1">
        <v>0.52500000000000002</v>
      </c>
      <c r="AS378" s="1">
        <v>0.52500000000000002</v>
      </c>
      <c r="AT378" s="1">
        <v>1</v>
      </c>
      <c r="AU378" s="30" t="s">
        <v>1754</v>
      </c>
      <c r="AV378" s="24"/>
      <c r="AW378" s="24"/>
      <c r="AX378" s="24"/>
      <c r="AY378" s="24"/>
      <c r="AZ378" s="24"/>
      <c r="BA378" s="24"/>
      <c r="BB378" s="24"/>
      <c r="BC378" s="24"/>
      <c r="BD378" s="24"/>
      <c r="BE378" s="24"/>
      <c r="BF378" s="24"/>
      <c r="BG378" s="24"/>
      <c r="BH378" s="24"/>
      <c r="BI378" s="24"/>
      <c r="BJ378" s="29" t="s">
        <v>53</v>
      </c>
    </row>
    <row r="379" spans="1:62" x14ac:dyDescent="0.35">
      <c r="A379" s="29" t="s">
        <v>163</v>
      </c>
      <c r="B379" s="29" t="s">
        <v>164</v>
      </c>
      <c r="C379" s="29" t="s">
        <v>376</v>
      </c>
      <c r="D379" s="21" t="s">
        <v>481</v>
      </c>
      <c r="E379" s="29" t="s">
        <v>105</v>
      </c>
      <c r="F379" s="21" t="s">
        <v>443</v>
      </c>
      <c r="G379" s="29" t="s">
        <v>65</v>
      </c>
      <c r="H379" s="30" t="s">
        <v>1583</v>
      </c>
      <c r="I379" s="29" t="s">
        <v>1584</v>
      </c>
      <c r="J379" s="30" t="s">
        <v>1585</v>
      </c>
      <c r="K379" s="29" t="s">
        <v>1586</v>
      </c>
      <c r="L379" s="29" t="s">
        <v>921</v>
      </c>
      <c r="M379" s="21" t="s">
        <v>1819</v>
      </c>
      <c r="N379" s="29" t="s">
        <v>48</v>
      </c>
      <c r="O379" s="29" t="s">
        <v>49</v>
      </c>
      <c r="P379" s="29" t="s">
        <v>50</v>
      </c>
      <c r="Q379" s="29" t="s">
        <v>1587</v>
      </c>
      <c r="R379" s="29" t="s">
        <v>1588</v>
      </c>
      <c r="S379" s="29" t="s">
        <v>57</v>
      </c>
      <c r="T379" s="29">
        <v>10</v>
      </c>
      <c r="U379" s="29">
        <v>0</v>
      </c>
      <c r="V379" s="29">
        <v>0</v>
      </c>
      <c r="W379" s="29">
        <v>75</v>
      </c>
      <c r="X379" s="29">
        <v>75</v>
      </c>
      <c r="Y379" s="29">
        <v>75</v>
      </c>
      <c r="Z379" s="29">
        <v>225</v>
      </c>
      <c r="AA379" s="29">
        <v>0</v>
      </c>
      <c r="AB379" s="29">
        <v>0</v>
      </c>
      <c r="AC379" s="31">
        <v>75</v>
      </c>
      <c r="AD379" s="32">
        <v>1</v>
      </c>
      <c r="AE379" s="12" cm="1">
        <f t="array" ref="AE37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79" s="12" t="s">
        <v>432</v>
      </c>
      <c r="AG379" s="13" t="s">
        <v>432</v>
      </c>
      <c r="AH379" s="12" t="str" cm="1">
        <f t="array" ref="AH37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79" s="14">
        <v>0</v>
      </c>
      <c r="AJ379" s="12">
        <v>0</v>
      </c>
      <c r="AK379" s="15">
        <v>75</v>
      </c>
      <c r="AL379" s="33">
        <v>0.33333333333333331</v>
      </c>
      <c r="AM379" s="30">
        <v>75</v>
      </c>
      <c r="AN379" s="32">
        <v>1</v>
      </c>
      <c r="AO379" s="30" t="s">
        <v>52</v>
      </c>
      <c r="AP379" s="30">
        <v>75</v>
      </c>
      <c r="AQ379" s="30">
        <v>75</v>
      </c>
      <c r="AR379" s="1">
        <v>1</v>
      </c>
      <c r="AS379" s="1" cm="1">
        <f t="array" ref="AS37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79" s="1">
        <v>1</v>
      </c>
      <c r="AU379" s="21" t="s">
        <v>1753</v>
      </c>
      <c r="AV379" s="24"/>
      <c r="AW379" s="24"/>
      <c r="AX379" s="24"/>
      <c r="AY379" s="24"/>
      <c r="AZ379" s="24"/>
      <c r="BA379" s="24"/>
      <c r="BB379" s="24"/>
      <c r="BC379" s="24"/>
      <c r="BD379" s="24"/>
      <c r="BE379" s="24"/>
      <c r="BF379" s="24"/>
      <c r="BG379" s="24"/>
      <c r="BH379" s="24"/>
      <c r="BI379" s="24"/>
      <c r="BJ379" s="21" t="s">
        <v>53</v>
      </c>
    </row>
    <row r="380" spans="1:62" x14ac:dyDescent="0.35">
      <c r="A380" s="29" t="s">
        <v>163</v>
      </c>
      <c r="B380" s="29" t="s">
        <v>164</v>
      </c>
      <c r="C380" s="29" t="s">
        <v>376</v>
      </c>
      <c r="D380" s="21" t="s">
        <v>481</v>
      </c>
      <c r="E380" s="29" t="s">
        <v>105</v>
      </c>
      <c r="F380" s="29" t="s">
        <v>443</v>
      </c>
      <c r="G380" s="29" t="s">
        <v>65</v>
      </c>
      <c r="H380" s="30" t="s">
        <v>1583</v>
      </c>
      <c r="I380" s="29" t="s">
        <v>1584</v>
      </c>
      <c r="J380" s="30" t="s">
        <v>1585</v>
      </c>
      <c r="K380" s="29" t="s">
        <v>1586</v>
      </c>
      <c r="L380" s="29" t="s">
        <v>921</v>
      </c>
      <c r="M380" s="29" t="s">
        <v>1818</v>
      </c>
      <c r="N380" s="29" t="s">
        <v>48</v>
      </c>
      <c r="O380" s="29" t="s">
        <v>49</v>
      </c>
      <c r="P380" s="29" t="s">
        <v>50</v>
      </c>
      <c r="Q380" s="29" t="s">
        <v>1587</v>
      </c>
      <c r="R380" s="29" t="s">
        <v>1588</v>
      </c>
      <c r="S380" s="29" t="s">
        <v>57</v>
      </c>
      <c r="T380" s="29">
        <v>10</v>
      </c>
      <c r="U380" s="29">
        <v>0</v>
      </c>
      <c r="V380" s="29">
        <v>0</v>
      </c>
      <c r="W380" s="29">
        <v>75</v>
      </c>
      <c r="X380" s="29">
        <v>75</v>
      </c>
      <c r="Y380" s="29">
        <v>75</v>
      </c>
      <c r="Z380" s="29">
        <v>225</v>
      </c>
      <c r="AA380" s="29">
        <v>0</v>
      </c>
      <c r="AB380" s="29">
        <v>0</v>
      </c>
      <c r="AC380" s="31">
        <v>75</v>
      </c>
      <c r="AD380" s="32">
        <v>1</v>
      </c>
      <c r="AE380" s="12">
        <v>1</v>
      </c>
      <c r="AF380" s="12" t="s">
        <v>432</v>
      </c>
      <c r="AG380" s="13" t="s">
        <v>432</v>
      </c>
      <c r="AH380" s="12" t="s">
        <v>1518</v>
      </c>
      <c r="AI380" s="14">
        <v>0</v>
      </c>
      <c r="AJ380" s="12">
        <v>0</v>
      </c>
      <c r="AK380" s="15">
        <v>75</v>
      </c>
      <c r="AL380" s="33">
        <v>0.33333333333333331</v>
      </c>
      <c r="AM380" s="30">
        <v>75</v>
      </c>
      <c r="AN380" s="32">
        <v>1</v>
      </c>
      <c r="AO380" s="30" t="s">
        <v>52</v>
      </c>
      <c r="AP380" s="30">
        <v>75</v>
      </c>
      <c r="AQ380" s="30">
        <v>75</v>
      </c>
      <c r="AR380" s="1">
        <v>1</v>
      </c>
      <c r="AS380" s="1">
        <v>1</v>
      </c>
      <c r="AT380" s="1">
        <v>1</v>
      </c>
      <c r="AU380" s="30" t="s">
        <v>1753</v>
      </c>
      <c r="AV380" s="24"/>
      <c r="AW380" s="24"/>
      <c r="AX380" s="24"/>
      <c r="AY380" s="24"/>
      <c r="AZ380" s="24"/>
      <c r="BA380" s="24"/>
      <c r="BB380" s="24"/>
      <c r="BC380" s="24"/>
      <c r="BD380" s="24"/>
      <c r="BE380" s="24"/>
      <c r="BF380" s="24"/>
      <c r="BG380" s="24"/>
      <c r="BH380" s="24"/>
      <c r="BI380" s="24"/>
      <c r="BJ380" s="29" t="s">
        <v>53</v>
      </c>
    </row>
    <row r="381" spans="1:62" x14ac:dyDescent="0.35">
      <c r="A381" s="29" t="s">
        <v>163</v>
      </c>
      <c r="B381" s="29" t="s">
        <v>248</v>
      </c>
      <c r="C381" s="29" t="s">
        <v>69</v>
      </c>
      <c r="D381" s="21" t="s">
        <v>481</v>
      </c>
      <c r="E381" s="29" t="s">
        <v>105</v>
      </c>
      <c r="F381" s="29" t="s">
        <v>439</v>
      </c>
      <c r="G381" s="29" t="s">
        <v>54</v>
      </c>
      <c r="H381" s="30" t="s">
        <v>415</v>
      </c>
      <c r="I381" s="29" t="s">
        <v>468</v>
      </c>
      <c r="J381" s="30" t="s">
        <v>416</v>
      </c>
      <c r="K381" s="29" t="s">
        <v>417</v>
      </c>
      <c r="L381" s="29" t="s">
        <v>47</v>
      </c>
      <c r="M381" s="21" t="s">
        <v>1819</v>
      </c>
      <c r="N381" s="29" t="s">
        <v>48</v>
      </c>
      <c r="O381" s="29" t="s">
        <v>49</v>
      </c>
      <c r="P381" s="29" t="s">
        <v>384</v>
      </c>
      <c r="Q381" s="29" t="s">
        <v>418</v>
      </c>
      <c r="R381" s="29" t="s">
        <v>419</v>
      </c>
      <c r="S381" s="29" t="s">
        <v>51</v>
      </c>
      <c r="T381" s="29">
        <v>60</v>
      </c>
      <c r="U381" s="29">
        <v>0</v>
      </c>
      <c r="V381" s="29">
        <v>0</v>
      </c>
      <c r="W381" s="29">
        <v>200</v>
      </c>
      <c r="X381" s="29">
        <v>800</v>
      </c>
      <c r="Y381" s="29">
        <v>0</v>
      </c>
      <c r="Z381" s="29">
        <v>1000</v>
      </c>
      <c r="AA381" s="29">
        <v>0</v>
      </c>
      <c r="AB381" s="29">
        <v>0</v>
      </c>
      <c r="AC381" s="31">
        <v>0</v>
      </c>
      <c r="AD381" s="32">
        <v>0</v>
      </c>
      <c r="AE381" s="12" cm="1">
        <f t="array" ref="AE38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381" s="12" t="s">
        <v>432</v>
      </c>
      <c r="AG381" s="13" t="s">
        <v>432</v>
      </c>
      <c r="AH381" s="12" t="str" cm="1">
        <f t="array" ref="AH38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81" s="14">
        <v>0</v>
      </c>
      <c r="AJ381" s="12">
        <v>0</v>
      </c>
      <c r="AK381" s="15">
        <v>0</v>
      </c>
      <c r="AL381" s="33">
        <v>0</v>
      </c>
      <c r="AM381" s="30">
        <v>200</v>
      </c>
      <c r="AN381" s="32">
        <v>1</v>
      </c>
      <c r="AO381" s="30" t="s">
        <v>1750</v>
      </c>
      <c r="AP381" s="30">
        <v>200</v>
      </c>
      <c r="AQ381" s="30">
        <v>0</v>
      </c>
      <c r="AR381" s="1">
        <v>0</v>
      </c>
      <c r="AS381" s="1" cm="1">
        <f t="array" ref="AS38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v>
      </c>
      <c r="AT381" s="1">
        <v>1</v>
      </c>
      <c r="AU381" s="30" t="s">
        <v>1754</v>
      </c>
      <c r="AV381" s="24"/>
      <c r="AW381" s="24"/>
      <c r="AX381" s="24"/>
      <c r="AY381" s="24"/>
      <c r="AZ381" s="24"/>
      <c r="BA381" s="24"/>
      <c r="BB381" s="24" t="s">
        <v>181</v>
      </c>
      <c r="BC381" s="24"/>
      <c r="BD381" s="24"/>
      <c r="BE381" s="24"/>
      <c r="BF381" s="24"/>
      <c r="BG381" s="24"/>
      <c r="BH381" s="24"/>
      <c r="BI381" s="24"/>
      <c r="BJ381" s="21" t="s">
        <v>53</v>
      </c>
    </row>
    <row r="382" spans="1:62" x14ac:dyDescent="0.35">
      <c r="A382" s="29" t="s">
        <v>163</v>
      </c>
      <c r="B382" s="29" t="s">
        <v>248</v>
      </c>
      <c r="C382" s="29" t="s">
        <v>69</v>
      </c>
      <c r="D382" s="21" t="s">
        <v>481</v>
      </c>
      <c r="E382" s="29" t="s">
        <v>105</v>
      </c>
      <c r="F382" s="29" t="s">
        <v>439</v>
      </c>
      <c r="G382" s="29" t="s">
        <v>54</v>
      </c>
      <c r="H382" s="30" t="s">
        <v>415</v>
      </c>
      <c r="I382" s="29" t="s">
        <v>468</v>
      </c>
      <c r="J382" s="30" t="s">
        <v>416</v>
      </c>
      <c r="K382" s="29" t="s">
        <v>417</v>
      </c>
      <c r="L382" s="29" t="s">
        <v>47</v>
      </c>
      <c r="M382" s="29" t="s">
        <v>1818</v>
      </c>
      <c r="N382" s="29" t="s">
        <v>48</v>
      </c>
      <c r="O382" s="29" t="s">
        <v>49</v>
      </c>
      <c r="P382" s="29" t="s">
        <v>384</v>
      </c>
      <c r="Q382" s="29" t="s">
        <v>418</v>
      </c>
      <c r="R382" s="29" t="s">
        <v>419</v>
      </c>
      <c r="S382" s="29" t="s">
        <v>51</v>
      </c>
      <c r="T382" s="29">
        <v>60</v>
      </c>
      <c r="U382" s="29">
        <v>0</v>
      </c>
      <c r="V382" s="29">
        <v>0</v>
      </c>
      <c r="W382" s="29">
        <v>200</v>
      </c>
      <c r="X382" s="29">
        <v>800</v>
      </c>
      <c r="Y382" s="29">
        <v>0</v>
      </c>
      <c r="Z382" s="29">
        <v>1000</v>
      </c>
      <c r="AA382" s="29">
        <v>0</v>
      </c>
      <c r="AB382" s="29">
        <v>0</v>
      </c>
      <c r="AC382" s="31">
        <v>0</v>
      </c>
      <c r="AD382" s="32">
        <v>0</v>
      </c>
      <c r="AE382" s="12">
        <v>0</v>
      </c>
      <c r="AF382" s="12" t="s">
        <v>432</v>
      </c>
      <c r="AG382" s="13" t="s">
        <v>432</v>
      </c>
      <c r="AH382" s="12" t="s">
        <v>1518</v>
      </c>
      <c r="AI382" s="14">
        <v>0</v>
      </c>
      <c r="AJ382" s="12">
        <v>0</v>
      </c>
      <c r="AK382" s="15">
        <v>0</v>
      </c>
      <c r="AL382" s="33">
        <v>0</v>
      </c>
      <c r="AM382" s="30">
        <v>200</v>
      </c>
      <c r="AN382" s="32">
        <v>1</v>
      </c>
      <c r="AO382" s="30" t="s">
        <v>1750</v>
      </c>
      <c r="AP382" s="30">
        <v>200</v>
      </c>
      <c r="AQ382" s="30">
        <v>0</v>
      </c>
      <c r="AR382" s="1">
        <v>0</v>
      </c>
      <c r="AS382" s="1">
        <v>0</v>
      </c>
      <c r="AT382" s="1">
        <v>1</v>
      </c>
      <c r="AU382" s="30" t="s">
        <v>1754</v>
      </c>
      <c r="AV382" s="24"/>
      <c r="AW382" s="24"/>
      <c r="AX382" s="24"/>
      <c r="AY382" s="24"/>
      <c r="AZ382" s="24"/>
      <c r="BA382" s="24"/>
      <c r="BB382" s="24" t="s">
        <v>181</v>
      </c>
      <c r="BC382" s="24"/>
      <c r="BD382" s="24"/>
      <c r="BE382" s="24"/>
      <c r="BF382" s="24"/>
      <c r="BG382" s="24"/>
      <c r="BH382" s="24"/>
      <c r="BI382" s="24"/>
      <c r="BJ382" s="29" t="s">
        <v>53</v>
      </c>
    </row>
    <row r="383" spans="1:62" x14ac:dyDescent="0.35">
      <c r="A383" s="29" t="s">
        <v>163</v>
      </c>
      <c r="B383" s="29" t="s">
        <v>164</v>
      </c>
      <c r="C383" s="29" t="s">
        <v>376</v>
      </c>
      <c r="D383" s="21" t="s">
        <v>481</v>
      </c>
      <c r="E383" s="29" t="s">
        <v>105</v>
      </c>
      <c r="F383" s="21" t="s">
        <v>440</v>
      </c>
      <c r="G383" s="29" t="s">
        <v>60</v>
      </c>
      <c r="H383" s="30" t="s">
        <v>227</v>
      </c>
      <c r="I383" s="29" t="s">
        <v>1760</v>
      </c>
      <c r="J383" s="30" t="s">
        <v>399</v>
      </c>
      <c r="K383" s="29" t="s">
        <v>400</v>
      </c>
      <c r="L383" s="29" t="s">
        <v>47</v>
      </c>
      <c r="M383" s="21" t="s">
        <v>1819</v>
      </c>
      <c r="N383" s="29" t="s">
        <v>48</v>
      </c>
      <c r="O383" s="29" t="s">
        <v>49</v>
      </c>
      <c r="P383" s="29" t="s">
        <v>70</v>
      </c>
      <c r="Q383" s="29" t="s">
        <v>401</v>
      </c>
      <c r="R383" s="29" t="s">
        <v>402</v>
      </c>
      <c r="S383" s="29" t="s">
        <v>58</v>
      </c>
      <c r="T383" s="29">
        <v>0</v>
      </c>
      <c r="U383" s="29">
        <v>0</v>
      </c>
      <c r="V383" s="29">
        <v>54</v>
      </c>
      <c r="W383" s="29">
        <v>500</v>
      </c>
      <c r="X383" s="29">
        <v>1000</v>
      </c>
      <c r="Y383" s="29">
        <v>2000</v>
      </c>
      <c r="Z383" s="29">
        <v>3554</v>
      </c>
      <c r="AA383" s="29">
        <v>0</v>
      </c>
      <c r="AB383" s="29">
        <v>53</v>
      </c>
      <c r="AC383" s="31">
        <v>334</v>
      </c>
      <c r="AD383" s="32">
        <v>0.66800000000000004</v>
      </c>
      <c r="AE383" s="12" cm="1">
        <f t="array" ref="AE38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0.66800000000000004</v>
      </c>
      <c r="AF383" s="12">
        <v>0.98148148148148151</v>
      </c>
      <c r="AG383" s="13" t="s">
        <v>431</v>
      </c>
      <c r="AH383" s="12" cm="1">
        <f t="array" ref="AH38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0.98148148148148151</v>
      </c>
      <c r="AI383" s="14">
        <v>53</v>
      </c>
      <c r="AJ383" s="12">
        <v>1.4912774338773213E-2</v>
      </c>
      <c r="AK383" s="15">
        <v>387</v>
      </c>
      <c r="AL383" s="33">
        <v>0.10889138998311762</v>
      </c>
      <c r="AM383" s="30">
        <v>500</v>
      </c>
      <c r="AN383" s="32">
        <v>1</v>
      </c>
      <c r="AO383" s="21" t="s">
        <v>1750</v>
      </c>
      <c r="AP383" s="30">
        <v>554</v>
      </c>
      <c r="AQ383" s="30">
        <v>387</v>
      </c>
      <c r="AR383" s="1">
        <v>0.69855595667870041</v>
      </c>
      <c r="AS383" s="1" cm="1">
        <f t="array" ref="AS38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0.69855595667870041</v>
      </c>
      <c r="AT383" s="1">
        <v>1</v>
      </c>
      <c r="AU383" s="21" t="s">
        <v>1754</v>
      </c>
      <c r="AV383" s="24"/>
      <c r="AW383" s="24"/>
      <c r="AX383" s="24"/>
      <c r="AY383" s="24"/>
      <c r="AZ383" s="24"/>
      <c r="BA383" s="24"/>
      <c r="BB383" s="24"/>
      <c r="BC383" s="24"/>
      <c r="BD383" s="24"/>
      <c r="BE383" s="24"/>
      <c r="BF383" s="24"/>
      <c r="BG383" s="24"/>
      <c r="BH383" s="24"/>
      <c r="BI383" s="24"/>
      <c r="BJ383" s="21" t="s">
        <v>53</v>
      </c>
    </row>
    <row r="384" spans="1:62" x14ac:dyDescent="0.35">
      <c r="A384" s="29" t="s">
        <v>163</v>
      </c>
      <c r="B384" s="29" t="s">
        <v>164</v>
      </c>
      <c r="C384" s="29" t="s">
        <v>376</v>
      </c>
      <c r="D384" s="21" t="s">
        <v>481</v>
      </c>
      <c r="E384" s="29" t="s">
        <v>105</v>
      </c>
      <c r="F384" s="29" t="s">
        <v>440</v>
      </c>
      <c r="G384" s="29" t="s">
        <v>60</v>
      </c>
      <c r="H384" s="30" t="s">
        <v>227</v>
      </c>
      <c r="I384" s="29" t="s">
        <v>1760</v>
      </c>
      <c r="J384" s="30" t="s">
        <v>399</v>
      </c>
      <c r="K384" s="29" t="s">
        <v>400</v>
      </c>
      <c r="L384" s="29" t="s">
        <v>47</v>
      </c>
      <c r="M384" s="29" t="s">
        <v>1818</v>
      </c>
      <c r="N384" s="29" t="s">
        <v>48</v>
      </c>
      <c r="O384" s="29" t="s">
        <v>49</v>
      </c>
      <c r="P384" s="29" t="s">
        <v>70</v>
      </c>
      <c r="Q384" s="29" t="s">
        <v>401</v>
      </c>
      <c r="R384" s="29" t="s">
        <v>402</v>
      </c>
      <c r="S384" s="29" t="s">
        <v>58</v>
      </c>
      <c r="T384" s="29">
        <v>0</v>
      </c>
      <c r="U384" s="29">
        <v>0</v>
      </c>
      <c r="V384" s="29">
        <v>54</v>
      </c>
      <c r="W384" s="29">
        <v>500</v>
      </c>
      <c r="X384" s="29">
        <v>1000</v>
      </c>
      <c r="Y384" s="29">
        <v>2000</v>
      </c>
      <c r="Z384" s="29">
        <v>3554</v>
      </c>
      <c r="AA384" s="29">
        <v>0</v>
      </c>
      <c r="AB384" s="29">
        <v>53</v>
      </c>
      <c r="AC384" s="31">
        <v>334</v>
      </c>
      <c r="AD384" s="32">
        <v>0.66800000000000004</v>
      </c>
      <c r="AE384" s="12">
        <v>0.66800000000000004</v>
      </c>
      <c r="AF384" s="12">
        <v>0.98148148148148151</v>
      </c>
      <c r="AG384" s="13" t="s">
        <v>431</v>
      </c>
      <c r="AH384" s="12">
        <v>0.98148148148148151</v>
      </c>
      <c r="AI384" s="14">
        <v>53</v>
      </c>
      <c r="AJ384" s="12">
        <v>1.4912774338773213E-2</v>
      </c>
      <c r="AK384" s="15">
        <v>387</v>
      </c>
      <c r="AL384" s="33">
        <v>0.10889138998311762</v>
      </c>
      <c r="AM384" s="30">
        <v>500</v>
      </c>
      <c r="AN384" s="32">
        <v>1</v>
      </c>
      <c r="AO384" s="30" t="s">
        <v>1750</v>
      </c>
      <c r="AP384" s="30">
        <v>554</v>
      </c>
      <c r="AQ384" s="30">
        <v>387</v>
      </c>
      <c r="AR384" s="1">
        <v>0.69855595667870041</v>
      </c>
      <c r="AS384" s="1">
        <v>0.69855595667870041</v>
      </c>
      <c r="AT384" s="1">
        <v>1</v>
      </c>
      <c r="AU384" s="30" t="s">
        <v>1754</v>
      </c>
      <c r="AV384" s="24"/>
      <c r="AW384" s="24"/>
      <c r="AX384" s="24"/>
      <c r="AY384" s="24"/>
      <c r="AZ384" s="24"/>
      <c r="BA384" s="24"/>
      <c r="BB384" s="24"/>
      <c r="BC384" s="24"/>
      <c r="BD384" s="24"/>
      <c r="BE384" s="24"/>
      <c r="BF384" s="24"/>
      <c r="BG384" s="24"/>
      <c r="BH384" s="24"/>
      <c r="BI384" s="24"/>
      <c r="BJ384" s="29" t="s">
        <v>53</v>
      </c>
    </row>
    <row r="385" spans="1:62" x14ac:dyDescent="0.35">
      <c r="A385" s="29" t="s">
        <v>163</v>
      </c>
      <c r="B385" s="29" t="s">
        <v>164</v>
      </c>
      <c r="C385" s="29" t="s">
        <v>376</v>
      </c>
      <c r="D385" s="21" t="s">
        <v>481</v>
      </c>
      <c r="E385" s="29" t="s">
        <v>105</v>
      </c>
      <c r="F385" s="21" t="s">
        <v>440</v>
      </c>
      <c r="G385" s="29" t="s">
        <v>60</v>
      </c>
      <c r="H385" s="30" t="s">
        <v>228</v>
      </c>
      <c r="I385" s="29" t="s">
        <v>229</v>
      </c>
      <c r="J385" s="30" t="s">
        <v>230</v>
      </c>
      <c r="K385" s="29" t="s">
        <v>231</v>
      </c>
      <c r="L385" s="29" t="s">
        <v>63</v>
      </c>
      <c r="M385" s="21" t="s">
        <v>1819</v>
      </c>
      <c r="N385" s="29" t="s">
        <v>61</v>
      </c>
      <c r="O385" s="29" t="s">
        <v>74</v>
      </c>
      <c r="P385" s="29" t="s">
        <v>59</v>
      </c>
      <c r="Q385" s="29" t="s">
        <v>232</v>
      </c>
      <c r="R385" s="29" t="s">
        <v>171</v>
      </c>
      <c r="S385" s="29" t="s">
        <v>233</v>
      </c>
      <c r="T385" s="29">
        <v>365</v>
      </c>
      <c r="U385" s="29">
        <v>22.5</v>
      </c>
      <c r="V385" s="29">
        <v>0</v>
      </c>
      <c r="W385" s="29">
        <v>25</v>
      </c>
      <c r="X385" s="29">
        <v>0</v>
      </c>
      <c r="Y385" s="29">
        <v>25</v>
      </c>
      <c r="Z385" s="29">
        <v>25</v>
      </c>
      <c r="AA385" s="29">
        <v>0</v>
      </c>
      <c r="AB385" s="31" t="s">
        <v>1802</v>
      </c>
      <c r="AC385" s="31" t="s">
        <v>1801</v>
      </c>
      <c r="AD385" s="32" t="s">
        <v>1758</v>
      </c>
      <c r="AE385" s="12" t="str" cm="1">
        <f t="array" ref="AE38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385" s="12" t="s">
        <v>432</v>
      </c>
      <c r="AG385" s="13" t="s">
        <v>432</v>
      </c>
      <c r="AH385" s="12" t="str" cm="1">
        <f t="array" ref="AH38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385" s="14">
        <v>0</v>
      </c>
      <c r="AJ385" s="12">
        <v>0</v>
      </c>
      <c r="AK385" s="15">
        <v>0</v>
      </c>
      <c r="AL385" s="33">
        <v>0</v>
      </c>
      <c r="AM385" s="30">
        <v>25</v>
      </c>
      <c r="AN385" s="32">
        <v>1</v>
      </c>
      <c r="AO385" s="21" t="s">
        <v>1751</v>
      </c>
      <c r="AP385" s="30">
        <v>25</v>
      </c>
      <c r="AQ385" s="31" t="s">
        <v>1801</v>
      </c>
      <c r="AR385" s="32" t="s">
        <v>1758</v>
      </c>
      <c r="AS385" s="1" t="str" cm="1">
        <f t="array" ref="AS38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385" s="1">
        <v>1</v>
      </c>
      <c r="AU385" s="21" t="s">
        <v>1751</v>
      </c>
      <c r="AV385" s="24"/>
      <c r="AW385" s="24"/>
      <c r="AX385" s="24"/>
      <c r="AY385" s="24"/>
      <c r="AZ385" s="24"/>
      <c r="BA385" s="24"/>
      <c r="BB385" s="24"/>
      <c r="BC385" s="24"/>
      <c r="BD385" s="24"/>
      <c r="BE385" s="24"/>
      <c r="BF385" s="24"/>
      <c r="BG385" s="24"/>
      <c r="BH385" s="24"/>
      <c r="BI385" s="24"/>
      <c r="BJ385" s="21" t="s">
        <v>53</v>
      </c>
    </row>
    <row r="386" spans="1:62" x14ac:dyDescent="0.35">
      <c r="A386" s="29" t="s">
        <v>163</v>
      </c>
      <c r="B386" s="29" t="s">
        <v>164</v>
      </c>
      <c r="C386" s="29" t="s">
        <v>376</v>
      </c>
      <c r="D386" s="21" t="s">
        <v>481</v>
      </c>
      <c r="E386" s="29" t="s">
        <v>105</v>
      </c>
      <c r="F386" s="29" t="s">
        <v>440</v>
      </c>
      <c r="G386" s="29" t="s">
        <v>60</v>
      </c>
      <c r="H386" s="30" t="s">
        <v>228</v>
      </c>
      <c r="I386" s="29" t="s">
        <v>229</v>
      </c>
      <c r="J386" s="30" t="s">
        <v>230</v>
      </c>
      <c r="K386" s="29" t="s">
        <v>231</v>
      </c>
      <c r="L386" s="29" t="s">
        <v>63</v>
      </c>
      <c r="M386" s="29" t="s">
        <v>1820</v>
      </c>
      <c r="N386" s="29" t="s">
        <v>61</v>
      </c>
      <c r="O386" s="29" t="s">
        <v>74</v>
      </c>
      <c r="P386" s="29" t="s">
        <v>59</v>
      </c>
      <c r="Q386" s="29" t="s">
        <v>232</v>
      </c>
      <c r="R386" s="29" t="s">
        <v>171</v>
      </c>
      <c r="S386" s="29" t="s">
        <v>233</v>
      </c>
      <c r="T386" s="29">
        <v>365</v>
      </c>
      <c r="U386" s="29">
        <v>22.5</v>
      </c>
      <c r="V386" s="29">
        <v>0</v>
      </c>
      <c r="W386" s="29">
        <v>25</v>
      </c>
      <c r="X386" s="29">
        <v>0</v>
      </c>
      <c r="Y386" s="29">
        <v>25</v>
      </c>
      <c r="Z386" s="29">
        <v>25</v>
      </c>
      <c r="AA386" s="29">
        <v>0</v>
      </c>
      <c r="AB386" s="29" t="s">
        <v>1802</v>
      </c>
      <c r="AC386" s="31" t="s">
        <v>1801</v>
      </c>
      <c r="AD386" s="32" t="s">
        <v>1758</v>
      </c>
      <c r="AE386" s="12" t="s">
        <v>1518</v>
      </c>
      <c r="AF386" s="12" t="s">
        <v>432</v>
      </c>
      <c r="AG386" s="13" t="s">
        <v>432</v>
      </c>
      <c r="AH386" s="12" t="s">
        <v>1518</v>
      </c>
      <c r="AI386" s="14">
        <v>0</v>
      </c>
      <c r="AJ386" s="12">
        <v>0</v>
      </c>
      <c r="AK386" s="15">
        <v>0</v>
      </c>
      <c r="AL386" s="33">
        <v>0</v>
      </c>
      <c r="AM386" s="30">
        <v>25</v>
      </c>
      <c r="AN386" s="32">
        <v>1</v>
      </c>
      <c r="AO386" s="30" t="s">
        <v>1751</v>
      </c>
      <c r="AP386" s="30">
        <v>25</v>
      </c>
      <c r="AQ386" s="30" t="s">
        <v>1801</v>
      </c>
      <c r="AR386" s="1" t="s">
        <v>1758</v>
      </c>
      <c r="AS386" s="1" t="s">
        <v>1518</v>
      </c>
      <c r="AT386" s="1">
        <v>1</v>
      </c>
      <c r="AU386" s="30" t="s">
        <v>1751</v>
      </c>
      <c r="AV386" s="24"/>
      <c r="AW386" s="24"/>
      <c r="AX386" s="24"/>
      <c r="AY386" s="24"/>
      <c r="AZ386" s="24"/>
      <c r="BA386" s="24"/>
      <c r="BB386" s="24"/>
      <c r="BC386" s="24"/>
      <c r="BD386" s="24"/>
      <c r="BE386" s="24"/>
      <c r="BF386" s="24"/>
      <c r="BG386" s="24"/>
      <c r="BH386" s="24"/>
      <c r="BI386" s="24"/>
      <c r="BJ386" s="29" t="s">
        <v>53</v>
      </c>
    </row>
    <row r="387" spans="1:62" x14ac:dyDescent="0.35">
      <c r="A387" s="29" t="s">
        <v>163</v>
      </c>
      <c r="B387" s="29" t="s">
        <v>164</v>
      </c>
      <c r="C387" s="29" t="s">
        <v>376</v>
      </c>
      <c r="D387" s="21" t="s">
        <v>481</v>
      </c>
      <c r="E387" s="29" t="s">
        <v>105</v>
      </c>
      <c r="F387" s="29" t="s">
        <v>440</v>
      </c>
      <c r="G387" s="29" t="s">
        <v>60</v>
      </c>
      <c r="H387" s="30" t="s">
        <v>228</v>
      </c>
      <c r="I387" s="29" t="s">
        <v>229</v>
      </c>
      <c r="J387" s="30" t="s">
        <v>230</v>
      </c>
      <c r="K387" s="29" t="s">
        <v>231</v>
      </c>
      <c r="L387" s="29" t="s">
        <v>63</v>
      </c>
      <c r="M387" s="29" t="s">
        <v>1818</v>
      </c>
      <c r="N387" s="29" t="s">
        <v>61</v>
      </c>
      <c r="O387" s="29" t="s">
        <v>74</v>
      </c>
      <c r="P387" s="29" t="s">
        <v>59</v>
      </c>
      <c r="Q387" s="29" t="s">
        <v>232</v>
      </c>
      <c r="R387" s="29" t="s">
        <v>171</v>
      </c>
      <c r="S387" s="29" t="s">
        <v>233</v>
      </c>
      <c r="T387" s="29">
        <v>365</v>
      </c>
      <c r="U387" s="29">
        <v>22.5</v>
      </c>
      <c r="V387" s="29">
        <v>0</v>
      </c>
      <c r="W387" s="29">
        <v>25</v>
      </c>
      <c r="X387" s="29">
        <v>0</v>
      </c>
      <c r="Y387" s="29">
        <v>25</v>
      </c>
      <c r="Z387" s="29">
        <v>25</v>
      </c>
      <c r="AA387" s="29">
        <v>0</v>
      </c>
      <c r="AB387" s="29" t="s">
        <v>1802</v>
      </c>
      <c r="AC387" s="31" t="s">
        <v>1801</v>
      </c>
      <c r="AD387" s="32" t="s">
        <v>1758</v>
      </c>
      <c r="AE387" s="12" t="s">
        <v>1518</v>
      </c>
      <c r="AF387" s="12" t="s">
        <v>432</v>
      </c>
      <c r="AG387" s="13" t="s">
        <v>432</v>
      </c>
      <c r="AH387" s="12" t="s">
        <v>1518</v>
      </c>
      <c r="AI387" s="14">
        <v>0</v>
      </c>
      <c r="AJ387" s="12">
        <v>0</v>
      </c>
      <c r="AK387" s="15">
        <v>0</v>
      </c>
      <c r="AL387" s="33">
        <v>0</v>
      </c>
      <c r="AM387" s="30">
        <v>25</v>
      </c>
      <c r="AN387" s="32">
        <v>1</v>
      </c>
      <c r="AO387" s="30" t="s">
        <v>1751</v>
      </c>
      <c r="AP387" s="30">
        <v>25</v>
      </c>
      <c r="AQ387" s="30" t="s">
        <v>1801</v>
      </c>
      <c r="AR387" s="1" t="s">
        <v>1758</v>
      </c>
      <c r="AS387" s="1" t="s">
        <v>1518</v>
      </c>
      <c r="AT387" s="1">
        <v>1</v>
      </c>
      <c r="AU387" s="30" t="s">
        <v>1751</v>
      </c>
      <c r="AV387" s="24"/>
      <c r="AW387" s="24"/>
      <c r="AX387" s="24"/>
      <c r="AY387" s="24"/>
      <c r="AZ387" s="24"/>
      <c r="BA387" s="24"/>
      <c r="BB387" s="24"/>
      <c r="BC387" s="24"/>
      <c r="BD387" s="24"/>
      <c r="BE387" s="24"/>
      <c r="BF387" s="24"/>
      <c r="BG387" s="24"/>
      <c r="BH387" s="24"/>
      <c r="BI387" s="24"/>
      <c r="BJ387" s="29" t="s">
        <v>53</v>
      </c>
    </row>
    <row r="388" spans="1:62" x14ac:dyDescent="0.35">
      <c r="A388" s="29" t="s">
        <v>163</v>
      </c>
      <c r="B388" s="29" t="s">
        <v>164</v>
      </c>
      <c r="C388" s="29" t="s">
        <v>376</v>
      </c>
      <c r="D388" s="21" t="s">
        <v>481</v>
      </c>
      <c r="E388" s="29" t="s">
        <v>105</v>
      </c>
      <c r="F388" s="21" t="s">
        <v>440</v>
      </c>
      <c r="G388" s="29" t="s">
        <v>60</v>
      </c>
      <c r="H388" s="30" t="s">
        <v>234</v>
      </c>
      <c r="I388" s="29" t="s">
        <v>235</v>
      </c>
      <c r="J388" s="30" t="s">
        <v>236</v>
      </c>
      <c r="K388" s="29" t="s">
        <v>237</v>
      </c>
      <c r="L388" s="29" t="s">
        <v>63</v>
      </c>
      <c r="M388" s="21" t="s">
        <v>1819</v>
      </c>
      <c r="N388" s="29" t="s">
        <v>61</v>
      </c>
      <c r="O388" s="29" t="s">
        <v>74</v>
      </c>
      <c r="P388" s="29" t="s">
        <v>59</v>
      </c>
      <c r="Q388" s="29" t="s">
        <v>232</v>
      </c>
      <c r="R388" s="29" t="s">
        <v>171</v>
      </c>
      <c r="S388" s="29" t="s">
        <v>233</v>
      </c>
      <c r="T388" s="29">
        <v>365</v>
      </c>
      <c r="U388" s="29">
        <v>21.5</v>
      </c>
      <c r="V388" s="29">
        <v>25</v>
      </c>
      <c r="W388" s="29">
        <v>0</v>
      </c>
      <c r="X388" s="29">
        <v>25</v>
      </c>
      <c r="Y388" s="29">
        <v>0</v>
      </c>
      <c r="Z388" s="29">
        <v>25</v>
      </c>
      <c r="AA388" s="29">
        <v>0</v>
      </c>
      <c r="AB388" s="29">
        <v>20.7</v>
      </c>
      <c r="AC388" s="31" t="s">
        <v>1752</v>
      </c>
      <c r="AD388" s="32" t="s">
        <v>1747</v>
      </c>
      <c r="AE388" s="12" t="str" cm="1">
        <f t="array" ref="AE38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388" s="12">
        <v>0.82799999999999996</v>
      </c>
      <c r="AG388" s="13" t="s">
        <v>429</v>
      </c>
      <c r="AH388" s="12" cm="1">
        <f t="array" ref="AH38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0.82799999999999996</v>
      </c>
      <c r="AI388" s="14">
        <v>20.7</v>
      </c>
      <c r="AJ388" s="12">
        <v>0.82799999999999996</v>
      </c>
      <c r="AK388" s="14">
        <v>20.7</v>
      </c>
      <c r="AL388" s="12">
        <v>0.82799999999999996</v>
      </c>
      <c r="AM388" s="30">
        <v>0</v>
      </c>
      <c r="AN388" s="32" t="s">
        <v>1748</v>
      </c>
      <c r="AO388" s="30" t="s">
        <v>1752</v>
      </c>
      <c r="AP388" s="30">
        <v>0</v>
      </c>
      <c r="AQ388" s="30">
        <v>0</v>
      </c>
      <c r="AR388" s="1" t="s">
        <v>1747</v>
      </c>
      <c r="AS388" s="1" t="str" cm="1">
        <f t="array" ref="AS38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388" s="1" t="s">
        <v>1748</v>
      </c>
      <c r="AU388" s="30" t="s">
        <v>1752</v>
      </c>
      <c r="AV388" s="24"/>
      <c r="AW388" s="24"/>
      <c r="AX388" s="24"/>
      <c r="AY388" s="24"/>
      <c r="AZ388" s="24"/>
      <c r="BA388" s="24"/>
      <c r="BB388" s="24"/>
      <c r="BC388" s="24"/>
      <c r="BD388" s="24"/>
      <c r="BE388" s="24"/>
      <c r="BF388" s="24"/>
      <c r="BG388" s="24"/>
      <c r="BH388" s="24"/>
      <c r="BI388" s="24"/>
      <c r="BJ388" s="21" t="s">
        <v>53</v>
      </c>
    </row>
    <row r="389" spans="1:62" x14ac:dyDescent="0.35">
      <c r="A389" s="29" t="s">
        <v>163</v>
      </c>
      <c r="B389" s="29" t="s">
        <v>164</v>
      </c>
      <c r="C389" s="29" t="s">
        <v>376</v>
      </c>
      <c r="D389" s="21" t="s">
        <v>481</v>
      </c>
      <c r="E389" s="29" t="s">
        <v>105</v>
      </c>
      <c r="F389" s="29" t="s">
        <v>440</v>
      </c>
      <c r="G389" s="29" t="s">
        <v>60</v>
      </c>
      <c r="H389" s="30" t="s">
        <v>234</v>
      </c>
      <c r="I389" s="29" t="s">
        <v>235</v>
      </c>
      <c r="J389" s="30" t="s">
        <v>236</v>
      </c>
      <c r="K389" s="29" t="s">
        <v>237</v>
      </c>
      <c r="L389" s="29" t="s">
        <v>63</v>
      </c>
      <c r="M389" s="29" t="s">
        <v>1820</v>
      </c>
      <c r="N389" s="29" t="s">
        <v>61</v>
      </c>
      <c r="O389" s="29" t="s">
        <v>74</v>
      </c>
      <c r="P389" s="29" t="s">
        <v>59</v>
      </c>
      <c r="Q389" s="29" t="s">
        <v>232</v>
      </c>
      <c r="R389" s="29" t="s">
        <v>171</v>
      </c>
      <c r="S389" s="29" t="s">
        <v>233</v>
      </c>
      <c r="T389" s="29">
        <v>365</v>
      </c>
      <c r="U389" s="29">
        <v>21.5</v>
      </c>
      <c r="V389" s="29">
        <v>25</v>
      </c>
      <c r="W389" s="29">
        <v>0</v>
      </c>
      <c r="X389" s="29">
        <v>25</v>
      </c>
      <c r="Y389" s="29">
        <v>0</v>
      </c>
      <c r="Z389" s="29">
        <v>25</v>
      </c>
      <c r="AA389" s="29">
        <v>0</v>
      </c>
      <c r="AB389" s="29">
        <v>20.7</v>
      </c>
      <c r="AC389" s="31" t="s">
        <v>1752</v>
      </c>
      <c r="AD389" s="32" t="s">
        <v>1747</v>
      </c>
      <c r="AE389" s="12" t="s">
        <v>1518</v>
      </c>
      <c r="AF389" s="12">
        <v>0.82799999999999996</v>
      </c>
      <c r="AG389" s="13" t="s">
        <v>429</v>
      </c>
      <c r="AH389" s="12">
        <v>0.82799999999999996</v>
      </c>
      <c r="AI389" s="14">
        <v>20.7</v>
      </c>
      <c r="AJ389" s="12">
        <v>0.82799999999999996</v>
      </c>
      <c r="AK389" s="15">
        <v>20.7</v>
      </c>
      <c r="AL389" s="33">
        <v>0.82799999999999996</v>
      </c>
      <c r="AM389" s="30">
        <v>0</v>
      </c>
      <c r="AN389" s="32" t="s">
        <v>1748</v>
      </c>
      <c r="AO389" s="30" t="s">
        <v>1752</v>
      </c>
      <c r="AP389" s="30">
        <v>0</v>
      </c>
      <c r="AQ389" s="30">
        <v>0</v>
      </c>
      <c r="AR389" s="1" t="s">
        <v>1747</v>
      </c>
      <c r="AS389" s="1" t="s">
        <v>1518</v>
      </c>
      <c r="AT389" s="1" t="s">
        <v>1748</v>
      </c>
      <c r="AU389" s="30" t="s">
        <v>1752</v>
      </c>
      <c r="AV389" s="24"/>
      <c r="AW389" s="24"/>
      <c r="AX389" s="24"/>
      <c r="AY389" s="24"/>
      <c r="AZ389" s="24"/>
      <c r="BA389" s="24"/>
      <c r="BB389" s="24"/>
      <c r="BC389" s="24"/>
      <c r="BD389" s="24"/>
      <c r="BE389" s="24"/>
      <c r="BF389" s="24"/>
      <c r="BG389" s="24"/>
      <c r="BH389" s="24"/>
      <c r="BI389" s="24"/>
      <c r="BJ389" s="29" t="s">
        <v>53</v>
      </c>
    </row>
    <row r="390" spans="1:62" x14ac:dyDescent="0.35">
      <c r="A390" s="29" t="s">
        <v>163</v>
      </c>
      <c r="B390" s="29" t="s">
        <v>164</v>
      </c>
      <c r="C390" s="29" t="s">
        <v>376</v>
      </c>
      <c r="D390" s="21" t="s">
        <v>481</v>
      </c>
      <c r="E390" s="29" t="s">
        <v>105</v>
      </c>
      <c r="F390" s="29" t="s">
        <v>440</v>
      </c>
      <c r="G390" s="29" t="s">
        <v>60</v>
      </c>
      <c r="H390" s="30" t="s">
        <v>234</v>
      </c>
      <c r="I390" s="29" t="s">
        <v>235</v>
      </c>
      <c r="J390" s="30" t="s">
        <v>236</v>
      </c>
      <c r="K390" s="29" t="s">
        <v>237</v>
      </c>
      <c r="L390" s="29" t="s">
        <v>63</v>
      </c>
      <c r="M390" s="29" t="s">
        <v>1818</v>
      </c>
      <c r="N390" s="29" t="s">
        <v>61</v>
      </c>
      <c r="O390" s="29" t="s">
        <v>74</v>
      </c>
      <c r="P390" s="29" t="s">
        <v>59</v>
      </c>
      <c r="Q390" s="29" t="s">
        <v>232</v>
      </c>
      <c r="R390" s="29" t="s">
        <v>171</v>
      </c>
      <c r="S390" s="29" t="s">
        <v>233</v>
      </c>
      <c r="T390" s="29">
        <v>365</v>
      </c>
      <c r="U390" s="29">
        <v>21.5</v>
      </c>
      <c r="V390" s="29">
        <v>25</v>
      </c>
      <c r="W390" s="29">
        <v>0</v>
      </c>
      <c r="X390" s="29">
        <v>25</v>
      </c>
      <c r="Y390" s="29">
        <v>0</v>
      </c>
      <c r="Z390" s="29">
        <v>25</v>
      </c>
      <c r="AA390" s="29">
        <v>0</v>
      </c>
      <c r="AB390" s="29">
        <v>20.7</v>
      </c>
      <c r="AC390" s="31" t="s">
        <v>1752</v>
      </c>
      <c r="AD390" s="32" t="s">
        <v>1747</v>
      </c>
      <c r="AE390" s="12" t="s">
        <v>1518</v>
      </c>
      <c r="AF390" s="12">
        <v>0.82799999999999996</v>
      </c>
      <c r="AG390" s="13" t="s">
        <v>429</v>
      </c>
      <c r="AH390" s="12">
        <v>0.82799999999999996</v>
      </c>
      <c r="AI390" s="14">
        <v>20.7</v>
      </c>
      <c r="AJ390" s="12">
        <v>0.82799999999999996</v>
      </c>
      <c r="AK390" s="15">
        <v>20.7</v>
      </c>
      <c r="AL390" s="33">
        <v>0.82799999999999996</v>
      </c>
      <c r="AM390" s="30">
        <v>0</v>
      </c>
      <c r="AN390" s="32" t="s">
        <v>1748</v>
      </c>
      <c r="AO390" s="30" t="s">
        <v>1752</v>
      </c>
      <c r="AP390" s="30">
        <v>0</v>
      </c>
      <c r="AQ390" s="30">
        <v>0</v>
      </c>
      <c r="AR390" s="1" t="s">
        <v>1747</v>
      </c>
      <c r="AS390" s="1" t="s">
        <v>1518</v>
      </c>
      <c r="AT390" s="1" t="s">
        <v>1748</v>
      </c>
      <c r="AU390" s="30" t="s">
        <v>1752</v>
      </c>
      <c r="AV390" s="24"/>
      <c r="AW390" s="24"/>
      <c r="AX390" s="24"/>
      <c r="AY390" s="24"/>
      <c r="AZ390" s="24"/>
      <c r="BA390" s="24"/>
      <c r="BB390" s="24"/>
      <c r="BC390" s="24"/>
      <c r="BD390" s="24"/>
      <c r="BE390" s="24"/>
      <c r="BF390" s="24"/>
      <c r="BG390" s="24"/>
      <c r="BH390" s="24"/>
      <c r="BI390" s="24"/>
      <c r="BJ390" s="29" t="s">
        <v>53</v>
      </c>
    </row>
    <row r="391" spans="1:62" x14ac:dyDescent="0.35">
      <c r="A391" s="29" t="s">
        <v>163</v>
      </c>
      <c r="B391" s="29" t="s">
        <v>172</v>
      </c>
      <c r="C391" s="29" t="s">
        <v>376</v>
      </c>
      <c r="D391" s="21" t="s">
        <v>481</v>
      </c>
      <c r="E391" s="29" t="s">
        <v>105</v>
      </c>
      <c r="F391" s="21" t="s">
        <v>442</v>
      </c>
      <c r="G391" s="29" t="s">
        <v>62</v>
      </c>
      <c r="H391" s="30" t="s">
        <v>182</v>
      </c>
      <c r="I391" s="29" t="s">
        <v>183</v>
      </c>
      <c r="J391" s="30" t="s">
        <v>184</v>
      </c>
      <c r="K391" s="29" t="s">
        <v>185</v>
      </c>
      <c r="L391" s="29" t="s">
        <v>47</v>
      </c>
      <c r="M391" s="21" t="s">
        <v>1819</v>
      </c>
      <c r="N391" s="29" t="s">
        <v>48</v>
      </c>
      <c r="O391" s="29" t="s">
        <v>49</v>
      </c>
      <c r="P391" s="29" t="s">
        <v>56</v>
      </c>
      <c r="Q391" s="29" t="s">
        <v>186</v>
      </c>
      <c r="R391" s="29" t="s">
        <v>187</v>
      </c>
      <c r="S391" s="29" t="s">
        <v>58</v>
      </c>
      <c r="T391" s="29">
        <v>30</v>
      </c>
      <c r="U391" s="29">
        <v>0</v>
      </c>
      <c r="V391" s="29">
        <v>36000</v>
      </c>
      <c r="W391" s="29">
        <v>28000</v>
      </c>
      <c r="X391" s="29">
        <v>41000</v>
      </c>
      <c r="Y391" s="29">
        <v>46351</v>
      </c>
      <c r="Z391" s="29">
        <v>151351</v>
      </c>
      <c r="AA391" s="29">
        <v>0</v>
      </c>
      <c r="AB391" s="29">
        <v>42349</v>
      </c>
      <c r="AC391" s="31">
        <v>30995</v>
      </c>
      <c r="AD391" s="32">
        <v>1.1069642857142856</v>
      </c>
      <c r="AE391" s="12" cm="1">
        <f t="array" ref="AE39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91" s="12">
        <v>1.1763611111111112</v>
      </c>
      <c r="AG391" s="13" t="s">
        <v>426</v>
      </c>
      <c r="AH391" s="12" cm="1">
        <f t="array" ref="AH39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91" s="14">
        <v>42349</v>
      </c>
      <c r="AJ391" s="12">
        <v>0.27980654240804487</v>
      </c>
      <c r="AK391" s="15">
        <v>73344</v>
      </c>
      <c r="AL391" s="33">
        <v>0.48459541066791761</v>
      </c>
      <c r="AM391" s="30">
        <v>28000</v>
      </c>
      <c r="AN391" s="32">
        <v>1</v>
      </c>
      <c r="AO391" s="30" t="s">
        <v>73</v>
      </c>
      <c r="AP391" s="30">
        <v>64000</v>
      </c>
      <c r="AQ391" s="30">
        <v>73344</v>
      </c>
      <c r="AR391" s="1">
        <v>1.1459999999999999</v>
      </c>
      <c r="AS391" s="1" cm="1">
        <f t="array" ref="AS39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91" s="1">
        <v>1</v>
      </c>
      <c r="AU391" s="21" t="s">
        <v>1755</v>
      </c>
      <c r="AV391" s="24"/>
      <c r="AW391" s="24"/>
      <c r="AX391" s="24"/>
      <c r="AY391" s="24"/>
      <c r="AZ391" s="24"/>
      <c r="BA391" s="24"/>
      <c r="BB391" s="24"/>
      <c r="BC391" s="24"/>
      <c r="BD391" s="24"/>
      <c r="BE391" s="24"/>
      <c r="BF391" s="24"/>
      <c r="BG391" s="24"/>
      <c r="BH391" s="24"/>
      <c r="BI391" s="24"/>
      <c r="BJ391" s="21" t="s">
        <v>53</v>
      </c>
    </row>
    <row r="392" spans="1:62" x14ac:dyDescent="0.35">
      <c r="A392" s="29" t="s">
        <v>163</v>
      </c>
      <c r="B392" s="29" t="s">
        <v>172</v>
      </c>
      <c r="C392" s="29" t="s">
        <v>376</v>
      </c>
      <c r="D392" s="21" t="s">
        <v>481</v>
      </c>
      <c r="E392" s="29" t="s">
        <v>105</v>
      </c>
      <c r="F392" s="29" t="s">
        <v>442</v>
      </c>
      <c r="G392" s="29" t="s">
        <v>62</v>
      </c>
      <c r="H392" s="30" t="s">
        <v>182</v>
      </c>
      <c r="I392" s="29" t="s">
        <v>183</v>
      </c>
      <c r="J392" s="30" t="s">
        <v>184</v>
      </c>
      <c r="K392" s="29" t="s">
        <v>185</v>
      </c>
      <c r="L392" s="29" t="s">
        <v>47</v>
      </c>
      <c r="M392" s="29" t="s">
        <v>1818</v>
      </c>
      <c r="N392" s="29" t="s">
        <v>48</v>
      </c>
      <c r="O392" s="29" t="s">
        <v>49</v>
      </c>
      <c r="P392" s="29" t="s">
        <v>56</v>
      </c>
      <c r="Q392" s="29" t="s">
        <v>186</v>
      </c>
      <c r="R392" s="29" t="s">
        <v>187</v>
      </c>
      <c r="S392" s="29" t="s">
        <v>58</v>
      </c>
      <c r="T392" s="29">
        <v>30</v>
      </c>
      <c r="U392" s="29">
        <v>0</v>
      </c>
      <c r="V392" s="29">
        <v>36000</v>
      </c>
      <c r="W392" s="29">
        <v>28000</v>
      </c>
      <c r="X392" s="29">
        <v>41000</v>
      </c>
      <c r="Y392" s="29">
        <v>46351</v>
      </c>
      <c r="Z392" s="29">
        <v>151351</v>
      </c>
      <c r="AA392" s="29">
        <v>0</v>
      </c>
      <c r="AB392" s="29">
        <v>42349</v>
      </c>
      <c r="AC392" s="31">
        <v>30995</v>
      </c>
      <c r="AD392" s="32">
        <v>1.1069642857142856</v>
      </c>
      <c r="AE392" s="12">
        <v>1</v>
      </c>
      <c r="AF392" s="12">
        <v>1.1763611111111112</v>
      </c>
      <c r="AG392" s="13" t="s">
        <v>426</v>
      </c>
      <c r="AH392" s="12">
        <v>1</v>
      </c>
      <c r="AI392" s="14">
        <v>42349</v>
      </c>
      <c r="AJ392" s="12">
        <v>0.27980654240804487</v>
      </c>
      <c r="AK392" s="15">
        <v>73344</v>
      </c>
      <c r="AL392" s="33">
        <v>0.48459541066791761</v>
      </c>
      <c r="AM392" s="30">
        <v>28000</v>
      </c>
      <c r="AN392" s="32">
        <v>1</v>
      </c>
      <c r="AO392" s="30" t="s">
        <v>73</v>
      </c>
      <c r="AP392" s="30">
        <v>64000</v>
      </c>
      <c r="AQ392" s="30">
        <v>73344</v>
      </c>
      <c r="AR392" s="1">
        <v>1.1459999999999999</v>
      </c>
      <c r="AS392" s="1">
        <v>1</v>
      </c>
      <c r="AT392" s="1">
        <v>1</v>
      </c>
      <c r="AU392" s="30" t="s">
        <v>1755</v>
      </c>
      <c r="AV392" s="24"/>
      <c r="AW392" s="24"/>
      <c r="AX392" s="24"/>
      <c r="AY392" s="24"/>
      <c r="AZ392" s="24"/>
      <c r="BA392" s="24"/>
      <c r="BB392" s="24"/>
      <c r="BC392" s="24"/>
      <c r="BD392" s="24"/>
      <c r="BE392" s="24"/>
      <c r="BF392" s="24"/>
      <c r="BG392" s="24"/>
      <c r="BH392" s="24"/>
      <c r="BI392" s="24"/>
      <c r="BJ392" s="29" t="s">
        <v>53</v>
      </c>
    </row>
    <row r="393" spans="1:62" x14ac:dyDescent="0.35">
      <c r="A393" s="29" t="s">
        <v>163</v>
      </c>
      <c r="B393" s="29" t="s">
        <v>172</v>
      </c>
      <c r="C393" s="29" t="s">
        <v>376</v>
      </c>
      <c r="D393" s="21" t="s">
        <v>481</v>
      </c>
      <c r="E393" s="29" t="s">
        <v>105</v>
      </c>
      <c r="F393" s="21" t="s">
        <v>442</v>
      </c>
      <c r="G393" s="29" t="s">
        <v>62</v>
      </c>
      <c r="H393" s="30" t="s">
        <v>188</v>
      </c>
      <c r="I393" s="29" t="s">
        <v>189</v>
      </c>
      <c r="J393" s="30" t="s">
        <v>190</v>
      </c>
      <c r="K393" s="29" t="s">
        <v>191</v>
      </c>
      <c r="L393" s="29" t="s">
        <v>63</v>
      </c>
      <c r="M393" s="21" t="s">
        <v>1819</v>
      </c>
      <c r="N393" s="29" t="s">
        <v>48</v>
      </c>
      <c r="O393" s="29" t="s">
        <v>49</v>
      </c>
      <c r="P393" s="29" t="s">
        <v>59</v>
      </c>
      <c r="Q393" s="29" t="s">
        <v>192</v>
      </c>
      <c r="R393" s="29" t="s">
        <v>193</v>
      </c>
      <c r="S393" s="29" t="s">
        <v>51</v>
      </c>
      <c r="T393" s="29">
        <v>30</v>
      </c>
      <c r="U393" s="29">
        <v>0</v>
      </c>
      <c r="V393" s="29">
        <v>330</v>
      </c>
      <c r="W393" s="29">
        <v>120</v>
      </c>
      <c r="X393" s="29">
        <v>270</v>
      </c>
      <c r="Y393" s="29">
        <v>280</v>
      </c>
      <c r="Z393" s="29">
        <v>1000</v>
      </c>
      <c r="AA393" s="29">
        <v>0</v>
      </c>
      <c r="AB393" s="29">
        <v>1176</v>
      </c>
      <c r="AC393" s="31">
        <v>1980</v>
      </c>
      <c r="AD393" s="32">
        <v>16.5</v>
      </c>
      <c r="AE393" s="12" cm="1">
        <f t="array" ref="AE39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93" s="12">
        <v>3.5636363636363635</v>
      </c>
      <c r="AG393" s="13" t="s">
        <v>426</v>
      </c>
      <c r="AH393" s="12" cm="1">
        <f t="array" ref="AH39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93" s="14">
        <v>1176</v>
      </c>
      <c r="AJ393" s="12">
        <v>1.1759999999999999</v>
      </c>
      <c r="AK393" s="15">
        <v>3156</v>
      </c>
      <c r="AL393" s="33">
        <v>3.1560000000000001</v>
      </c>
      <c r="AM393" s="30">
        <v>120</v>
      </c>
      <c r="AN393" s="32">
        <v>1</v>
      </c>
      <c r="AO393" s="30" t="s">
        <v>73</v>
      </c>
      <c r="AP393" s="30">
        <v>450</v>
      </c>
      <c r="AQ393" s="30">
        <v>3156</v>
      </c>
      <c r="AR393" s="1">
        <v>7.0133333333333336</v>
      </c>
      <c r="AS393" s="1" cm="1">
        <f t="array" ref="AS39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93" s="1">
        <v>1</v>
      </c>
      <c r="AU393" s="21" t="s">
        <v>1755</v>
      </c>
      <c r="AV393" s="24"/>
      <c r="AW393" s="24"/>
      <c r="AX393" s="24"/>
      <c r="AY393" s="24"/>
      <c r="AZ393" s="24"/>
      <c r="BA393" s="24"/>
      <c r="BB393" s="24" t="s">
        <v>181</v>
      </c>
      <c r="BC393" s="24"/>
      <c r="BD393" s="24"/>
      <c r="BE393" s="24"/>
      <c r="BF393" s="24"/>
      <c r="BG393" s="24"/>
      <c r="BH393" s="24"/>
      <c r="BI393" s="24"/>
      <c r="BJ393" s="21" t="s">
        <v>53</v>
      </c>
    </row>
    <row r="394" spans="1:62" x14ac:dyDescent="0.35">
      <c r="A394" s="29" t="s">
        <v>163</v>
      </c>
      <c r="B394" s="29" t="s">
        <v>172</v>
      </c>
      <c r="C394" s="29" t="s">
        <v>376</v>
      </c>
      <c r="D394" s="21" t="s">
        <v>481</v>
      </c>
      <c r="E394" s="29" t="s">
        <v>105</v>
      </c>
      <c r="F394" s="29" t="s">
        <v>442</v>
      </c>
      <c r="G394" s="29" t="s">
        <v>62</v>
      </c>
      <c r="H394" s="30" t="s">
        <v>188</v>
      </c>
      <c r="I394" s="29" t="s">
        <v>189</v>
      </c>
      <c r="J394" s="30" t="s">
        <v>190</v>
      </c>
      <c r="K394" s="29" t="s">
        <v>191</v>
      </c>
      <c r="L394" s="29" t="s">
        <v>63</v>
      </c>
      <c r="M394" s="29" t="s">
        <v>1820</v>
      </c>
      <c r="N394" s="29" t="s">
        <v>48</v>
      </c>
      <c r="O394" s="29" t="s">
        <v>49</v>
      </c>
      <c r="P394" s="29" t="s">
        <v>59</v>
      </c>
      <c r="Q394" s="29" t="s">
        <v>192</v>
      </c>
      <c r="R394" s="29" t="s">
        <v>193</v>
      </c>
      <c r="S394" s="29" t="s">
        <v>51</v>
      </c>
      <c r="T394" s="29">
        <v>30</v>
      </c>
      <c r="U394" s="29">
        <v>0</v>
      </c>
      <c r="V394" s="29">
        <v>330</v>
      </c>
      <c r="W394" s="29">
        <v>120</v>
      </c>
      <c r="X394" s="29">
        <v>270</v>
      </c>
      <c r="Y394" s="29">
        <v>280</v>
      </c>
      <c r="Z394" s="29">
        <v>1000</v>
      </c>
      <c r="AA394" s="29">
        <v>0</v>
      </c>
      <c r="AB394" s="29">
        <v>1176</v>
      </c>
      <c r="AC394" s="31">
        <v>1980</v>
      </c>
      <c r="AD394" s="32">
        <v>16.5</v>
      </c>
      <c r="AE394" s="12">
        <v>1</v>
      </c>
      <c r="AF394" s="12">
        <v>3.5636363636363635</v>
      </c>
      <c r="AG394" s="13" t="s">
        <v>426</v>
      </c>
      <c r="AH394" s="12">
        <v>1</v>
      </c>
      <c r="AI394" s="14">
        <v>1176</v>
      </c>
      <c r="AJ394" s="12">
        <v>1.1759999999999999</v>
      </c>
      <c r="AK394" s="15">
        <v>3156</v>
      </c>
      <c r="AL394" s="33">
        <v>3.1560000000000001</v>
      </c>
      <c r="AM394" s="30">
        <v>120</v>
      </c>
      <c r="AN394" s="32">
        <v>1</v>
      </c>
      <c r="AO394" s="30" t="s">
        <v>73</v>
      </c>
      <c r="AP394" s="30">
        <v>450</v>
      </c>
      <c r="AQ394" s="30">
        <v>3156</v>
      </c>
      <c r="AR394" s="1">
        <v>7.0133333333333336</v>
      </c>
      <c r="AS394" s="1">
        <v>1</v>
      </c>
      <c r="AT394" s="1">
        <v>1</v>
      </c>
      <c r="AU394" s="30" t="s">
        <v>1755</v>
      </c>
      <c r="AV394" s="24"/>
      <c r="AW394" s="24"/>
      <c r="AX394" s="24"/>
      <c r="AY394" s="24"/>
      <c r="AZ394" s="24"/>
      <c r="BA394" s="24"/>
      <c r="BB394" s="24" t="s">
        <v>181</v>
      </c>
      <c r="BC394" s="24"/>
      <c r="BD394" s="24"/>
      <c r="BE394" s="24"/>
      <c r="BF394" s="24"/>
      <c r="BG394" s="24"/>
      <c r="BH394" s="24"/>
      <c r="BI394" s="24"/>
      <c r="BJ394" s="29" t="s">
        <v>53</v>
      </c>
    </row>
    <row r="395" spans="1:62" x14ac:dyDescent="0.35">
      <c r="A395" s="29" t="s">
        <v>163</v>
      </c>
      <c r="B395" s="29" t="s">
        <v>172</v>
      </c>
      <c r="C395" s="29" t="s">
        <v>376</v>
      </c>
      <c r="D395" s="21" t="s">
        <v>481</v>
      </c>
      <c r="E395" s="29" t="s">
        <v>105</v>
      </c>
      <c r="F395" s="29" t="s">
        <v>442</v>
      </c>
      <c r="G395" s="29" t="s">
        <v>62</v>
      </c>
      <c r="H395" s="30" t="s">
        <v>188</v>
      </c>
      <c r="I395" s="29" t="s">
        <v>189</v>
      </c>
      <c r="J395" s="30" t="s">
        <v>190</v>
      </c>
      <c r="K395" s="29" t="s">
        <v>191</v>
      </c>
      <c r="L395" s="29" t="s">
        <v>63</v>
      </c>
      <c r="M395" s="29" t="s">
        <v>1818</v>
      </c>
      <c r="N395" s="29" t="s">
        <v>48</v>
      </c>
      <c r="O395" s="29" t="s">
        <v>49</v>
      </c>
      <c r="P395" s="29" t="s">
        <v>59</v>
      </c>
      <c r="Q395" s="29" t="s">
        <v>192</v>
      </c>
      <c r="R395" s="29" t="s">
        <v>193</v>
      </c>
      <c r="S395" s="29" t="s">
        <v>51</v>
      </c>
      <c r="T395" s="29">
        <v>30</v>
      </c>
      <c r="U395" s="29">
        <v>0</v>
      </c>
      <c r="V395" s="29">
        <v>330</v>
      </c>
      <c r="W395" s="29">
        <v>120</v>
      </c>
      <c r="X395" s="29">
        <v>270</v>
      </c>
      <c r="Y395" s="29">
        <v>280</v>
      </c>
      <c r="Z395" s="29">
        <v>1000</v>
      </c>
      <c r="AA395" s="29">
        <v>0</v>
      </c>
      <c r="AB395" s="29">
        <v>1176</v>
      </c>
      <c r="AC395" s="31">
        <v>1980</v>
      </c>
      <c r="AD395" s="32">
        <v>16.5</v>
      </c>
      <c r="AE395" s="12">
        <v>1</v>
      </c>
      <c r="AF395" s="12">
        <v>3.5636363636363635</v>
      </c>
      <c r="AG395" s="13" t="s">
        <v>426</v>
      </c>
      <c r="AH395" s="12">
        <v>1</v>
      </c>
      <c r="AI395" s="14">
        <v>1176</v>
      </c>
      <c r="AJ395" s="12">
        <v>1.1759999999999999</v>
      </c>
      <c r="AK395" s="15">
        <v>3156</v>
      </c>
      <c r="AL395" s="33">
        <v>3.1560000000000001</v>
      </c>
      <c r="AM395" s="30">
        <v>120</v>
      </c>
      <c r="AN395" s="32">
        <v>1</v>
      </c>
      <c r="AO395" s="30" t="s">
        <v>73</v>
      </c>
      <c r="AP395" s="30">
        <v>450</v>
      </c>
      <c r="AQ395" s="30">
        <v>3156</v>
      </c>
      <c r="AR395" s="1">
        <v>7.0133333333333336</v>
      </c>
      <c r="AS395" s="1">
        <v>1</v>
      </c>
      <c r="AT395" s="1">
        <v>1</v>
      </c>
      <c r="AU395" s="30" t="s">
        <v>1755</v>
      </c>
      <c r="AV395" s="24"/>
      <c r="AW395" s="24"/>
      <c r="AX395" s="24"/>
      <c r="AY395" s="24"/>
      <c r="AZ395" s="24"/>
      <c r="BA395" s="24"/>
      <c r="BB395" s="24" t="s">
        <v>181</v>
      </c>
      <c r="BC395" s="24"/>
      <c r="BD395" s="24"/>
      <c r="BE395" s="24"/>
      <c r="BF395" s="24"/>
      <c r="BG395" s="24"/>
      <c r="BH395" s="24"/>
      <c r="BI395" s="24"/>
      <c r="BJ395" s="29" t="s">
        <v>53</v>
      </c>
    </row>
    <row r="396" spans="1:62" x14ac:dyDescent="0.35">
      <c r="A396" s="29" t="s">
        <v>163</v>
      </c>
      <c r="B396" s="29" t="s">
        <v>248</v>
      </c>
      <c r="C396" s="29" t="s">
        <v>376</v>
      </c>
      <c r="D396" s="21" t="s">
        <v>481</v>
      </c>
      <c r="E396" s="29" t="s">
        <v>105</v>
      </c>
      <c r="F396" s="29" t="s">
        <v>439</v>
      </c>
      <c r="G396" s="29" t="s">
        <v>110</v>
      </c>
      <c r="H396" s="30" t="s">
        <v>253</v>
      </c>
      <c r="I396" s="29" t="s">
        <v>254</v>
      </c>
      <c r="J396" s="30" t="s">
        <v>255</v>
      </c>
      <c r="K396" s="29" t="s">
        <v>256</v>
      </c>
      <c r="L396" s="29" t="s">
        <v>47</v>
      </c>
      <c r="M396" s="21" t="s">
        <v>1819</v>
      </c>
      <c r="N396" s="29" t="s">
        <v>48</v>
      </c>
      <c r="O396" s="29" t="s">
        <v>74</v>
      </c>
      <c r="P396" s="29" t="s">
        <v>50</v>
      </c>
      <c r="Q396" s="29" t="s">
        <v>257</v>
      </c>
      <c r="R396" s="29" t="s">
        <v>258</v>
      </c>
      <c r="S396" s="29" t="s">
        <v>57</v>
      </c>
      <c r="T396" s="29">
        <v>15</v>
      </c>
      <c r="U396" s="29">
        <v>0</v>
      </c>
      <c r="V396" s="29">
        <v>25</v>
      </c>
      <c r="W396" s="29">
        <v>25</v>
      </c>
      <c r="X396" s="29">
        <v>25</v>
      </c>
      <c r="Y396" s="29">
        <v>25</v>
      </c>
      <c r="Z396" s="29">
        <v>100</v>
      </c>
      <c r="AA396" s="29">
        <v>4</v>
      </c>
      <c r="AB396" s="29">
        <v>25</v>
      </c>
      <c r="AC396" s="31">
        <v>25</v>
      </c>
      <c r="AD396" s="32">
        <v>1</v>
      </c>
      <c r="AE396" s="12" cm="1">
        <f t="array" ref="AE39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96" s="12">
        <v>1</v>
      </c>
      <c r="AG396" s="13" t="s">
        <v>425</v>
      </c>
      <c r="AH396" s="12" cm="1">
        <f t="array" ref="AH39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96" s="14">
        <v>25</v>
      </c>
      <c r="AJ396" s="12">
        <v>0.25</v>
      </c>
      <c r="AK396" s="15">
        <v>50</v>
      </c>
      <c r="AL396" s="33">
        <v>0.5</v>
      </c>
      <c r="AM396" s="30">
        <v>25</v>
      </c>
      <c r="AN396" s="32">
        <v>1</v>
      </c>
      <c r="AO396" s="30" t="s">
        <v>52</v>
      </c>
      <c r="AP396" s="30">
        <v>50</v>
      </c>
      <c r="AQ396" s="30">
        <v>50</v>
      </c>
      <c r="AR396" s="1">
        <v>1</v>
      </c>
      <c r="AS396" s="1" cm="1">
        <f t="array" ref="AS39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96" s="1">
        <v>1</v>
      </c>
      <c r="AU396" s="21" t="s">
        <v>1753</v>
      </c>
      <c r="AV396" s="24"/>
      <c r="AW396" s="24"/>
      <c r="AX396" s="24"/>
      <c r="AY396" s="24"/>
      <c r="AZ396" s="24"/>
      <c r="BA396" s="24"/>
      <c r="BB396" s="24"/>
      <c r="BC396" s="24"/>
      <c r="BD396" s="24"/>
      <c r="BE396" s="24"/>
      <c r="BF396" s="24"/>
      <c r="BG396" s="24"/>
      <c r="BH396" s="24"/>
      <c r="BI396" s="24"/>
      <c r="BJ396" s="21" t="s">
        <v>53</v>
      </c>
    </row>
    <row r="397" spans="1:62" x14ac:dyDescent="0.35">
      <c r="A397" s="29" t="s">
        <v>163</v>
      </c>
      <c r="B397" s="29" t="s">
        <v>248</v>
      </c>
      <c r="C397" s="29" t="s">
        <v>376</v>
      </c>
      <c r="D397" s="21" t="s">
        <v>481</v>
      </c>
      <c r="E397" s="29" t="s">
        <v>105</v>
      </c>
      <c r="F397" s="29" t="s">
        <v>439</v>
      </c>
      <c r="G397" s="29" t="s">
        <v>110</v>
      </c>
      <c r="H397" s="30" t="s">
        <v>253</v>
      </c>
      <c r="I397" s="29" t="s">
        <v>254</v>
      </c>
      <c r="J397" s="30" t="s">
        <v>255</v>
      </c>
      <c r="K397" s="29" t="s">
        <v>256</v>
      </c>
      <c r="L397" s="29" t="s">
        <v>47</v>
      </c>
      <c r="M397" s="29" t="s">
        <v>1818</v>
      </c>
      <c r="N397" s="29" t="s">
        <v>48</v>
      </c>
      <c r="O397" s="29" t="s">
        <v>74</v>
      </c>
      <c r="P397" s="29" t="s">
        <v>50</v>
      </c>
      <c r="Q397" s="29" t="s">
        <v>257</v>
      </c>
      <c r="R397" s="29" t="s">
        <v>258</v>
      </c>
      <c r="S397" s="29" t="s">
        <v>57</v>
      </c>
      <c r="T397" s="29">
        <v>15</v>
      </c>
      <c r="U397" s="29">
        <v>0</v>
      </c>
      <c r="V397" s="29">
        <v>25</v>
      </c>
      <c r="W397" s="29">
        <v>25</v>
      </c>
      <c r="X397" s="29">
        <v>25</v>
      </c>
      <c r="Y397" s="29">
        <v>25</v>
      </c>
      <c r="Z397" s="29">
        <v>100</v>
      </c>
      <c r="AA397" s="29">
        <v>4</v>
      </c>
      <c r="AB397" s="29">
        <v>25</v>
      </c>
      <c r="AC397" s="31">
        <v>25</v>
      </c>
      <c r="AD397" s="32">
        <v>1</v>
      </c>
      <c r="AE397" s="12">
        <v>1</v>
      </c>
      <c r="AF397" s="12">
        <v>1</v>
      </c>
      <c r="AG397" s="13" t="s">
        <v>425</v>
      </c>
      <c r="AH397" s="12">
        <v>1</v>
      </c>
      <c r="AI397" s="14">
        <v>25</v>
      </c>
      <c r="AJ397" s="12">
        <v>0.25</v>
      </c>
      <c r="AK397" s="15">
        <v>50</v>
      </c>
      <c r="AL397" s="33">
        <v>0.5</v>
      </c>
      <c r="AM397" s="30">
        <v>25</v>
      </c>
      <c r="AN397" s="32">
        <v>1</v>
      </c>
      <c r="AO397" s="30" t="s">
        <v>52</v>
      </c>
      <c r="AP397" s="30">
        <v>50</v>
      </c>
      <c r="AQ397" s="30">
        <v>50</v>
      </c>
      <c r="AR397" s="1">
        <v>1</v>
      </c>
      <c r="AS397" s="1">
        <v>1</v>
      </c>
      <c r="AT397" s="1">
        <v>1</v>
      </c>
      <c r="AU397" s="30" t="s">
        <v>1753</v>
      </c>
      <c r="AV397" s="24"/>
      <c r="AW397" s="24"/>
      <c r="AX397" s="24"/>
      <c r="AY397" s="24"/>
      <c r="AZ397" s="24"/>
      <c r="BA397" s="24"/>
      <c r="BB397" s="24"/>
      <c r="BC397" s="24"/>
      <c r="BD397" s="24"/>
      <c r="BE397" s="24"/>
      <c r="BF397" s="24"/>
      <c r="BG397" s="24"/>
      <c r="BH397" s="24"/>
      <c r="BI397" s="24"/>
      <c r="BJ397" s="29" t="s">
        <v>53</v>
      </c>
    </row>
    <row r="398" spans="1:62" x14ac:dyDescent="0.35">
      <c r="A398" s="29" t="s">
        <v>163</v>
      </c>
      <c r="B398" s="29" t="s">
        <v>164</v>
      </c>
      <c r="C398" s="29" t="s">
        <v>69</v>
      </c>
      <c r="D398" s="21" t="s">
        <v>481</v>
      </c>
      <c r="E398" s="29" t="s">
        <v>105</v>
      </c>
      <c r="F398" s="21" t="s">
        <v>441</v>
      </c>
      <c r="G398" s="29" t="s">
        <v>76</v>
      </c>
      <c r="H398" s="30" t="s">
        <v>410</v>
      </c>
      <c r="I398" s="29" t="s">
        <v>411</v>
      </c>
      <c r="J398" s="30" t="s">
        <v>412</v>
      </c>
      <c r="K398" s="29" t="s">
        <v>413</v>
      </c>
      <c r="L398" s="29" t="s">
        <v>47</v>
      </c>
      <c r="M398" s="21" t="s">
        <v>1819</v>
      </c>
      <c r="N398" s="29" t="s">
        <v>48</v>
      </c>
      <c r="O398" s="29" t="s">
        <v>49</v>
      </c>
      <c r="P398" s="29" t="s">
        <v>200</v>
      </c>
      <c r="Q398" s="29" t="s">
        <v>414</v>
      </c>
      <c r="R398" s="29" t="s">
        <v>403</v>
      </c>
      <c r="S398" s="29" t="s">
        <v>64</v>
      </c>
      <c r="T398" s="29">
        <v>15</v>
      </c>
      <c r="U398" s="29">
        <v>0</v>
      </c>
      <c r="V398" s="29">
        <v>2</v>
      </c>
      <c r="W398" s="29">
        <v>1</v>
      </c>
      <c r="X398" s="29">
        <v>1</v>
      </c>
      <c r="Y398" s="29">
        <v>0</v>
      </c>
      <c r="Z398" s="29">
        <v>4</v>
      </c>
      <c r="AA398" s="29">
        <v>0</v>
      </c>
      <c r="AB398" s="29">
        <v>2</v>
      </c>
      <c r="AC398" s="31">
        <v>1</v>
      </c>
      <c r="AD398" s="32">
        <v>1</v>
      </c>
      <c r="AE398" s="12" cm="1">
        <f t="array" ref="AE39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398" s="12">
        <v>1</v>
      </c>
      <c r="AG398" s="13" t="s">
        <v>425</v>
      </c>
      <c r="AH398" s="12" cm="1">
        <f t="array" ref="AH39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398" s="14">
        <v>2</v>
      </c>
      <c r="AJ398" s="12">
        <v>0.5</v>
      </c>
      <c r="AK398" s="15">
        <v>3</v>
      </c>
      <c r="AL398" s="33">
        <v>0.75</v>
      </c>
      <c r="AM398" s="30">
        <v>1</v>
      </c>
      <c r="AN398" s="32">
        <v>1</v>
      </c>
      <c r="AO398" s="30" t="s">
        <v>52</v>
      </c>
      <c r="AP398" s="30">
        <v>3</v>
      </c>
      <c r="AQ398" s="30">
        <v>3</v>
      </c>
      <c r="AR398" s="1">
        <v>1</v>
      </c>
      <c r="AS398" s="1" cm="1">
        <f t="array" ref="AS39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398" s="1">
        <v>1</v>
      </c>
      <c r="AU398" s="21" t="s">
        <v>1753</v>
      </c>
      <c r="AV398" s="24"/>
      <c r="AW398" s="24"/>
      <c r="AX398" s="24"/>
      <c r="AY398" s="24"/>
      <c r="AZ398" s="24"/>
      <c r="BA398" s="24"/>
      <c r="BB398" s="24"/>
      <c r="BC398" s="24"/>
      <c r="BD398" s="24"/>
      <c r="BE398" s="24"/>
      <c r="BF398" s="24"/>
      <c r="BG398" s="24"/>
      <c r="BH398" s="24"/>
      <c r="BI398" s="24"/>
      <c r="BJ398" s="21" t="s">
        <v>53</v>
      </c>
    </row>
    <row r="399" spans="1:62" x14ac:dyDescent="0.35">
      <c r="A399" s="29" t="s">
        <v>163</v>
      </c>
      <c r="B399" s="29" t="s">
        <v>164</v>
      </c>
      <c r="C399" s="29" t="s">
        <v>69</v>
      </c>
      <c r="D399" s="21" t="s">
        <v>481</v>
      </c>
      <c r="E399" s="29" t="s">
        <v>105</v>
      </c>
      <c r="F399" s="29" t="s">
        <v>441</v>
      </c>
      <c r="G399" s="29" t="s">
        <v>76</v>
      </c>
      <c r="H399" s="30" t="s">
        <v>410</v>
      </c>
      <c r="I399" s="29" t="s">
        <v>411</v>
      </c>
      <c r="J399" s="30" t="s">
        <v>412</v>
      </c>
      <c r="K399" s="29" t="s">
        <v>413</v>
      </c>
      <c r="L399" s="29" t="s">
        <v>47</v>
      </c>
      <c r="M399" s="29" t="s">
        <v>1818</v>
      </c>
      <c r="N399" s="29" t="s">
        <v>48</v>
      </c>
      <c r="O399" s="29" t="s">
        <v>49</v>
      </c>
      <c r="P399" s="29" t="s">
        <v>200</v>
      </c>
      <c r="Q399" s="29" t="s">
        <v>414</v>
      </c>
      <c r="R399" s="29" t="s">
        <v>403</v>
      </c>
      <c r="S399" s="29" t="s">
        <v>64</v>
      </c>
      <c r="T399" s="29">
        <v>15</v>
      </c>
      <c r="U399" s="29">
        <v>0</v>
      </c>
      <c r="V399" s="29">
        <v>2</v>
      </c>
      <c r="W399" s="29">
        <v>1</v>
      </c>
      <c r="X399" s="29">
        <v>1</v>
      </c>
      <c r="Y399" s="29">
        <v>0</v>
      </c>
      <c r="Z399" s="29">
        <v>4</v>
      </c>
      <c r="AA399" s="29">
        <v>0</v>
      </c>
      <c r="AB399" s="29">
        <v>2</v>
      </c>
      <c r="AC399" s="31">
        <v>1</v>
      </c>
      <c r="AD399" s="32">
        <v>1</v>
      </c>
      <c r="AE399" s="12">
        <v>1</v>
      </c>
      <c r="AF399" s="12">
        <v>1</v>
      </c>
      <c r="AG399" s="13" t="s">
        <v>425</v>
      </c>
      <c r="AH399" s="12">
        <v>1</v>
      </c>
      <c r="AI399" s="14">
        <v>2</v>
      </c>
      <c r="AJ399" s="12">
        <v>0.5</v>
      </c>
      <c r="AK399" s="15">
        <v>3</v>
      </c>
      <c r="AL399" s="33">
        <v>0.75</v>
      </c>
      <c r="AM399" s="30">
        <v>1</v>
      </c>
      <c r="AN399" s="32">
        <v>1</v>
      </c>
      <c r="AO399" s="30" t="s">
        <v>52</v>
      </c>
      <c r="AP399" s="30">
        <v>3</v>
      </c>
      <c r="AQ399" s="30">
        <v>3</v>
      </c>
      <c r="AR399" s="1">
        <v>1</v>
      </c>
      <c r="AS399" s="1">
        <v>1</v>
      </c>
      <c r="AT399" s="1">
        <v>1</v>
      </c>
      <c r="AU399" s="30" t="s">
        <v>1753</v>
      </c>
      <c r="AV399" s="24"/>
      <c r="AW399" s="24"/>
      <c r="AX399" s="24"/>
      <c r="AY399" s="24"/>
      <c r="AZ399" s="24"/>
      <c r="BA399" s="24"/>
      <c r="BB399" s="24"/>
      <c r="BC399" s="24"/>
      <c r="BD399" s="24"/>
      <c r="BE399" s="24"/>
      <c r="BF399" s="24"/>
      <c r="BG399" s="24"/>
      <c r="BH399" s="24"/>
      <c r="BI399" s="24"/>
      <c r="BJ399" s="29" t="s">
        <v>53</v>
      </c>
    </row>
    <row r="400" spans="1:62" x14ac:dyDescent="0.35">
      <c r="A400" s="29" t="s">
        <v>163</v>
      </c>
      <c r="B400" s="29" t="s">
        <v>164</v>
      </c>
      <c r="C400" s="29" t="s">
        <v>69</v>
      </c>
      <c r="D400" s="21" t="s">
        <v>481</v>
      </c>
      <c r="E400" s="29" t="s">
        <v>105</v>
      </c>
      <c r="F400" s="21" t="s">
        <v>441</v>
      </c>
      <c r="G400" s="29" t="s">
        <v>76</v>
      </c>
      <c r="H400" s="30" t="s">
        <v>405</v>
      </c>
      <c r="I400" s="29" t="s">
        <v>406</v>
      </c>
      <c r="J400" s="30" t="s">
        <v>407</v>
      </c>
      <c r="K400" s="29" t="s">
        <v>408</v>
      </c>
      <c r="L400" s="29" t="s">
        <v>47</v>
      </c>
      <c r="M400" s="21" t="s">
        <v>1819</v>
      </c>
      <c r="N400" s="29" t="s">
        <v>48</v>
      </c>
      <c r="O400" s="29" t="s">
        <v>49</v>
      </c>
      <c r="P400" s="29" t="s">
        <v>200</v>
      </c>
      <c r="Q400" s="29" t="s">
        <v>409</v>
      </c>
      <c r="R400" s="29" t="s">
        <v>403</v>
      </c>
      <c r="S400" s="29" t="s">
        <v>64</v>
      </c>
      <c r="T400" s="29">
        <v>15</v>
      </c>
      <c r="U400" s="29">
        <v>0</v>
      </c>
      <c r="V400" s="29">
        <v>0</v>
      </c>
      <c r="W400" s="29">
        <v>2</v>
      </c>
      <c r="X400" s="29">
        <v>1</v>
      </c>
      <c r="Y400" s="29">
        <v>1</v>
      </c>
      <c r="Z400" s="29">
        <v>4</v>
      </c>
      <c r="AA400" s="29">
        <v>0</v>
      </c>
      <c r="AB400" s="29">
        <v>0</v>
      </c>
      <c r="AC400" s="31">
        <v>2</v>
      </c>
      <c r="AD400" s="32">
        <v>1</v>
      </c>
      <c r="AE400" s="12" cm="1">
        <f t="array" ref="AE40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0" s="12" t="s">
        <v>432</v>
      </c>
      <c r="AG400" s="13" t="s">
        <v>432</v>
      </c>
      <c r="AH400" s="12" t="str" cm="1">
        <f t="array" ref="AH40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00" s="14">
        <v>0</v>
      </c>
      <c r="AJ400" s="12">
        <v>0</v>
      </c>
      <c r="AK400" s="15">
        <v>2</v>
      </c>
      <c r="AL400" s="33">
        <v>0.5</v>
      </c>
      <c r="AM400" s="30">
        <v>2</v>
      </c>
      <c r="AN400" s="32">
        <v>1</v>
      </c>
      <c r="AO400" s="30" t="s">
        <v>52</v>
      </c>
      <c r="AP400" s="30">
        <v>2</v>
      </c>
      <c r="AQ400" s="30">
        <v>2</v>
      </c>
      <c r="AR400" s="1">
        <v>1</v>
      </c>
      <c r="AS400" s="1" cm="1">
        <f t="array" ref="AS40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00" s="1">
        <v>1</v>
      </c>
      <c r="AU400" s="21" t="s">
        <v>1753</v>
      </c>
      <c r="AV400" s="24"/>
      <c r="AW400" s="24"/>
      <c r="AX400" s="24"/>
      <c r="AY400" s="24"/>
      <c r="AZ400" s="24"/>
      <c r="BA400" s="24"/>
      <c r="BB400" s="24"/>
      <c r="BC400" s="24"/>
      <c r="BD400" s="24"/>
      <c r="BE400" s="24"/>
      <c r="BF400" s="24"/>
      <c r="BG400" s="24"/>
      <c r="BH400" s="24"/>
      <c r="BI400" s="24"/>
      <c r="BJ400" s="21" t="s">
        <v>53</v>
      </c>
    </row>
    <row r="401" spans="1:62" x14ac:dyDescent="0.35">
      <c r="A401" s="29" t="s">
        <v>163</v>
      </c>
      <c r="B401" s="29" t="s">
        <v>164</v>
      </c>
      <c r="C401" s="29" t="s">
        <v>69</v>
      </c>
      <c r="D401" s="21" t="s">
        <v>481</v>
      </c>
      <c r="E401" s="29" t="s">
        <v>105</v>
      </c>
      <c r="F401" s="29" t="s">
        <v>441</v>
      </c>
      <c r="G401" s="29" t="s">
        <v>76</v>
      </c>
      <c r="H401" s="30" t="s">
        <v>405</v>
      </c>
      <c r="I401" s="29" t="s">
        <v>406</v>
      </c>
      <c r="J401" s="30" t="s">
        <v>407</v>
      </c>
      <c r="K401" s="29" t="s">
        <v>408</v>
      </c>
      <c r="L401" s="29" t="s">
        <v>47</v>
      </c>
      <c r="M401" s="29" t="s">
        <v>1818</v>
      </c>
      <c r="N401" s="29" t="s">
        <v>48</v>
      </c>
      <c r="O401" s="29" t="s">
        <v>49</v>
      </c>
      <c r="P401" s="29" t="s">
        <v>200</v>
      </c>
      <c r="Q401" s="29" t="s">
        <v>409</v>
      </c>
      <c r="R401" s="29" t="s">
        <v>403</v>
      </c>
      <c r="S401" s="29" t="s">
        <v>64</v>
      </c>
      <c r="T401" s="29">
        <v>15</v>
      </c>
      <c r="U401" s="29">
        <v>0</v>
      </c>
      <c r="V401" s="29">
        <v>0</v>
      </c>
      <c r="W401" s="29">
        <v>2</v>
      </c>
      <c r="X401" s="29">
        <v>1</v>
      </c>
      <c r="Y401" s="29">
        <v>1</v>
      </c>
      <c r="Z401" s="29">
        <v>4</v>
      </c>
      <c r="AA401" s="29">
        <v>0</v>
      </c>
      <c r="AB401" s="29">
        <v>0</v>
      </c>
      <c r="AC401" s="31">
        <v>2</v>
      </c>
      <c r="AD401" s="32">
        <v>1</v>
      </c>
      <c r="AE401" s="12">
        <v>1</v>
      </c>
      <c r="AF401" s="12" t="s">
        <v>432</v>
      </c>
      <c r="AG401" s="13" t="s">
        <v>432</v>
      </c>
      <c r="AH401" s="12" t="s">
        <v>1518</v>
      </c>
      <c r="AI401" s="14">
        <v>0</v>
      </c>
      <c r="AJ401" s="12">
        <v>0</v>
      </c>
      <c r="AK401" s="15">
        <v>2</v>
      </c>
      <c r="AL401" s="33">
        <v>0.5</v>
      </c>
      <c r="AM401" s="30">
        <v>2</v>
      </c>
      <c r="AN401" s="32">
        <v>1</v>
      </c>
      <c r="AO401" s="30" t="s">
        <v>52</v>
      </c>
      <c r="AP401" s="30">
        <v>2</v>
      </c>
      <c r="AQ401" s="30">
        <v>2</v>
      </c>
      <c r="AR401" s="1">
        <v>1</v>
      </c>
      <c r="AS401" s="1">
        <v>1</v>
      </c>
      <c r="AT401" s="1">
        <v>1</v>
      </c>
      <c r="AU401" s="30" t="s">
        <v>1753</v>
      </c>
      <c r="AV401" s="24"/>
      <c r="AW401" s="24"/>
      <c r="AX401" s="24"/>
      <c r="AY401" s="24"/>
      <c r="AZ401" s="24"/>
      <c r="BA401" s="24"/>
      <c r="BB401" s="24"/>
      <c r="BC401" s="24"/>
      <c r="BD401" s="24"/>
      <c r="BE401" s="24"/>
      <c r="BF401" s="24"/>
      <c r="BG401" s="24"/>
      <c r="BH401" s="24"/>
      <c r="BI401" s="24"/>
      <c r="BJ401" s="29" t="s">
        <v>53</v>
      </c>
    </row>
    <row r="402" spans="1:62" x14ac:dyDescent="0.35">
      <c r="A402" s="29" t="s">
        <v>163</v>
      </c>
      <c r="B402" s="29" t="s">
        <v>172</v>
      </c>
      <c r="C402" s="29" t="s">
        <v>376</v>
      </c>
      <c r="D402" s="21" t="s">
        <v>481</v>
      </c>
      <c r="E402" s="29" t="s">
        <v>105</v>
      </c>
      <c r="F402" s="21" t="s">
        <v>440</v>
      </c>
      <c r="G402" s="29" t="s">
        <v>71</v>
      </c>
      <c r="H402" s="30" t="s">
        <v>1558</v>
      </c>
      <c r="I402" s="29" t="s">
        <v>1559</v>
      </c>
      <c r="J402" s="30" t="s">
        <v>1560</v>
      </c>
      <c r="K402" s="29" t="s">
        <v>1561</v>
      </c>
      <c r="L402" s="29" t="s">
        <v>921</v>
      </c>
      <c r="M402" s="21" t="s">
        <v>1819</v>
      </c>
      <c r="N402" s="29" t="s">
        <v>48</v>
      </c>
      <c r="O402" s="29" t="s">
        <v>49</v>
      </c>
      <c r="P402" s="29" t="s">
        <v>50</v>
      </c>
      <c r="Q402" s="29" t="s">
        <v>1562</v>
      </c>
      <c r="R402" s="29" t="s">
        <v>1563</v>
      </c>
      <c r="S402" s="29" t="s">
        <v>64</v>
      </c>
      <c r="T402" s="29">
        <v>10</v>
      </c>
      <c r="U402" s="29">
        <v>0</v>
      </c>
      <c r="V402" s="29">
        <v>2</v>
      </c>
      <c r="W402" s="29">
        <v>2</v>
      </c>
      <c r="X402" s="29">
        <v>2</v>
      </c>
      <c r="Y402" s="29">
        <v>2</v>
      </c>
      <c r="Z402" s="29">
        <v>8</v>
      </c>
      <c r="AA402" s="29">
        <v>0</v>
      </c>
      <c r="AB402" s="29">
        <v>1</v>
      </c>
      <c r="AC402" s="31">
        <v>2</v>
      </c>
      <c r="AD402" s="32">
        <v>1</v>
      </c>
      <c r="AE402" s="12" cm="1">
        <f t="array" ref="AE40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2" s="12">
        <v>0.5</v>
      </c>
      <c r="AG402" s="13" t="s">
        <v>428</v>
      </c>
      <c r="AH402" s="12" cm="1">
        <f t="array" ref="AH40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0.5</v>
      </c>
      <c r="AI402" s="14">
        <v>1</v>
      </c>
      <c r="AJ402" s="12">
        <v>0.125</v>
      </c>
      <c r="AK402" s="15">
        <v>3</v>
      </c>
      <c r="AL402" s="33">
        <v>0.375</v>
      </c>
      <c r="AM402" s="30">
        <v>2</v>
      </c>
      <c r="AN402" s="32">
        <v>1</v>
      </c>
      <c r="AO402" s="30" t="s">
        <v>52</v>
      </c>
      <c r="AP402" s="30">
        <v>4</v>
      </c>
      <c r="AQ402" s="30">
        <v>3</v>
      </c>
      <c r="AR402" s="1">
        <v>0.75</v>
      </c>
      <c r="AS402" s="1" cm="1">
        <f t="array" ref="AS40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0.75</v>
      </c>
      <c r="AT402" s="1">
        <v>1</v>
      </c>
      <c r="AU402" s="21" t="s">
        <v>1754</v>
      </c>
      <c r="AV402" s="24"/>
      <c r="AW402" s="24"/>
      <c r="AX402" s="24"/>
      <c r="AY402" s="24"/>
      <c r="AZ402" s="24"/>
      <c r="BA402" s="24"/>
      <c r="BB402" s="24" t="s">
        <v>181</v>
      </c>
      <c r="BC402" s="24" t="s">
        <v>181</v>
      </c>
      <c r="BD402" s="24"/>
      <c r="BE402" s="24"/>
      <c r="BF402" s="24"/>
      <c r="BG402" s="24"/>
      <c r="BH402" s="24"/>
      <c r="BI402" s="24"/>
      <c r="BJ402" s="21" t="s">
        <v>53</v>
      </c>
    </row>
    <row r="403" spans="1:62" x14ac:dyDescent="0.35">
      <c r="A403" s="29" t="s">
        <v>163</v>
      </c>
      <c r="B403" s="29" t="s">
        <v>172</v>
      </c>
      <c r="C403" s="29" t="s">
        <v>376</v>
      </c>
      <c r="D403" s="21" t="s">
        <v>481</v>
      </c>
      <c r="E403" s="29" t="s">
        <v>105</v>
      </c>
      <c r="F403" s="29" t="s">
        <v>440</v>
      </c>
      <c r="G403" s="29" t="s">
        <v>71</v>
      </c>
      <c r="H403" s="30" t="s">
        <v>1558</v>
      </c>
      <c r="I403" s="29" t="s">
        <v>1559</v>
      </c>
      <c r="J403" s="30" t="s">
        <v>1560</v>
      </c>
      <c r="K403" s="29" t="s">
        <v>1561</v>
      </c>
      <c r="L403" s="29" t="s">
        <v>921</v>
      </c>
      <c r="M403" s="29" t="s">
        <v>1818</v>
      </c>
      <c r="N403" s="29" t="s">
        <v>48</v>
      </c>
      <c r="O403" s="29" t="s">
        <v>49</v>
      </c>
      <c r="P403" s="29" t="s">
        <v>50</v>
      </c>
      <c r="Q403" s="29" t="s">
        <v>1562</v>
      </c>
      <c r="R403" s="29" t="s">
        <v>1563</v>
      </c>
      <c r="S403" s="29" t="s">
        <v>64</v>
      </c>
      <c r="T403" s="29">
        <v>10</v>
      </c>
      <c r="U403" s="29">
        <v>0</v>
      </c>
      <c r="V403" s="29">
        <v>2</v>
      </c>
      <c r="W403" s="29">
        <v>2</v>
      </c>
      <c r="X403" s="29">
        <v>2</v>
      </c>
      <c r="Y403" s="29">
        <v>2</v>
      </c>
      <c r="Z403" s="29">
        <v>8</v>
      </c>
      <c r="AA403" s="29">
        <v>0</v>
      </c>
      <c r="AB403" s="29">
        <v>1</v>
      </c>
      <c r="AC403" s="31">
        <v>2</v>
      </c>
      <c r="AD403" s="32">
        <v>1</v>
      </c>
      <c r="AE403" s="12">
        <v>1</v>
      </c>
      <c r="AF403" s="12">
        <v>0.5</v>
      </c>
      <c r="AG403" s="13" t="s">
        <v>428</v>
      </c>
      <c r="AH403" s="12">
        <v>0.5</v>
      </c>
      <c r="AI403" s="14">
        <v>1</v>
      </c>
      <c r="AJ403" s="12">
        <v>0.125</v>
      </c>
      <c r="AK403" s="15">
        <v>3</v>
      </c>
      <c r="AL403" s="33">
        <v>0.375</v>
      </c>
      <c r="AM403" s="30">
        <v>2</v>
      </c>
      <c r="AN403" s="32">
        <v>1</v>
      </c>
      <c r="AO403" s="30" t="s">
        <v>52</v>
      </c>
      <c r="AP403" s="30">
        <v>4</v>
      </c>
      <c r="AQ403" s="30">
        <v>3</v>
      </c>
      <c r="AR403" s="1">
        <v>0.75</v>
      </c>
      <c r="AS403" s="1">
        <v>0.75</v>
      </c>
      <c r="AT403" s="1">
        <v>1</v>
      </c>
      <c r="AU403" s="30" t="s">
        <v>1754</v>
      </c>
      <c r="AV403" s="24"/>
      <c r="AW403" s="24"/>
      <c r="AX403" s="24"/>
      <c r="AY403" s="24"/>
      <c r="AZ403" s="24"/>
      <c r="BA403" s="24"/>
      <c r="BB403" s="24" t="s">
        <v>181</v>
      </c>
      <c r="BC403" s="24" t="s">
        <v>181</v>
      </c>
      <c r="BD403" s="24"/>
      <c r="BE403" s="24"/>
      <c r="BF403" s="24"/>
      <c r="BG403" s="24"/>
      <c r="BH403" s="24"/>
      <c r="BI403" s="24"/>
      <c r="BJ403" s="29" t="s">
        <v>53</v>
      </c>
    </row>
    <row r="404" spans="1:62" x14ac:dyDescent="0.35">
      <c r="A404" s="29" t="s">
        <v>163</v>
      </c>
      <c r="B404" s="29" t="s">
        <v>164</v>
      </c>
      <c r="C404" s="29" t="s">
        <v>376</v>
      </c>
      <c r="D404" s="21" t="s">
        <v>481</v>
      </c>
      <c r="E404" s="29" t="s">
        <v>105</v>
      </c>
      <c r="F404" s="21" t="s">
        <v>440</v>
      </c>
      <c r="G404" s="29" t="s">
        <v>55</v>
      </c>
      <c r="H404" s="30" t="s">
        <v>1567</v>
      </c>
      <c r="I404" s="29" t="s">
        <v>1568</v>
      </c>
      <c r="J404" s="30" t="s">
        <v>1569</v>
      </c>
      <c r="K404" s="29" t="s">
        <v>1570</v>
      </c>
      <c r="L404" s="29" t="s">
        <v>921</v>
      </c>
      <c r="M404" s="21" t="s">
        <v>1819</v>
      </c>
      <c r="N404" s="29" t="s">
        <v>48</v>
      </c>
      <c r="O404" s="29" t="s">
        <v>49</v>
      </c>
      <c r="P404" s="29" t="s">
        <v>200</v>
      </c>
      <c r="Q404" s="29" t="s">
        <v>1571</v>
      </c>
      <c r="R404" s="29" t="s">
        <v>1572</v>
      </c>
      <c r="S404" s="29" t="s">
        <v>58</v>
      </c>
      <c r="T404" s="29">
        <v>10</v>
      </c>
      <c r="U404" s="29">
        <v>0</v>
      </c>
      <c r="V404" s="29">
        <v>4</v>
      </c>
      <c r="W404" s="29">
        <v>4</v>
      </c>
      <c r="X404" s="29">
        <v>4</v>
      </c>
      <c r="Y404" s="29">
        <v>4</v>
      </c>
      <c r="Z404" s="29">
        <v>16</v>
      </c>
      <c r="AA404" s="29">
        <v>0</v>
      </c>
      <c r="AB404" s="29">
        <v>4</v>
      </c>
      <c r="AC404" s="31">
        <v>4</v>
      </c>
      <c r="AD404" s="32">
        <v>1</v>
      </c>
      <c r="AE404" s="12" cm="1">
        <f t="array" ref="AE40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4" s="12">
        <v>1</v>
      </c>
      <c r="AG404" s="13" t="s">
        <v>425</v>
      </c>
      <c r="AH404" s="12" cm="1">
        <f t="array" ref="AH40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04" s="14">
        <v>4</v>
      </c>
      <c r="AJ404" s="12">
        <v>0.25</v>
      </c>
      <c r="AK404" s="15">
        <v>8</v>
      </c>
      <c r="AL404" s="33">
        <v>0.5</v>
      </c>
      <c r="AM404" s="30">
        <v>4</v>
      </c>
      <c r="AN404" s="32">
        <v>1</v>
      </c>
      <c r="AO404" s="30" t="s">
        <v>52</v>
      </c>
      <c r="AP404" s="30">
        <v>8</v>
      </c>
      <c r="AQ404" s="30">
        <v>8</v>
      </c>
      <c r="AR404" s="1">
        <v>1</v>
      </c>
      <c r="AS404" s="1" cm="1">
        <f t="array" ref="AS40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04" s="1">
        <v>1</v>
      </c>
      <c r="AU404" s="21" t="s">
        <v>1753</v>
      </c>
      <c r="AV404" s="24"/>
      <c r="AW404" s="24"/>
      <c r="AX404" s="24"/>
      <c r="AY404" s="24"/>
      <c r="AZ404" s="24"/>
      <c r="BA404" s="24"/>
      <c r="BB404" s="24"/>
      <c r="BC404" s="24"/>
      <c r="BD404" s="24"/>
      <c r="BE404" s="24"/>
      <c r="BF404" s="24"/>
      <c r="BG404" s="24"/>
      <c r="BH404" s="24"/>
      <c r="BI404" s="24"/>
      <c r="BJ404" s="21" t="s">
        <v>53</v>
      </c>
    </row>
    <row r="405" spans="1:62" x14ac:dyDescent="0.35">
      <c r="A405" s="29" t="s">
        <v>163</v>
      </c>
      <c r="B405" s="29" t="s">
        <v>164</v>
      </c>
      <c r="C405" s="29" t="s">
        <v>376</v>
      </c>
      <c r="D405" s="21" t="s">
        <v>481</v>
      </c>
      <c r="E405" s="29" t="s">
        <v>105</v>
      </c>
      <c r="F405" s="29" t="s">
        <v>440</v>
      </c>
      <c r="G405" s="29" t="s">
        <v>55</v>
      </c>
      <c r="H405" s="30" t="s">
        <v>1567</v>
      </c>
      <c r="I405" s="29" t="s">
        <v>1568</v>
      </c>
      <c r="J405" s="30" t="s">
        <v>1569</v>
      </c>
      <c r="K405" s="29" t="s">
        <v>1570</v>
      </c>
      <c r="L405" s="29" t="s">
        <v>921</v>
      </c>
      <c r="M405" s="29" t="s">
        <v>1818</v>
      </c>
      <c r="N405" s="29" t="s">
        <v>48</v>
      </c>
      <c r="O405" s="29" t="s">
        <v>49</v>
      </c>
      <c r="P405" s="29" t="s">
        <v>200</v>
      </c>
      <c r="Q405" s="29" t="s">
        <v>1571</v>
      </c>
      <c r="R405" s="29" t="s">
        <v>1572</v>
      </c>
      <c r="S405" s="29" t="s">
        <v>58</v>
      </c>
      <c r="T405" s="29">
        <v>10</v>
      </c>
      <c r="U405" s="29">
        <v>0</v>
      </c>
      <c r="V405" s="29">
        <v>4</v>
      </c>
      <c r="W405" s="29">
        <v>4</v>
      </c>
      <c r="X405" s="29">
        <v>4</v>
      </c>
      <c r="Y405" s="29">
        <v>4</v>
      </c>
      <c r="Z405" s="29">
        <v>16</v>
      </c>
      <c r="AA405" s="29">
        <v>0</v>
      </c>
      <c r="AB405" s="29">
        <v>4</v>
      </c>
      <c r="AC405" s="31">
        <v>4</v>
      </c>
      <c r="AD405" s="32">
        <v>1</v>
      </c>
      <c r="AE405" s="12">
        <v>1</v>
      </c>
      <c r="AF405" s="12">
        <v>1</v>
      </c>
      <c r="AG405" s="13" t="s">
        <v>425</v>
      </c>
      <c r="AH405" s="12">
        <v>1</v>
      </c>
      <c r="AI405" s="14">
        <v>4</v>
      </c>
      <c r="AJ405" s="12">
        <v>0.25</v>
      </c>
      <c r="AK405" s="15">
        <v>8</v>
      </c>
      <c r="AL405" s="33">
        <v>0.5</v>
      </c>
      <c r="AM405" s="30">
        <v>4</v>
      </c>
      <c r="AN405" s="32">
        <v>1</v>
      </c>
      <c r="AO405" s="30" t="s">
        <v>52</v>
      </c>
      <c r="AP405" s="30">
        <v>8</v>
      </c>
      <c r="AQ405" s="30">
        <v>8</v>
      </c>
      <c r="AR405" s="1">
        <v>1</v>
      </c>
      <c r="AS405" s="1">
        <v>1</v>
      </c>
      <c r="AT405" s="1">
        <v>1</v>
      </c>
      <c r="AU405" s="30" t="s">
        <v>1753</v>
      </c>
      <c r="AV405" s="24"/>
      <c r="AW405" s="24"/>
      <c r="AX405" s="24"/>
      <c r="AY405" s="24"/>
      <c r="AZ405" s="24"/>
      <c r="BA405" s="24"/>
      <c r="BB405" s="24"/>
      <c r="BC405" s="24"/>
      <c r="BD405" s="24"/>
      <c r="BE405" s="24"/>
      <c r="BF405" s="24"/>
      <c r="BG405" s="24"/>
      <c r="BH405" s="24"/>
      <c r="BI405" s="24"/>
      <c r="BJ405" s="29" t="s">
        <v>53</v>
      </c>
    </row>
    <row r="406" spans="1:62" x14ac:dyDescent="0.35">
      <c r="A406" s="29" t="s">
        <v>163</v>
      </c>
      <c r="B406" s="29" t="s">
        <v>164</v>
      </c>
      <c r="C406" s="29" t="s">
        <v>376</v>
      </c>
      <c r="D406" s="21" t="s">
        <v>481</v>
      </c>
      <c r="E406" s="29" t="s">
        <v>105</v>
      </c>
      <c r="F406" s="21" t="s">
        <v>440</v>
      </c>
      <c r="G406" s="29" t="s">
        <v>60</v>
      </c>
      <c r="H406" s="30" t="s">
        <v>238</v>
      </c>
      <c r="I406" s="29" t="s">
        <v>239</v>
      </c>
      <c r="J406" s="30" t="s">
        <v>240</v>
      </c>
      <c r="K406" s="29" t="s">
        <v>241</v>
      </c>
      <c r="L406" s="29" t="s">
        <v>47</v>
      </c>
      <c r="M406" s="21" t="s">
        <v>1819</v>
      </c>
      <c r="N406" s="29" t="s">
        <v>48</v>
      </c>
      <c r="O406" s="29" t="s">
        <v>49</v>
      </c>
      <c r="P406" s="29" t="s">
        <v>200</v>
      </c>
      <c r="Q406" s="29" t="s">
        <v>242</v>
      </c>
      <c r="R406" s="29" t="s">
        <v>243</v>
      </c>
      <c r="S406" s="29" t="s">
        <v>58</v>
      </c>
      <c r="T406" s="29">
        <v>15</v>
      </c>
      <c r="U406" s="29">
        <v>0</v>
      </c>
      <c r="V406" s="29">
        <v>10</v>
      </c>
      <c r="W406" s="29">
        <v>10</v>
      </c>
      <c r="X406" s="29">
        <v>10</v>
      </c>
      <c r="Y406" s="29">
        <v>10</v>
      </c>
      <c r="Z406" s="29">
        <v>40</v>
      </c>
      <c r="AA406" s="29">
        <v>0</v>
      </c>
      <c r="AB406" s="29">
        <v>12</v>
      </c>
      <c r="AC406" s="31">
        <v>10</v>
      </c>
      <c r="AD406" s="32">
        <v>1</v>
      </c>
      <c r="AE406" s="12" cm="1">
        <f t="array" ref="AE40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6" s="12">
        <v>1.2</v>
      </c>
      <c r="AG406" s="13" t="s">
        <v>426</v>
      </c>
      <c r="AH406" s="12" cm="1">
        <f t="array" ref="AH40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06" s="14">
        <v>12</v>
      </c>
      <c r="AJ406" s="12">
        <v>0.3</v>
      </c>
      <c r="AK406" s="15">
        <v>22</v>
      </c>
      <c r="AL406" s="33">
        <v>0.55000000000000004</v>
      </c>
      <c r="AM406" s="30">
        <v>10</v>
      </c>
      <c r="AN406" s="32">
        <v>1</v>
      </c>
      <c r="AO406" s="30" t="s">
        <v>52</v>
      </c>
      <c r="AP406" s="30">
        <v>20</v>
      </c>
      <c r="AQ406" s="30">
        <v>22</v>
      </c>
      <c r="AR406" s="1">
        <v>1.1000000000000001</v>
      </c>
      <c r="AS406" s="1" cm="1">
        <f t="array" ref="AS40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06" s="1">
        <v>1</v>
      </c>
      <c r="AU406" s="21" t="s">
        <v>1755</v>
      </c>
      <c r="AV406" s="24"/>
      <c r="AW406" s="24"/>
      <c r="AX406" s="24"/>
      <c r="AY406" s="24"/>
      <c r="AZ406" s="24"/>
      <c r="BA406" s="24"/>
      <c r="BB406" s="24"/>
      <c r="BC406" s="24"/>
      <c r="BD406" s="24"/>
      <c r="BE406" s="24"/>
      <c r="BF406" s="24"/>
      <c r="BG406" s="24"/>
      <c r="BH406" s="24"/>
      <c r="BI406" s="24"/>
      <c r="BJ406" s="21" t="s">
        <v>53</v>
      </c>
    </row>
    <row r="407" spans="1:62" x14ac:dyDescent="0.35">
      <c r="A407" s="29" t="s">
        <v>163</v>
      </c>
      <c r="B407" s="29" t="s">
        <v>164</v>
      </c>
      <c r="C407" s="29" t="s">
        <v>376</v>
      </c>
      <c r="D407" s="21" t="s">
        <v>481</v>
      </c>
      <c r="E407" s="29" t="s">
        <v>105</v>
      </c>
      <c r="F407" s="29" t="s">
        <v>440</v>
      </c>
      <c r="G407" s="29" t="s">
        <v>60</v>
      </c>
      <c r="H407" s="30" t="s">
        <v>238</v>
      </c>
      <c r="I407" s="29" t="s">
        <v>239</v>
      </c>
      <c r="J407" s="30" t="s">
        <v>240</v>
      </c>
      <c r="K407" s="29" t="s">
        <v>241</v>
      </c>
      <c r="L407" s="29" t="s">
        <v>47</v>
      </c>
      <c r="M407" s="29" t="s">
        <v>1818</v>
      </c>
      <c r="N407" s="29" t="s">
        <v>48</v>
      </c>
      <c r="O407" s="29" t="s">
        <v>49</v>
      </c>
      <c r="P407" s="29" t="s">
        <v>200</v>
      </c>
      <c r="Q407" s="29" t="s">
        <v>242</v>
      </c>
      <c r="R407" s="29" t="s">
        <v>243</v>
      </c>
      <c r="S407" s="29" t="s">
        <v>58</v>
      </c>
      <c r="T407" s="29">
        <v>15</v>
      </c>
      <c r="U407" s="29">
        <v>0</v>
      </c>
      <c r="V407" s="29">
        <v>10</v>
      </c>
      <c r="W407" s="29">
        <v>10</v>
      </c>
      <c r="X407" s="29">
        <v>10</v>
      </c>
      <c r="Y407" s="29">
        <v>10</v>
      </c>
      <c r="Z407" s="29">
        <v>40</v>
      </c>
      <c r="AA407" s="29">
        <v>0</v>
      </c>
      <c r="AB407" s="29">
        <v>12</v>
      </c>
      <c r="AC407" s="31">
        <v>10</v>
      </c>
      <c r="AD407" s="32">
        <v>1</v>
      </c>
      <c r="AE407" s="12">
        <v>1</v>
      </c>
      <c r="AF407" s="12">
        <v>1.2</v>
      </c>
      <c r="AG407" s="13" t="s">
        <v>426</v>
      </c>
      <c r="AH407" s="12">
        <v>1</v>
      </c>
      <c r="AI407" s="14">
        <v>12</v>
      </c>
      <c r="AJ407" s="12">
        <v>0.3</v>
      </c>
      <c r="AK407" s="15">
        <v>22</v>
      </c>
      <c r="AL407" s="33">
        <v>0.55000000000000004</v>
      </c>
      <c r="AM407" s="30">
        <v>10</v>
      </c>
      <c r="AN407" s="32">
        <v>1</v>
      </c>
      <c r="AO407" s="30" t="s">
        <v>52</v>
      </c>
      <c r="AP407" s="30">
        <v>20</v>
      </c>
      <c r="AQ407" s="30">
        <v>22</v>
      </c>
      <c r="AR407" s="1">
        <v>1.1000000000000001</v>
      </c>
      <c r="AS407" s="1">
        <v>1</v>
      </c>
      <c r="AT407" s="1">
        <v>1</v>
      </c>
      <c r="AU407" s="30" t="s">
        <v>1755</v>
      </c>
      <c r="AV407" s="24"/>
      <c r="AW407" s="24"/>
      <c r="AX407" s="24"/>
      <c r="AY407" s="24"/>
      <c r="AZ407" s="24"/>
      <c r="BA407" s="24"/>
      <c r="BB407" s="24"/>
      <c r="BC407" s="24"/>
      <c r="BD407" s="24"/>
      <c r="BE407" s="24"/>
      <c r="BF407" s="24"/>
      <c r="BG407" s="24"/>
      <c r="BH407" s="24"/>
      <c r="BI407" s="24"/>
      <c r="BJ407" s="29" t="s">
        <v>53</v>
      </c>
    </row>
    <row r="408" spans="1:62" x14ac:dyDescent="0.35">
      <c r="A408" s="29" t="s">
        <v>163</v>
      </c>
      <c r="B408" s="29" t="s">
        <v>172</v>
      </c>
      <c r="C408" s="29" t="s">
        <v>376</v>
      </c>
      <c r="D408" s="21" t="s">
        <v>481</v>
      </c>
      <c r="E408" s="29" t="s">
        <v>105</v>
      </c>
      <c r="F408" s="21" t="s">
        <v>442</v>
      </c>
      <c r="G408" s="29" t="s">
        <v>62</v>
      </c>
      <c r="H408" s="30" t="s">
        <v>194</v>
      </c>
      <c r="I408" s="29" t="s">
        <v>1756</v>
      </c>
      <c r="J408" s="30" t="s">
        <v>195</v>
      </c>
      <c r="K408" s="29" t="s">
        <v>1789</v>
      </c>
      <c r="L408" s="29" t="s">
        <v>63</v>
      </c>
      <c r="M408" s="21" t="s">
        <v>1819</v>
      </c>
      <c r="N408" s="29" t="s">
        <v>61</v>
      </c>
      <c r="O408" s="29" t="s">
        <v>49</v>
      </c>
      <c r="P408" s="29" t="s">
        <v>56</v>
      </c>
      <c r="Q408" s="29" t="s">
        <v>196</v>
      </c>
      <c r="R408" s="29" t="s">
        <v>197</v>
      </c>
      <c r="S408" s="29" t="s">
        <v>51</v>
      </c>
      <c r="T408" s="29">
        <v>15</v>
      </c>
      <c r="U408" s="29">
        <v>0</v>
      </c>
      <c r="V408" s="29">
        <v>11</v>
      </c>
      <c r="W408" s="29">
        <v>11</v>
      </c>
      <c r="X408" s="29">
        <v>11</v>
      </c>
      <c r="Y408" s="29">
        <v>11</v>
      </c>
      <c r="Z408" s="29">
        <v>11</v>
      </c>
      <c r="AA408" s="29">
        <v>0</v>
      </c>
      <c r="AB408" s="29">
        <v>11</v>
      </c>
      <c r="AC408" s="31">
        <v>11</v>
      </c>
      <c r="AD408" s="32">
        <v>1</v>
      </c>
      <c r="AE408" s="12" cm="1">
        <f t="array" ref="AE40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08" s="12">
        <v>1</v>
      </c>
      <c r="AG408" s="13" t="s">
        <v>425</v>
      </c>
      <c r="AH408" s="12" cm="1">
        <f t="array" ref="AH40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08" s="14">
        <v>11</v>
      </c>
      <c r="AJ408" s="12">
        <v>1</v>
      </c>
      <c r="AK408" s="15">
        <v>11</v>
      </c>
      <c r="AL408" s="33">
        <v>1</v>
      </c>
      <c r="AM408" s="30">
        <v>11</v>
      </c>
      <c r="AN408" s="32">
        <v>1</v>
      </c>
      <c r="AO408" s="21" t="s">
        <v>52</v>
      </c>
      <c r="AP408" s="30">
        <v>11</v>
      </c>
      <c r="AQ408" s="30">
        <v>11</v>
      </c>
      <c r="AR408" s="1">
        <v>1</v>
      </c>
      <c r="AS408" s="1" cm="1">
        <f t="array" ref="AS40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08" s="1">
        <v>1</v>
      </c>
      <c r="AU408" s="21" t="s">
        <v>1753</v>
      </c>
      <c r="AV408" s="24"/>
      <c r="AW408" s="24"/>
      <c r="AX408" s="24"/>
      <c r="AY408" s="24" t="s">
        <v>181</v>
      </c>
      <c r="AZ408" s="24"/>
      <c r="BA408" s="24"/>
      <c r="BB408" s="24"/>
      <c r="BC408" s="24"/>
      <c r="BD408" s="24"/>
      <c r="BE408" s="24"/>
      <c r="BF408" s="24"/>
      <c r="BG408" s="24"/>
      <c r="BH408" s="24"/>
      <c r="BI408" s="24" t="s">
        <v>181</v>
      </c>
      <c r="BJ408" s="21" t="s">
        <v>53</v>
      </c>
    </row>
    <row r="409" spans="1:62" x14ac:dyDescent="0.35">
      <c r="A409" s="29" t="s">
        <v>163</v>
      </c>
      <c r="B409" s="29" t="s">
        <v>172</v>
      </c>
      <c r="C409" s="29" t="s">
        <v>376</v>
      </c>
      <c r="D409" s="21" t="s">
        <v>481</v>
      </c>
      <c r="E409" s="29" t="s">
        <v>105</v>
      </c>
      <c r="F409" s="29" t="s">
        <v>442</v>
      </c>
      <c r="G409" s="29" t="s">
        <v>62</v>
      </c>
      <c r="H409" s="30" t="s">
        <v>194</v>
      </c>
      <c r="I409" s="29" t="s">
        <v>1756</v>
      </c>
      <c r="J409" s="30" t="s">
        <v>195</v>
      </c>
      <c r="K409" s="29" t="s">
        <v>1789</v>
      </c>
      <c r="L409" s="29" t="s">
        <v>63</v>
      </c>
      <c r="M409" s="29" t="s">
        <v>1820</v>
      </c>
      <c r="N409" s="29" t="s">
        <v>61</v>
      </c>
      <c r="O409" s="29" t="s">
        <v>49</v>
      </c>
      <c r="P409" s="29" t="s">
        <v>56</v>
      </c>
      <c r="Q409" s="29" t="s">
        <v>196</v>
      </c>
      <c r="R409" s="29" t="s">
        <v>197</v>
      </c>
      <c r="S409" s="29" t="s">
        <v>51</v>
      </c>
      <c r="T409" s="29">
        <v>15</v>
      </c>
      <c r="U409" s="29">
        <v>0</v>
      </c>
      <c r="V409" s="29">
        <v>11</v>
      </c>
      <c r="W409" s="29">
        <v>11</v>
      </c>
      <c r="X409" s="29">
        <v>11</v>
      </c>
      <c r="Y409" s="29">
        <v>11</v>
      </c>
      <c r="Z409" s="29">
        <v>11</v>
      </c>
      <c r="AA409" s="29">
        <v>0</v>
      </c>
      <c r="AB409" s="29">
        <v>11</v>
      </c>
      <c r="AC409" s="31">
        <v>11</v>
      </c>
      <c r="AD409" s="32">
        <v>1</v>
      </c>
      <c r="AE409" s="12">
        <v>1</v>
      </c>
      <c r="AF409" s="12">
        <v>1</v>
      </c>
      <c r="AG409" s="13" t="s">
        <v>425</v>
      </c>
      <c r="AH409" s="12">
        <v>1</v>
      </c>
      <c r="AI409" s="14">
        <v>11</v>
      </c>
      <c r="AJ409" s="12">
        <v>1</v>
      </c>
      <c r="AK409" s="15">
        <v>11</v>
      </c>
      <c r="AL409" s="33">
        <v>1</v>
      </c>
      <c r="AM409" s="30">
        <v>11</v>
      </c>
      <c r="AN409" s="32">
        <v>1</v>
      </c>
      <c r="AO409" s="30" t="s">
        <v>52</v>
      </c>
      <c r="AP409" s="30">
        <v>11</v>
      </c>
      <c r="AQ409" s="30">
        <v>11</v>
      </c>
      <c r="AR409" s="1">
        <v>1</v>
      </c>
      <c r="AS409" s="1">
        <v>1</v>
      </c>
      <c r="AT409" s="1">
        <v>1</v>
      </c>
      <c r="AU409" s="30" t="s">
        <v>1753</v>
      </c>
      <c r="AV409" s="24"/>
      <c r="AW409" s="24"/>
      <c r="AX409" s="24"/>
      <c r="AY409" s="24" t="s">
        <v>181</v>
      </c>
      <c r="AZ409" s="24"/>
      <c r="BA409" s="24"/>
      <c r="BB409" s="24"/>
      <c r="BC409" s="24"/>
      <c r="BD409" s="24"/>
      <c r="BE409" s="24"/>
      <c r="BF409" s="24"/>
      <c r="BG409" s="24"/>
      <c r="BH409" s="24"/>
      <c r="BI409" s="24" t="s">
        <v>181</v>
      </c>
      <c r="BJ409" s="29" t="s">
        <v>53</v>
      </c>
    </row>
    <row r="410" spans="1:62" x14ac:dyDescent="0.35">
      <c r="A410" s="29" t="s">
        <v>163</v>
      </c>
      <c r="B410" s="29" t="s">
        <v>172</v>
      </c>
      <c r="C410" s="29" t="s">
        <v>376</v>
      </c>
      <c r="D410" s="21" t="s">
        <v>481</v>
      </c>
      <c r="E410" s="29" t="s">
        <v>105</v>
      </c>
      <c r="F410" s="29" t="s">
        <v>442</v>
      </c>
      <c r="G410" s="29" t="s">
        <v>62</v>
      </c>
      <c r="H410" s="30" t="s">
        <v>194</v>
      </c>
      <c r="I410" s="29" t="s">
        <v>1756</v>
      </c>
      <c r="J410" s="30" t="s">
        <v>195</v>
      </c>
      <c r="K410" s="29" t="s">
        <v>1789</v>
      </c>
      <c r="L410" s="29" t="s">
        <v>63</v>
      </c>
      <c r="M410" s="29" t="s">
        <v>1818</v>
      </c>
      <c r="N410" s="29" t="s">
        <v>61</v>
      </c>
      <c r="O410" s="29" t="s">
        <v>49</v>
      </c>
      <c r="P410" s="29" t="s">
        <v>56</v>
      </c>
      <c r="Q410" s="29" t="s">
        <v>196</v>
      </c>
      <c r="R410" s="29" t="s">
        <v>197</v>
      </c>
      <c r="S410" s="29" t="s">
        <v>51</v>
      </c>
      <c r="T410" s="29">
        <v>15</v>
      </c>
      <c r="U410" s="29">
        <v>0</v>
      </c>
      <c r="V410" s="29">
        <v>11</v>
      </c>
      <c r="W410" s="29">
        <v>11</v>
      </c>
      <c r="X410" s="29">
        <v>11</v>
      </c>
      <c r="Y410" s="29">
        <v>11</v>
      </c>
      <c r="Z410" s="29">
        <v>11</v>
      </c>
      <c r="AA410" s="29">
        <v>0</v>
      </c>
      <c r="AB410" s="29">
        <v>11</v>
      </c>
      <c r="AC410" s="31">
        <v>11</v>
      </c>
      <c r="AD410" s="32">
        <v>1</v>
      </c>
      <c r="AE410" s="12">
        <v>1</v>
      </c>
      <c r="AF410" s="12">
        <v>1</v>
      </c>
      <c r="AG410" s="13" t="s">
        <v>425</v>
      </c>
      <c r="AH410" s="12">
        <v>1</v>
      </c>
      <c r="AI410" s="14">
        <v>11</v>
      </c>
      <c r="AJ410" s="12">
        <v>1</v>
      </c>
      <c r="AK410" s="15">
        <v>11</v>
      </c>
      <c r="AL410" s="33">
        <v>1</v>
      </c>
      <c r="AM410" s="30">
        <v>11</v>
      </c>
      <c r="AN410" s="32">
        <v>1</v>
      </c>
      <c r="AO410" s="30" t="s">
        <v>52</v>
      </c>
      <c r="AP410" s="30">
        <v>11</v>
      </c>
      <c r="AQ410" s="30">
        <v>11</v>
      </c>
      <c r="AR410" s="1">
        <v>1</v>
      </c>
      <c r="AS410" s="1">
        <v>1</v>
      </c>
      <c r="AT410" s="1">
        <v>1</v>
      </c>
      <c r="AU410" s="30" t="s">
        <v>1753</v>
      </c>
      <c r="AV410" s="24"/>
      <c r="AW410" s="24"/>
      <c r="AX410" s="24"/>
      <c r="AY410" s="24" t="s">
        <v>181</v>
      </c>
      <c r="AZ410" s="24"/>
      <c r="BA410" s="24"/>
      <c r="BB410" s="24"/>
      <c r="BC410" s="24"/>
      <c r="BD410" s="24"/>
      <c r="BE410" s="24"/>
      <c r="BF410" s="24"/>
      <c r="BG410" s="24"/>
      <c r="BH410" s="24"/>
      <c r="BI410" s="24" t="s">
        <v>181</v>
      </c>
      <c r="BJ410" s="29" t="s">
        <v>53</v>
      </c>
    </row>
    <row r="411" spans="1:62" x14ac:dyDescent="0.35">
      <c r="A411" s="29" t="s">
        <v>163</v>
      </c>
      <c r="B411" s="29" t="s">
        <v>172</v>
      </c>
      <c r="C411" s="29" t="s">
        <v>376</v>
      </c>
      <c r="D411" s="21" t="s">
        <v>481</v>
      </c>
      <c r="E411" s="29" t="s">
        <v>105</v>
      </c>
      <c r="F411" s="21" t="s">
        <v>442</v>
      </c>
      <c r="G411" s="29" t="s">
        <v>62</v>
      </c>
      <c r="H411" s="30" t="s">
        <v>198</v>
      </c>
      <c r="I411" s="29" t="s">
        <v>199</v>
      </c>
      <c r="J411" s="30" t="s">
        <v>1774</v>
      </c>
      <c r="K411" s="29" t="s">
        <v>1790</v>
      </c>
      <c r="L411" s="29" t="s">
        <v>63</v>
      </c>
      <c r="M411" s="21" t="s">
        <v>1819</v>
      </c>
      <c r="N411" s="29" t="s">
        <v>48</v>
      </c>
      <c r="O411" s="29" t="s">
        <v>49</v>
      </c>
      <c r="P411" s="29" t="s">
        <v>56</v>
      </c>
      <c r="Q411" s="29" t="s">
        <v>201</v>
      </c>
      <c r="R411" s="29" t="s">
        <v>180</v>
      </c>
      <c r="S411" s="29" t="s">
        <v>51</v>
      </c>
      <c r="T411" s="29">
        <v>15</v>
      </c>
      <c r="U411" s="29">
        <v>800</v>
      </c>
      <c r="V411" s="29">
        <v>800</v>
      </c>
      <c r="W411" s="29">
        <v>800</v>
      </c>
      <c r="X411" s="29">
        <v>800</v>
      </c>
      <c r="Y411" s="29">
        <v>800</v>
      </c>
      <c r="Z411" s="29">
        <v>3200</v>
      </c>
      <c r="AA411" s="29">
        <v>0</v>
      </c>
      <c r="AB411" s="29">
        <v>1509</v>
      </c>
      <c r="AC411" s="31">
        <v>3091</v>
      </c>
      <c r="AD411" s="32">
        <v>3.86375</v>
      </c>
      <c r="AE411" s="12" cm="1">
        <f t="array" ref="AE41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11" s="12">
        <v>1.88625</v>
      </c>
      <c r="AG411" s="13" t="s">
        <v>426</v>
      </c>
      <c r="AH411" s="12" cm="1">
        <f t="array" ref="AH41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11" s="14">
        <v>1509</v>
      </c>
      <c r="AJ411" s="12">
        <v>0.4715625</v>
      </c>
      <c r="AK411" s="15">
        <v>4600</v>
      </c>
      <c r="AL411" s="33">
        <v>1.4375</v>
      </c>
      <c r="AM411" s="30">
        <v>800</v>
      </c>
      <c r="AN411" s="32">
        <v>1</v>
      </c>
      <c r="AO411" s="30" t="s">
        <v>73</v>
      </c>
      <c r="AP411" s="30">
        <v>1600</v>
      </c>
      <c r="AQ411" s="30">
        <v>4600</v>
      </c>
      <c r="AR411" s="1">
        <v>2.875</v>
      </c>
      <c r="AS411" s="1" cm="1">
        <f t="array" ref="AS41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11" s="1">
        <v>1</v>
      </c>
      <c r="AU411" s="21" t="s">
        <v>1755</v>
      </c>
      <c r="AV411" s="24"/>
      <c r="AW411" s="24"/>
      <c r="AX411" s="24" t="s">
        <v>181</v>
      </c>
      <c r="AY411" s="24" t="s">
        <v>181</v>
      </c>
      <c r="AZ411" s="24"/>
      <c r="BA411" s="24" t="s">
        <v>181</v>
      </c>
      <c r="BB411" s="24"/>
      <c r="BC411" s="24"/>
      <c r="BD411" s="24"/>
      <c r="BE411" s="24"/>
      <c r="BF411" s="24"/>
      <c r="BG411" s="24"/>
      <c r="BH411" s="24"/>
      <c r="BI411" s="24"/>
      <c r="BJ411" s="21" t="s">
        <v>53</v>
      </c>
    </row>
    <row r="412" spans="1:62" x14ac:dyDescent="0.35">
      <c r="A412" s="29" t="s">
        <v>163</v>
      </c>
      <c r="B412" s="29" t="s">
        <v>172</v>
      </c>
      <c r="C412" s="29" t="s">
        <v>376</v>
      </c>
      <c r="D412" s="21" t="s">
        <v>481</v>
      </c>
      <c r="E412" s="29" t="s">
        <v>105</v>
      </c>
      <c r="F412" s="29" t="s">
        <v>442</v>
      </c>
      <c r="G412" s="29" t="s">
        <v>62</v>
      </c>
      <c r="H412" s="30" t="s">
        <v>198</v>
      </c>
      <c r="I412" s="29" t="s">
        <v>199</v>
      </c>
      <c r="J412" s="30" t="s">
        <v>1774</v>
      </c>
      <c r="K412" s="29" t="s">
        <v>1790</v>
      </c>
      <c r="L412" s="29" t="s">
        <v>63</v>
      </c>
      <c r="M412" s="29" t="s">
        <v>1820</v>
      </c>
      <c r="N412" s="29" t="s">
        <v>48</v>
      </c>
      <c r="O412" s="29" t="s">
        <v>49</v>
      </c>
      <c r="P412" s="29" t="s">
        <v>56</v>
      </c>
      <c r="Q412" s="29" t="s">
        <v>201</v>
      </c>
      <c r="R412" s="29" t="s">
        <v>180</v>
      </c>
      <c r="S412" s="29" t="s">
        <v>51</v>
      </c>
      <c r="T412" s="29">
        <v>15</v>
      </c>
      <c r="U412" s="29">
        <v>800</v>
      </c>
      <c r="V412" s="29">
        <v>800</v>
      </c>
      <c r="W412" s="29">
        <v>800</v>
      </c>
      <c r="X412" s="29">
        <v>800</v>
      </c>
      <c r="Y412" s="29">
        <v>800</v>
      </c>
      <c r="Z412" s="29">
        <v>3200</v>
      </c>
      <c r="AA412" s="29">
        <v>0</v>
      </c>
      <c r="AB412" s="29">
        <v>1509</v>
      </c>
      <c r="AC412" s="31">
        <v>3091</v>
      </c>
      <c r="AD412" s="32">
        <v>3.86375</v>
      </c>
      <c r="AE412" s="12">
        <v>1</v>
      </c>
      <c r="AF412" s="12">
        <v>1.88625</v>
      </c>
      <c r="AG412" s="13" t="s">
        <v>426</v>
      </c>
      <c r="AH412" s="12">
        <v>1</v>
      </c>
      <c r="AI412" s="14">
        <v>1509</v>
      </c>
      <c r="AJ412" s="12">
        <v>0.4715625</v>
      </c>
      <c r="AK412" s="15">
        <v>4600</v>
      </c>
      <c r="AL412" s="33">
        <v>1.4375</v>
      </c>
      <c r="AM412" s="30">
        <v>800</v>
      </c>
      <c r="AN412" s="32">
        <v>1</v>
      </c>
      <c r="AO412" s="30" t="s">
        <v>73</v>
      </c>
      <c r="AP412" s="30">
        <v>1600</v>
      </c>
      <c r="AQ412" s="30">
        <v>4600</v>
      </c>
      <c r="AR412" s="1">
        <v>2.875</v>
      </c>
      <c r="AS412" s="1">
        <v>1</v>
      </c>
      <c r="AT412" s="1">
        <v>1</v>
      </c>
      <c r="AU412" s="30" t="s">
        <v>1755</v>
      </c>
      <c r="AV412" s="24"/>
      <c r="AW412" s="24"/>
      <c r="AX412" s="24" t="s">
        <v>181</v>
      </c>
      <c r="AY412" s="24" t="s">
        <v>181</v>
      </c>
      <c r="AZ412" s="24"/>
      <c r="BA412" s="24" t="s">
        <v>181</v>
      </c>
      <c r="BB412" s="24"/>
      <c r="BC412" s="24"/>
      <c r="BD412" s="24"/>
      <c r="BE412" s="24"/>
      <c r="BF412" s="24"/>
      <c r="BG412" s="24"/>
      <c r="BH412" s="24"/>
      <c r="BI412" s="24"/>
      <c r="BJ412" s="29" t="s">
        <v>53</v>
      </c>
    </row>
    <row r="413" spans="1:62" x14ac:dyDescent="0.35">
      <c r="A413" s="29" t="s">
        <v>163</v>
      </c>
      <c r="B413" s="29" t="s">
        <v>172</v>
      </c>
      <c r="C413" s="29" t="s">
        <v>376</v>
      </c>
      <c r="D413" s="21" t="s">
        <v>481</v>
      </c>
      <c r="E413" s="29" t="s">
        <v>105</v>
      </c>
      <c r="F413" s="29" t="s">
        <v>442</v>
      </c>
      <c r="G413" s="29" t="s">
        <v>62</v>
      </c>
      <c r="H413" s="30" t="s">
        <v>198</v>
      </c>
      <c r="I413" s="29" t="s">
        <v>199</v>
      </c>
      <c r="J413" s="30" t="s">
        <v>1774</v>
      </c>
      <c r="K413" s="29" t="s">
        <v>1790</v>
      </c>
      <c r="L413" s="29" t="s">
        <v>63</v>
      </c>
      <c r="M413" s="29" t="s">
        <v>1818</v>
      </c>
      <c r="N413" s="29" t="s">
        <v>48</v>
      </c>
      <c r="O413" s="29" t="s">
        <v>49</v>
      </c>
      <c r="P413" s="29" t="s">
        <v>56</v>
      </c>
      <c r="Q413" s="29" t="s">
        <v>201</v>
      </c>
      <c r="R413" s="29" t="s">
        <v>180</v>
      </c>
      <c r="S413" s="29" t="s">
        <v>51</v>
      </c>
      <c r="T413" s="29">
        <v>15</v>
      </c>
      <c r="U413" s="29">
        <v>800</v>
      </c>
      <c r="V413" s="29">
        <v>800</v>
      </c>
      <c r="W413" s="29">
        <v>800</v>
      </c>
      <c r="X413" s="29">
        <v>800</v>
      </c>
      <c r="Y413" s="29">
        <v>800</v>
      </c>
      <c r="Z413" s="29">
        <v>3200</v>
      </c>
      <c r="AA413" s="29">
        <v>0</v>
      </c>
      <c r="AB413" s="29">
        <v>1509</v>
      </c>
      <c r="AC413" s="31">
        <v>3091</v>
      </c>
      <c r="AD413" s="32">
        <v>3.86375</v>
      </c>
      <c r="AE413" s="12">
        <v>1</v>
      </c>
      <c r="AF413" s="12">
        <v>1.88625</v>
      </c>
      <c r="AG413" s="13" t="s">
        <v>426</v>
      </c>
      <c r="AH413" s="12">
        <v>1</v>
      </c>
      <c r="AI413" s="14">
        <v>1509</v>
      </c>
      <c r="AJ413" s="12">
        <v>0.4715625</v>
      </c>
      <c r="AK413" s="15">
        <v>4600</v>
      </c>
      <c r="AL413" s="33">
        <v>1.4375</v>
      </c>
      <c r="AM413" s="30">
        <v>800</v>
      </c>
      <c r="AN413" s="32">
        <v>1</v>
      </c>
      <c r="AO413" s="30" t="s">
        <v>73</v>
      </c>
      <c r="AP413" s="30">
        <v>1600</v>
      </c>
      <c r="AQ413" s="30">
        <v>4600</v>
      </c>
      <c r="AR413" s="1">
        <v>2.875</v>
      </c>
      <c r="AS413" s="1">
        <v>1</v>
      </c>
      <c r="AT413" s="1">
        <v>1</v>
      </c>
      <c r="AU413" s="30" t="s">
        <v>1755</v>
      </c>
      <c r="AV413" s="24"/>
      <c r="AW413" s="24"/>
      <c r="AX413" s="24" t="s">
        <v>181</v>
      </c>
      <c r="AY413" s="24" t="s">
        <v>181</v>
      </c>
      <c r="AZ413" s="24"/>
      <c r="BA413" s="24" t="s">
        <v>181</v>
      </c>
      <c r="BB413" s="24"/>
      <c r="BC413" s="24"/>
      <c r="BD413" s="24"/>
      <c r="BE413" s="24"/>
      <c r="BF413" s="24"/>
      <c r="BG413" s="24"/>
      <c r="BH413" s="24"/>
      <c r="BI413" s="24"/>
      <c r="BJ413" s="29" t="s">
        <v>53</v>
      </c>
    </row>
    <row r="414" spans="1:62" x14ac:dyDescent="0.35">
      <c r="A414" s="29" t="s">
        <v>163</v>
      </c>
      <c r="B414" s="29" t="s">
        <v>248</v>
      </c>
      <c r="C414" s="29" t="s">
        <v>1334</v>
      </c>
      <c r="D414" s="21" t="s">
        <v>481</v>
      </c>
      <c r="E414" s="29" t="s">
        <v>105</v>
      </c>
      <c r="F414" s="29" t="s">
        <v>439</v>
      </c>
      <c r="G414" s="29" t="s">
        <v>80</v>
      </c>
      <c r="H414" s="30" t="s">
        <v>1589</v>
      </c>
      <c r="I414" s="29" t="s">
        <v>1590</v>
      </c>
      <c r="J414" s="30" t="s">
        <v>1591</v>
      </c>
      <c r="K414" s="29" t="s">
        <v>1592</v>
      </c>
      <c r="L414" s="29" t="s">
        <v>921</v>
      </c>
      <c r="M414" s="21" t="s">
        <v>1819</v>
      </c>
      <c r="N414" s="29" t="s">
        <v>48</v>
      </c>
      <c r="O414" s="29" t="s">
        <v>49</v>
      </c>
      <c r="P414" s="29" t="s">
        <v>67</v>
      </c>
      <c r="Q414" s="29" t="s">
        <v>1593</v>
      </c>
      <c r="R414" s="29" t="s">
        <v>263</v>
      </c>
      <c r="S414" s="29" t="s">
        <v>51</v>
      </c>
      <c r="T414" s="29">
        <v>15</v>
      </c>
      <c r="U414" s="29">
        <v>0</v>
      </c>
      <c r="V414" s="29">
        <v>1</v>
      </c>
      <c r="W414" s="29">
        <v>1</v>
      </c>
      <c r="X414" s="29">
        <v>0</v>
      </c>
      <c r="Y414" s="29">
        <v>0</v>
      </c>
      <c r="Z414" s="29">
        <v>2</v>
      </c>
      <c r="AA414" s="29">
        <v>0</v>
      </c>
      <c r="AB414" s="29">
        <v>1</v>
      </c>
      <c r="AC414" s="31">
        <v>1</v>
      </c>
      <c r="AD414" s="32">
        <v>1</v>
      </c>
      <c r="AE414" s="12" cm="1">
        <f t="array" ref="AE41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14" s="12">
        <v>1</v>
      </c>
      <c r="AG414" s="13" t="s">
        <v>425</v>
      </c>
      <c r="AH414" s="12" cm="1">
        <f t="array" ref="AH41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14" s="14">
        <v>1</v>
      </c>
      <c r="AJ414" s="12">
        <v>0.5</v>
      </c>
      <c r="AK414" s="15">
        <v>2</v>
      </c>
      <c r="AL414" s="33">
        <v>1</v>
      </c>
      <c r="AM414" s="30">
        <v>1</v>
      </c>
      <c r="AN414" s="32">
        <v>1</v>
      </c>
      <c r="AO414" s="30" t="s">
        <v>52</v>
      </c>
      <c r="AP414" s="30">
        <v>2</v>
      </c>
      <c r="AQ414" s="30">
        <v>2</v>
      </c>
      <c r="AR414" s="1">
        <v>1</v>
      </c>
      <c r="AS414" s="1" cm="1">
        <f t="array" ref="AS41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14" s="1">
        <v>1</v>
      </c>
      <c r="AU414" s="21" t="s">
        <v>1753</v>
      </c>
      <c r="AV414" s="24"/>
      <c r="AW414" s="24"/>
      <c r="AX414" s="24"/>
      <c r="AY414" s="24"/>
      <c r="AZ414" s="24"/>
      <c r="BA414" s="24"/>
      <c r="BB414" s="24"/>
      <c r="BC414" s="24"/>
      <c r="BD414" s="24"/>
      <c r="BE414" s="24"/>
      <c r="BF414" s="24"/>
      <c r="BG414" s="24"/>
      <c r="BH414" s="24"/>
      <c r="BI414" s="24"/>
      <c r="BJ414" s="21" t="s">
        <v>53</v>
      </c>
    </row>
    <row r="415" spans="1:62" x14ac:dyDescent="0.35">
      <c r="A415" s="29" t="s">
        <v>163</v>
      </c>
      <c r="B415" s="29" t="s">
        <v>248</v>
      </c>
      <c r="C415" s="29" t="s">
        <v>1334</v>
      </c>
      <c r="D415" s="21" t="s">
        <v>481</v>
      </c>
      <c r="E415" s="29" t="s">
        <v>105</v>
      </c>
      <c r="F415" s="29" t="s">
        <v>439</v>
      </c>
      <c r="G415" s="29" t="s">
        <v>80</v>
      </c>
      <c r="H415" s="30" t="s">
        <v>1589</v>
      </c>
      <c r="I415" s="29" t="s">
        <v>1590</v>
      </c>
      <c r="J415" s="30" t="s">
        <v>1591</v>
      </c>
      <c r="K415" s="29" t="s">
        <v>1592</v>
      </c>
      <c r="L415" s="29" t="s">
        <v>921</v>
      </c>
      <c r="M415" s="29" t="s">
        <v>1818</v>
      </c>
      <c r="N415" s="29" t="s">
        <v>48</v>
      </c>
      <c r="O415" s="29" t="s">
        <v>49</v>
      </c>
      <c r="P415" s="29" t="s">
        <v>67</v>
      </c>
      <c r="Q415" s="29" t="s">
        <v>1593</v>
      </c>
      <c r="R415" s="29" t="s">
        <v>263</v>
      </c>
      <c r="S415" s="29" t="s">
        <v>51</v>
      </c>
      <c r="T415" s="29">
        <v>15</v>
      </c>
      <c r="U415" s="29">
        <v>0</v>
      </c>
      <c r="V415" s="29">
        <v>1</v>
      </c>
      <c r="W415" s="29">
        <v>1</v>
      </c>
      <c r="X415" s="29">
        <v>0</v>
      </c>
      <c r="Y415" s="29">
        <v>0</v>
      </c>
      <c r="Z415" s="29">
        <v>2</v>
      </c>
      <c r="AA415" s="29">
        <v>0</v>
      </c>
      <c r="AB415" s="29">
        <v>1</v>
      </c>
      <c r="AC415" s="31">
        <v>1</v>
      </c>
      <c r="AD415" s="32">
        <v>1</v>
      </c>
      <c r="AE415" s="12">
        <v>1</v>
      </c>
      <c r="AF415" s="12">
        <v>1</v>
      </c>
      <c r="AG415" s="13" t="s">
        <v>425</v>
      </c>
      <c r="AH415" s="12">
        <v>1</v>
      </c>
      <c r="AI415" s="14">
        <v>1</v>
      </c>
      <c r="AJ415" s="12">
        <v>0.5</v>
      </c>
      <c r="AK415" s="15">
        <v>2</v>
      </c>
      <c r="AL415" s="33">
        <v>1</v>
      </c>
      <c r="AM415" s="30">
        <v>1</v>
      </c>
      <c r="AN415" s="32">
        <v>1</v>
      </c>
      <c r="AO415" s="30" t="s">
        <v>52</v>
      </c>
      <c r="AP415" s="30">
        <v>2</v>
      </c>
      <c r="AQ415" s="30">
        <v>2</v>
      </c>
      <c r="AR415" s="1">
        <v>1</v>
      </c>
      <c r="AS415" s="1">
        <v>1</v>
      </c>
      <c r="AT415" s="1">
        <v>1</v>
      </c>
      <c r="AU415" s="30" t="s">
        <v>1753</v>
      </c>
      <c r="AV415" s="24"/>
      <c r="AW415" s="24"/>
      <c r="AX415" s="24"/>
      <c r="AY415" s="24"/>
      <c r="AZ415" s="24"/>
      <c r="BA415" s="24"/>
      <c r="BB415" s="24"/>
      <c r="BC415" s="24"/>
      <c r="BD415" s="24"/>
      <c r="BE415" s="24"/>
      <c r="BF415" s="24"/>
      <c r="BG415" s="24"/>
      <c r="BH415" s="24"/>
      <c r="BI415" s="24"/>
      <c r="BJ415" s="29" t="s">
        <v>53</v>
      </c>
    </row>
    <row r="416" spans="1:62" x14ac:dyDescent="0.35">
      <c r="A416" s="29" t="s">
        <v>163</v>
      </c>
      <c r="B416" s="29" t="s">
        <v>248</v>
      </c>
      <c r="C416" s="29" t="s">
        <v>376</v>
      </c>
      <c r="D416" s="21" t="s">
        <v>481</v>
      </c>
      <c r="E416" s="29" t="s">
        <v>105</v>
      </c>
      <c r="F416" s="29" t="s">
        <v>439</v>
      </c>
      <c r="G416" s="29" t="s">
        <v>80</v>
      </c>
      <c r="H416" s="30" t="s">
        <v>1594</v>
      </c>
      <c r="I416" s="29" t="s">
        <v>1595</v>
      </c>
      <c r="J416" s="30" t="s">
        <v>1596</v>
      </c>
      <c r="K416" s="29" t="s">
        <v>1597</v>
      </c>
      <c r="L416" s="29" t="s">
        <v>921</v>
      </c>
      <c r="M416" s="21" t="s">
        <v>1819</v>
      </c>
      <c r="N416" s="29" t="s">
        <v>48</v>
      </c>
      <c r="O416" s="29" t="s">
        <v>49</v>
      </c>
      <c r="P416" s="29" t="s">
        <v>67</v>
      </c>
      <c r="Q416" s="29" t="s">
        <v>1598</v>
      </c>
      <c r="R416" s="29" t="s">
        <v>263</v>
      </c>
      <c r="S416" s="29" t="s">
        <v>51</v>
      </c>
      <c r="T416" s="29">
        <v>15</v>
      </c>
      <c r="U416" s="29">
        <v>0</v>
      </c>
      <c r="V416" s="29">
        <v>80</v>
      </c>
      <c r="W416" s="29">
        <v>80</v>
      </c>
      <c r="X416" s="29">
        <v>80</v>
      </c>
      <c r="Y416" s="29">
        <v>80</v>
      </c>
      <c r="Z416" s="29">
        <v>320</v>
      </c>
      <c r="AA416" s="29">
        <v>0</v>
      </c>
      <c r="AB416" s="29">
        <v>0</v>
      </c>
      <c r="AC416" s="31">
        <v>80</v>
      </c>
      <c r="AD416" s="32">
        <v>1</v>
      </c>
      <c r="AE416" s="12" cm="1">
        <f t="array" ref="AE41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16" s="12">
        <v>0</v>
      </c>
      <c r="AG416" s="13" t="s">
        <v>428</v>
      </c>
      <c r="AH416" s="12" cm="1">
        <f t="array" ref="AH41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v>
      </c>
      <c r="AI416" s="14">
        <v>0</v>
      </c>
      <c r="AJ416" s="12">
        <v>0</v>
      </c>
      <c r="AK416" s="15">
        <v>80</v>
      </c>
      <c r="AL416" s="33">
        <v>0.25</v>
      </c>
      <c r="AM416" s="30">
        <v>80</v>
      </c>
      <c r="AN416" s="32">
        <v>1</v>
      </c>
      <c r="AO416" s="30" t="s">
        <v>52</v>
      </c>
      <c r="AP416" s="30">
        <v>160</v>
      </c>
      <c r="AQ416" s="30">
        <v>80</v>
      </c>
      <c r="AR416" s="1">
        <v>0.5</v>
      </c>
      <c r="AS416" s="1" cm="1">
        <f t="array" ref="AS41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0.5</v>
      </c>
      <c r="AT416" s="1">
        <v>1</v>
      </c>
      <c r="AU416" s="21" t="s">
        <v>1754</v>
      </c>
      <c r="AV416" s="24"/>
      <c r="AW416" s="24"/>
      <c r="AX416" s="24"/>
      <c r="AY416" s="24"/>
      <c r="AZ416" s="24"/>
      <c r="BA416" s="24"/>
      <c r="BB416" s="24"/>
      <c r="BC416" s="24"/>
      <c r="BD416" s="24"/>
      <c r="BE416" s="24"/>
      <c r="BF416" s="24"/>
      <c r="BG416" s="24"/>
      <c r="BH416" s="24"/>
      <c r="BI416" s="24"/>
      <c r="BJ416" s="21" t="s">
        <v>53</v>
      </c>
    </row>
    <row r="417" spans="1:62" x14ac:dyDescent="0.35">
      <c r="A417" s="29" t="s">
        <v>163</v>
      </c>
      <c r="B417" s="29" t="s">
        <v>248</v>
      </c>
      <c r="C417" s="29" t="s">
        <v>376</v>
      </c>
      <c r="D417" s="21" t="s">
        <v>481</v>
      </c>
      <c r="E417" s="29" t="s">
        <v>105</v>
      </c>
      <c r="F417" s="29" t="s">
        <v>439</v>
      </c>
      <c r="G417" s="29" t="s">
        <v>80</v>
      </c>
      <c r="H417" s="30" t="s">
        <v>1594</v>
      </c>
      <c r="I417" s="29" t="s">
        <v>1595</v>
      </c>
      <c r="J417" s="30" t="s">
        <v>1596</v>
      </c>
      <c r="K417" s="29" t="s">
        <v>1597</v>
      </c>
      <c r="L417" s="29" t="s">
        <v>921</v>
      </c>
      <c r="M417" s="29" t="s">
        <v>1818</v>
      </c>
      <c r="N417" s="29" t="s">
        <v>48</v>
      </c>
      <c r="O417" s="29" t="s">
        <v>49</v>
      </c>
      <c r="P417" s="29" t="s">
        <v>67</v>
      </c>
      <c r="Q417" s="29" t="s">
        <v>1598</v>
      </c>
      <c r="R417" s="29" t="s">
        <v>263</v>
      </c>
      <c r="S417" s="29" t="s">
        <v>51</v>
      </c>
      <c r="T417" s="29">
        <v>15</v>
      </c>
      <c r="U417" s="29">
        <v>0</v>
      </c>
      <c r="V417" s="29">
        <v>80</v>
      </c>
      <c r="W417" s="29">
        <v>80</v>
      </c>
      <c r="X417" s="29">
        <v>80</v>
      </c>
      <c r="Y417" s="29">
        <v>80</v>
      </c>
      <c r="Z417" s="29">
        <v>320</v>
      </c>
      <c r="AA417" s="29">
        <v>0</v>
      </c>
      <c r="AB417" s="29">
        <v>0</v>
      </c>
      <c r="AC417" s="31">
        <v>80</v>
      </c>
      <c r="AD417" s="32">
        <v>1</v>
      </c>
      <c r="AE417" s="12">
        <v>1</v>
      </c>
      <c r="AF417" s="12">
        <v>0</v>
      </c>
      <c r="AG417" s="13" t="s">
        <v>428</v>
      </c>
      <c r="AH417" s="12">
        <v>0</v>
      </c>
      <c r="AI417" s="14">
        <v>0</v>
      </c>
      <c r="AJ417" s="12">
        <v>0</v>
      </c>
      <c r="AK417" s="15">
        <v>80</v>
      </c>
      <c r="AL417" s="33">
        <v>0.25</v>
      </c>
      <c r="AM417" s="30">
        <v>80</v>
      </c>
      <c r="AN417" s="32">
        <v>1</v>
      </c>
      <c r="AO417" s="30" t="s">
        <v>52</v>
      </c>
      <c r="AP417" s="30">
        <v>160</v>
      </c>
      <c r="AQ417" s="30">
        <v>80</v>
      </c>
      <c r="AR417" s="1">
        <v>0.5</v>
      </c>
      <c r="AS417" s="1">
        <v>0.5</v>
      </c>
      <c r="AT417" s="1">
        <v>1</v>
      </c>
      <c r="AU417" s="30" t="s">
        <v>1754</v>
      </c>
      <c r="AV417" s="24"/>
      <c r="AW417" s="24"/>
      <c r="AX417" s="24"/>
      <c r="AY417" s="24"/>
      <c r="AZ417" s="24"/>
      <c r="BA417" s="24"/>
      <c r="BB417" s="24"/>
      <c r="BC417" s="24"/>
      <c r="BD417" s="24"/>
      <c r="BE417" s="24"/>
      <c r="BF417" s="24"/>
      <c r="BG417" s="24"/>
      <c r="BH417" s="24"/>
      <c r="BI417" s="24"/>
      <c r="BJ417" s="29" t="s">
        <v>53</v>
      </c>
    </row>
    <row r="418" spans="1:62" x14ac:dyDescent="0.35">
      <c r="A418" s="29" t="s">
        <v>163</v>
      </c>
      <c r="B418" s="29" t="s">
        <v>164</v>
      </c>
      <c r="C418" s="29" t="s">
        <v>376</v>
      </c>
      <c r="D418" s="21" t="s">
        <v>481</v>
      </c>
      <c r="E418" s="29" t="s">
        <v>105</v>
      </c>
      <c r="F418" s="29" t="s">
        <v>439</v>
      </c>
      <c r="G418" s="29" t="s">
        <v>54</v>
      </c>
      <c r="H418" s="30" t="s">
        <v>1564</v>
      </c>
      <c r="I418" s="29" t="s">
        <v>1757</v>
      </c>
      <c r="J418" s="30" t="s">
        <v>1776</v>
      </c>
      <c r="K418" s="29" t="s">
        <v>1565</v>
      </c>
      <c r="L418" s="29" t="s">
        <v>921</v>
      </c>
      <c r="M418" s="21" t="s">
        <v>1819</v>
      </c>
      <c r="N418" s="29" t="s">
        <v>48</v>
      </c>
      <c r="O418" s="29" t="s">
        <v>49</v>
      </c>
      <c r="P418" s="29" t="s">
        <v>50</v>
      </c>
      <c r="Q418" s="29" t="s">
        <v>1566</v>
      </c>
      <c r="R418" s="29" t="s">
        <v>221</v>
      </c>
      <c r="S418" s="29" t="s">
        <v>58</v>
      </c>
      <c r="T418" s="29">
        <v>15</v>
      </c>
      <c r="U418" s="29">
        <v>16</v>
      </c>
      <c r="V418" s="29">
        <v>32</v>
      </c>
      <c r="W418" s="29">
        <v>32</v>
      </c>
      <c r="X418" s="29">
        <v>32</v>
      </c>
      <c r="Y418" s="29">
        <v>32</v>
      </c>
      <c r="Z418" s="29">
        <v>128</v>
      </c>
      <c r="AA418" s="29">
        <v>0</v>
      </c>
      <c r="AB418" s="29">
        <v>32</v>
      </c>
      <c r="AC418" s="31">
        <v>32</v>
      </c>
      <c r="AD418" s="32">
        <v>1</v>
      </c>
      <c r="AE418" s="12" cm="1">
        <f t="array" ref="AE41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18" s="12">
        <v>1</v>
      </c>
      <c r="AG418" s="13" t="s">
        <v>425</v>
      </c>
      <c r="AH418" s="12" cm="1">
        <f t="array" ref="AH41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18" s="14">
        <v>32</v>
      </c>
      <c r="AJ418" s="12">
        <v>0.25</v>
      </c>
      <c r="AK418" s="15">
        <v>64</v>
      </c>
      <c r="AL418" s="33">
        <v>0.5</v>
      </c>
      <c r="AM418" s="30">
        <v>32</v>
      </c>
      <c r="AN418" s="32">
        <v>1</v>
      </c>
      <c r="AO418" s="30" t="s">
        <v>52</v>
      </c>
      <c r="AP418" s="30">
        <v>64</v>
      </c>
      <c r="AQ418" s="30">
        <v>64</v>
      </c>
      <c r="AR418" s="1">
        <v>1</v>
      </c>
      <c r="AS418" s="1" cm="1">
        <f t="array" ref="AS41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18" s="1">
        <v>1</v>
      </c>
      <c r="AU418" s="21" t="s">
        <v>1753</v>
      </c>
      <c r="AV418" s="24"/>
      <c r="AW418" s="24"/>
      <c r="AX418" s="24"/>
      <c r="AY418" s="24"/>
      <c r="AZ418" s="24"/>
      <c r="BA418" s="24"/>
      <c r="BB418" s="24"/>
      <c r="BC418" s="24"/>
      <c r="BD418" s="24"/>
      <c r="BE418" s="24"/>
      <c r="BF418" s="24"/>
      <c r="BG418" s="24"/>
      <c r="BH418" s="24"/>
      <c r="BI418" s="24"/>
      <c r="BJ418" s="21" t="s">
        <v>53</v>
      </c>
    </row>
    <row r="419" spans="1:62" x14ac:dyDescent="0.35">
      <c r="A419" s="29" t="s">
        <v>163</v>
      </c>
      <c r="B419" s="29" t="s">
        <v>164</v>
      </c>
      <c r="C419" s="29" t="s">
        <v>376</v>
      </c>
      <c r="D419" s="21" t="s">
        <v>481</v>
      </c>
      <c r="E419" s="29" t="s">
        <v>105</v>
      </c>
      <c r="F419" s="29" t="s">
        <v>439</v>
      </c>
      <c r="G419" s="29" t="s">
        <v>54</v>
      </c>
      <c r="H419" s="30" t="s">
        <v>1564</v>
      </c>
      <c r="I419" s="29" t="s">
        <v>1757</v>
      </c>
      <c r="J419" s="30" t="s">
        <v>1776</v>
      </c>
      <c r="K419" s="29" t="s">
        <v>1565</v>
      </c>
      <c r="L419" s="29" t="s">
        <v>921</v>
      </c>
      <c r="M419" s="29" t="s">
        <v>1818</v>
      </c>
      <c r="N419" s="29" t="s">
        <v>48</v>
      </c>
      <c r="O419" s="29" t="s">
        <v>49</v>
      </c>
      <c r="P419" s="29" t="s">
        <v>50</v>
      </c>
      <c r="Q419" s="29" t="s">
        <v>1566</v>
      </c>
      <c r="R419" s="29" t="s">
        <v>221</v>
      </c>
      <c r="S419" s="29" t="s">
        <v>58</v>
      </c>
      <c r="T419" s="29">
        <v>15</v>
      </c>
      <c r="U419" s="29">
        <v>16</v>
      </c>
      <c r="V419" s="29">
        <v>32</v>
      </c>
      <c r="W419" s="29">
        <v>32</v>
      </c>
      <c r="X419" s="29">
        <v>32</v>
      </c>
      <c r="Y419" s="29">
        <v>32</v>
      </c>
      <c r="Z419" s="29">
        <v>128</v>
      </c>
      <c r="AA419" s="29">
        <v>0</v>
      </c>
      <c r="AB419" s="29">
        <v>32</v>
      </c>
      <c r="AC419" s="31">
        <v>32</v>
      </c>
      <c r="AD419" s="32">
        <v>1</v>
      </c>
      <c r="AE419" s="12">
        <v>1</v>
      </c>
      <c r="AF419" s="12">
        <v>1</v>
      </c>
      <c r="AG419" s="13" t="s">
        <v>425</v>
      </c>
      <c r="AH419" s="12">
        <v>1</v>
      </c>
      <c r="AI419" s="14">
        <v>32</v>
      </c>
      <c r="AJ419" s="12">
        <v>0.25</v>
      </c>
      <c r="AK419" s="15">
        <v>64</v>
      </c>
      <c r="AL419" s="33">
        <v>0.5</v>
      </c>
      <c r="AM419" s="30">
        <v>32</v>
      </c>
      <c r="AN419" s="32">
        <v>1</v>
      </c>
      <c r="AO419" s="30" t="s">
        <v>52</v>
      </c>
      <c r="AP419" s="30">
        <v>64</v>
      </c>
      <c r="AQ419" s="30">
        <v>64</v>
      </c>
      <c r="AR419" s="1">
        <v>1</v>
      </c>
      <c r="AS419" s="1">
        <v>1</v>
      </c>
      <c r="AT419" s="1">
        <v>1</v>
      </c>
      <c r="AU419" s="30" t="s">
        <v>1753</v>
      </c>
      <c r="AV419" s="24"/>
      <c r="AW419" s="24"/>
      <c r="AX419" s="24"/>
      <c r="AY419" s="24"/>
      <c r="AZ419" s="24"/>
      <c r="BA419" s="24"/>
      <c r="BB419" s="24"/>
      <c r="BC419" s="24"/>
      <c r="BD419" s="24"/>
      <c r="BE419" s="24"/>
      <c r="BF419" s="24"/>
      <c r="BG419" s="24"/>
      <c r="BH419" s="24"/>
      <c r="BI419" s="24"/>
      <c r="BJ419" s="29" t="s">
        <v>53</v>
      </c>
    </row>
    <row r="420" spans="1:62" x14ac:dyDescent="0.35">
      <c r="A420" s="29" t="s">
        <v>163</v>
      </c>
      <c r="B420" s="29" t="s">
        <v>172</v>
      </c>
      <c r="C420" s="29" t="s">
        <v>376</v>
      </c>
      <c r="D420" s="21" t="s">
        <v>481</v>
      </c>
      <c r="E420" s="29" t="s">
        <v>105</v>
      </c>
      <c r="F420" s="21" t="s">
        <v>442</v>
      </c>
      <c r="G420" s="29" t="s">
        <v>62</v>
      </c>
      <c r="H420" s="30" t="s">
        <v>202</v>
      </c>
      <c r="I420" s="29" t="s">
        <v>203</v>
      </c>
      <c r="J420" s="30" t="s">
        <v>204</v>
      </c>
      <c r="K420" s="29" t="s">
        <v>204</v>
      </c>
      <c r="L420" s="29" t="s">
        <v>47</v>
      </c>
      <c r="M420" s="21" t="s">
        <v>1819</v>
      </c>
      <c r="N420" s="29" t="s">
        <v>61</v>
      </c>
      <c r="O420" s="29" t="s">
        <v>74</v>
      </c>
      <c r="P420" s="29" t="s">
        <v>59</v>
      </c>
      <c r="Q420" s="29" t="s">
        <v>204</v>
      </c>
      <c r="R420" s="29" t="s">
        <v>1557</v>
      </c>
      <c r="S420" s="29" t="s">
        <v>51</v>
      </c>
      <c r="T420" s="29">
        <v>60</v>
      </c>
      <c r="U420" s="29">
        <v>0</v>
      </c>
      <c r="V420" s="29">
        <v>0</v>
      </c>
      <c r="W420" s="29">
        <v>100</v>
      </c>
      <c r="X420" s="29">
        <v>100</v>
      </c>
      <c r="Y420" s="29">
        <v>100</v>
      </c>
      <c r="Z420" s="29">
        <v>100</v>
      </c>
      <c r="AA420" s="29">
        <v>0</v>
      </c>
      <c r="AB420" s="29">
        <v>0</v>
      </c>
      <c r="AC420" s="31">
        <v>100</v>
      </c>
      <c r="AD420" s="32">
        <v>1</v>
      </c>
      <c r="AE420" s="12" cm="1">
        <f t="array" ref="AE42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20" s="12" t="s">
        <v>432</v>
      </c>
      <c r="AG420" s="13" t="s">
        <v>432</v>
      </c>
      <c r="AH420" s="12" t="str" cm="1">
        <f t="array" ref="AH42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20" s="14">
        <v>0</v>
      </c>
      <c r="AJ420" s="12">
        <v>0</v>
      </c>
      <c r="AK420" s="15">
        <v>100</v>
      </c>
      <c r="AL420" s="33">
        <v>1</v>
      </c>
      <c r="AM420" s="30">
        <v>100</v>
      </c>
      <c r="AN420" s="32">
        <v>1</v>
      </c>
      <c r="AO420" s="30" t="s">
        <v>52</v>
      </c>
      <c r="AP420" s="30">
        <v>100</v>
      </c>
      <c r="AQ420" s="30">
        <v>100</v>
      </c>
      <c r="AR420" s="1">
        <v>1</v>
      </c>
      <c r="AS420" s="1" cm="1">
        <f t="array" ref="AS42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20" s="1">
        <v>1</v>
      </c>
      <c r="AU420" s="21" t="s">
        <v>1753</v>
      </c>
      <c r="AV420" s="24" t="s">
        <v>181</v>
      </c>
      <c r="AW420" s="24"/>
      <c r="AX420" s="24"/>
      <c r="AY420" s="24" t="s">
        <v>181</v>
      </c>
      <c r="AZ420" s="24"/>
      <c r="BA420" s="24"/>
      <c r="BB420" s="24"/>
      <c r="BC420" s="24"/>
      <c r="BD420" s="24"/>
      <c r="BE420" s="24"/>
      <c r="BF420" s="24"/>
      <c r="BG420" s="24"/>
      <c r="BH420" s="24"/>
      <c r="BI420" s="24"/>
      <c r="BJ420" s="21" t="s">
        <v>53</v>
      </c>
    </row>
    <row r="421" spans="1:62" x14ac:dyDescent="0.35">
      <c r="A421" s="29" t="s">
        <v>163</v>
      </c>
      <c r="B421" s="29" t="s">
        <v>172</v>
      </c>
      <c r="C421" s="29" t="s">
        <v>376</v>
      </c>
      <c r="D421" s="21" t="s">
        <v>481</v>
      </c>
      <c r="E421" s="29" t="s">
        <v>105</v>
      </c>
      <c r="F421" s="29" t="s">
        <v>442</v>
      </c>
      <c r="G421" s="29" t="s">
        <v>62</v>
      </c>
      <c r="H421" s="30" t="s">
        <v>202</v>
      </c>
      <c r="I421" s="29" t="s">
        <v>203</v>
      </c>
      <c r="J421" s="30" t="s">
        <v>204</v>
      </c>
      <c r="K421" s="29" t="s">
        <v>204</v>
      </c>
      <c r="L421" s="29" t="s">
        <v>47</v>
      </c>
      <c r="M421" s="29" t="s">
        <v>1818</v>
      </c>
      <c r="N421" s="29" t="s">
        <v>61</v>
      </c>
      <c r="O421" s="29" t="s">
        <v>74</v>
      </c>
      <c r="P421" s="29" t="s">
        <v>59</v>
      </c>
      <c r="Q421" s="29" t="s">
        <v>204</v>
      </c>
      <c r="R421" s="29" t="s">
        <v>1557</v>
      </c>
      <c r="S421" s="29" t="s">
        <v>51</v>
      </c>
      <c r="T421" s="29">
        <v>60</v>
      </c>
      <c r="U421" s="29">
        <v>0</v>
      </c>
      <c r="V421" s="29">
        <v>0</v>
      </c>
      <c r="W421" s="29">
        <v>100</v>
      </c>
      <c r="X421" s="29">
        <v>100</v>
      </c>
      <c r="Y421" s="29">
        <v>100</v>
      </c>
      <c r="Z421" s="29">
        <v>100</v>
      </c>
      <c r="AA421" s="29">
        <v>0</v>
      </c>
      <c r="AB421" s="29">
        <v>0</v>
      </c>
      <c r="AC421" s="31">
        <v>100</v>
      </c>
      <c r="AD421" s="32">
        <v>1</v>
      </c>
      <c r="AE421" s="12">
        <v>1</v>
      </c>
      <c r="AF421" s="12" t="s">
        <v>432</v>
      </c>
      <c r="AG421" s="13" t="s">
        <v>432</v>
      </c>
      <c r="AH421" s="12" t="s">
        <v>1518</v>
      </c>
      <c r="AI421" s="14">
        <v>0</v>
      </c>
      <c r="AJ421" s="12">
        <v>0</v>
      </c>
      <c r="AK421" s="15">
        <v>100</v>
      </c>
      <c r="AL421" s="33">
        <v>1</v>
      </c>
      <c r="AM421" s="30">
        <v>100</v>
      </c>
      <c r="AN421" s="32">
        <v>1</v>
      </c>
      <c r="AO421" s="30" t="s">
        <v>52</v>
      </c>
      <c r="AP421" s="30">
        <v>100</v>
      </c>
      <c r="AQ421" s="30">
        <v>100</v>
      </c>
      <c r="AR421" s="1">
        <v>1</v>
      </c>
      <c r="AS421" s="1">
        <v>1</v>
      </c>
      <c r="AT421" s="1">
        <v>1</v>
      </c>
      <c r="AU421" s="30" t="s">
        <v>1753</v>
      </c>
      <c r="AV421" s="24" t="s">
        <v>181</v>
      </c>
      <c r="AW421" s="24"/>
      <c r="AX421" s="24"/>
      <c r="AY421" s="24" t="s">
        <v>181</v>
      </c>
      <c r="AZ421" s="24"/>
      <c r="BA421" s="24"/>
      <c r="BB421" s="24"/>
      <c r="BC421" s="24"/>
      <c r="BD421" s="24"/>
      <c r="BE421" s="24"/>
      <c r="BF421" s="24"/>
      <c r="BG421" s="24"/>
      <c r="BH421" s="24"/>
      <c r="BI421" s="24"/>
      <c r="BJ421" s="29" t="s">
        <v>53</v>
      </c>
    </row>
    <row r="422" spans="1:62" x14ac:dyDescent="0.35">
      <c r="A422" s="29" t="s">
        <v>163</v>
      </c>
      <c r="B422" s="29" t="s">
        <v>172</v>
      </c>
      <c r="C422" s="29" t="s">
        <v>376</v>
      </c>
      <c r="D422" s="21" t="s">
        <v>481</v>
      </c>
      <c r="E422" s="29" t="s">
        <v>105</v>
      </c>
      <c r="F422" s="21" t="s">
        <v>442</v>
      </c>
      <c r="G422" s="29" t="s">
        <v>62</v>
      </c>
      <c r="H422" s="30" t="s">
        <v>398</v>
      </c>
      <c r="I422" s="29" t="s">
        <v>205</v>
      </c>
      <c r="J422" s="30" t="s">
        <v>206</v>
      </c>
      <c r="K422" s="29" t="s">
        <v>207</v>
      </c>
      <c r="L422" s="29" t="s">
        <v>63</v>
      </c>
      <c r="M422" s="21" t="s">
        <v>1819</v>
      </c>
      <c r="N422" s="29" t="s">
        <v>48</v>
      </c>
      <c r="O422" s="29" t="s">
        <v>74</v>
      </c>
      <c r="P422" s="29" t="s">
        <v>50</v>
      </c>
      <c r="Q422" s="29" t="s">
        <v>201</v>
      </c>
      <c r="R422" s="29" t="s">
        <v>1557</v>
      </c>
      <c r="S422" s="29" t="s">
        <v>51</v>
      </c>
      <c r="T422" s="29">
        <v>60</v>
      </c>
      <c r="U422" s="29">
        <v>0</v>
      </c>
      <c r="V422" s="29">
        <v>10</v>
      </c>
      <c r="W422" s="29">
        <v>30</v>
      </c>
      <c r="X422" s="29">
        <v>30</v>
      </c>
      <c r="Y422" s="29">
        <v>30</v>
      </c>
      <c r="Z422" s="29">
        <v>100</v>
      </c>
      <c r="AA422" s="29">
        <v>0</v>
      </c>
      <c r="AB422" s="29">
        <v>10</v>
      </c>
      <c r="AC422" s="31">
        <v>30</v>
      </c>
      <c r="AD422" s="32">
        <v>1</v>
      </c>
      <c r="AE422" s="12" cm="1">
        <f t="array" ref="AE42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22" s="12">
        <v>1</v>
      </c>
      <c r="AG422" s="13" t="s">
        <v>425</v>
      </c>
      <c r="AH422" s="12" cm="1">
        <f t="array" ref="AH42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22" s="14">
        <v>10</v>
      </c>
      <c r="AJ422" s="12">
        <v>0.1</v>
      </c>
      <c r="AK422" s="15">
        <v>40</v>
      </c>
      <c r="AL422" s="33">
        <v>0.4</v>
      </c>
      <c r="AM422" s="30">
        <v>30</v>
      </c>
      <c r="AN422" s="32">
        <v>1</v>
      </c>
      <c r="AO422" s="30" t="s">
        <v>52</v>
      </c>
      <c r="AP422" s="30">
        <v>40</v>
      </c>
      <c r="AQ422" s="30">
        <v>40</v>
      </c>
      <c r="AR422" s="1">
        <v>1</v>
      </c>
      <c r="AS422" s="1" cm="1">
        <f t="array" ref="AS42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22" s="1">
        <v>1</v>
      </c>
      <c r="AU422" s="21" t="s">
        <v>1753</v>
      </c>
      <c r="AV422" s="24" t="s">
        <v>181</v>
      </c>
      <c r="AW422" s="24"/>
      <c r="AX422" s="24"/>
      <c r="AY422" s="24"/>
      <c r="AZ422" s="24"/>
      <c r="BA422" s="24"/>
      <c r="BB422" s="24"/>
      <c r="BC422" s="24"/>
      <c r="BD422" s="24"/>
      <c r="BE422" s="24"/>
      <c r="BF422" s="24"/>
      <c r="BG422" s="24"/>
      <c r="BH422" s="24"/>
      <c r="BI422" s="24"/>
      <c r="BJ422" s="21" t="s">
        <v>53</v>
      </c>
    </row>
    <row r="423" spans="1:62" x14ac:dyDescent="0.35">
      <c r="A423" s="29" t="s">
        <v>163</v>
      </c>
      <c r="B423" s="29" t="s">
        <v>172</v>
      </c>
      <c r="C423" s="29" t="s">
        <v>376</v>
      </c>
      <c r="D423" s="21" t="s">
        <v>481</v>
      </c>
      <c r="E423" s="29" t="s">
        <v>105</v>
      </c>
      <c r="F423" s="29" t="s">
        <v>442</v>
      </c>
      <c r="G423" s="29" t="s">
        <v>62</v>
      </c>
      <c r="H423" s="30" t="s">
        <v>398</v>
      </c>
      <c r="I423" s="29" t="s">
        <v>205</v>
      </c>
      <c r="J423" s="30" t="s">
        <v>206</v>
      </c>
      <c r="K423" s="29" t="s">
        <v>207</v>
      </c>
      <c r="L423" s="29" t="s">
        <v>63</v>
      </c>
      <c r="M423" s="29" t="s">
        <v>1820</v>
      </c>
      <c r="N423" s="29" t="s">
        <v>48</v>
      </c>
      <c r="O423" s="29" t="s">
        <v>74</v>
      </c>
      <c r="P423" s="29" t="s">
        <v>50</v>
      </c>
      <c r="Q423" s="29" t="s">
        <v>201</v>
      </c>
      <c r="R423" s="29" t="s">
        <v>1557</v>
      </c>
      <c r="S423" s="29" t="s">
        <v>51</v>
      </c>
      <c r="T423" s="29">
        <v>60</v>
      </c>
      <c r="U423" s="29">
        <v>0</v>
      </c>
      <c r="V423" s="29">
        <v>10</v>
      </c>
      <c r="W423" s="29">
        <v>30</v>
      </c>
      <c r="X423" s="29">
        <v>30</v>
      </c>
      <c r="Y423" s="29">
        <v>30</v>
      </c>
      <c r="Z423" s="29">
        <v>100</v>
      </c>
      <c r="AA423" s="29">
        <v>0</v>
      </c>
      <c r="AB423" s="29">
        <v>10</v>
      </c>
      <c r="AC423" s="31">
        <v>30</v>
      </c>
      <c r="AD423" s="32">
        <v>1</v>
      </c>
      <c r="AE423" s="12">
        <v>1</v>
      </c>
      <c r="AF423" s="12">
        <v>1</v>
      </c>
      <c r="AG423" s="13" t="s">
        <v>425</v>
      </c>
      <c r="AH423" s="12">
        <v>1</v>
      </c>
      <c r="AI423" s="14">
        <v>10</v>
      </c>
      <c r="AJ423" s="12">
        <v>0.1</v>
      </c>
      <c r="AK423" s="15">
        <v>40</v>
      </c>
      <c r="AL423" s="33">
        <v>0.4</v>
      </c>
      <c r="AM423" s="30">
        <v>30</v>
      </c>
      <c r="AN423" s="32">
        <v>1</v>
      </c>
      <c r="AO423" s="30" t="s">
        <v>52</v>
      </c>
      <c r="AP423" s="30">
        <v>40</v>
      </c>
      <c r="AQ423" s="30">
        <v>40</v>
      </c>
      <c r="AR423" s="1">
        <v>1</v>
      </c>
      <c r="AS423" s="1">
        <v>1</v>
      </c>
      <c r="AT423" s="1">
        <v>1</v>
      </c>
      <c r="AU423" s="30" t="s">
        <v>1753</v>
      </c>
      <c r="AV423" s="24" t="s">
        <v>181</v>
      </c>
      <c r="AW423" s="24"/>
      <c r="AX423" s="24"/>
      <c r="AY423" s="24"/>
      <c r="AZ423" s="24"/>
      <c r="BA423" s="24"/>
      <c r="BB423" s="24"/>
      <c r="BC423" s="24"/>
      <c r="BD423" s="24"/>
      <c r="BE423" s="24"/>
      <c r="BF423" s="24"/>
      <c r="BG423" s="24"/>
      <c r="BH423" s="24"/>
      <c r="BI423" s="24"/>
      <c r="BJ423" s="29" t="s">
        <v>53</v>
      </c>
    </row>
    <row r="424" spans="1:62" x14ac:dyDescent="0.35">
      <c r="A424" s="29" t="s">
        <v>163</v>
      </c>
      <c r="B424" s="29" t="s">
        <v>172</v>
      </c>
      <c r="C424" s="29" t="s">
        <v>376</v>
      </c>
      <c r="D424" s="21" t="s">
        <v>481</v>
      </c>
      <c r="E424" s="29" t="s">
        <v>105</v>
      </c>
      <c r="F424" s="29" t="s">
        <v>442</v>
      </c>
      <c r="G424" s="29" t="s">
        <v>62</v>
      </c>
      <c r="H424" s="30" t="s">
        <v>398</v>
      </c>
      <c r="I424" s="29" t="s">
        <v>205</v>
      </c>
      <c r="J424" s="30" t="s">
        <v>206</v>
      </c>
      <c r="K424" s="29" t="s">
        <v>207</v>
      </c>
      <c r="L424" s="29" t="s">
        <v>63</v>
      </c>
      <c r="M424" s="29" t="s">
        <v>1818</v>
      </c>
      <c r="N424" s="29" t="s">
        <v>48</v>
      </c>
      <c r="O424" s="29" t="s">
        <v>74</v>
      </c>
      <c r="P424" s="29" t="s">
        <v>50</v>
      </c>
      <c r="Q424" s="29" t="s">
        <v>201</v>
      </c>
      <c r="R424" s="29" t="s">
        <v>1557</v>
      </c>
      <c r="S424" s="29" t="s">
        <v>51</v>
      </c>
      <c r="T424" s="29">
        <v>60</v>
      </c>
      <c r="U424" s="29">
        <v>0</v>
      </c>
      <c r="V424" s="29">
        <v>10</v>
      </c>
      <c r="W424" s="29">
        <v>30</v>
      </c>
      <c r="X424" s="29">
        <v>30</v>
      </c>
      <c r="Y424" s="29">
        <v>30</v>
      </c>
      <c r="Z424" s="29">
        <v>100</v>
      </c>
      <c r="AA424" s="29">
        <v>0</v>
      </c>
      <c r="AB424" s="29">
        <v>10</v>
      </c>
      <c r="AC424" s="31">
        <v>30</v>
      </c>
      <c r="AD424" s="32">
        <v>1</v>
      </c>
      <c r="AE424" s="12">
        <v>1</v>
      </c>
      <c r="AF424" s="12">
        <v>1</v>
      </c>
      <c r="AG424" s="13" t="s">
        <v>425</v>
      </c>
      <c r="AH424" s="12">
        <v>1</v>
      </c>
      <c r="AI424" s="14">
        <v>10</v>
      </c>
      <c r="AJ424" s="12">
        <v>0.1</v>
      </c>
      <c r="AK424" s="15">
        <v>40</v>
      </c>
      <c r="AL424" s="33">
        <v>0.4</v>
      </c>
      <c r="AM424" s="30">
        <v>30</v>
      </c>
      <c r="AN424" s="32">
        <v>1</v>
      </c>
      <c r="AO424" s="30" t="s">
        <v>52</v>
      </c>
      <c r="AP424" s="30">
        <v>40</v>
      </c>
      <c r="AQ424" s="30">
        <v>40</v>
      </c>
      <c r="AR424" s="1">
        <v>1</v>
      </c>
      <c r="AS424" s="1">
        <v>1</v>
      </c>
      <c r="AT424" s="1">
        <v>1</v>
      </c>
      <c r="AU424" s="30" t="s">
        <v>1753</v>
      </c>
      <c r="AV424" s="24" t="s">
        <v>181</v>
      </c>
      <c r="AW424" s="24"/>
      <c r="AX424" s="24"/>
      <c r="AY424" s="24"/>
      <c r="AZ424" s="24"/>
      <c r="BA424" s="24"/>
      <c r="BB424" s="24"/>
      <c r="BC424" s="24"/>
      <c r="BD424" s="24"/>
      <c r="BE424" s="24"/>
      <c r="BF424" s="24"/>
      <c r="BG424" s="24"/>
      <c r="BH424" s="24"/>
      <c r="BI424" s="24"/>
      <c r="BJ424" s="29" t="s">
        <v>53</v>
      </c>
    </row>
    <row r="425" spans="1:62" x14ac:dyDescent="0.35">
      <c r="A425" s="29" t="s">
        <v>163</v>
      </c>
      <c r="B425" s="29" t="s">
        <v>172</v>
      </c>
      <c r="C425" s="29" t="s">
        <v>376</v>
      </c>
      <c r="D425" s="21" t="s">
        <v>481</v>
      </c>
      <c r="E425" s="29" t="s">
        <v>105</v>
      </c>
      <c r="F425" s="21" t="s">
        <v>442</v>
      </c>
      <c r="G425" s="29" t="s">
        <v>62</v>
      </c>
      <c r="H425" s="30" t="s">
        <v>208</v>
      </c>
      <c r="I425" s="29" t="s">
        <v>209</v>
      </c>
      <c r="J425" s="30" t="s">
        <v>210</v>
      </c>
      <c r="K425" s="29" t="s">
        <v>211</v>
      </c>
      <c r="L425" s="29" t="s">
        <v>63</v>
      </c>
      <c r="M425" s="21" t="s">
        <v>1819</v>
      </c>
      <c r="N425" s="29" t="s">
        <v>61</v>
      </c>
      <c r="O425" s="29" t="s">
        <v>74</v>
      </c>
      <c r="P425" s="29" t="s">
        <v>56</v>
      </c>
      <c r="Q425" s="29" t="s">
        <v>201</v>
      </c>
      <c r="R425" s="29" t="s">
        <v>1557</v>
      </c>
      <c r="S425" s="29" t="s">
        <v>51</v>
      </c>
      <c r="T425" s="29">
        <v>60</v>
      </c>
      <c r="U425" s="29">
        <v>100</v>
      </c>
      <c r="V425" s="29">
        <v>100</v>
      </c>
      <c r="W425" s="29">
        <v>100</v>
      </c>
      <c r="X425" s="29">
        <v>100</v>
      </c>
      <c r="Y425" s="29">
        <v>100</v>
      </c>
      <c r="Z425" s="29">
        <v>100</v>
      </c>
      <c r="AA425" s="29">
        <v>0</v>
      </c>
      <c r="AB425" s="29">
        <v>100</v>
      </c>
      <c r="AC425" s="31">
        <v>100</v>
      </c>
      <c r="AD425" s="32">
        <v>1</v>
      </c>
      <c r="AE425" s="12" cm="1">
        <f t="array" ref="AE42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25" s="12">
        <v>1</v>
      </c>
      <c r="AG425" s="13" t="s">
        <v>425</v>
      </c>
      <c r="AH425" s="12" cm="1">
        <f t="array" ref="AH42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25" s="14">
        <v>100</v>
      </c>
      <c r="AJ425" s="12">
        <v>1</v>
      </c>
      <c r="AK425" s="15">
        <v>100</v>
      </c>
      <c r="AL425" s="33">
        <v>1</v>
      </c>
      <c r="AM425" s="30">
        <v>100</v>
      </c>
      <c r="AN425" s="32">
        <v>1</v>
      </c>
      <c r="AO425" s="30" t="s">
        <v>52</v>
      </c>
      <c r="AP425" s="30">
        <v>100</v>
      </c>
      <c r="AQ425" s="30">
        <v>100</v>
      </c>
      <c r="AR425" s="1">
        <v>1</v>
      </c>
      <c r="AS425" s="1" cm="1">
        <f t="array" ref="AS42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25" s="1">
        <v>1</v>
      </c>
      <c r="AU425" s="21" t="s">
        <v>1753</v>
      </c>
      <c r="AV425" s="24" t="s">
        <v>181</v>
      </c>
      <c r="AW425" s="24"/>
      <c r="AX425" s="24"/>
      <c r="AY425" s="24"/>
      <c r="AZ425" s="24"/>
      <c r="BA425" s="24"/>
      <c r="BB425" s="24"/>
      <c r="BC425" s="24"/>
      <c r="BD425" s="24"/>
      <c r="BE425" s="24"/>
      <c r="BF425" s="24"/>
      <c r="BG425" s="24"/>
      <c r="BH425" s="24"/>
      <c r="BI425" s="24"/>
      <c r="BJ425" s="21" t="s">
        <v>53</v>
      </c>
    </row>
    <row r="426" spans="1:62" x14ac:dyDescent="0.35">
      <c r="A426" s="29" t="s">
        <v>163</v>
      </c>
      <c r="B426" s="29" t="s">
        <v>172</v>
      </c>
      <c r="C426" s="29" t="s">
        <v>376</v>
      </c>
      <c r="D426" s="21" t="s">
        <v>481</v>
      </c>
      <c r="E426" s="29" t="s">
        <v>105</v>
      </c>
      <c r="F426" s="29" t="s">
        <v>442</v>
      </c>
      <c r="G426" s="29" t="s">
        <v>62</v>
      </c>
      <c r="H426" s="30" t="s">
        <v>208</v>
      </c>
      <c r="I426" s="29" t="s">
        <v>209</v>
      </c>
      <c r="J426" s="30" t="s">
        <v>210</v>
      </c>
      <c r="K426" s="29" t="s">
        <v>211</v>
      </c>
      <c r="L426" s="29" t="s">
        <v>63</v>
      </c>
      <c r="M426" s="29" t="s">
        <v>1820</v>
      </c>
      <c r="N426" s="29" t="s">
        <v>61</v>
      </c>
      <c r="O426" s="29" t="s">
        <v>74</v>
      </c>
      <c r="P426" s="29" t="s">
        <v>56</v>
      </c>
      <c r="Q426" s="29" t="s">
        <v>201</v>
      </c>
      <c r="R426" s="29" t="s">
        <v>1557</v>
      </c>
      <c r="S426" s="29" t="s">
        <v>51</v>
      </c>
      <c r="T426" s="29">
        <v>60</v>
      </c>
      <c r="U426" s="29">
        <v>100</v>
      </c>
      <c r="V426" s="29">
        <v>100</v>
      </c>
      <c r="W426" s="29">
        <v>100</v>
      </c>
      <c r="X426" s="29">
        <v>100</v>
      </c>
      <c r="Y426" s="29">
        <v>100</v>
      </c>
      <c r="Z426" s="29">
        <v>100</v>
      </c>
      <c r="AA426" s="29">
        <v>0</v>
      </c>
      <c r="AB426" s="29">
        <v>100</v>
      </c>
      <c r="AC426" s="31">
        <v>100</v>
      </c>
      <c r="AD426" s="32">
        <v>1</v>
      </c>
      <c r="AE426" s="12">
        <v>1</v>
      </c>
      <c r="AF426" s="12">
        <v>1</v>
      </c>
      <c r="AG426" s="13" t="s">
        <v>425</v>
      </c>
      <c r="AH426" s="12">
        <v>1</v>
      </c>
      <c r="AI426" s="14">
        <v>100</v>
      </c>
      <c r="AJ426" s="12">
        <v>1</v>
      </c>
      <c r="AK426" s="15">
        <v>100</v>
      </c>
      <c r="AL426" s="33">
        <v>1</v>
      </c>
      <c r="AM426" s="30">
        <v>100</v>
      </c>
      <c r="AN426" s="32">
        <v>1</v>
      </c>
      <c r="AO426" s="30" t="s">
        <v>52</v>
      </c>
      <c r="AP426" s="30">
        <v>100</v>
      </c>
      <c r="AQ426" s="30">
        <v>100</v>
      </c>
      <c r="AR426" s="1">
        <v>1</v>
      </c>
      <c r="AS426" s="1">
        <v>1</v>
      </c>
      <c r="AT426" s="1">
        <v>1</v>
      </c>
      <c r="AU426" s="30" t="s">
        <v>1753</v>
      </c>
      <c r="AV426" s="24" t="s">
        <v>181</v>
      </c>
      <c r="AW426" s="24"/>
      <c r="AX426" s="24"/>
      <c r="AY426" s="24"/>
      <c r="AZ426" s="24"/>
      <c r="BA426" s="24"/>
      <c r="BB426" s="24"/>
      <c r="BC426" s="24"/>
      <c r="BD426" s="24"/>
      <c r="BE426" s="24"/>
      <c r="BF426" s="24"/>
      <c r="BG426" s="24"/>
      <c r="BH426" s="24"/>
      <c r="BI426" s="24"/>
      <c r="BJ426" s="29" t="s">
        <v>53</v>
      </c>
    </row>
    <row r="427" spans="1:62" x14ac:dyDescent="0.35">
      <c r="A427" s="29" t="s">
        <v>163</v>
      </c>
      <c r="B427" s="29" t="s">
        <v>172</v>
      </c>
      <c r="C427" s="29" t="s">
        <v>376</v>
      </c>
      <c r="D427" s="21" t="s">
        <v>481</v>
      </c>
      <c r="E427" s="29" t="s">
        <v>105</v>
      </c>
      <c r="F427" s="29" t="s">
        <v>442</v>
      </c>
      <c r="G427" s="29" t="s">
        <v>62</v>
      </c>
      <c r="H427" s="30" t="s">
        <v>208</v>
      </c>
      <c r="I427" s="29" t="s">
        <v>209</v>
      </c>
      <c r="J427" s="30" t="s">
        <v>210</v>
      </c>
      <c r="K427" s="29" t="s">
        <v>211</v>
      </c>
      <c r="L427" s="29" t="s">
        <v>63</v>
      </c>
      <c r="M427" s="29" t="s">
        <v>1818</v>
      </c>
      <c r="N427" s="29" t="s">
        <v>61</v>
      </c>
      <c r="O427" s="29" t="s">
        <v>74</v>
      </c>
      <c r="P427" s="29" t="s">
        <v>56</v>
      </c>
      <c r="Q427" s="29" t="s">
        <v>201</v>
      </c>
      <c r="R427" s="29" t="s">
        <v>1557</v>
      </c>
      <c r="S427" s="29" t="s">
        <v>51</v>
      </c>
      <c r="T427" s="29">
        <v>60</v>
      </c>
      <c r="U427" s="29">
        <v>100</v>
      </c>
      <c r="V427" s="29">
        <v>100</v>
      </c>
      <c r="W427" s="29">
        <v>100</v>
      </c>
      <c r="X427" s="29">
        <v>100</v>
      </c>
      <c r="Y427" s="29">
        <v>100</v>
      </c>
      <c r="Z427" s="29">
        <v>100</v>
      </c>
      <c r="AA427" s="29">
        <v>0</v>
      </c>
      <c r="AB427" s="29">
        <v>100</v>
      </c>
      <c r="AC427" s="31">
        <v>100</v>
      </c>
      <c r="AD427" s="32">
        <v>1</v>
      </c>
      <c r="AE427" s="12">
        <v>1</v>
      </c>
      <c r="AF427" s="12">
        <v>1</v>
      </c>
      <c r="AG427" s="13" t="s">
        <v>425</v>
      </c>
      <c r="AH427" s="12">
        <v>1</v>
      </c>
      <c r="AI427" s="14">
        <v>100</v>
      </c>
      <c r="AJ427" s="12">
        <v>1</v>
      </c>
      <c r="AK427" s="15">
        <v>100</v>
      </c>
      <c r="AL427" s="33">
        <v>1</v>
      </c>
      <c r="AM427" s="30">
        <v>100</v>
      </c>
      <c r="AN427" s="32">
        <v>1</v>
      </c>
      <c r="AO427" s="30" t="s">
        <v>52</v>
      </c>
      <c r="AP427" s="30">
        <v>100</v>
      </c>
      <c r="AQ427" s="30">
        <v>100</v>
      </c>
      <c r="AR427" s="1">
        <v>1</v>
      </c>
      <c r="AS427" s="1">
        <v>1</v>
      </c>
      <c r="AT427" s="1">
        <v>1</v>
      </c>
      <c r="AU427" s="30" t="s">
        <v>1753</v>
      </c>
      <c r="AV427" s="24" t="s">
        <v>181</v>
      </c>
      <c r="AW427" s="24"/>
      <c r="AX427" s="24"/>
      <c r="AY427" s="24"/>
      <c r="AZ427" s="24"/>
      <c r="BA427" s="24"/>
      <c r="BB427" s="24"/>
      <c r="BC427" s="24"/>
      <c r="BD427" s="24"/>
      <c r="BE427" s="24"/>
      <c r="BF427" s="24"/>
      <c r="BG427" s="24"/>
      <c r="BH427" s="24"/>
      <c r="BI427" s="24"/>
      <c r="BJ427" s="29" t="s">
        <v>53</v>
      </c>
    </row>
    <row r="428" spans="1:62" x14ac:dyDescent="0.35">
      <c r="A428" s="29" t="s">
        <v>163</v>
      </c>
      <c r="B428" s="29" t="s">
        <v>122</v>
      </c>
      <c r="C428" s="29" t="s">
        <v>69</v>
      </c>
      <c r="D428" s="21" t="s">
        <v>481</v>
      </c>
      <c r="E428" s="29" t="s">
        <v>105</v>
      </c>
      <c r="F428" s="21" t="s">
        <v>440</v>
      </c>
      <c r="G428" s="29" t="s">
        <v>167</v>
      </c>
      <c r="H428" s="30" t="s">
        <v>168</v>
      </c>
      <c r="I428" s="29" t="s">
        <v>169</v>
      </c>
      <c r="J428" s="30" t="s">
        <v>463</v>
      </c>
      <c r="K428" s="29" t="s">
        <v>170</v>
      </c>
      <c r="L428" s="29" t="s">
        <v>63</v>
      </c>
      <c r="M428" s="21" t="s">
        <v>1819</v>
      </c>
      <c r="N428" s="29" t="s">
        <v>61</v>
      </c>
      <c r="O428" s="29" t="s">
        <v>66</v>
      </c>
      <c r="P428" s="29" t="s">
        <v>59</v>
      </c>
      <c r="Q428" s="29" t="s">
        <v>171</v>
      </c>
      <c r="R428" s="29" t="s">
        <v>171</v>
      </c>
      <c r="S428" s="29" t="s">
        <v>51</v>
      </c>
      <c r="T428" s="29">
        <v>60</v>
      </c>
      <c r="U428" s="29">
        <v>36.409999999999997</v>
      </c>
      <c r="V428" s="29">
        <v>37.32</v>
      </c>
      <c r="W428" s="29">
        <v>38.26</v>
      </c>
      <c r="X428" s="29">
        <v>39.22</v>
      </c>
      <c r="Y428" s="29">
        <v>40.200000000000003</v>
      </c>
      <c r="Z428" s="29">
        <v>40.200000000000003</v>
      </c>
      <c r="AA428" s="29">
        <v>0</v>
      </c>
      <c r="AB428" s="29">
        <v>37.93</v>
      </c>
      <c r="AC428" s="31">
        <v>40</v>
      </c>
      <c r="AD428" s="32">
        <v>1.0454783063251438</v>
      </c>
      <c r="AE428" s="12" cm="1">
        <f t="array" ref="AE42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28" s="12">
        <v>1.0163451232583065</v>
      </c>
      <c r="AG428" s="13" t="s">
        <v>426</v>
      </c>
      <c r="AH428" s="12" cm="1">
        <f t="array" ref="AH42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28" s="14">
        <v>37.93</v>
      </c>
      <c r="AJ428" s="12">
        <v>0.94353233830845762</v>
      </c>
      <c r="AK428" s="15">
        <v>40</v>
      </c>
      <c r="AL428" s="33">
        <v>0.99502487562189046</v>
      </c>
      <c r="AM428" s="30">
        <v>38.26</v>
      </c>
      <c r="AN428" s="32">
        <v>1</v>
      </c>
      <c r="AO428" s="21" t="s">
        <v>73</v>
      </c>
      <c r="AP428" s="30">
        <v>38.26</v>
      </c>
      <c r="AQ428" s="30">
        <v>40</v>
      </c>
      <c r="AR428" s="1">
        <v>1.0454783063251438</v>
      </c>
      <c r="AS428" s="1" cm="1">
        <f t="array" ref="AS42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28" s="1">
        <v>1</v>
      </c>
      <c r="AU428" s="21" t="s">
        <v>1755</v>
      </c>
      <c r="AV428" s="24"/>
      <c r="AW428" s="24"/>
      <c r="AX428" s="24"/>
      <c r="AY428" s="24"/>
      <c r="AZ428" s="24"/>
      <c r="BA428" s="24"/>
      <c r="BB428" s="24"/>
      <c r="BC428" s="24"/>
      <c r="BD428" s="24"/>
      <c r="BE428" s="24"/>
      <c r="BF428" s="24"/>
      <c r="BG428" s="24"/>
      <c r="BH428" s="24"/>
      <c r="BI428" s="24"/>
      <c r="BJ428" s="21" t="s">
        <v>53</v>
      </c>
    </row>
    <row r="429" spans="1:62" x14ac:dyDescent="0.35">
      <c r="A429" s="29" t="s">
        <v>163</v>
      </c>
      <c r="B429" s="29" t="s">
        <v>122</v>
      </c>
      <c r="C429" s="29" t="s">
        <v>69</v>
      </c>
      <c r="D429" s="21" t="s">
        <v>481</v>
      </c>
      <c r="E429" s="29" t="s">
        <v>105</v>
      </c>
      <c r="F429" s="29" t="s">
        <v>440</v>
      </c>
      <c r="G429" s="29" t="s">
        <v>167</v>
      </c>
      <c r="H429" s="30" t="s">
        <v>168</v>
      </c>
      <c r="I429" s="29" t="s">
        <v>169</v>
      </c>
      <c r="J429" s="30" t="s">
        <v>463</v>
      </c>
      <c r="K429" s="29" t="s">
        <v>170</v>
      </c>
      <c r="L429" s="29" t="s">
        <v>63</v>
      </c>
      <c r="M429" s="29" t="s">
        <v>1820</v>
      </c>
      <c r="N429" s="29" t="s">
        <v>61</v>
      </c>
      <c r="O429" s="29" t="s">
        <v>66</v>
      </c>
      <c r="P429" s="29" t="s">
        <v>59</v>
      </c>
      <c r="Q429" s="29" t="s">
        <v>171</v>
      </c>
      <c r="R429" s="29" t="s">
        <v>171</v>
      </c>
      <c r="S429" s="29" t="s">
        <v>51</v>
      </c>
      <c r="T429" s="29">
        <v>60</v>
      </c>
      <c r="U429" s="29">
        <v>36.409999999999997</v>
      </c>
      <c r="V429" s="29">
        <v>37.32</v>
      </c>
      <c r="W429" s="29">
        <v>38.26</v>
      </c>
      <c r="X429" s="29">
        <v>39.22</v>
      </c>
      <c r="Y429" s="29">
        <v>40.200000000000003</v>
      </c>
      <c r="Z429" s="29">
        <v>40.200000000000003</v>
      </c>
      <c r="AA429" s="29">
        <v>0</v>
      </c>
      <c r="AB429" s="29">
        <v>37.93</v>
      </c>
      <c r="AC429" s="31">
        <v>40</v>
      </c>
      <c r="AD429" s="32">
        <v>1.0454783063251438</v>
      </c>
      <c r="AE429" s="12">
        <v>1</v>
      </c>
      <c r="AF429" s="12">
        <v>1.0163451232583065</v>
      </c>
      <c r="AG429" s="13" t="s">
        <v>426</v>
      </c>
      <c r="AH429" s="12">
        <v>1</v>
      </c>
      <c r="AI429" s="14">
        <v>37.93</v>
      </c>
      <c r="AJ429" s="12">
        <v>0.94353233830845762</v>
      </c>
      <c r="AK429" s="15">
        <v>40</v>
      </c>
      <c r="AL429" s="33">
        <v>0.99502487562189046</v>
      </c>
      <c r="AM429" s="30">
        <v>38.26</v>
      </c>
      <c r="AN429" s="32">
        <v>1</v>
      </c>
      <c r="AO429" s="30" t="s">
        <v>73</v>
      </c>
      <c r="AP429" s="30">
        <v>38.26</v>
      </c>
      <c r="AQ429" s="30">
        <v>40</v>
      </c>
      <c r="AR429" s="1">
        <v>1.0454783063251438</v>
      </c>
      <c r="AS429" s="1">
        <v>1</v>
      </c>
      <c r="AT429" s="1">
        <v>1</v>
      </c>
      <c r="AU429" s="30" t="s">
        <v>1755</v>
      </c>
      <c r="AV429" s="24"/>
      <c r="AW429" s="24"/>
      <c r="AX429" s="24"/>
      <c r="AY429" s="24"/>
      <c r="AZ429" s="24"/>
      <c r="BA429" s="24"/>
      <c r="BB429" s="24"/>
      <c r="BC429" s="24"/>
      <c r="BD429" s="24"/>
      <c r="BE429" s="24"/>
      <c r="BF429" s="24"/>
      <c r="BG429" s="24"/>
      <c r="BH429" s="24"/>
      <c r="BI429" s="24"/>
      <c r="BJ429" s="29" t="s">
        <v>53</v>
      </c>
    </row>
    <row r="430" spans="1:62" x14ac:dyDescent="0.35">
      <c r="A430" s="29" t="s">
        <v>163</v>
      </c>
      <c r="B430" s="29" t="s">
        <v>122</v>
      </c>
      <c r="C430" s="29" t="s">
        <v>69</v>
      </c>
      <c r="D430" s="21" t="s">
        <v>481</v>
      </c>
      <c r="E430" s="29" t="s">
        <v>105</v>
      </c>
      <c r="F430" s="29" t="s">
        <v>440</v>
      </c>
      <c r="G430" s="29" t="s">
        <v>167</v>
      </c>
      <c r="H430" s="30" t="s">
        <v>168</v>
      </c>
      <c r="I430" s="29" t="s">
        <v>169</v>
      </c>
      <c r="J430" s="30" t="s">
        <v>463</v>
      </c>
      <c r="K430" s="29" t="s">
        <v>170</v>
      </c>
      <c r="L430" s="29" t="s">
        <v>63</v>
      </c>
      <c r="M430" s="29" t="s">
        <v>1818</v>
      </c>
      <c r="N430" s="29" t="s">
        <v>61</v>
      </c>
      <c r="O430" s="29" t="s">
        <v>66</v>
      </c>
      <c r="P430" s="29" t="s">
        <v>59</v>
      </c>
      <c r="Q430" s="29" t="s">
        <v>171</v>
      </c>
      <c r="R430" s="29" t="s">
        <v>171</v>
      </c>
      <c r="S430" s="29" t="s">
        <v>51</v>
      </c>
      <c r="T430" s="29">
        <v>60</v>
      </c>
      <c r="U430" s="29">
        <v>36.409999999999997</v>
      </c>
      <c r="V430" s="29">
        <v>37.32</v>
      </c>
      <c r="W430" s="29">
        <v>38.26</v>
      </c>
      <c r="X430" s="29">
        <v>39.22</v>
      </c>
      <c r="Y430" s="29">
        <v>40.200000000000003</v>
      </c>
      <c r="Z430" s="29">
        <v>40.200000000000003</v>
      </c>
      <c r="AA430" s="29">
        <v>0</v>
      </c>
      <c r="AB430" s="29">
        <v>37.93</v>
      </c>
      <c r="AC430" s="31">
        <v>40</v>
      </c>
      <c r="AD430" s="32">
        <v>1.0454783063251438</v>
      </c>
      <c r="AE430" s="12">
        <v>1</v>
      </c>
      <c r="AF430" s="12">
        <v>1.0163451232583065</v>
      </c>
      <c r="AG430" s="13" t="s">
        <v>426</v>
      </c>
      <c r="AH430" s="12">
        <v>1</v>
      </c>
      <c r="AI430" s="14">
        <v>37.93</v>
      </c>
      <c r="AJ430" s="12">
        <v>0.94353233830845762</v>
      </c>
      <c r="AK430" s="15">
        <v>40</v>
      </c>
      <c r="AL430" s="33">
        <v>0.99502487562189046</v>
      </c>
      <c r="AM430" s="30">
        <v>38.26</v>
      </c>
      <c r="AN430" s="32">
        <v>1</v>
      </c>
      <c r="AO430" s="30" t="s">
        <v>73</v>
      </c>
      <c r="AP430" s="30">
        <v>38.26</v>
      </c>
      <c r="AQ430" s="30">
        <v>40</v>
      </c>
      <c r="AR430" s="1">
        <v>1.0454783063251438</v>
      </c>
      <c r="AS430" s="1">
        <v>1</v>
      </c>
      <c r="AT430" s="1">
        <v>1</v>
      </c>
      <c r="AU430" s="30" t="s">
        <v>1755</v>
      </c>
      <c r="AV430" s="24"/>
      <c r="AW430" s="24"/>
      <c r="AX430" s="24"/>
      <c r="AY430" s="24"/>
      <c r="AZ430" s="24"/>
      <c r="BA430" s="24"/>
      <c r="BB430" s="24"/>
      <c r="BC430" s="24"/>
      <c r="BD430" s="24"/>
      <c r="BE430" s="24"/>
      <c r="BF430" s="24"/>
      <c r="BG430" s="24"/>
      <c r="BH430" s="24"/>
      <c r="BI430" s="24"/>
      <c r="BJ430" s="29" t="s">
        <v>53</v>
      </c>
    </row>
    <row r="431" spans="1:62" x14ac:dyDescent="0.35">
      <c r="A431" s="29" t="s">
        <v>163</v>
      </c>
      <c r="B431" s="29" t="s">
        <v>164</v>
      </c>
      <c r="C431" s="29" t="s">
        <v>376</v>
      </c>
      <c r="D431" s="21" t="s">
        <v>481</v>
      </c>
      <c r="E431" s="29" t="s">
        <v>105</v>
      </c>
      <c r="F431" s="29" t="s">
        <v>439</v>
      </c>
      <c r="G431" s="29" t="s">
        <v>54</v>
      </c>
      <c r="H431" s="30" t="s">
        <v>222</v>
      </c>
      <c r="I431" s="29" t="s">
        <v>223</v>
      </c>
      <c r="J431" s="30" t="s">
        <v>224</v>
      </c>
      <c r="K431" s="29" t="s">
        <v>225</v>
      </c>
      <c r="L431" s="29" t="s">
        <v>47</v>
      </c>
      <c r="M431" s="21" t="s">
        <v>1819</v>
      </c>
      <c r="N431" s="29" t="s">
        <v>48</v>
      </c>
      <c r="O431" s="29" t="s">
        <v>49</v>
      </c>
      <c r="P431" s="29" t="s">
        <v>59</v>
      </c>
      <c r="Q431" s="29" t="s">
        <v>226</v>
      </c>
      <c r="R431" s="29" t="s">
        <v>221</v>
      </c>
      <c r="S431" s="29" t="s">
        <v>51</v>
      </c>
      <c r="T431" s="29">
        <v>15</v>
      </c>
      <c r="U431" s="29">
        <v>0</v>
      </c>
      <c r="V431" s="29">
        <v>0</v>
      </c>
      <c r="W431" s="29">
        <v>32</v>
      </c>
      <c r="X431" s="29">
        <v>32</v>
      </c>
      <c r="Y431" s="29">
        <v>32</v>
      </c>
      <c r="Z431" s="29">
        <v>96</v>
      </c>
      <c r="AA431" s="29">
        <v>0</v>
      </c>
      <c r="AB431" s="29">
        <v>0</v>
      </c>
      <c r="AC431" s="31">
        <v>32</v>
      </c>
      <c r="AD431" s="32">
        <v>1</v>
      </c>
      <c r="AE431" s="12" cm="1">
        <f t="array" ref="AE43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31" s="12" t="s">
        <v>432</v>
      </c>
      <c r="AG431" s="13" t="s">
        <v>432</v>
      </c>
      <c r="AH431" s="12" t="str" cm="1">
        <f t="array" ref="AH43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31" s="14">
        <v>0</v>
      </c>
      <c r="AJ431" s="12">
        <v>0</v>
      </c>
      <c r="AK431" s="15">
        <v>32</v>
      </c>
      <c r="AL431" s="33">
        <v>0.33333333333333331</v>
      </c>
      <c r="AM431" s="30">
        <v>32</v>
      </c>
      <c r="AN431" s="32">
        <v>1</v>
      </c>
      <c r="AO431" s="30" t="s">
        <v>52</v>
      </c>
      <c r="AP431" s="30">
        <v>32</v>
      </c>
      <c r="AQ431" s="30">
        <v>32</v>
      </c>
      <c r="AR431" s="1">
        <v>1</v>
      </c>
      <c r="AS431" s="1" cm="1">
        <f t="array" ref="AS43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31" s="1">
        <v>1</v>
      </c>
      <c r="AU431" s="21" t="s">
        <v>1753</v>
      </c>
      <c r="AV431" s="24"/>
      <c r="AW431" s="24"/>
      <c r="AX431" s="24"/>
      <c r="AY431" s="24"/>
      <c r="AZ431" s="24"/>
      <c r="BA431" s="24"/>
      <c r="BB431" s="24"/>
      <c r="BC431" s="24"/>
      <c r="BD431" s="24"/>
      <c r="BE431" s="24"/>
      <c r="BF431" s="24"/>
      <c r="BG431" s="24"/>
      <c r="BH431" s="24"/>
      <c r="BI431" s="24"/>
      <c r="BJ431" s="21" t="s">
        <v>53</v>
      </c>
    </row>
    <row r="432" spans="1:62" x14ac:dyDescent="0.35">
      <c r="A432" s="29" t="s">
        <v>163</v>
      </c>
      <c r="B432" s="29" t="s">
        <v>164</v>
      </c>
      <c r="C432" s="29" t="s">
        <v>376</v>
      </c>
      <c r="D432" s="21" t="s">
        <v>481</v>
      </c>
      <c r="E432" s="29" t="s">
        <v>105</v>
      </c>
      <c r="F432" s="29" t="s">
        <v>439</v>
      </c>
      <c r="G432" s="29" t="s">
        <v>54</v>
      </c>
      <c r="H432" s="30" t="s">
        <v>222</v>
      </c>
      <c r="I432" s="29" t="s">
        <v>223</v>
      </c>
      <c r="J432" s="30" t="s">
        <v>224</v>
      </c>
      <c r="K432" s="29" t="s">
        <v>225</v>
      </c>
      <c r="L432" s="29" t="s">
        <v>47</v>
      </c>
      <c r="M432" s="29" t="s">
        <v>1818</v>
      </c>
      <c r="N432" s="29" t="s">
        <v>48</v>
      </c>
      <c r="O432" s="29" t="s">
        <v>49</v>
      </c>
      <c r="P432" s="29" t="s">
        <v>59</v>
      </c>
      <c r="Q432" s="29" t="s">
        <v>226</v>
      </c>
      <c r="R432" s="29" t="s">
        <v>221</v>
      </c>
      <c r="S432" s="29" t="s">
        <v>51</v>
      </c>
      <c r="T432" s="29">
        <v>15</v>
      </c>
      <c r="U432" s="29">
        <v>0</v>
      </c>
      <c r="V432" s="29">
        <v>0</v>
      </c>
      <c r="W432" s="29">
        <v>32</v>
      </c>
      <c r="X432" s="29">
        <v>32</v>
      </c>
      <c r="Y432" s="29">
        <v>32</v>
      </c>
      <c r="Z432" s="29">
        <v>96</v>
      </c>
      <c r="AA432" s="29">
        <v>0</v>
      </c>
      <c r="AB432" s="29">
        <v>0</v>
      </c>
      <c r="AC432" s="31">
        <v>32</v>
      </c>
      <c r="AD432" s="32">
        <v>1</v>
      </c>
      <c r="AE432" s="12">
        <v>1</v>
      </c>
      <c r="AF432" s="12" t="s">
        <v>432</v>
      </c>
      <c r="AG432" s="13" t="s">
        <v>432</v>
      </c>
      <c r="AH432" s="12" t="s">
        <v>1518</v>
      </c>
      <c r="AI432" s="14">
        <v>0</v>
      </c>
      <c r="AJ432" s="12">
        <v>0</v>
      </c>
      <c r="AK432" s="15">
        <v>32</v>
      </c>
      <c r="AL432" s="33">
        <v>0.33333333333333331</v>
      </c>
      <c r="AM432" s="30">
        <v>32</v>
      </c>
      <c r="AN432" s="32">
        <v>1</v>
      </c>
      <c r="AO432" s="30" t="s">
        <v>52</v>
      </c>
      <c r="AP432" s="30">
        <v>32</v>
      </c>
      <c r="AQ432" s="30">
        <v>32</v>
      </c>
      <c r="AR432" s="1">
        <v>1</v>
      </c>
      <c r="AS432" s="1">
        <v>1</v>
      </c>
      <c r="AT432" s="1">
        <v>1</v>
      </c>
      <c r="AU432" s="30" t="s">
        <v>1753</v>
      </c>
      <c r="AV432" s="24"/>
      <c r="AW432" s="24"/>
      <c r="AX432" s="24"/>
      <c r="AY432" s="24"/>
      <c r="AZ432" s="24"/>
      <c r="BA432" s="24"/>
      <c r="BB432" s="24"/>
      <c r="BC432" s="24"/>
      <c r="BD432" s="24"/>
      <c r="BE432" s="24"/>
      <c r="BF432" s="24"/>
      <c r="BG432" s="24"/>
      <c r="BH432" s="24"/>
      <c r="BI432" s="24"/>
      <c r="BJ432" s="29" t="s">
        <v>53</v>
      </c>
    </row>
    <row r="433" spans="1:62" x14ac:dyDescent="0.35">
      <c r="A433" s="29" t="s">
        <v>163</v>
      </c>
      <c r="B433" s="29" t="s">
        <v>164</v>
      </c>
      <c r="C433" s="29" t="s">
        <v>376</v>
      </c>
      <c r="D433" s="21" t="s">
        <v>481</v>
      </c>
      <c r="E433" s="29" t="s">
        <v>105</v>
      </c>
      <c r="F433" s="21" t="s">
        <v>440</v>
      </c>
      <c r="G433" s="29" t="s">
        <v>60</v>
      </c>
      <c r="H433" s="30" t="s">
        <v>1579</v>
      </c>
      <c r="I433" s="29" t="s">
        <v>1580</v>
      </c>
      <c r="J433" s="30" t="s">
        <v>1777</v>
      </c>
      <c r="K433" s="29" t="s">
        <v>1581</v>
      </c>
      <c r="L433" s="29" t="s">
        <v>921</v>
      </c>
      <c r="M433" s="21" t="s">
        <v>1819</v>
      </c>
      <c r="N433" s="29" t="s">
        <v>48</v>
      </c>
      <c r="O433" s="29" t="s">
        <v>49</v>
      </c>
      <c r="P433" s="29" t="s">
        <v>200</v>
      </c>
      <c r="Q433" s="29" t="s">
        <v>1582</v>
      </c>
      <c r="R433" s="29" t="s">
        <v>243</v>
      </c>
      <c r="S433" s="29" t="s">
        <v>57</v>
      </c>
      <c r="T433" s="29">
        <v>15</v>
      </c>
      <c r="U433" s="29">
        <v>0</v>
      </c>
      <c r="V433" s="29">
        <v>12</v>
      </c>
      <c r="W433" s="29">
        <v>12</v>
      </c>
      <c r="X433" s="29">
        <v>12</v>
      </c>
      <c r="Y433" s="29">
        <v>12</v>
      </c>
      <c r="Z433" s="29">
        <v>48</v>
      </c>
      <c r="AA433" s="29">
        <v>0</v>
      </c>
      <c r="AB433" s="29">
        <v>12</v>
      </c>
      <c r="AC433" s="31">
        <v>12</v>
      </c>
      <c r="AD433" s="32">
        <v>1</v>
      </c>
      <c r="AE433" s="12" cm="1">
        <f t="array" ref="AE43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33" s="12">
        <v>1</v>
      </c>
      <c r="AG433" s="13" t="s">
        <v>425</v>
      </c>
      <c r="AH433" s="12" cm="1">
        <f t="array" ref="AH43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33" s="14">
        <v>12</v>
      </c>
      <c r="AJ433" s="12">
        <v>0.25</v>
      </c>
      <c r="AK433" s="15">
        <v>24</v>
      </c>
      <c r="AL433" s="33">
        <v>0.5</v>
      </c>
      <c r="AM433" s="30">
        <v>12</v>
      </c>
      <c r="AN433" s="32">
        <v>1</v>
      </c>
      <c r="AO433" s="30" t="s">
        <v>52</v>
      </c>
      <c r="AP433" s="30">
        <v>24</v>
      </c>
      <c r="AQ433" s="30">
        <v>24</v>
      </c>
      <c r="AR433" s="1">
        <v>1</v>
      </c>
      <c r="AS433" s="1" cm="1">
        <f t="array" ref="AS43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33" s="1">
        <v>1</v>
      </c>
      <c r="AU433" s="21" t="s">
        <v>1753</v>
      </c>
      <c r="AV433" s="24"/>
      <c r="AW433" s="24"/>
      <c r="AX433" s="24"/>
      <c r="AY433" s="24"/>
      <c r="AZ433" s="24"/>
      <c r="BA433" s="24"/>
      <c r="BB433" s="24"/>
      <c r="BC433" s="24"/>
      <c r="BD433" s="24"/>
      <c r="BE433" s="24"/>
      <c r="BF433" s="24"/>
      <c r="BG433" s="24"/>
      <c r="BH433" s="24"/>
      <c r="BI433" s="24"/>
      <c r="BJ433" s="21" t="s">
        <v>53</v>
      </c>
    </row>
    <row r="434" spans="1:62" x14ac:dyDescent="0.35">
      <c r="A434" s="29" t="s">
        <v>163</v>
      </c>
      <c r="B434" s="29" t="s">
        <v>164</v>
      </c>
      <c r="C434" s="29" t="s">
        <v>376</v>
      </c>
      <c r="D434" s="21" t="s">
        <v>481</v>
      </c>
      <c r="E434" s="29" t="s">
        <v>105</v>
      </c>
      <c r="F434" s="29" t="s">
        <v>440</v>
      </c>
      <c r="G434" s="29" t="s">
        <v>60</v>
      </c>
      <c r="H434" s="30" t="s">
        <v>1579</v>
      </c>
      <c r="I434" s="29" t="s">
        <v>1580</v>
      </c>
      <c r="J434" s="30" t="s">
        <v>1777</v>
      </c>
      <c r="K434" s="29" t="s">
        <v>1581</v>
      </c>
      <c r="L434" s="29" t="s">
        <v>921</v>
      </c>
      <c r="M434" s="29" t="s">
        <v>1818</v>
      </c>
      <c r="N434" s="29" t="s">
        <v>48</v>
      </c>
      <c r="O434" s="29" t="s">
        <v>49</v>
      </c>
      <c r="P434" s="29" t="s">
        <v>200</v>
      </c>
      <c r="Q434" s="29" t="s">
        <v>1582</v>
      </c>
      <c r="R434" s="29" t="s">
        <v>243</v>
      </c>
      <c r="S434" s="29" t="s">
        <v>57</v>
      </c>
      <c r="T434" s="29">
        <v>15</v>
      </c>
      <c r="U434" s="29">
        <v>0</v>
      </c>
      <c r="V434" s="29">
        <v>12</v>
      </c>
      <c r="W434" s="29">
        <v>12</v>
      </c>
      <c r="X434" s="29">
        <v>12</v>
      </c>
      <c r="Y434" s="29">
        <v>12</v>
      </c>
      <c r="Z434" s="29">
        <v>48</v>
      </c>
      <c r="AA434" s="29">
        <v>0</v>
      </c>
      <c r="AB434" s="29">
        <v>12</v>
      </c>
      <c r="AC434" s="31">
        <v>12</v>
      </c>
      <c r="AD434" s="32">
        <v>1</v>
      </c>
      <c r="AE434" s="12">
        <v>1</v>
      </c>
      <c r="AF434" s="12">
        <v>1</v>
      </c>
      <c r="AG434" s="13" t="s">
        <v>425</v>
      </c>
      <c r="AH434" s="12">
        <v>1</v>
      </c>
      <c r="AI434" s="14">
        <v>12</v>
      </c>
      <c r="AJ434" s="12">
        <v>0.25</v>
      </c>
      <c r="AK434" s="15">
        <v>24</v>
      </c>
      <c r="AL434" s="33">
        <v>0.5</v>
      </c>
      <c r="AM434" s="30">
        <v>12</v>
      </c>
      <c r="AN434" s="32">
        <v>1</v>
      </c>
      <c r="AO434" s="30" t="s">
        <v>52</v>
      </c>
      <c r="AP434" s="30">
        <v>24</v>
      </c>
      <c r="AQ434" s="30">
        <v>24</v>
      </c>
      <c r="AR434" s="1">
        <v>1</v>
      </c>
      <c r="AS434" s="1">
        <v>1</v>
      </c>
      <c r="AT434" s="1">
        <v>1</v>
      </c>
      <c r="AU434" s="30" t="s">
        <v>1753</v>
      </c>
      <c r="AV434" s="24"/>
      <c r="AW434" s="24"/>
      <c r="AX434" s="24"/>
      <c r="AY434" s="24"/>
      <c r="AZ434" s="24"/>
      <c r="BA434" s="24"/>
      <c r="BB434" s="24"/>
      <c r="BC434" s="24"/>
      <c r="BD434" s="24"/>
      <c r="BE434" s="24"/>
      <c r="BF434" s="24"/>
      <c r="BG434" s="24"/>
      <c r="BH434" s="24"/>
      <c r="BI434" s="24"/>
      <c r="BJ434" s="29" t="s">
        <v>53</v>
      </c>
    </row>
    <row r="435" spans="1:62" x14ac:dyDescent="0.35">
      <c r="A435" s="29" t="s">
        <v>163</v>
      </c>
      <c r="B435" s="29" t="s">
        <v>248</v>
      </c>
      <c r="C435" s="29" t="s">
        <v>376</v>
      </c>
      <c r="D435" s="21" t="s">
        <v>481</v>
      </c>
      <c r="E435" s="29" t="s">
        <v>105</v>
      </c>
      <c r="F435" s="29" t="s">
        <v>439</v>
      </c>
      <c r="G435" s="29" t="s">
        <v>80</v>
      </c>
      <c r="H435" s="30" t="s">
        <v>259</v>
      </c>
      <c r="I435" s="29" t="s">
        <v>260</v>
      </c>
      <c r="J435" s="30" t="s">
        <v>261</v>
      </c>
      <c r="K435" s="29" t="s">
        <v>262</v>
      </c>
      <c r="L435" s="29" t="s">
        <v>47</v>
      </c>
      <c r="M435" s="21" t="s">
        <v>1819</v>
      </c>
      <c r="N435" s="29" t="s">
        <v>48</v>
      </c>
      <c r="O435" s="29" t="s">
        <v>49</v>
      </c>
      <c r="P435" s="29" t="s">
        <v>50</v>
      </c>
      <c r="Q435" s="29" t="s">
        <v>404</v>
      </c>
      <c r="R435" s="29" t="s">
        <v>263</v>
      </c>
      <c r="S435" s="29" t="s">
        <v>51</v>
      </c>
      <c r="T435" s="29">
        <v>15</v>
      </c>
      <c r="U435" s="29">
        <v>2</v>
      </c>
      <c r="V435" s="29">
        <v>4</v>
      </c>
      <c r="W435" s="29">
        <v>2</v>
      </c>
      <c r="X435" s="29">
        <v>4</v>
      </c>
      <c r="Y435" s="29">
        <v>2</v>
      </c>
      <c r="Z435" s="29">
        <v>12</v>
      </c>
      <c r="AA435" s="29">
        <v>0</v>
      </c>
      <c r="AB435" s="29">
        <v>4</v>
      </c>
      <c r="AC435" s="31">
        <v>4</v>
      </c>
      <c r="AD435" s="32">
        <v>2</v>
      </c>
      <c r="AE435" s="12" cm="1">
        <f t="array" ref="AE43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35" s="12">
        <v>1</v>
      </c>
      <c r="AG435" s="13" t="s">
        <v>425</v>
      </c>
      <c r="AH435" s="12" cm="1">
        <f t="array" ref="AH43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35" s="14">
        <v>4</v>
      </c>
      <c r="AJ435" s="12">
        <v>0.33333333333333331</v>
      </c>
      <c r="AK435" s="15">
        <v>8</v>
      </c>
      <c r="AL435" s="33">
        <v>0.66666666666666663</v>
      </c>
      <c r="AM435" s="30">
        <v>2</v>
      </c>
      <c r="AN435" s="32">
        <v>1</v>
      </c>
      <c r="AO435" s="30" t="s">
        <v>73</v>
      </c>
      <c r="AP435" s="30">
        <v>6</v>
      </c>
      <c r="AQ435" s="30">
        <v>8</v>
      </c>
      <c r="AR435" s="1">
        <v>1.3333333333333333</v>
      </c>
      <c r="AS435" s="1" cm="1">
        <f t="array" ref="AS43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35" s="1">
        <v>1</v>
      </c>
      <c r="AU435" s="21" t="s">
        <v>1755</v>
      </c>
      <c r="AV435" s="24"/>
      <c r="AW435" s="24"/>
      <c r="AX435" s="24"/>
      <c r="AY435" s="24"/>
      <c r="AZ435" s="24"/>
      <c r="BA435" s="24"/>
      <c r="BB435" s="24"/>
      <c r="BC435" s="24"/>
      <c r="BD435" s="24"/>
      <c r="BE435" s="24"/>
      <c r="BF435" s="24"/>
      <c r="BG435" s="24"/>
      <c r="BH435" s="24"/>
      <c r="BI435" s="24"/>
      <c r="BJ435" s="21" t="s">
        <v>53</v>
      </c>
    </row>
    <row r="436" spans="1:62" x14ac:dyDescent="0.35">
      <c r="A436" s="29" t="s">
        <v>163</v>
      </c>
      <c r="B436" s="29" t="s">
        <v>248</v>
      </c>
      <c r="C436" s="29" t="s">
        <v>376</v>
      </c>
      <c r="D436" s="21" t="s">
        <v>481</v>
      </c>
      <c r="E436" s="29" t="s">
        <v>105</v>
      </c>
      <c r="F436" s="29" t="s">
        <v>439</v>
      </c>
      <c r="G436" s="29" t="s">
        <v>80</v>
      </c>
      <c r="H436" s="30" t="s">
        <v>259</v>
      </c>
      <c r="I436" s="29" t="s">
        <v>260</v>
      </c>
      <c r="J436" s="30" t="s">
        <v>261</v>
      </c>
      <c r="K436" s="29" t="s">
        <v>262</v>
      </c>
      <c r="L436" s="29" t="s">
        <v>47</v>
      </c>
      <c r="M436" s="29" t="s">
        <v>1818</v>
      </c>
      <c r="N436" s="29" t="s">
        <v>48</v>
      </c>
      <c r="O436" s="29" t="s">
        <v>49</v>
      </c>
      <c r="P436" s="29" t="s">
        <v>50</v>
      </c>
      <c r="Q436" s="29" t="s">
        <v>404</v>
      </c>
      <c r="R436" s="29" t="s">
        <v>263</v>
      </c>
      <c r="S436" s="29" t="s">
        <v>51</v>
      </c>
      <c r="T436" s="29">
        <v>15</v>
      </c>
      <c r="U436" s="29">
        <v>2</v>
      </c>
      <c r="V436" s="29">
        <v>4</v>
      </c>
      <c r="W436" s="29">
        <v>2</v>
      </c>
      <c r="X436" s="29">
        <v>4</v>
      </c>
      <c r="Y436" s="29">
        <v>2</v>
      </c>
      <c r="Z436" s="29">
        <v>12</v>
      </c>
      <c r="AA436" s="29">
        <v>0</v>
      </c>
      <c r="AB436" s="29">
        <v>4</v>
      </c>
      <c r="AC436" s="31">
        <v>4</v>
      </c>
      <c r="AD436" s="32">
        <v>2</v>
      </c>
      <c r="AE436" s="12">
        <v>1</v>
      </c>
      <c r="AF436" s="12">
        <v>1</v>
      </c>
      <c r="AG436" s="13" t="s">
        <v>425</v>
      </c>
      <c r="AH436" s="12">
        <v>1</v>
      </c>
      <c r="AI436" s="14">
        <v>4</v>
      </c>
      <c r="AJ436" s="12">
        <v>0.33333333333333331</v>
      </c>
      <c r="AK436" s="15">
        <v>8</v>
      </c>
      <c r="AL436" s="33">
        <v>0.66666666666666663</v>
      </c>
      <c r="AM436" s="30">
        <v>2</v>
      </c>
      <c r="AN436" s="32">
        <v>1</v>
      </c>
      <c r="AO436" s="30" t="s">
        <v>73</v>
      </c>
      <c r="AP436" s="30">
        <v>6</v>
      </c>
      <c r="AQ436" s="30">
        <v>8</v>
      </c>
      <c r="AR436" s="1">
        <v>1.3333333333333333</v>
      </c>
      <c r="AS436" s="1">
        <v>1</v>
      </c>
      <c r="AT436" s="1">
        <v>1</v>
      </c>
      <c r="AU436" s="30" t="s">
        <v>1755</v>
      </c>
      <c r="AV436" s="24"/>
      <c r="AW436" s="24"/>
      <c r="AX436" s="24"/>
      <c r="AY436" s="24"/>
      <c r="AZ436" s="24"/>
      <c r="BA436" s="24"/>
      <c r="BB436" s="24"/>
      <c r="BC436" s="24"/>
      <c r="BD436" s="24"/>
      <c r="BE436" s="24"/>
      <c r="BF436" s="24"/>
      <c r="BG436" s="24"/>
      <c r="BH436" s="24"/>
      <c r="BI436" s="24"/>
      <c r="BJ436" s="29" t="s">
        <v>53</v>
      </c>
    </row>
    <row r="437" spans="1:62" x14ac:dyDescent="0.35">
      <c r="A437" s="29" t="s">
        <v>163</v>
      </c>
      <c r="B437" s="29" t="s">
        <v>172</v>
      </c>
      <c r="C437" s="29" t="s">
        <v>69</v>
      </c>
      <c r="D437" s="21" t="s">
        <v>481</v>
      </c>
      <c r="E437" s="29" t="s">
        <v>105</v>
      </c>
      <c r="F437" s="21" t="s">
        <v>442</v>
      </c>
      <c r="G437" s="29" t="s">
        <v>77</v>
      </c>
      <c r="H437" s="30" t="s">
        <v>212</v>
      </c>
      <c r="I437" s="29" t="s">
        <v>213</v>
      </c>
      <c r="J437" s="30" t="s">
        <v>214</v>
      </c>
      <c r="K437" s="29" t="s">
        <v>1791</v>
      </c>
      <c r="L437" s="29" t="s">
        <v>63</v>
      </c>
      <c r="M437" s="21" t="s">
        <v>1819</v>
      </c>
      <c r="N437" s="29" t="s">
        <v>61</v>
      </c>
      <c r="O437" s="29" t="s">
        <v>74</v>
      </c>
      <c r="P437" s="29" t="s">
        <v>56</v>
      </c>
      <c r="Q437" s="29" t="s">
        <v>215</v>
      </c>
      <c r="R437" s="29" t="s">
        <v>216</v>
      </c>
      <c r="S437" s="29" t="s">
        <v>51</v>
      </c>
      <c r="T437" s="29">
        <v>90</v>
      </c>
      <c r="U437" s="29">
        <v>2.9</v>
      </c>
      <c r="V437" s="29">
        <v>3</v>
      </c>
      <c r="W437" s="29">
        <v>3.2</v>
      </c>
      <c r="X437" s="29">
        <v>3.4</v>
      </c>
      <c r="Y437" s="29">
        <v>3.5</v>
      </c>
      <c r="Z437" s="29">
        <v>3.5</v>
      </c>
      <c r="AA437" s="29">
        <v>0</v>
      </c>
      <c r="AB437" s="29">
        <v>-3.9</v>
      </c>
      <c r="AC437" s="31" t="s">
        <v>1801</v>
      </c>
      <c r="AD437" s="32" t="s">
        <v>1758</v>
      </c>
      <c r="AE437" s="12" t="str" cm="1">
        <f t="array" ref="AE43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N/A</v>
      </c>
      <c r="AF437" s="12">
        <v>-1.3</v>
      </c>
      <c r="AG437" s="13" t="s">
        <v>428</v>
      </c>
      <c r="AH437" s="12" cm="1">
        <f t="array" ref="AH43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v>
      </c>
      <c r="AI437" s="14">
        <v>-3.9</v>
      </c>
      <c r="AJ437" s="12">
        <v>-1.1142857142857143</v>
      </c>
      <c r="AK437" s="15">
        <v>0</v>
      </c>
      <c r="AL437" s="33">
        <v>0</v>
      </c>
      <c r="AM437" s="30">
        <v>3.2</v>
      </c>
      <c r="AN437" s="32">
        <v>1</v>
      </c>
      <c r="AO437" s="21" t="s">
        <v>1751</v>
      </c>
      <c r="AP437" s="30">
        <v>3.2</v>
      </c>
      <c r="AQ437" s="31" t="s">
        <v>1801</v>
      </c>
      <c r="AR437" s="32" t="s">
        <v>1758</v>
      </c>
      <c r="AS437" s="1" t="str" cm="1">
        <f t="array" ref="AS43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N/A</v>
      </c>
      <c r="AT437" s="1">
        <v>1</v>
      </c>
      <c r="AU437" s="21" t="s">
        <v>1751</v>
      </c>
      <c r="AV437" s="24"/>
      <c r="AW437" s="24"/>
      <c r="AX437" s="24"/>
      <c r="AY437" s="24"/>
      <c r="AZ437" s="24"/>
      <c r="BA437" s="24"/>
      <c r="BB437" s="24"/>
      <c r="BC437" s="24"/>
      <c r="BD437" s="24"/>
      <c r="BE437" s="24"/>
      <c r="BF437" s="24"/>
      <c r="BG437" s="24"/>
      <c r="BH437" s="24"/>
      <c r="BI437" s="24"/>
      <c r="BJ437" s="21" t="s">
        <v>53</v>
      </c>
    </row>
    <row r="438" spans="1:62" x14ac:dyDescent="0.35">
      <c r="A438" s="29" t="s">
        <v>163</v>
      </c>
      <c r="B438" s="29" t="s">
        <v>172</v>
      </c>
      <c r="C438" s="29" t="s">
        <v>69</v>
      </c>
      <c r="D438" s="21" t="s">
        <v>481</v>
      </c>
      <c r="E438" s="29" t="s">
        <v>105</v>
      </c>
      <c r="F438" s="29" t="s">
        <v>442</v>
      </c>
      <c r="G438" s="29" t="s">
        <v>77</v>
      </c>
      <c r="H438" s="30" t="s">
        <v>212</v>
      </c>
      <c r="I438" s="29" t="s">
        <v>213</v>
      </c>
      <c r="J438" s="30" t="s">
        <v>214</v>
      </c>
      <c r="K438" s="29" t="s">
        <v>1791</v>
      </c>
      <c r="L438" s="29" t="s">
        <v>63</v>
      </c>
      <c r="M438" s="29" t="s">
        <v>1820</v>
      </c>
      <c r="N438" s="29" t="s">
        <v>61</v>
      </c>
      <c r="O438" s="29" t="s">
        <v>74</v>
      </c>
      <c r="P438" s="29" t="s">
        <v>56</v>
      </c>
      <c r="Q438" s="29" t="s">
        <v>215</v>
      </c>
      <c r="R438" s="29" t="s">
        <v>216</v>
      </c>
      <c r="S438" s="29" t="s">
        <v>51</v>
      </c>
      <c r="T438" s="29">
        <v>90</v>
      </c>
      <c r="U438" s="29">
        <v>2.9</v>
      </c>
      <c r="V438" s="29">
        <v>3</v>
      </c>
      <c r="W438" s="29">
        <v>3.2</v>
      </c>
      <c r="X438" s="29">
        <v>3.4</v>
      </c>
      <c r="Y438" s="29">
        <v>3.5</v>
      </c>
      <c r="Z438" s="29">
        <v>3.5</v>
      </c>
      <c r="AA438" s="29">
        <v>0</v>
      </c>
      <c r="AB438" s="29">
        <v>-3.9</v>
      </c>
      <c r="AC438" s="31" t="s">
        <v>1801</v>
      </c>
      <c r="AD438" s="32" t="s">
        <v>1758</v>
      </c>
      <c r="AE438" s="12" t="s">
        <v>1518</v>
      </c>
      <c r="AF438" s="12">
        <v>-1.3</v>
      </c>
      <c r="AG438" s="13" t="s">
        <v>428</v>
      </c>
      <c r="AH438" s="12">
        <v>0</v>
      </c>
      <c r="AI438" s="14">
        <v>-3.9</v>
      </c>
      <c r="AJ438" s="12">
        <v>-1.1142857142857143</v>
      </c>
      <c r="AK438" s="15">
        <v>0</v>
      </c>
      <c r="AL438" s="33">
        <v>0</v>
      </c>
      <c r="AM438" s="30">
        <v>3.2</v>
      </c>
      <c r="AN438" s="32">
        <v>1</v>
      </c>
      <c r="AO438" s="30" t="s">
        <v>1751</v>
      </c>
      <c r="AP438" s="30">
        <v>3.2</v>
      </c>
      <c r="AQ438" s="30" t="s">
        <v>1801</v>
      </c>
      <c r="AR438" s="1" t="s">
        <v>1758</v>
      </c>
      <c r="AS438" s="1" t="s">
        <v>1518</v>
      </c>
      <c r="AT438" s="1">
        <v>1</v>
      </c>
      <c r="AU438" s="30" t="s">
        <v>1751</v>
      </c>
      <c r="AV438" s="24"/>
      <c r="AW438" s="24"/>
      <c r="AX438" s="24"/>
      <c r="AY438" s="24"/>
      <c r="AZ438" s="24"/>
      <c r="BA438" s="24"/>
      <c r="BB438" s="24"/>
      <c r="BC438" s="24"/>
      <c r="BD438" s="24"/>
      <c r="BE438" s="24"/>
      <c r="BF438" s="24"/>
      <c r="BG438" s="24"/>
      <c r="BH438" s="24"/>
      <c r="BI438" s="24"/>
      <c r="BJ438" s="29" t="s">
        <v>53</v>
      </c>
    </row>
    <row r="439" spans="1:62" x14ac:dyDescent="0.35">
      <c r="A439" s="29" t="s">
        <v>163</v>
      </c>
      <c r="B439" s="29" t="s">
        <v>172</v>
      </c>
      <c r="C439" s="29" t="s">
        <v>69</v>
      </c>
      <c r="D439" s="21" t="s">
        <v>481</v>
      </c>
      <c r="E439" s="29" t="s">
        <v>105</v>
      </c>
      <c r="F439" s="29" t="s">
        <v>442</v>
      </c>
      <c r="G439" s="29" t="s">
        <v>77</v>
      </c>
      <c r="H439" s="30" t="s">
        <v>212</v>
      </c>
      <c r="I439" s="29" t="s">
        <v>213</v>
      </c>
      <c r="J439" s="30" t="s">
        <v>214</v>
      </c>
      <c r="K439" s="29" t="s">
        <v>1791</v>
      </c>
      <c r="L439" s="29" t="s">
        <v>63</v>
      </c>
      <c r="M439" s="29" t="s">
        <v>1818</v>
      </c>
      <c r="N439" s="29" t="s">
        <v>61</v>
      </c>
      <c r="O439" s="29" t="s">
        <v>74</v>
      </c>
      <c r="P439" s="29" t="s">
        <v>56</v>
      </c>
      <c r="Q439" s="29" t="s">
        <v>215</v>
      </c>
      <c r="R439" s="29" t="s">
        <v>216</v>
      </c>
      <c r="S439" s="29" t="s">
        <v>51</v>
      </c>
      <c r="T439" s="29">
        <v>90</v>
      </c>
      <c r="U439" s="29">
        <v>2.9</v>
      </c>
      <c r="V439" s="29">
        <v>3</v>
      </c>
      <c r="W439" s="29">
        <v>3.2</v>
      </c>
      <c r="X439" s="29">
        <v>3.4</v>
      </c>
      <c r="Y439" s="29">
        <v>3.5</v>
      </c>
      <c r="Z439" s="29">
        <v>3.5</v>
      </c>
      <c r="AA439" s="29">
        <v>0</v>
      </c>
      <c r="AB439" s="29">
        <v>-3.9</v>
      </c>
      <c r="AC439" s="31" t="s">
        <v>1801</v>
      </c>
      <c r="AD439" s="32" t="s">
        <v>1758</v>
      </c>
      <c r="AE439" s="12" t="s">
        <v>1518</v>
      </c>
      <c r="AF439" s="12">
        <v>-1.3</v>
      </c>
      <c r="AG439" s="13" t="s">
        <v>428</v>
      </c>
      <c r="AH439" s="12">
        <v>0</v>
      </c>
      <c r="AI439" s="14">
        <v>-3.9</v>
      </c>
      <c r="AJ439" s="12">
        <v>-1.1142857142857143</v>
      </c>
      <c r="AK439" s="15">
        <v>0</v>
      </c>
      <c r="AL439" s="33">
        <v>0</v>
      </c>
      <c r="AM439" s="30">
        <v>3.2</v>
      </c>
      <c r="AN439" s="32">
        <v>1</v>
      </c>
      <c r="AO439" s="30" t="s">
        <v>1751</v>
      </c>
      <c r="AP439" s="30">
        <v>3.2</v>
      </c>
      <c r="AQ439" s="30" t="s">
        <v>1801</v>
      </c>
      <c r="AR439" s="1" t="s">
        <v>1758</v>
      </c>
      <c r="AS439" s="1" t="s">
        <v>1518</v>
      </c>
      <c r="AT439" s="1">
        <v>1</v>
      </c>
      <c r="AU439" s="30" t="s">
        <v>1751</v>
      </c>
      <c r="AV439" s="24"/>
      <c r="AW439" s="24"/>
      <c r="AX439" s="24"/>
      <c r="AY439" s="24"/>
      <c r="AZ439" s="24"/>
      <c r="BA439" s="24"/>
      <c r="BB439" s="24"/>
      <c r="BC439" s="24"/>
      <c r="BD439" s="24"/>
      <c r="BE439" s="24"/>
      <c r="BF439" s="24"/>
      <c r="BG439" s="24"/>
      <c r="BH439" s="24"/>
      <c r="BI439" s="24"/>
      <c r="BJ439" s="29" t="s">
        <v>53</v>
      </c>
    </row>
    <row r="440" spans="1:62" x14ac:dyDescent="0.35">
      <c r="A440" s="29" t="s">
        <v>163</v>
      </c>
      <c r="B440" s="29" t="s">
        <v>164</v>
      </c>
      <c r="C440" s="29" t="s">
        <v>69</v>
      </c>
      <c r="D440" s="21" t="s">
        <v>481</v>
      </c>
      <c r="E440" s="29" t="s">
        <v>105</v>
      </c>
      <c r="F440" s="21" t="s">
        <v>441</v>
      </c>
      <c r="G440" s="29" t="s">
        <v>244</v>
      </c>
      <c r="H440" s="30" t="s">
        <v>245</v>
      </c>
      <c r="I440" s="29" t="s">
        <v>1761</v>
      </c>
      <c r="J440" s="30" t="s">
        <v>1775</v>
      </c>
      <c r="K440" s="29" t="s">
        <v>1793</v>
      </c>
      <c r="L440" s="29" t="s">
        <v>47</v>
      </c>
      <c r="M440" s="21" t="s">
        <v>1819</v>
      </c>
      <c r="N440" s="29" t="s">
        <v>48</v>
      </c>
      <c r="O440" s="29" t="s">
        <v>49</v>
      </c>
      <c r="P440" s="29" t="s">
        <v>50</v>
      </c>
      <c r="Q440" s="29" t="s">
        <v>246</v>
      </c>
      <c r="R440" s="29" t="s">
        <v>247</v>
      </c>
      <c r="S440" s="29" t="s">
        <v>57</v>
      </c>
      <c r="T440" s="29">
        <v>10</v>
      </c>
      <c r="U440" s="29">
        <v>0</v>
      </c>
      <c r="V440" s="29">
        <v>6</v>
      </c>
      <c r="W440" s="29">
        <v>6</v>
      </c>
      <c r="X440" s="29">
        <v>6</v>
      </c>
      <c r="Y440" s="29">
        <v>6</v>
      </c>
      <c r="Z440" s="29">
        <v>24</v>
      </c>
      <c r="AA440" s="29">
        <v>0</v>
      </c>
      <c r="AB440" s="29">
        <v>6</v>
      </c>
      <c r="AC440" s="31">
        <v>7</v>
      </c>
      <c r="AD440" s="32">
        <v>1.1666666666666667</v>
      </c>
      <c r="AE440" s="12" cm="1">
        <f t="array" ref="AE44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40" s="12">
        <v>1</v>
      </c>
      <c r="AG440" s="13" t="s">
        <v>425</v>
      </c>
      <c r="AH440" s="12" cm="1">
        <f t="array" ref="AH44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40" s="14">
        <v>6</v>
      </c>
      <c r="AJ440" s="12">
        <v>0.25</v>
      </c>
      <c r="AK440" s="15">
        <v>13</v>
      </c>
      <c r="AL440" s="33">
        <v>0.54166666666666663</v>
      </c>
      <c r="AM440" s="30">
        <v>6</v>
      </c>
      <c r="AN440" s="32">
        <v>1</v>
      </c>
      <c r="AO440" s="30" t="s">
        <v>73</v>
      </c>
      <c r="AP440" s="30">
        <v>12</v>
      </c>
      <c r="AQ440" s="30">
        <v>13</v>
      </c>
      <c r="AR440" s="1">
        <v>1.0833333333333333</v>
      </c>
      <c r="AS440" s="1" cm="1">
        <f t="array" ref="AS44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40" s="1">
        <v>1</v>
      </c>
      <c r="AU440" s="21" t="s">
        <v>1755</v>
      </c>
      <c r="AV440" s="24"/>
      <c r="AW440" s="24"/>
      <c r="AX440" s="24"/>
      <c r="AY440" s="24"/>
      <c r="AZ440" s="24"/>
      <c r="BA440" s="24"/>
      <c r="BB440" s="24"/>
      <c r="BC440" s="24"/>
      <c r="BD440" s="24"/>
      <c r="BE440" s="24"/>
      <c r="BF440" s="24"/>
      <c r="BG440" s="24"/>
      <c r="BH440" s="24"/>
      <c r="BI440" s="24"/>
      <c r="BJ440" s="21" t="s">
        <v>53</v>
      </c>
    </row>
    <row r="441" spans="1:62" x14ac:dyDescent="0.35">
      <c r="A441" s="29" t="s">
        <v>163</v>
      </c>
      <c r="B441" s="29" t="s">
        <v>164</v>
      </c>
      <c r="C441" s="29" t="s">
        <v>69</v>
      </c>
      <c r="D441" s="21" t="s">
        <v>481</v>
      </c>
      <c r="E441" s="29" t="s">
        <v>105</v>
      </c>
      <c r="F441" s="29" t="s">
        <v>441</v>
      </c>
      <c r="G441" s="29" t="s">
        <v>244</v>
      </c>
      <c r="H441" s="30" t="s">
        <v>245</v>
      </c>
      <c r="I441" s="29" t="s">
        <v>1761</v>
      </c>
      <c r="J441" s="30" t="s">
        <v>1775</v>
      </c>
      <c r="K441" s="29" t="s">
        <v>1793</v>
      </c>
      <c r="L441" s="29" t="s">
        <v>47</v>
      </c>
      <c r="M441" s="29" t="s">
        <v>1818</v>
      </c>
      <c r="N441" s="29" t="s">
        <v>48</v>
      </c>
      <c r="O441" s="29" t="s">
        <v>49</v>
      </c>
      <c r="P441" s="29" t="s">
        <v>50</v>
      </c>
      <c r="Q441" s="29" t="s">
        <v>246</v>
      </c>
      <c r="R441" s="29" t="s">
        <v>247</v>
      </c>
      <c r="S441" s="29" t="s">
        <v>57</v>
      </c>
      <c r="T441" s="29">
        <v>10</v>
      </c>
      <c r="U441" s="29">
        <v>0</v>
      </c>
      <c r="V441" s="29">
        <v>6</v>
      </c>
      <c r="W441" s="29">
        <v>6</v>
      </c>
      <c r="X441" s="29">
        <v>6</v>
      </c>
      <c r="Y441" s="29">
        <v>6</v>
      </c>
      <c r="Z441" s="29">
        <v>24</v>
      </c>
      <c r="AA441" s="29">
        <v>0</v>
      </c>
      <c r="AB441" s="29">
        <v>6</v>
      </c>
      <c r="AC441" s="31">
        <v>7</v>
      </c>
      <c r="AD441" s="32">
        <v>1.1666666666666667</v>
      </c>
      <c r="AE441" s="12">
        <v>1</v>
      </c>
      <c r="AF441" s="12">
        <v>1</v>
      </c>
      <c r="AG441" s="13" t="s">
        <v>425</v>
      </c>
      <c r="AH441" s="12">
        <v>1</v>
      </c>
      <c r="AI441" s="14">
        <v>6</v>
      </c>
      <c r="AJ441" s="12">
        <v>0.25</v>
      </c>
      <c r="AK441" s="15">
        <v>13</v>
      </c>
      <c r="AL441" s="33">
        <v>0.54166666666666663</v>
      </c>
      <c r="AM441" s="30">
        <v>6</v>
      </c>
      <c r="AN441" s="32">
        <v>1</v>
      </c>
      <c r="AO441" s="30" t="s">
        <v>73</v>
      </c>
      <c r="AP441" s="30">
        <v>12</v>
      </c>
      <c r="AQ441" s="30">
        <v>13</v>
      </c>
      <c r="AR441" s="1">
        <v>1.0833333333333333</v>
      </c>
      <c r="AS441" s="1">
        <v>1</v>
      </c>
      <c r="AT441" s="1">
        <v>1</v>
      </c>
      <c r="AU441" s="30" t="s">
        <v>1755</v>
      </c>
      <c r="AV441" s="24"/>
      <c r="AW441" s="24"/>
      <c r="AX441" s="24"/>
      <c r="AY441" s="24"/>
      <c r="AZ441" s="24"/>
      <c r="BA441" s="24"/>
      <c r="BB441" s="24"/>
      <c r="BC441" s="24"/>
      <c r="BD441" s="24"/>
      <c r="BE441" s="24"/>
      <c r="BF441" s="24"/>
      <c r="BG441" s="24"/>
      <c r="BH441" s="24"/>
      <c r="BI441" s="24"/>
      <c r="BJ441" s="29" t="s">
        <v>53</v>
      </c>
    </row>
    <row r="442" spans="1:62" x14ac:dyDescent="0.35">
      <c r="A442" s="29" t="s">
        <v>264</v>
      </c>
      <c r="B442" s="29" t="s">
        <v>286</v>
      </c>
      <c r="C442" s="29" t="s">
        <v>376</v>
      </c>
      <c r="D442" s="21" t="s">
        <v>481</v>
      </c>
      <c r="E442" s="29" t="s">
        <v>266</v>
      </c>
      <c r="F442" s="21" t="s">
        <v>443</v>
      </c>
      <c r="G442" s="29" t="s">
        <v>287</v>
      </c>
      <c r="H442" s="30" t="s">
        <v>352</v>
      </c>
      <c r="I442" s="29" t="s">
        <v>353</v>
      </c>
      <c r="J442" s="30" t="s">
        <v>354</v>
      </c>
      <c r="K442" s="29" t="s">
        <v>355</v>
      </c>
      <c r="L442" s="29" t="s">
        <v>47</v>
      </c>
      <c r="M442" s="21" t="s">
        <v>1819</v>
      </c>
      <c r="N442" s="29" t="s">
        <v>48</v>
      </c>
      <c r="O442" s="29" t="s">
        <v>49</v>
      </c>
      <c r="P442" s="29" t="s">
        <v>298</v>
      </c>
      <c r="Q442" s="29" t="s">
        <v>356</v>
      </c>
      <c r="R442" s="29" t="s">
        <v>286</v>
      </c>
      <c r="S442" s="29" t="s">
        <v>57</v>
      </c>
      <c r="T442" s="29">
        <v>0</v>
      </c>
      <c r="U442" s="29">
        <v>5000</v>
      </c>
      <c r="V442" s="29">
        <v>400</v>
      </c>
      <c r="W442" s="29">
        <v>42000</v>
      </c>
      <c r="X442" s="29">
        <v>15000</v>
      </c>
      <c r="Y442" s="29">
        <v>5000</v>
      </c>
      <c r="Z442" s="29">
        <v>62400</v>
      </c>
      <c r="AA442" s="29">
        <v>0</v>
      </c>
      <c r="AB442" s="29">
        <v>559</v>
      </c>
      <c r="AC442" s="31">
        <v>45784</v>
      </c>
      <c r="AD442" s="32">
        <v>1.090095238095238</v>
      </c>
      <c r="AE442" s="12" cm="1">
        <f t="array" ref="AE44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42" s="12">
        <v>1.3975</v>
      </c>
      <c r="AG442" s="13" t="s">
        <v>426</v>
      </c>
      <c r="AH442" s="12" cm="1">
        <f t="array" ref="AH44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42" s="14">
        <v>559</v>
      </c>
      <c r="AJ442" s="12">
        <v>8.9583333333333338E-3</v>
      </c>
      <c r="AK442" s="15">
        <v>46343</v>
      </c>
      <c r="AL442" s="33">
        <v>0.742676282051282</v>
      </c>
      <c r="AM442" s="30">
        <v>42000</v>
      </c>
      <c r="AN442" s="32">
        <v>1</v>
      </c>
      <c r="AO442" s="30" t="s">
        <v>73</v>
      </c>
      <c r="AP442" s="30">
        <v>42400</v>
      </c>
      <c r="AQ442" s="30">
        <v>46343</v>
      </c>
      <c r="AR442" s="1">
        <v>1.0929952830188678</v>
      </c>
      <c r="AS442" s="1" cm="1">
        <f t="array" ref="AS44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42" s="1">
        <v>1</v>
      </c>
      <c r="AU442" s="21" t="s">
        <v>1755</v>
      </c>
      <c r="AV442" s="24" t="s">
        <v>181</v>
      </c>
      <c r="AW442" s="24" t="s">
        <v>181</v>
      </c>
      <c r="AX442" s="24"/>
      <c r="AY442" s="24" t="s">
        <v>181</v>
      </c>
      <c r="AZ442" s="24"/>
      <c r="BA442" s="24" t="s">
        <v>181</v>
      </c>
      <c r="BB442" s="24"/>
      <c r="BC442" s="24"/>
      <c r="BD442" s="24"/>
      <c r="BE442" s="24"/>
      <c r="BF442" s="24"/>
      <c r="BG442" s="24"/>
      <c r="BH442" s="24"/>
      <c r="BI442" s="24"/>
      <c r="BJ442" s="21" t="s">
        <v>53</v>
      </c>
    </row>
    <row r="443" spans="1:62" x14ac:dyDescent="0.35">
      <c r="A443" s="29" t="s">
        <v>264</v>
      </c>
      <c r="B443" s="29" t="s">
        <v>286</v>
      </c>
      <c r="C443" s="29" t="s">
        <v>376</v>
      </c>
      <c r="D443" s="21" t="s">
        <v>481</v>
      </c>
      <c r="E443" s="29" t="s">
        <v>266</v>
      </c>
      <c r="F443" s="29" t="s">
        <v>443</v>
      </c>
      <c r="G443" s="29" t="s">
        <v>287</v>
      </c>
      <c r="H443" s="30" t="s">
        <v>352</v>
      </c>
      <c r="I443" s="29" t="s">
        <v>353</v>
      </c>
      <c r="J443" s="30" t="s">
        <v>354</v>
      </c>
      <c r="K443" s="29" t="s">
        <v>355</v>
      </c>
      <c r="L443" s="29" t="s">
        <v>47</v>
      </c>
      <c r="M443" s="29" t="s">
        <v>1818</v>
      </c>
      <c r="N443" s="29" t="s">
        <v>48</v>
      </c>
      <c r="O443" s="29" t="s">
        <v>49</v>
      </c>
      <c r="P443" s="29" t="s">
        <v>298</v>
      </c>
      <c r="Q443" s="29" t="s">
        <v>356</v>
      </c>
      <c r="R443" s="29" t="s">
        <v>286</v>
      </c>
      <c r="S443" s="29" t="s">
        <v>57</v>
      </c>
      <c r="T443" s="29">
        <v>0</v>
      </c>
      <c r="U443" s="29">
        <v>5000</v>
      </c>
      <c r="V443" s="29">
        <v>400</v>
      </c>
      <c r="W443" s="29">
        <v>42000</v>
      </c>
      <c r="X443" s="29">
        <v>15000</v>
      </c>
      <c r="Y443" s="29">
        <v>5000</v>
      </c>
      <c r="Z443" s="29">
        <v>62400</v>
      </c>
      <c r="AA443" s="29">
        <v>0</v>
      </c>
      <c r="AB443" s="29">
        <v>559</v>
      </c>
      <c r="AC443" s="31">
        <v>45784</v>
      </c>
      <c r="AD443" s="32">
        <v>1.090095238095238</v>
      </c>
      <c r="AE443" s="12">
        <v>1</v>
      </c>
      <c r="AF443" s="12">
        <v>1.3975</v>
      </c>
      <c r="AG443" s="13" t="s">
        <v>426</v>
      </c>
      <c r="AH443" s="12">
        <v>1</v>
      </c>
      <c r="AI443" s="14">
        <v>559</v>
      </c>
      <c r="AJ443" s="12">
        <v>8.9583333333333338E-3</v>
      </c>
      <c r="AK443" s="15">
        <v>46343</v>
      </c>
      <c r="AL443" s="33">
        <v>0.742676282051282</v>
      </c>
      <c r="AM443" s="30">
        <v>42000</v>
      </c>
      <c r="AN443" s="32">
        <v>1</v>
      </c>
      <c r="AO443" s="30" t="s">
        <v>73</v>
      </c>
      <c r="AP443" s="30">
        <v>42400</v>
      </c>
      <c r="AQ443" s="30">
        <v>46343</v>
      </c>
      <c r="AR443" s="1">
        <v>1.0929952830188678</v>
      </c>
      <c r="AS443" s="1">
        <v>1</v>
      </c>
      <c r="AT443" s="1">
        <v>1</v>
      </c>
      <c r="AU443" s="30" t="s">
        <v>1755</v>
      </c>
      <c r="AV443" s="24" t="s">
        <v>181</v>
      </c>
      <c r="AW443" s="24" t="s">
        <v>181</v>
      </c>
      <c r="AX443" s="24"/>
      <c r="AY443" s="24" t="s">
        <v>181</v>
      </c>
      <c r="AZ443" s="24"/>
      <c r="BA443" s="24" t="s">
        <v>181</v>
      </c>
      <c r="BB443" s="24"/>
      <c r="BC443" s="24"/>
      <c r="BD443" s="24"/>
      <c r="BE443" s="24"/>
      <c r="BF443" s="24"/>
      <c r="BG443" s="24"/>
      <c r="BH443" s="24"/>
      <c r="BI443" s="24"/>
      <c r="BJ443" s="29" t="s">
        <v>53</v>
      </c>
    </row>
    <row r="444" spans="1:62" x14ac:dyDescent="0.35">
      <c r="A444" s="29" t="s">
        <v>264</v>
      </c>
      <c r="B444" s="29" t="s">
        <v>273</v>
      </c>
      <c r="C444" s="29" t="s">
        <v>376</v>
      </c>
      <c r="D444" s="21" t="s">
        <v>481</v>
      </c>
      <c r="E444" s="29" t="s">
        <v>266</v>
      </c>
      <c r="F444" s="21" t="s">
        <v>443</v>
      </c>
      <c r="G444" s="29" t="s">
        <v>287</v>
      </c>
      <c r="H444" s="30" t="s">
        <v>1604</v>
      </c>
      <c r="I444" s="29" t="s">
        <v>1605</v>
      </c>
      <c r="J444" s="30" t="s">
        <v>1606</v>
      </c>
      <c r="K444" s="29" t="s">
        <v>1607</v>
      </c>
      <c r="L444" s="29" t="s">
        <v>921</v>
      </c>
      <c r="M444" s="21" t="s">
        <v>1819</v>
      </c>
      <c r="N444" s="29" t="s">
        <v>48</v>
      </c>
      <c r="O444" s="29" t="s">
        <v>49</v>
      </c>
      <c r="P444" s="29" t="s">
        <v>298</v>
      </c>
      <c r="Q444" s="29" t="s">
        <v>1608</v>
      </c>
      <c r="R444" s="29" t="s">
        <v>1609</v>
      </c>
      <c r="S444" s="29" t="s">
        <v>57</v>
      </c>
      <c r="T444" s="29">
        <v>0</v>
      </c>
      <c r="U444" s="29">
        <v>52423</v>
      </c>
      <c r="V444" s="29">
        <v>3000</v>
      </c>
      <c r="W444" s="29">
        <v>6000</v>
      </c>
      <c r="X444" s="29">
        <v>3000</v>
      </c>
      <c r="Y444" s="29">
        <v>2000</v>
      </c>
      <c r="Z444" s="29">
        <v>14000</v>
      </c>
      <c r="AA444" s="29">
        <v>0</v>
      </c>
      <c r="AB444" s="29">
        <v>55981</v>
      </c>
      <c r="AC444" s="31">
        <v>8627</v>
      </c>
      <c r="AD444" s="32">
        <v>1.4378333333333333</v>
      </c>
      <c r="AE444" s="12" cm="1">
        <f t="array" ref="AE44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44" s="12">
        <v>18.660333333333334</v>
      </c>
      <c r="AG444" s="13" t="s">
        <v>426</v>
      </c>
      <c r="AH444" s="12" cm="1">
        <f t="array" ref="AH44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44" s="14">
        <v>55981</v>
      </c>
      <c r="AJ444" s="12">
        <v>3.9986428571428569</v>
      </c>
      <c r="AK444" s="15">
        <v>64608</v>
      </c>
      <c r="AL444" s="33">
        <v>4.6148571428571428</v>
      </c>
      <c r="AM444" s="30">
        <v>6000</v>
      </c>
      <c r="AN444" s="32">
        <v>1</v>
      </c>
      <c r="AO444" s="30" t="s">
        <v>73</v>
      </c>
      <c r="AP444" s="30">
        <v>9000</v>
      </c>
      <c r="AQ444" s="30">
        <v>64608</v>
      </c>
      <c r="AR444" s="1">
        <v>7.1786666666666665</v>
      </c>
      <c r="AS444" s="1" cm="1">
        <f t="array" ref="AS44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44" s="1">
        <v>1</v>
      </c>
      <c r="AU444" s="21" t="s">
        <v>1755</v>
      </c>
      <c r="AV444" s="24"/>
      <c r="AW444" s="24"/>
      <c r="AX444" s="24"/>
      <c r="AY444" s="24"/>
      <c r="AZ444" s="24"/>
      <c r="BA444" s="24"/>
      <c r="BB444" s="24"/>
      <c r="BC444" s="24"/>
      <c r="BD444" s="24"/>
      <c r="BE444" s="24"/>
      <c r="BF444" s="24"/>
      <c r="BG444" s="24"/>
      <c r="BH444" s="24"/>
      <c r="BI444" s="24"/>
      <c r="BJ444" s="21" t="s">
        <v>53</v>
      </c>
    </row>
    <row r="445" spans="1:62" x14ac:dyDescent="0.35">
      <c r="A445" s="29" t="s">
        <v>264</v>
      </c>
      <c r="B445" s="29" t="s">
        <v>273</v>
      </c>
      <c r="C445" s="29" t="s">
        <v>376</v>
      </c>
      <c r="D445" s="21" t="s">
        <v>481</v>
      </c>
      <c r="E445" s="29" t="s">
        <v>266</v>
      </c>
      <c r="F445" s="29" t="s">
        <v>443</v>
      </c>
      <c r="G445" s="29" t="s">
        <v>287</v>
      </c>
      <c r="H445" s="30" t="s">
        <v>1604</v>
      </c>
      <c r="I445" s="29" t="s">
        <v>1605</v>
      </c>
      <c r="J445" s="30" t="s">
        <v>1606</v>
      </c>
      <c r="K445" s="29" t="s">
        <v>1607</v>
      </c>
      <c r="L445" s="29" t="s">
        <v>921</v>
      </c>
      <c r="M445" s="29" t="s">
        <v>1818</v>
      </c>
      <c r="N445" s="29" t="s">
        <v>48</v>
      </c>
      <c r="O445" s="29" t="s">
        <v>49</v>
      </c>
      <c r="P445" s="29" t="s">
        <v>298</v>
      </c>
      <c r="Q445" s="29" t="s">
        <v>1608</v>
      </c>
      <c r="R445" s="29" t="s">
        <v>1609</v>
      </c>
      <c r="S445" s="29" t="s">
        <v>57</v>
      </c>
      <c r="T445" s="29">
        <v>0</v>
      </c>
      <c r="U445" s="29">
        <v>52423</v>
      </c>
      <c r="V445" s="29">
        <v>3000</v>
      </c>
      <c r="W445" s="29">
        <v>6000</v>
      </c>
      <c r="X445" s="29">
        <v>3000</v>
      </c>
      <c r="Y445" s="29">
        <v>2000</v>
      </c>
      <c r="Z445" s="29">
        <v>14000</v>
      </c>
      <c r="AA445" s="29">
        <v>0</v>
      </c>
      <c r="AB445" s="29">
        <v>55981</v>
      </c>
      <c r="AC445" s="31">
        <v>8627</v>
      </c>
      <c r="AD445" s="32">
        <v>1.4378333333333333</v>
      </c>
      <c r="AE445" s="12">
        <v>1</v>
      </c>
      <c r="AF445" s="12">
        <v>18.660333333333334</v>
      </c>
      <c r="AG445" s="13" t="s">
        <v>426</v>
      </c>
      <c r="AH445" s="12">
        <v>1</v>
      </c>
      <c r="AI445" s="14">
        <v>55981</v>
      </c>
      <c r="AJ445" s="12">
        <v>3.9986428571428569</v>
      </c>
      <c r="AK445" s="15">
        <v>64608</v>
      </c>
      <c r="AL445" s="33">
        <v>4.6148571428571428</v>
      </c>
      <c r="AM445" s="30">
        <v>6000</v>
      </c>
      <c r="AN445" s="32">
        <v>1</v>
      </c>
      <c r="AO445" s="30" t="s">
        <v>73</v>
      </c>
      <c r="AP445" s="30">
        <v>9000</v>
      </c>
      <c r="AQ445" s="30">
        <v>64608</v>
      </c>
      <c r="AR445" s="1">
        <v>7.1786666666666665</v>
      </c>
      <c r="AS445" s="1">
        <v>1</v>
      </c>
      <c r="AT445" s="1">
        <v>1</v>
      </c>
      <c r="AU445" s="30" t="s">
        <v>1755</v>
      </c>
      <c r="AV445" s="24"/>
      <c r="AW445" s="24"/>
      <c r="AX445" s="24"/>
      <c r="AY445" s="24"/>
      <c r="AZ445" s="24"/>
      <c r="BA445" s="24"/>
      <c r="BB445" s="24"/>
      <c r="BC445" s="24"/>
      <c r="BD445" s="24"/>
      <c r="BE445" s="24"/>
      <c r="BF445" s="24"/>
      <c r="BG445" s="24"/>
      <c r="BH445" s="24"/>
      <c r="BI445" s="24"/>
      <c r="BJ445" s="29" t="s">
        <v>53</v>
      </c>
    </row>
    <row r="446" spans="1:62" x14ac:dyDescent="0.35">
      <c r="A446" s="29" t="s">
        <v>264</v>
      </c>
      <c r="B446" s="29" t="s">
        <v>286</v>
      </c>
      <c r="C446" s="29" t="s">
        <v>376</v>
      </c>
      <c r="D446" s="21" t="s">
        <v>481</v>
      </c>
      <c r="E446" s="29" t="s">
        <v>266</v>
      </c>
      <c r="F446" s="21" t="s">
        <v>443</v>
      </c>
      <c r="G446" s="29" t="s">
        <v>287</v>
      </c>
      <c r="H446" s="30" t="s">
        <v>421</v>
      </c>
      <c r="I446" s="29" t="s">
        <v>297</v>
      </c>
      <c r="J446" s="30" t="s">
        <v>1778</v>
      </c>
      <c r="K446" s="29" t="s">
        <v>422</v>
      </c>
      <c r="L446" s="29" t="s">
        <v>47</v>
      </c>
      <c r="M446" s="21" t="s">
        <v>1819</v>
      </c>
      <c r="N446" s="29" t="s">
        <v>48</v>
      </c>
      <c r="O446" s="29" t="s">
        <v>49</v>
      </c>
      <c r="P446" s="29" t="s">
        <v>298</v>
      </c>
      <c r="Q446" s="29" t="s">
        <v>299</v>
      </c>
      <c r="R446" s="29" t="s">
        <v>286</v>
      </c>
      <c r="S446" s="29" t="s">
        <v>57</v>
      </c>
      <c r="T446" s="29">
        <v>0</v>
      </c>
      <c r="U446" s="29">
        <v>0</v>
      </c>
      <c r="V446" s="29">
        <v>0</v>
      </c>
      <c r="W446" s="29">
        <v>8</v>
      </c>
      <c r="X446" s="29">
        <v>7</v>
      </c>
      <c r="Y446" s="29">
        <v>7</v>
      </c>
      <c r="Z446" s="29">
        <v>22</v>
      </c>
      <c r="AA446" s="29">
        <v>0</v>
      </c>
      <c r="AB446" s="29">
        <v>0</v>
      </c>
      <c r="AC446" s="31">
        <v>8</v>
      </c>
      <c r="AD446" s="32">
        <v>1</v>
      </c>
      <c r="AE446" s="12" cm="1">
        <f t="array" ref="AE44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46" s="12" t="s">
        <v>432</v>
      </c>
      <c r="AG446" s="13" t="s">
        <v>432</v>
      </c>
      <c r="AH446" s="12" t="str" cm="1">
        <f t="array" ref="AH44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46" s="14">
        <v>0</v>
      </c>
      <c r="AJ446" s="12">
        <v>0</v>
      </c>
      <c r="AK446" s="15">
        <v>8</v>
      </c>
      <c r="AL446" s="33">
        <v>0.36363636363636365</v>
      </c>
      <c r="AM446" s="30">
        <v>8</v>
      </c>
      <c r="AN446" s="32">
        <v>1</v>
      </c>
      <c r="AO446" s="30" t="s">
        <v>52</v>
      </c>
      <c r="AP446" s="30">
        <v>8</v>
      </c>
      <c r="AQ446" s="30">
        <v>8</v>
      </c>
      <c r="AR446" s="1">
        <v>1</v>
      </c>
      <c r="AS446" s="1" cm="1">
        <f t="array" ref="AS44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46" s="1">
        <v>1</v>
      </c>
      <c r="AU446" s="21" t="s">
        <v>1753</v>
      </c>
      <c r="AV446" s="24" t="s">
        <v>181</v>
      </c>
      <c r="AW446" s="24" t="s">
        <v>181</v>
      </c>
      <c r="AX446" s="24"/>
      <c r="AY446" s="24"/>
      <c r="AZ446" s="24"/>
      <c r="BA446" s="24" t="s">
        <v>181</v>
      </c>
      <c r="BB446" s="24"/>
      <c r="BC446" s="24"/>
      <c r="BD446" s="24"/>
      <c r="BE446" s="24"/>
      <c r="BF446" s="24"/>
      <c r="BG446" s="24"/>
      <c r="BH446" s="24"/>
      <c r="BI446" s="24"/>
      <c r="BJ446" s="21" t="s">
        <v>53</v>
      </c>
    </row>
    <row r="447" spans="1:62" x14ac:dyDescent="0.35">
      <c r="A447" s="29" t="s">
        <v>264</v>
      </c>
      <c r="B447" s="29" t="s">
        <v>286</v>
      </c>
      <c r="C447" s="29" t="s">
        <v>376</v>
      </c>
      <c r="D447" s="21" t="s">
        <v>481</v>
      </c>
      <c r="E447" s="29" t="s">
        <v>266</v>
      </c>
      <c r="F447" s="29" t="s">
        <v>443</v>
      </c>
      <c r="G447" s="29" t="s">
        <v>287</v>
      </c>
      <c r="H447" s="30" t="s">
        <v>421</v>
      </c>
      <c r="I447" s="29" t="s">
        <v>297</v>
      </c>
      <c r="J447" s="30" t="s">
        <v>1778</v>
      </c>
      <c r="K447" s="29" t="s">
        <v>422</v>
      </c>
      <c r="L447" s="29" t="s">
        <v>47</v>
      </c>
      <c r="M447" s="29" t="s">
        <v>1818</v>
      </c>
      <c r="N447" s="29" t="s">
        <v>48</v>
      </c>
      <c r="O447" s="29" t="s">
        <v>49</v>
      </c>
      <c r="P447" s="29" t="s">
        <v>298</v>
      </c>
      <c r="Q447" s="29" t="s">
        <v>299</v>
      </c>
      <c r="R447" s="29" t="s">
        <v>286</v>
      </c>
      <c r="S447" s="29" t="s">
        <v>57</v>
      </c>
      <c r="T447" s="29">
        <v>0</v>
      </c>
      <c r="U447" s="29">
        <v>0</v>
      </c>
      <c r="V447" s="29">
        <v>0</v>
      </c>
      <c r="W447" s="29">
        <v>8</v>
      </c>
      <c r="X447" s="29">
        <v>7</v>
      </c>
      <c r="Y447" s="29">
        <v>7</v>
      </c>
      <c r="Z447" s="29">
        <v>22</v>
      </c>
      <c r="AA447" s="29">
        <v>0</v>
      </c>
      <c r="AB447" s="29">
        <v>0</v>
      </c>
      <c r="AC447" s="31">
        <v>8</v>
      </c>
      <c r="AD447" s="32">
        <v>1</v>
      </c>
      <c r="AE447" s="12">
        <v>1</v>
      </c>
      <c r="AF447" s="12" t="s">
        <v>432</v>
      </c>
      <c r="AG447" s="13" t="s">
        <v>432</v>
      </c>
      <c r="AH447" s="12" t="s">
        <v>1518</v>
      </c>
      <c r="AI447" s="14">
        <v>0</v>
      </c>
      <c r="AJ447" s="12">
        <v>0</v>
      </c>
      <c r="AK447" s="15">
        <v>8</v>
      </c>
      <c r="AL447" s="33">
        <v>0.36363636363636365</v>
      </c>
      <c r="AM447" s="30">
        <v>8</v>
      </c>
      <c r="AN447" s="32">
        <v>1</v>
      </c>
      <c r="AO447" s="30" t="s">
        <v>52</v>
      </c>
      <c r="AP447" s="30">
        <v>8</v>
      </c>
      <c r="AQ447" s="30">
        <v>8</v>
      </c>
      <c r="AR447" s="1">
        <v>1</v>
      </c>
      <c r="AS447" s="1">
        <v>1</v>
      </c>
      <c r="AT447" s="1">
        <v>1</v>
      </c>
      <c r="AU447" s="30" t="s">
        <v>1753</v>
      </c>
      <c r="AV447" s="24" t="s">
        <v>181</v>
      </c>
      <c r="AW447" s="24" t="s">
        <v>181</v>
      </c>
      <c r="AX447" s="24"/>
      <c r="AY447" s="24"/>
      <c r="AZ447" s="24"/>
      <c r="BA447" s="24" t="s">
        <v>181</v>
      </c>
      <c r="BB447" s="24"/>
      <c r="BC447" s="24"/>
      <c r="BD447" s="24"/>
      <c r="BE447" s="24"/>
      <c r="BF447" s="24"/>
      <c r="BG447" s="24"/>
      <c r="BH447" s="24"/>
      <c r="BI447" s="24"/>
      <c r="BJ447" s="29" t="s">
        <v>53</v>
      </c>
    </row>
    <row r="448" spans="1:62" x14ac:dyDescent="0.35">
      <c r="A448" s="29" t="s">
        <v>264</v>
      </c>
      <c r="B448" s="29" t="s">
        <v>286</v>
      </c>
      <c r="C448" s="29" t="s">
        <v>376</v>
      </c>
      <c r="D448" s="21" t="s">
        <v>481</v>
      </c>
      <c r="E448" s="29" t="s">
        <v>266</v>
      </c>
      <c r="F448" s="21" t="s">
        <v>443</v>
      </c>
      <c r="G448" s="29" t="s">
        <v>287</v>
      </c>
      <c r="H448" s="30" t="s">
        <v>288</v>
      </c>
      <c r="I448" s="29" t="s">
        <v>289</v>
      </c>
      <c r="J448" s="30" t="s">
        <v>290</v>
      </c>
      <c r="K448" s="29" t="s">
        <v>291</v>
      </c>
      <c r="L448" s="29" t="s">
        <v>47</v>
      </c>
      <c r="M448" s="21" t="s">
        <v>1819</v>
      </c>
      <c r="N448" s="29" t="s">
        <v>61</v>
      </c>
      <c r="O448" s="29" t="s">
        <v>74</v>
      </c>
      <c r="P448" s="29" t="s">
        <v>56</v>
      </c>
      <c r="Q448" s="29" t="s">
        <v>292</v>
      </c>
      <c r="R448" s="29" t="s">
        <v>272</v>
      </c>
      <c r="S448" s="29" t="s">
        <v>58</v>
      </c>
      <c r="T448" s="29">
        <v>0</v>
      </c>
      <c r="U448" s="29">
        <v>0</v>
      </c>
      <c r="V448" s="29">
        <v>20</v>
      </c>
      <c r="W448" s="29">
        <v>100</v>
      </c>
      <c r="X448" s="29">
        <v>0</v>
      </c>
      <c r="Y448" s="29">
        <v>0</v>
      </c>
      <c r="Z448" s="29">
        <v>100</v>
      </c>
      <c r="AA448" s="29">
        <v>0</v>
      </c>
      <c r="AB448" s="29">
        <v>20</v>
      </c>
      <c r="AC448" s="31">
        <v>100</v>
      </c>
      <c r="AD448" s="32">
        <v>1</v>
      </c>
      <c r="AE448" s="12" cm="1">
        <f t="array" ref="AE44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48" s="12">
        <v>1</v>
      </c>
      <c r="AG448" s="13" t="s">
        <v>425</v>
      </c>
      <c r="AH448" s="12" cm="1">
        <f t="array" ref="AH44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48" s="14">
        <v>20</v>
      </c>
      <c r="AJ448" s="12">
        <v>0.2</v>
      </c>
      <c r="AK448" s="15">
        <v>100</v>
      </c>
      <c r="AL448" s="33">
        <v>1</v>
      </c>
      <c r="AM448" s="30">
        <v>100</v>
      </c>
      <c r="AN448" s="32">
        <v>1</v>
      </c>
      <c r="AO448" s="30" t="s">
        <v>52</v>
      </c>
      <c r="AP448" s="30">
        <v>100</v>
      </c>
      <c r="AQ448" s="30">
        <v>100</v>
      </c>
      <c r="AR448" s="1">
        <v>1</v>
      </c>
      <c r="AS448" s="1" cm="1">
        <f t="array" ref="AS44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48" s="1">
        <v>1</v>
      </c>
      <c r="AU448" s="21" t="s">
        <v>1753</v>
      </c>
      <c r="AV448" s="24"/>
      <c r="AW448" s="24"/>
      <c r="AX448" s="24"/>
      <c r="AY448" s="24"/>
      <c r="AZ448" s="24"/>
      <c r="BA448" s="24"/>
      <c r="BB448" s="24"/>
      <c r="BC448" s="24"/>
      <c r="BD448" s="24"/>
      <c r="BE448" s="24"/>
      <c r="BF448" s="24"/>
      <c r="BG448" s="24"/>
      <c r="BH448" s="24"/>
      <c r="BI448" s="24"/>
      <c r="BJ448" s="21" t="s">
        <v>53</v>
      </c>
    </row>
    <row r="449" spans="1:62" x14ac:dyDescent="0.35">
      <c r="A449" s="29" t="s">
        <v>264</v>
      </c>
      <c r="B449" s="29" t="s">
        <v>286</v>
      </c>
      <c r="C449" s="29" t="s">
        <v>376</v>
      </c>
      <c r="D449" s="21" t="s">
        <v>481</v>
      </c>
      <c r="E449" s="29" t="s">
        <v>266</v>
      </c>
      <c r="F449" s="29" t="s">
        <v>443</v>
      </c>
      <c r="G449" s="29" t="s">
        <v>287</v>
      </c>
      <c r="H449" s="30" t="s">
        <v>288</v>
      </c>
      <c r="I449" s="29" t="s">
        <v>289</v>
      </c>
      <c r="J449" s="30" t="s">
        <v>290</v>
      </c>
      <c r="K449" s="29" t="s">
        <v>291</v>
      </c>
      <c r="L449" s="29" t="s">
        <v>47</v>
      </c>
      <c r="M449" s="29" t="s">
        <v>1818</v>
      </c>
      <c r="N449" s="29" t="s">
        <v>61</v>
      </c>
      <c r="O449" s="29" t="s">
        <v>74</v>
      </c>
      <c r="P449" s="29" t="s">
        <v>56</v>
      </c>
      <c r="Q449" s="29" t="s">
        <v>292</v>
      </c>
      <c r="R449" s="29" t="s">
        <v>272</v>
      </c>
      <c r="S449" s="29" t="s">
        <v>58</v>
      </c>
      <c r="T449" s="29">
        <v>0</v>
      </c>
      <c r="U449" s="29">
        <v>0</v>
      </c>
      <c r="V449" s="29">
        <v>20</v>
      </c>
      <c r="W449" s="29">
        <v>100</v>
      </c>
      <c r="X449" s="29">
        <v>0</v>
      </c>
      <c r="Y449" s="29">
        <v>0</v>
      </c>
      <c r="Z449" s="29">
        <v>100</v>
      </c>
      <c r="AA449" s="29">
        <v>0</v>
      </c>
      <c r="AB449" s="29">
        <v>20</v>
      </c>
      <c r="AC449" s="31">
        <v>100</v>
      </c>
      <c r="AD449" s="32">
        <v>1</v>
      </c>
      <c r="AE449" s="12">
        <v>1</v>
      </c>
      <c r="AF449" s="12">
        <v>1</v>
      </c>
      <c r="AG449" s="13" t="s">
        <v>425</v>
      </c>
      <c r="AH449" s="12">
        <v>1</v>
      </c>
      <c r="AI449" s="14">
        <v>20</v>
      </c>
      <c r="AJ449" s="12">
        <v>0.2</v>
      </c>
      <c r="AK449" s="15">
        <v>100</v>
      </c>
      <c r="AL449" s="33">
        <v>1</v>
      </c>
      <c r="AM449" s="30">
        <v>100</v>
      </c>
      <c r="AN449" s="32">
        <v>1</v>
      </c>
      <c r="AO449" s="30" t="s">
        <v>52</v>
      </c>
      <c r="AP449" s="30">
        <v>100</v>
      </c>
      <c r="AQ449" s="30">
        <v>100</v>
      </c>
      <c r="AR449" s="1">
        <v>1</v>
      </c>
      <c r="AS449" s="1">
        <v>1</v>
      </c>
      <c r="AT449" s="1">
        <v>1</v>
      </c>
      <c r="AU449" s="30" t="s">
        <v>1753</v>
      </c>
      <c r="AV449" s="24"/>
      <c r="AW449" s="24"/>
      <c r="AX449" s="24"/>
      <c r="AY449" s="24"/>
      <c r="AZ449" s="24"/>
      <c r="BA449" s="24"/>
      <c r="BB449" s="24"/>
      <c r="BC449" s="24"/>
      <c r="BD449" s="24"/>
      <c r="BE449" s="24"/>
      <c r="BF449" s="24"/>
      <c r="BG449" s="24"/>
      <c r="BH449" s="24"/>
      <c r="BI449" s="24"/>
      <c r="BJ449" s="29" t="s">
        <v>53</v>
      </c>
    </row>
    <row r="450" spans="1:62" x14ac:dyDescent="0.35">
      <c r="A450" s="29" t="s">
        <v>264</v>
      </c>
      <c r="B450" s="29" t="s">
        <v>286</v>
      </c>
      <c r="C450" s="29" t="s">
        <v>376</v>
      </c>
      <c r="D450" s="21" t="s">
        <v>481</v>
      </c>
      <c r="E450" s="29" t="s">
        <v>266</v>
      </c>
      <c r="F450" s="21" t="s">
        <v>442</v>
      </c>
      <c r="G450" s="29" t="s">
        <v>274</v>
      </c>
      <c r="H450" s="30" t="s">
        <v>1616</v>
      </c>
      <c r="I450" s="29" t="s">
        <v>1617</v>
      </c>
      <c r="J450" s="30" t="s">
        <v>1618</v>
      </c>
      <c r="K450" s="29" t="s">
        <v>1619</v>
      </c>
      <c r="L450" s="29" t="s">
        <v>921</v>
      </c>
      <c r="M450" s="21" t="s">
        <v>1819</v>
      </c>
      <c r="N450" s="29" t="s">
        <v>48</v>
      </c>
      <c r="O450" s="29" t="s">
        <v>74</v>
      </c>
      <c r="P450" s="29" t="s">
        <v>67</v>
      </c>
      <c r="Q450" s="29" t="s">
        <v>1620</v>
      </c>
      <c r="R450" s="29" t="s">
        <v>286</v>
      </c>
      <c r="S450" s="29" t="s">
        <v>57</v>
      </c>
      <c r="T450" s="29">
        <v>0</v>
      </c>
      <c r="U450" s="29">
        <v>0</v>
      </c>
      <c r="V450" s="29">
        <v>10</v>
      </c>
      <c r="W450" s="29">
        <v>30</v>
      </c>
      <c r="X450" s="29">
        <v>30</v>
      </c>
      <c r="Y450" s="29">
        <v>30</v>
      </c>
      <c r="Z450" s="29">
        <v>100</v>
      </c>
      <c r="AA450" s="29">
        <v>0</v>
      </c>
      <c r="AB450" s="29">
        <v>6</v>
      </c>
      <c r="AC450" s="31">
        <v>30</v>
      </c>
      <c r="AD450" s="32">
        <v>1</v>
      </c>
      <c r="AE450" s="12" cm="1">
        <f t="array" ref="AE45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50" s="12">
        <v>0.6</v>
      </c>
      <c r="AG450" s="13" t="s">
        <v>433</v>
      </c>
      <c r="AH450" s="12" cm="1">
        <f t="array" ref="AH45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0.6</v>
      </c>
      <c r="AI450" s="14">
        <v>6</v>
      </c>
      <c r="AJ450" s="12">
        <v>0.06</v>
      </c>
      <c r="AK450" s="15">
        <v>36</v>
      </c>
      <c r="AL450" s="33">
        <v>0.36</v>
      </c>
      <c r="AM450" s="30">
        <v>30</v>
      </c>
      <c r="AN450" s="32">
        <v>1</v>
      </c>
      <c r="AO450" s="30" t="s">
        <v>52</v>
      </c>
      <c r="AP450" s="30">
        <v>40</v>
      </c>
      <c r="AQ450" s="30">
        <v>36</v>
      </c>
      <c r="AR450" s="1">
        <v>0.9</v>
      </c>
      <c r="AS450" s="1" cm="1">
        <f t="array" ref="AS45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v>
      </c>
      <c r="AT450" s="1">
        <v>1</v>
      </c>
      <c r="AU450" s="21" t="s">
        <v>1754</v>
      </c>
      <c r="AV450" s="24"/>
      <c r="AW450" s="24"/>
      <c r="AX450" s="24"/>
      <c r="AY450" s="24"/>
      <c r="AZ450" s="24"/>
      <c r="BA450" s="24"/>
      <c r="BB450" s="24"/>
      <c r="BC450" s="24"/>
      <c r="BD450" s="24" t="s">
        <v>181</v>
      </c>
      <c r="BE450" s="24"/>
      <c r="BF450" s="24"/>
      <c r="BG450" s="24"/>
      <c r="BH450" s="24"/>
      <c r="BI450" s="24"/>
      <c r="BJ450" s="21" t="s">
        <v>53</v>
      </c>
    </row>
    <row r="451" spans="1:62" x14ac:dyDescent="0.35">
      <c r="A451" s="29" t="s">
        <v>264</v>
      </c>
      <c r="B451" s="29" t="s">
        <v>286</v>
      </c>
      <c r="C451" s="29" t="s">
        <v>376</v>
      </c>
      <c r="D451" s="21" t="s">
        <v>481</v>
      </c>
      <c r="E451" s="29" t="s">
        <v>266</v>
      </c>
      <c r="F451" s="29" t="s">
        <v>442</v>
      </c>
      <c r="G451" s="29" t="s">
        <v>274</v>
      </c>
      <c r="H451" s="30" t="s">
        <v>1616</v>
      </c>
      <c r="I451" s="29" t="s">
        <v>1617</v>
      </c>
      <c r="J451" s="30" t="s">
        <v>1618</v>
      </c>
      <c r="K451" s="29" t="s">
        <v>1619</v>
      </c>
      <c r="L451" s="29" t="s">
        <v>921</v>
      </c>
      <c r="M451" s="29" t="s">
        <v>1818</v>
      </c>
      <c r="N451" s="29" t="s">
        <v>48</v>
      </c>
      <c r="O451" s="29" t="s">
        <v>74</v>
      </c>
      <c r="P451" s="29" t="s">
        <v>67</v>
      </c>
      <c r="Q451" s="29" t="s">
        <v>1620</v>
      </c>
      <c r="R451" s="29" t="s">
        <v>286</v>
      </c>
      <c r="S451" s="29" t="s">
        <v>57</v>
      </c>
      <c r="T451" s="29">
        <v>0</v>
      </c>
      <c r="U451" s="29">
        <v>0</v>
      </c>
      <c r="V451" s="29">
        <v>10</v>
      </c>
      <c r="W451" s="29">
        <v>30</v>
      </c>
      <c r="X451" s="29">
        <v>30</v>
      </c>
      <c r="Y451" s="29">
        <v>30</v>
      </c>
      <c r="Z451" s="29">
        <v>100</v>
      </c>
      <c r="AA451" s="29">
        <v>0</v>
      </c>
      <c r="AB451" s="29">
        <v>6</v>
      </c>
      <c r="AC451" s="31">
        <v>30</v>
      </c>
      <c r="AD451" s="32">
        <v>1</v>
      </c>
      <c r="AE451" s="12">
        <v>1</v>
      </c>
      <c r="AF451" s="12">
        <v>0.6</v>
      </c>
      <c r="AG451" s="13" t="s">
        <v>433</v>
      </c>
      <c r="AH451" s="12">
        <v>0.6</v>
      </c>
      <c r="AI451" s="14">
        <v>6</v>
      </c>
      <c r="AJ451" s="12">
        <v>0.06</v>
      </c>
      <c r="AK451" s="15">
        <v>36</v>
      </c>
      <c r="AL451" s="33">
        <v>0.36</v>
      </c>
      <c r="AM451" s="30">
        <v>30</v>
      </c>
      <c r="AN451" s="32">
        <v>1</v>
      </c>
      <c r="AO451" s="30" t="s">
        <v>52</v>
      </c>
      <c r="AP451" s="30">
        <v>40</v>
      </c>
      <c r="AQ451" s="30">
        <v>36</v>
      </c>
      <c r="AR451" s="1">
        <v>0.9</v>
      </c>
      <c r="AS451" s="1">
        <v>0.9</v>
      </c>
      <c r="AT451" s="1">
        <v>1</v>
      </c>
      <c r="AU451" s="30" t="s">
        <v>1754</v>
      </c>
      <c r="AV451" s="24"/>
      <c r="AW451" s="24"/>
      <c r="AX451" s="24"/>
      <c r="AY451" s="24"/>
      <c r="AZ451" s="24"/>
      <c r="BA451" s="24"/>
      <c r="BB451" s="24"/>
      <c r="BC451" s="24"/>
      <c r="BD451" s="24" t="s">
        <v>181</v>
      </c>
      <c r="BE451" s="24"/>
      <c r="BF451" s="24"/>
      <c r="BG451" s="24"/>
      <c r="BH451" s="24"/>
      <c r="BI451" s="24"/>
      <c r="BJ451" s="29" t="s">
        <v>53</v>
      </c>
    </row>
    <row r="452" spans="1:62" x14ac:dyDescent="0.35">
      <c r="A452" s="29" t="s">
        <v>264</v>
      </c>
      <c r="B452" s="29" t="s">
        <v>286</v>
      </c>
      <c r="C452" s="29" t="s">
        <v>376</v>
      </c>
      <c r="D452" s="21" t="s">
        <v>481</v>
      </c>
      <c r="E452" s="29" t="s">
        <v>266</v>
      </c>
      <c r="F452" s="21" t="s">
        <v>443</v>
      </c>
      <c r="G452" s="29" t="s">
        <v>287</v>
      </c>
      <c r="H452" s="30" t="s">
        <v>293</v>
      </c>
      <c r="I452" s="29" t="s">
        <v>294</v>
      </c>
      <c r="J452" s="30" t="s">
        <v>420</v>
      </c>
      <c r="K452" s="29" t="s">
        <v>295</v>
      </c>
      <c r="L452" s="29" t="s">
        <v>47</v>
      </c>
      <c r="M452" s="21" t="s">
        <v>1819</v>
      </c>
      <c r="N452" s="29" t="s">
        <v>48</v>
      </c>
      <c r="O452" s="29" t="s">
        <v>74</v>
      </c>
      <c r="P452" s="29" t="s">
        <v>56</v>
      </c>
      <c r="Q452" s="29" t="s">
        <v>296</v>
      </c>
      <c r="R452" s="29" t="s">
        <v>286</v>
      </c>
      <c r="S452" s="29" t="s">
        <v>57</v>
      </c>
      <c r="T452" s="29">
        <v>0</v>
      </c>
      <c r="U452" s="29">
        <v>0</v>
      </c>
      <c r="V452" s="29">
        <v>0</v>
      </c>
      <c r="W452" s="29">
        <v>100</v>
      </c>
      <c r="X452" s="29">
        <v>0</v>
      </c>
      <c r="Y452" s="29">
        <v>0</v>
      </c>
      <c r="Z452" s="29">
        <v>100</v>
      </c>
      <c r="AA452" s="29">
        <v>0</v>
      </c>
      <c r="AB452" s="29">
        <v>0</v>
      </c>
      <c r="AC452" s="31">
        <v>100</v>
      </c>
      <c r="AD452" s="32">
        <v>1</v>
      </c>
      <c r="AE452" s="12" cm="1">
        <f t="array" ref="AE45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52" s="12" t="s">
        <v>432</v>
      </c>
      <c r="AG452" s="13" t="s">
        <v>432</v>
      </c>
      <c r="AH452" s="12" t="str" cm="1">
        <f t="array" ref="AH45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52" s="14">
        <v>0</v>
      </c>
      <c r="AJ452" s="12">
        <v>0</v>
      </c>
      <c r="AK452" s="15">
        <v>100</v>
      </c>
      <c r="AL452" s="33">
        <v>1</v>
      </c>
      <c r="AM452" s="30">
        <v>100</v>
      </c>
      <c r="AN452" s="32">
        <v>1</v>
      </c>
      <c r="AO452" s="30" t="s">
        <v>52</v>
      </c>
      <c r="AP452" s="30">
        <v>100</v>
      </c>
      <c r="AQ452" s="30">
        <v>100</v>
      </c>
      <c r="AR452" s="1">
        <v>1</v>
      </c>
      <c r="AS452" s="1" cm="1">
        <f t="array" ref="AS45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52" s="1">
        <v>1</v>
      </c>
      <c r="AU452" s="21" t="s">
        <v>1753</v>
      </c>
      <c r="AV452" s="24"/>
      <c r="AW452" s="24"/>
      <c r="AX452" s="24"/>
      <c r="AY452" s="24"/>
      <c r="AZ452" s="24"/>
      <c r="BA452" s="24" t="s">
        <v>181</v>
      </c>
      <c r="BB452" s="24"/>
      <c r="BC452" s="24"/>
      <c r="BD452" s="24" t="s">
        <v>181</v>
      </c>
      <c r="BE452" s="24"/>
      <c r="BF452" s="24"/>
      <c r="BG452" s="24"/>
      <c r="BH452" s="24" t="s">
        <v>181</v>
      </c>
      <c r="BI452" s="24"/>
      <c r="BJ452" s="21" t="s">
        <v>53</v>
      </c>
    </row>
    <row r="453" spans="1:62" x14ac:dyDescent="0.35">
      <c r="A453" s="29" t="s">
        <v>264</v>
      </c>
      <c r="B453" s="29" t="s">
        <v>286</v>
      </c>
      <c r="C453" s="29" t="s">
        <v>376</v>
      </c>
      <c r="D453" s="21" t="s">
        <v>481</v>
      </c>
      <c r="E453" s="29" t="s">
        <v>266</v>
      </c>
      <c r="F453" s="29" t="s">
        <v>443</v>
      </c>
      <c r="G453" s="29" t="s">
        <v>287</v>
      </c>
      <c r="H453" s="30" t="s">
        <v>293</v>
      </c>
      <c r="I453" s="29" t="s">
        <v>294</v>
      </c>
      <c r="J453" s="30" t="s">
        <v>420</v>
      </c>
      <c r="K453" s="29" t="s">
        <v>295</v>
      </c>
      <c r="L453" s="29" t="s">
        <v>47</v>
      </c>
      <c r="M453" s="29" t="s">
        <v>1818</v>
      </c>
      <c r="N453" s="29" t="s">
        <v>48</v>
      </c>
      <c r="O453" s="29" t="s">
        <v>74</v>
      </c>
      <c r="P453" s="29" t="s">
        <v>56</v>
      </c>
      <c r="Q453" s="29" t="s">
        <v>296</v>
      </c>
      <c r="R453" s="29" t="s">
        <v>286</v>
      </c>
      <c r="S453" s="29" t="s">
        <v>57</v>
      </c>
      <c r="T453" s="29">
        <v>0</v>
      </c>
      <c r="U453" s="29">
        <v>0</v>
      </c>
      <c r="V453" s="29">
        <v>0</v>
      </c>
      <c r="W453" s="29">
        <v>100</v>
      </c>
      <c r="X453" s="29">
        <v>0</v>
      </c>
      <c r="Y453" s="29">
        <v>0</v>
      </c>
      <c r="Z453" s="29">
        <v>100</v>
      </c>
      <c r="AA453" s="29">
        <v>0</v>
      </c>
      <c r="AB453" s="29">
        <v>0</v>
      </c>
      <c r="AC453" s="31">
        <v>100</v>
      </c>
      <c r="AD453" s="32">
        <v>1</v>
      </c>
      <c r="AE453" s="12">
        <v>1</v>
      </c>
      <c r="AF453" s="12" t="s">
        <v>432</v>
      </c>
      <c r="AG453" s="13" t="s">
        <v>432</v>
      </c>
      <c r="AH453" s="12" t="s">
        <v>1518</v>
      </c>
      <c r="AI453" s="14">
        <v>0</v>
      </c>
      <c r="AJ453" s="12">
        <v>0</v>
      </c>
      <c r="AK453" s="15">
        <v>100</v>
      </c>
      <c r="AL453" s="33">
        <v>1</v>
      </c>
      <c r="AM453" s="30">
        <v>100</v>
      </c>
      <c r="AN453" s="32">
        <v>1</v>
      </c>
      <c r="AO453" s="30" t="s">
        <v>52</v>
      </c>
      <c r="AP453" s="30">
        <v>100</v>
      </c>
      <c r="AQ453" s="30">
        <v>100</v>
      </c>
      <c r="AR453" s="1">
        <v>1</v>
      </c>
      <c r="AS453" s="1">
        <v>1</v>
      </c>
      <c r="AT453" s="1">
        <v>1</v>
      </c>
      <c r="AU453" s="30" t="s">
        <v>1753</v>
      </c>
      <c r="AV453" s="24"/>
      <c r="AW453" s="24"/>
      <c r="AX453" s="24"/>
      <c r="AY453" s="24"/>
      <c r="AZ453" s="24"/>
      <c r="BA453" s="24" t="s">
        <v>181</v>
      </c>
      <c r="BB453" s="24"/>
      <c r="BC453" s="24"/>
      <c r="BD453" s="24" t="s">
        <v>181</v>
      </c>
      <c r="BE453" s="24"/>
      <c r="BF453" s="24"/>
      <c r="BG453" s="24"/>
      <c r="BH453" s="24" t="s">
        <v>181</v>
      </c>
      <c r="BI453" s="24"/>
      <c r="BJ453" s="29" t="s">
        <v>53</v>
      </c>
    </row>
    <row r="454" spans="1:62" x14ac:dyDescent="0.35">
      <c r="A454" s="29" t="s">
        <v>264</v>
      </c>
      <c r="B454" s="29" t="s">
        <v>286</v>
      </c>
      <c r="C454" s="29" t="s">
        <v>376</v>
      </c>
      <c r="D454" s="21" t="s">
        <v>481</v>
      </c>
      <c r="E454" s="29" t="s">
        <v>266</v>
      </c>
      <c r="F454" s="21" t="s">
        <v>443</v>
      </c>
      <c r="G454" s="29" t="s">
        <v>287</v>
      </c>
      <c r="H454" s="30" t="s">
        <v>357</v>
      </c>
      <c r="I454" s="29" t="s">
        <v>358</v>
      </c>
      <c r="J454" s="30" t="s">
        <v>476</v>
      </c>
      <c r="K454" s="29" t="s">
        <v>477</v>
      </c>
      <c r="L454" s="29" t="s">
        <v>47</v>
      </c>
      <c r="M454" s="21" t="s">
        <v>1819</v>
      </c>
      <c r="N454" s="29" t="s">
        <v>48</v>
      </c>
      <c r="O454" s="29" t="s">
        <v>74</v>
      </c>
      <c r="P454" s="29" t="s">
        <v>56</v>
      </c>
      <c r="Q454" s="29" t="s">
        <v>478</v>
      </c>
      <c r="R454" s="29" t="s">
        <v>286</v>
      </c>
      <c r="S454" s="29" t="s">
        <v>57</v>
      </c>
      <c r="T454" s="29">
        <v>0</v>
      </c>
      <c r="U454" s="29">
        <v>0</v>
      </c>
      <c r="V454" s="29">
        <v>0</v>
      </c>
      <c r="W454" s="29">
        <v>100</v>
      </c>
      <c r="X454" s="29">
        <v>0</v>
      </c>
      <c r="Y454" s="29">
        <v>0</v>
      </c>
      <c r="Z454" s="29">
        <v>100</v>
      </c>
      <c r="AA454" s="29">
        <v>0</v>
      </c>
      <c r="AB454" s="29">
        <v>0</v>
      </c>
      <c r="AC454" s="31">
        <v>100</v>
      </c>
      <c r="AD454" s="32">
        <v>1</v>
      </c>
      <c r="AE454" s="12" cm="1">
        <f t="array" ref="AE45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54" s="12" t="s">
        <v>432</v>
      </c>
      <c r="AG454" s="13" t="s">
        <v>432</v>
      </c>
      <c r="AH454" s="12" t="str" cm="1">
        <f t="array" ref="AH45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54" s="14">
        <v>0</v>
      </c>
      <c r="AJ454" s="12">
        <v>0</v>
      </c>
      <c r="AK454" s="15">
        <v>100</v>
      </c>
      <c r="AL454" s="33">
        <v>1</v>
      </c>
      <c r="AM454" s="30">
        <v>100</v>
      </c>
      <c r="AN454" s="32">
        <v>1</v>
      </c>
      <c r="AO454" s="30" t="s">
        <v>52</v>
      </c>
      <c r="AP454" s="30">
        <v>100</v>
      </c>
      <c r="AQ454" s="30">
        <v>100</v>
      </c>
      <c r="AR454" s="1">
        <v>1</v>
      </c>
      <c r="AS454" s="1" cm="1">
        <f t="array" ref="AS45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54" s="1">
        <v>1</v>
      </c>
      <c r="AU454" s="21" t="s">
        <v>1753</v>
      </c>
      <c r="AV454" s="24" t="s">
        <v>181</v>
      </c>
      <c r="AW454" s="24" t="s">
        <v>181</v>
      </c>
      <c r="AX454" s="24" t="s">
        <v>181</v>
      </c>
      <c r="AY454" s="24" t="s">
        <v>181</v>
      </c>
      <c r="AZ454" s="24"/>
      <c r="BA454" s="24" t="s">
        <v>181</v>
      </c>
      <c r="BB454" s="24"/>
      <c r="BC454" s="24"/>
      <c r="BD454" s="24"/>
      <c r="BE454" s="24"/>
      <c r="BF454" s="24"/>
      <c r="BG454" s="24"/>
      <c r="BH454" s="24"/>
      <c r="BI454" s="24"/>
      <c r="BJ454" s="21" t="s">
        <v>53</v>
      </c>
    </row>
    <row r="455" spans="1:62" x14ac:dyDescent="0.35">
      <c r="A455" s="29" t="s">
        <v>264</v>
      </c>
      <c r="B455" s="29" t="s">
        <v>286</v>
      </c>
      <c r="C455" s="29" t="s">
        <v>376</v>
      </c>
      <c r="D455" s="21" t="s">
        <v>481</v>
      </c>
      <c r="E455" s="29" t="s">
        <v>266</v>
      </c>
      <c r="F455" s="29" t="s">
        <v>443</v>
      </c>
      <c r="G455" s="29" t="s">
        <v>287</v>
      </c>
      <c r="H455" s="30" t="s">
        <v>357</v>
      </c>
      <c r="I455" s="29" t="s">
        <v>358</v>
      </c>
      <c r="J455" s="30" t="s">
        <v>476</v>
      </c>
      <c r="K455" s="29" t="s">
        <v>477</v>
      </c>
      <c r="L455" s="29" t="s">
        <v>47</v>
      </c>
      <c r="M455" s="29" t="s">
        <v>1818</v>
      </c>
      <c r="N455" s="29" t="s">
        <v>48</v>
      </c>
      <c r="O455" s="29" t="s">
        <v>74</v>
      </c>
      <c r="P455" s="29" t="s">
        <v>56</v>
      </c>
      <c r="Q455" s="29" t="s">
        <v>478</v>
      </c>
      <c r="R455" s="29" t="s">
        <v>286</v>
      </c>
      <c r="S455" s="29" t="s">
        <v>57</v>
      </c>
      <c r="T455" s="29">
        <v>0</v>
      </c>
      <c r="U455" s="29">
        <v>0</v>
      </c>
      <c r="V455" s="29">
        <v>0</v>
      </c>
      <c r="W455" s="29">
        <v>100</v>
      </c>
      <c r="X455" s="29">
        <v>0</v>
      </c>
      <c r="Y455" s="29">
        <v>0</v>
      </c>
      <c r="Z455" s="29">
        <v>100</v>
      </c>
      <c r="AA455" s="29">
        <v>0</v>
      </c>
      <c r="AB455" s="29">
        <v>0</v>
      </c>
      <c r="AC455" s="31">
        <v>100</v>
      </c>
      <c r="AD455" s="32">
        <v>1</v>
      </c>
      <c r="AE455" s="12">
        <v>1</v>
      </c>
      <c r="AF455" s="12" t="s">
        <v>432</v>
      </c>
      <c r="AG455" s="13" t="s">
        <v>432</v>
      </c>
      <c r="AH455" s="12" t="s">
        <v>1518</v>
      </c>
      <c r="AI455" s="14">
        <v>0</v>
      </c>
      <c r="AJ455" s="12">
        <v>0</v>
      </c>
      <c r="AK455" s="15">
        <v>100</v>
      </c>
      <c r="AL455" s="33">
        <v>1</v>
      </c>
      <c r="AM455" s="30">
        <v>100</v>
      </c>
      <c r="AN455" s="32">
        <v>1</v>
      </c>
      <c r="AO455" s="30" t="s">
        <v>52</v>
      </c>
      <c r="AP455" s="30">
        <v>100</v>
      </c>
      <c r="AQ455" s="30">
        <v>100</v>
      </c>
      <c r="AR455" s="1">
        <v>1</v>
      </c>
      <c r="AS455" s="1">
        <v>1</v>
      </c>
      <c r="AT455" s="1">
        <v>1</v>
      </c>
      <c r="AU455" s="30" t="s">
        <v>1753</v>
      </c>
      <c r="AV455" s="24" t="s">
        <v>181</v>
      </c>
      <c r="AW455" s="24" t="s">
        <v>181</v>
      </c>
      <c r="AX455" s="24" t="s">
        <v>181</v>
      </c>
      <c r="AY455" s="24" t="s">
        <v>181</v>
      </c>
      <c r="AZ455" s="24"/>
      <c r="BA455" s="24" t="s">
        <v>181</v>
      </c>
      <c r="BB455" s="24"/>
      <c r="BC455" s="24"/>
      <c r="BD455" s="24"/>
      <c r="BE455" s="24"/>
      <c r="BF455" s="24"/>
      <c r="BG455" s="24"/>
      <c r="BH455" s="24"/>
      <c r="BI455" s="24"/>
      <c r="BJ455" s="29" t="s">
        <v>53</v>
      </c>
    </row>
    <row r="456" spans="1:62" x14ac:dyDescent="0.35">
      <c r="A456" s="29" t="s">
        <v>264</v>
      </c>
      <c r="B456" s="29" t="s">
        <v>122</v>
      </c>
      <c r="C456" s="29" t="s">
        <v>376</v>
      </c>
      <c r="D456" s="21" t="s">
        <v>481</v>
      </c>
      <c r="E456" s="29" t="s">
        <v>266</v>
      </c>
      <c r="F456" s="21" t="s">
        <v>443</v>
      </c>
      <c r="G456" s="29" t="s">
        <v>300</v>
      </c>
      <c r="H456" s="30" t="s">
        <v>301</v>
      </c>
      <c r="I456" s="29" t="s">
        <v>302</v>
      </c>
      <c r="J456" s="30" t="s">
        <v>303</v>
      </c>
      <c r="K456" s="29" t="s">
        <v>304</v>
      </c>
      <c r="L456" s="29" t="s">
        <v>63</v>
      </c>
      <c r="M456" s="21" t="s">
        <v>1819</v>
      </c>
      <c r="N456" s="29" t="s">
        <v>61</v>
      </c>
      <c r="O456" s="29" t="s">
        <v>128</v>
      </c>
      <c r="P456" s="29" t="s">
        <v>59</v>
      </c>
      <c r="Q456" s="29" t="s">
        <v>305</v>
      </c>
      <c r="R456" s="29" t="s">
        <v>130</v>
      </c>
      <c r="S456" s="29" t="s">
        <v>57</v>
      </c>
      <c r="T456" s="29">
        <v>60</v>
      </c>
      <c r="U456" s="29">
        <v>6630</v>
      </c>
      <c r="V456" s="29">
        <v>6815.01</v>
      </c>
      <c r="W456" s="29">
        <v>7189.83</v>
      </c>
      <c r="X456" s="29">
        <v>7585.28</v>
      </c>
      <c r="Y456" s="29">
        <v>8213</v>
      </c>
      <c r="Z456" s="29">
        <v>8213</v>
      </c>
      <c r="AA456" s="29">
        <v>0</v>
      </c>
      <c r="AB456" s="29">
        <v>6751</v>
      </c>
      <c r="AC456" s="31">
        <v>1948.7</v>
      </c>
      <c r="AD456" s="32">
        <v>0.27103561558479128</v>
      </c>
      <c r="AE456" s="12" cm="1">
        <f t="array" ref="AE45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0.27103561558479128</v>
      </c>
      <c r="AF456" s="12">
        <v>0.99060749727439867</v>
      </c>
      <c r="AG456" s="13" t="s">
        <v>431</v>
      </c>
      <c r="AH456" s="12" cm="1">
        <f t="array" ref="AH45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0.99060749727439867</v>
      </c>
      <c r="AI456" s="14">
        <v>6751</v>
      </c>
      <c r="AJ456" s="12">
        <v>0.82198952879581155</v>
      </c>
      <c r="AK456" s="15">
        <v>1948.7</v>
      </c>
      <c r="AL456" s="33">
        <v>0.23727018141970049</v>
      </c>
      <c r="AM456" s="30">
        <v>7189.83</v>
      </c>
      <c r="AN456" s="32">
        <v>1</v>
      </c>
      <c r="AO456" s="21" t="s">
        <v>1750</v>
      </c>
      <c r="AP456" s="30">
        <v>7189.83</v>
      </c>
      <c r="AQ456" s="30">
        <v>1948.7</v>
      </c>
      <c r="AR456" s="1">
        <v>0.27103561558479128</v>
      </c>
      <c r="AS456" s="1" cm="1">
        <f t="array" ref="AS45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0.27103561558479128</v>
      </c>
      <c r="AT456" s="1">
        <v>1</v>
      </c>
      <c r="AU456" s="21" t="s">
        <v>1754</v>
      </c>
      <c r="AV456" s="24"/>
      <c r="AW456" s="24"/>
      <c r="AX456" s="24"/>
      <c r="AY456" s="24"/>
      <c r="AZ456" s="24"/>
      <c r="BA456" s="24"/>
      <c r="BB456" s="24"/>
      <c r="BC456" s="24"/>
      <c r="BD456" s="24"/>
      <c r="BE456" s="24"/>
      <c r="BF456" s="24"/>
      <c r="BG456" s="24"/>
      <c r="BH456" s="24"/>
      <c r="BI456" s="24"/>
      <c r="BJ456" s="21" t="s">
        <v>53</v>
      </c>
    </row>
    <row r="457" spans="1:62" x14ac:dyDescent="0.35">
      <c r="A457" s="29" t="s">
        <v>264</v>
      </c>
      <c r="B457" s="29" t="s">
        <v>122</v>
      </c>
      <c r="C457" s="29" t="s">
        <v>376</v>
      </c>
      <c r="D457" s="21" t="s">
        <v>481</v>
      </c>
      <c r="E457" s="29" t="s">
        <v>266</v>
      </c>
      <c r="F457" s="29" t="s">
        <v>443</v>
      </c>
      <c r="G457" s="29" t="s">
        <v>300</v>
      </c>
      <c r="H457" s="30" t="s">
        <v>301</v>
      </c>
      <c r="I457" s="29" t="s">
        <v>302</v>
      </c>
      <c r="J457" s="30" t="s">
        <v>303</v>
      </c>
      <c r="K457" s="29" t="s">
        <v>304</v>
      </c>
      <c r="L457" s="29" t="s">
        <v>63</v>
      </c>
      <c r="M457" s="29" t="s">
        <v>1820</v>
      </c>
      <c r="N457" s="29" t="s">
        <v>61</v>
      </c>
      <c r="O457" s="29" t="s">
        <v>128</v>
      </c>
      <c r="P457" s="29" t="s">
        <v>59</v>
      </c>
      <c r="Q457" s="29" t="s">
        <v>305</v>
      </c>
      <c r="R457" s="29" t="s">
        <v>130</v>
      </c>
      <c r="S457" s="29" t="s">
        <v>57</v>
      </c>
      <c r="T457" s="29">
        <v>60</v>
      </c>
      <c r="U457" s="29">
        <v>6630</v>
      </c>
      <c r="V457" s="29">
        <v>6815.01</v>
      </c>
      <c r="W457" s="29">
        <v>7189.83</v>
      </c>
      <c r="X457" s="29">
        <v>7585.28</v>
      </c>
      <c r="Y457" s="29">
        <v>8213</v>
      </c>
      <c r="Z457" s="29">
        <v>8213</v>
      </c>
      <c r="AA457" s="29">
        <v>0</v>
      </c>
      <c r="AB457" s="29">
        <v>6751</v>
      </c>
      <c r="AC457" s="31">
        <v>1948.7</v>
      </c>
      <c r="AD457" s="32">
        <v>0.27103561558479128</v>
      </c>
      <c r="AE457" s="12">
        <v>0.27103561558479128</v>
      </c>
      <c r="AF457" s="12">
        <v>0.99060749727439867</v>
      </c>
      <c r="AG457" s="13" t="s">
        <v>431</v>
      </c>
      <c r="AH457" s="12">
        <v>0.99060749727439867</v>
      </c>
      <c r="AI457" s="14">
        <v>6751</v>
      </c>
      <c r="AJ457" s="12">
        <v>0.82198952879581155</v>
      </c>
      <c r="AK457" s="15">
        <v>1948.7</v>
      </c>
      <c r="AL457" s="33">
        <v>0.23727018141970049</v>
      </c>
      <c r="AM457" s="30">
        <v>7189.83</v>
      </c>
      <c r="AN457" s="32">
        <v>1</v>
      </c>
      <c r="AO457" s="30" t="s">
        <v>1750</v>
      </c>
      <c r="AP457" s="30">
        <v>7189.83</v>
      </c>
      <c r="AQ457" s="30">
        <v>1948.7</v>
      </c>
      <c r="AR457" s="1">
        <v>0.27103561558479128</v>
      </c>
      <c r="AS457" s="1">
        <v>0.27103561558479128</v>
      </c>
      <c r="AT457" s="1">
        <v>1</v>
      </c>
      <c r="AU457" s="30" t="s">
        <v>1754</v>
      </c>
      <c r="AV457" s="24"/>
      <c r="AW457" s="24"/>
      <c r="AX457" s="24"/>
      <c r="AY457" s="24"/>
      <c r="AZ457" s="24"/>
      <c r="BA457" s="24"/>
      <c r="BB457" s="24"/>
      <c r="BC457" s="24"/>
      <c r="BD457" s="24"/>
      <c r="BE457" s="24"/>
      <c r="BF457" s="24"/>
      <c r="BG457" s="24"/>
      <c r="BH457" s="24"/>
      <c r="BI457" s="24"/>
      <c r="BJ457" s="29" t="s">
        <v>53</v>
      </c>
    </row>
    <row r="458" spans="1:62" x14ac:dyDescent="0.35">
      <c r="A458" s="29" t="s">
        <v>264</v>
      </c>
      <c r="B458" s="29" t="s">
        <v>122</v>
      </c>
      <c r="C458" s="29" t="s">
        <v>376</v>
      </c>
      <c r="D458" s="21" t="s">
        <v>481</v>
      </c>
      <c r="E458" s="29" t="s">
        <v>266</v>
      </c>
      <c r="F458" s="29" t="s">
        <v>443</v>
      </c>
      <c r="G458" s="29" t="s">
        <v>300</v>
      </c>
      <c r="H458" s="30" t="s">
        <v>301</v>
      </c>
      <c r="I458" s="29" t="s">
        <v>302</v>
      </c>
      <c r="J458" s="30" t="s">
        <v>303</v>
      </c>
      <c r="K458" s="29" t="s">
        <v>304</v>
      </c>
      <c r="L458" s="29" t="s">
        <v>63</v>
      </c>
      <c r="M458" s="29" t="s">
        <v>1818</v>
      </c>
      <c r="N458" s="29" t="s">
        <v>61</v>
      </c>
      <c r="O458" s="29" t="s">
        <v>128</v>
      </c>
      <c r="P458" s="29" t="s">
        <v>59</v>
      </c>
      <c r="Q458" s="29" t="s">
        <v>305</v>
      </c>
      <c r="R458" s="29" t="s">
        <v>130</v>
      </c>
      <c r="S458" s="29" t="s">
        <v>57</v>
      </c>
      <c r="T458" s="29">
        <v>60</v>
      </c>
      <c r="U458" s="29">
        <v>6630</v>
      </c>
      <c r="V458" s="29">
        <v>6815.01</v>
      </c>
      <c r="W458" s="29">
        <v>7189.83</v>
      </c>
      <c r="X458" s="29">
        <v>7585.28</v>
      </c>
      <c r="Y458" s="29">
        <v>8213</v>
      </c>
      <c r="Z458" s="29">
        <v>8213</v>
      </c>
      <c r="AA458" s="29">
        <v>0</v>
      </c>
      <c r="AB458" s="29">
        <v>6751</v>
      </c>
      <c r="AC458" s="31">
        <v>1948.7</v>
      </c>
      <c r="AD458" s="32">
        <v>0.27103561558479128</v>
      </c>
      <c r="AE458" s="12">
        <v>0.27103561558479128</v>
      </c>
      <c r="AF458" s="12">
        <v>0.99060749727439867</v>
      </c>
      <c r="AG458" s="13" t="s">
        <v>431</v>
      </c>
      <c r="AH458" s="12">
        <v>0.99060749727439867</v>
      </c>
      <c r="AI458" s="14">
        <v>6751</v>
      </c>
      <c r="AJ458" s="12">
        <v>0.82198952879581155</v>
      </c>
      <c r="AK458" s="15">
        <v>1948.7</v>
      </c>
      <c r="AL458" s="33">
        <v>0.23727018141970049</v>
      </c>
      <c r="AM458" s="30">
        <v>7189.83</v>
      </c>
      <c r="AN458" s="32">
        <v>1</v>
      </c>
      <c r="AO458" s="30" t="s">
        <v>1750</v>
      </c>
      <c r="AP458" s="30">
        <v>7189.83</v>
      </c>
      <c r="AQ458" s="30">
        <v>1948.7</v>
      </c>
      <c r="AR458" s="1">
        <v>0.27103561558479128</v>
      </c>
      <c r="AS458" s="1">
        <v>0.27103561558479128</v>
      </c>
      <c r="AT458" s="1">
        <v>1</v>
      </c>
      <c r="AU458" s="30" t="s">
        <v>1754</v>
      </c>
      <c r="AV458" s="24"/>
      <c r="AW458" s="24"/>
      <c r="AX458" s="24"/>
      <c r="AY458" s="24"/>
      <c r="AZ458" s="24"/>
      <c r="BA458" s="24"/>
      <c r="BB458" s="24"/>
      <c r="BC458" s="24"/>
      <c r="BD458" s="24"/>
      <c r="BE458" s="24"/>
      <c r="BF458" s="24"/>
      <c r="BG458" s="24"/>
      <c r="BH458" s="24"/>
      <c r="BI458" s="24"/>
      <c r="BJ458" s="29" t="s">
        <v>53</v>
      </c>
    </row>
    <row r="459" spans="1:62" x14ac:dyDescent="0.35">
      <c r="A459" s="29" t="s">
        <v>264</v>
      </c>
      <c r="B459" s="29" t="s">
        <v>273</v>
      </c>
      <c r="C459" s="29" t="s">
        <v>376</v>
      </c>
      <c r="D459" s="21" t="s">
        <v>481</v>
      </c>
      <c r="E459" s="29" t="s">
        <v>266</v>
      </c>
      <c r="F459" s="21" t="s">
        <v>442</v>
      </c>
      <c r="G459" s="29" t="s">
        <v>274</v>
      </c>
      <c r="H459" s="30" t="s">
        <v>275</v>
      </c>
      <c r="I459" s="29" t="s">
        <v>276</v>
      </c>
      <c r="J459" s="30" t="s">
        <v>277</v>
      </c>
      <c r="K459" s="29" t="s">
        <v>278</v>
      </c>
      <c r="L459" s="29" t="s">
        <v>47</v>
      </c>
      <c r="M459" s="21" t="s">
        <v>1819</v>
      </c>
      <c r="N459" s="29" t="s">
        <v>61</v>
      </c>
      <c r="O459" s="29" t="s">
        <v>74</v>
      </c>
      <c r="P459" s="29" t="s">
        <v>59</v>
      </c>
      <c r="Q459" s="29" t="s">
        <v>279</v>
      </c>
      <c r="R459" s="29" t="s">
        <v>68</v>
      </c>
      <c r="S459" s="29" t="s">
        <v>57</v>
      </c>
      <c r="T459" s="29">
        <v>15</v>
      </c>
      <c r="U459" s="29">
        <v>0</v>
      </c>
      <c r="V459" s="29">
        <v>5</v>
      </c>
      <c r="W459" s="29">
        <v>95</v>
      </c>
      <c r="X459" s="29">
        <v>100</v>
      </c>
      <c r="Y459" s="29">
        <v>100</v>
      </c>
      <c r="Z459" s="29">
        <v>100</v>
      </c>
      <c r="AA459" s="29">
        <v>0</v>
      </c>
      <c r="AB459" s="29">
        <v>7</v>
      </c>
      <c r="AC459" s="31">
        <v>100</v>
      </c>
      <c r="AD459" s="32">
        <v>1.0526315789473684</v>
      </c>
      <c r="AE459" s="12" cm="1">
        <f t="array" ref="AE4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59" s="12">
        <v>1.4</v>
      </c>
      <c r="AG459" s="13" t="s">
        <v>426</v>
      </c>
      <c r="AH459" s="12" cm="1">
        <f t="array" ref="AH4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59" s="14">
        <v>7</v>
      </c>
      <c r="AJ459" s="12">
        <v>7.0000000000000007E-2</v>
      </c>
      <c r="AK459" s="15">
        <v>100</v>
      </c>
      <c r="AL459" s="33">
        <v>1</v>
      </c>
      <c r="AM459" s="30">
        <v>95</v>
      </c>
      <c r="AN459" s="32">
        <v>1</v>
      </c>
      <c r="AO459" s="30" t="s">
        <v>73</v>
      </c>
      <c r="AP459" s="30">
        <v>95</v>
      </c>
      <c r="AQ459" s="30">
        <v>100</v>
      </c>
      <c r="AR459" s="1">
        <v>1.0526315789473684</v>
      </c>
      <c r="AS459" s="1" cm="1">
        <f t="array" ref="AS4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59" s="1">
        <v>1</v>
      </c>
      <c r="AU459" s="21" t="s">
        <v>1755</v>
      </c>
      <c r="AV459" s="24"/>
      <c r="AW459" s="24"/>
      <c r="AX459" s="24"/>
      <c r="AY459" s="24"/>
      <c r="AZ459" s="24"/>
      <c r="BA459" s="24"/>
      <c r="BB459" s="24"/>
      <c r="BC459" s="24"/>
      <c r="BD459" s="24"/>
      <c r="BE459" s="24"/>
      <c r="BF459" s="24"/>
      <c r="BG459" s="24"/>
      <c r="BH459" s="24"/>
      <c r="BI459" s="24"/>
      <c r="BJ459" s="21" t="s">
        <v>53</v>
      </c>
    </row>
    <row r="460" spans="1:62" x14ac:dyDescent="0.35">
      <c r="A460" s="29" t="s">
        <v>264</v>
      </c>
      <c r="B460" s="29" t="s">
        <v>273</v>
      </c>
      <c r="C460" s="29" t="s">
        <v>376</v>
      </c>
      <c r="D460" s="21" t="s">
        <v>481</v>
      </c>
      <c r="E460" s="29" t="s">
        <v>266</v>
      </c>
      <c r="F460" s="29" t="s">
        <v>442</v>
      </c>
      <c r="G460" s="29" t="s">
        <v>274</v>
      </c>
      <c r="H460" s="30" t="s">
        <v>275</v>
      </c>
      <c r="I460" s="29" t="s">
        <v>276</v>
      </c>
      <c r="J460" s="30" t="s">
        <v>277</v>
      </c>
      <c r="K460" s="29" t="s">
        <v>278</v>
      </c>
      <c r="L460" s="29" t="s">
        <v>47</v>
      </c>
      <c r="M460" s="29" t="s">
        <v>1818</v>
      </c>
      <c r="N460" s="29" t="s">
        <v>61</v>
      </c>
      <c r="O460" s="29" t="s">
        <v>74</v>
      </c>
      <c r="P460" s="29" t="s">
        <v>59</v>
      </c>
      <c r="Q460" s="29" t="s">
        <v>279</v>
      </c>
      <c r="R460" s="29" t="s">
        <v>68</v>
      </c>
      <c r="S460" s="29" t="s">
        <v>57</v>
      </c>
      <c r="T460" s="29">
        <v>15</v>
      </c>
      <c r="U460" s="29">
        <v>0</v>
      </c>
      <c r="V460" s="29">
        <v>5</v>
      </c>
      <c r="W460" s="29">
        <v>95</v>
      </c>
      <c r="X460" s="29">
        <v>100</v>
      </c>
      <c r="Y460" s="29">
        <v>100</v>
      </c>
      <c r="Z460" s="29">
        <v>100</v>
      </c>
      <c r="AA460" s="29">
        <v>0</v>
      </c>
      <c r="AB460" s="29">
        <v>7</v>
      </c>
      <c r="AC460" s="31">
        <v>100</v>
      </c>
      <c r="AD460" s="32">
        <v>1.0526315789473684</v>
      </c>
      <c r="AE460" s="12">
        <v>1</v>
      </c>
      <c r="AF460" s="12">
        <v>1.4</v>
      </c>
      <c r="AG460" s="13" t="s">
        <v>426</v>
      </c>
      <c r="AH460" s="12">
        <v>1</v>
      </c>
      <c r="AI460" s="14">
        <v>7</v>
      </c>
      <c r="AJ460" s="12">
        <v>7.0000000000000007E-2</v>
      </c>
      <c r="AK460" s="15">
        <v>100</v>
      </c>
      <c r="AL460" s="33">
        <v>1</v>
      </c>
      <c r="AM460" s="30">
        <v>95</v>
      </c>
      <c r="AN460" s="32">
        <v>1</v>
      </c>
      <c r="AO460" s="30" t="s">
        <v>73</v>
      </c>
      <c r="AP460" s="30">
        <v>95</v>
      </c>
      <c r="AQ460" s="30">
        <v>100</v>
      </c>
      <c r="AR460" s="1">
        <v>1.0526315789473684</v>
      </c>
      <c r="AS460" s="1">
        <v>1</v>
      </c>
      <c r="AT460" s="1">
        <v>1</v>
      </c>
      <c r="AU460" s="30" t="s">
        <v>1755</v>
      </c>
      <c r="AV460" s="24"/>
      <c r="AW460" s="24"/>
      <c r="AX460" s="24"/>
      <c r="AY460" s="24"/>
      <c r="AZ460" s="24"/>
      <c r="BA460" s="24"/>
      <c r="BB460" s="24"/>
      <c r="BC460" s="24"/>
      <c r="BD460" s="24"/>
      <c r="BE460" s="24"/>
      <c r="BF460" s="24"/>
      <c r="BG460" s="24"/>
      <c r="BH460" s="24"/>
      <c r="BI460" s="24"/>
      <c r="BJ460" s="29" t="s">
        <v>53</v>
      </c>
    </row>
    <row r="461" spans="1:62" x14ac:dyDescent="0.35">
      <c r="A461" s="29" t="s">
        <v>264</v>
      </c>
      <c r="B461" s="29" t="s">
        <v>122</v>
      </c>
      <c r="C461" s="29" t="s">
        <v>376</v>
      </c>
      <c r="D461" s="21" t="s">
        <v>481</v>
      </c>
      <c r="E461" s="29" t="s">
        <v>266</v>
      </c>
      <c r="F461" s="21" t="s">
        <v>443</v>
      </c>
      <c r="G461" s="29" t="s">
        <v>287</v>
      </c>
      <c r="H461" s="30" t="s">
        <v>306</v>
      </c>
      <c r="I461" s="29" t="s">
        <v>307</v>
      </c>
      <c r="J461" s="30" t="s">
        <v>308</v>
      </c>
      <c r="K461" s="29" t="s">
        <v>309</v>
      </c>
      <c r="L461" s="29" t="s">
        <v>63</v>
      </c>
      <c r="M461" s="21" t="s">
        <v>1819</v>
      </c>
      <c r="N461" s="29" t="s">
        <v>61</v>
      </c>
      <c r="O461" s="29" t="s">
        <v>49</v>
      </c>
      <c r="P461" s="29" t="s">
        <v>59</v>
      </c>
      <c r="Q461" s="29" t="s">
        <v>305</v>
      </c>
      <c r="R461" s="29" t="s">
        <v>310</v>
      </c>
      <c r="S461" s="29" t="s">
        <v>58</v>
      </c>
      <c r="T461" s="29">
        <v>25</v>
      </c>
      <c r="U461" s="29">
        <v>378081</v>
      </c>
      <c r="V461" s="29">
        <v>393204.24</v>
      </c>
      <c r="W461" s="29">
        <v>408932.41</v>
      </c>
      <c r="X461" s="29">
        <v>425289.71</v>
      </c>
      <c r="Y461" s="29">
        <v>442301</v>
      </c>
      <c r="Z461" s="29">
        <v>442301</v>
      </c>
      <c r="AA461" s="29">
        <v>0</v>
      </c>
      <c r="AB461" s="29">
        <v>361531</v>
      </c>
      <c r="AC461" s="31">
        <v>134357</v>
      </c>
      <c r="AD461" s="32">
        <v>0.3285555185024342</v>
      </c>
      <c r="AE461" s="12" cm="1">
        <f t="array" ref="AE4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0.3285555185024342</v>
      </c>
      <c r="AF461" s="12">
        <v>0.91944837624334874</v>
      </c>
      <c r="AG461" s="13" t="s">
        <v>430</v>
      </c>
      <c r="AH461" s="12" cm="1">
        <f t="array" ref="AH4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0.91944837624334874</v>
      </c>
      <c r="AI461" s="14">
        <v>361531</v>
      </c>
      <c r="AJ461" s="12">
        <v>0.81738680220031157</v>
      </c>
      <c r="AK461" s="15">
        <v>134357</v>
      </c>
      <c r="AL461" s="33">
        <v>0.30376824831958327</v>
      </c>
      <c r="AM461" s="30">
        <v>408932.41</v>
      </c>
      <c r="AN461" s="32">
        <v>1</v>
      </c>
      <c r="AO461" s="21" t="s">
        <v>1750</v>
      </c>
      <c r="AP461" s="30">
        <v>408932.41</v>
      </c>
      <c r="AQ461" s="30">
        <v>134357</v>
      </c>
      <c r="AR461" s="1">
        <v>0.3285555185024342</v>
      </c>
      <c r="AS461" s="1" cm="1">
        <f t="array" ref="AS4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0.3285555185024342</v>
      </c>
      <c r="AT461" s="1">
        <v>1</v>
      </c>
      <c r="AU461" s="21" t="s">
        <v>1754</v>
      </c>
      <c r="AV461" s="24"/>
      <c r="AW461" s="24"/>
      <c r="AX461" s="24"/>
      <c r="AY461" s="24"/>
      <c r="AZ461" s="24"/>
      <c r="BA461" s="24"/>
      <c r="BB461" s="24"/>
      <c r="BC461" s="24"/>
      <c r="BD461" s="24"/>
      <c r="BE461" s="24"/>
      <c r="BF461" s="24"/>
      <c r="BG461" s="24"/>
      <c r="BH461" s="24"/>
      <c r="BI461" s="24"/>
      <c r="BJ461" s="21" t="s">
        <v>53</v>
      </c>
    </row>
    <row r="462" spans="1:62" x14ac:dyDescent="0.35">
      <c r="A462" s="29" t="s">
        <v>264</v>
      </c>
      <c r="B462" s="29" t="s">
        <v>122</v>
      </c>
      <c r="C462" s="29" t="s">
        <v>376</v>
      </c>
      <c r="D462" s="21" t="s">
        <v>481</v>
      </c>
      <c r="E462" s="29" t="s">
        <v>266</v>
      </c>
      <c r="F462" s="29" t="s">
        <v>443</v>
      </c>
      <c r="G462" s="29" t="s">
        <v>287</v>
      </c>
      <c r="H462" s="30" t="s">
        <v>306</v>
      </c>
      <c r="I462" s="29" t="s">
        <v>307</v>
      </c>
      <c r="J462" s="30" t="s">
        <v>308</v>
      </c>
      <c r="K462" s="29" t="s">
        <v>309</v>
      </c>
      <c r="L462" s="29" t="s">
        <v>63</v>
      </c>
      <c r="M462" s="29" t="s">
        <v>1820</v>
      </c>
      <c r="N462" s="29" t="s">
        <v>61</v>
      </c>
      <c r="O462" s="29" t="s">
        <v>49</v>
      </c>
      <c r="P462" s="29" t="s">
        <v>59</v>
      </c>
      <c r="Q462" s="29" t="s">
        <v>305</v>
      </c>
      <c r="R462" s="29" t="s">
        <v>310</v>
      </c>
      <c r="S462" s="29" t="s">
        <v>58</v>
      </c>
      <c r="T462" s="29">
        <v>25</v>
      </c>
      <c r="U462" s="29">
        <v>378081</v>
      </c>
      <c r="V462" s="29">
        <v>393204.24</v>
      </c>
      <c r="W462" s="29">
        <v>408932.41</v>
      </c>
      <c r="X462" s="29">
        <v>425289.71</v>
      </c>
      <c r="Y462" s="29">
        <v>442301</v>
      </c>
      <c r="Z462" s="29">
        <v>442301</v>
      </c>
      <c r="AA462" s="29">
        <v>0</v>
      </c>
      <c r="AB462" s="29">
        <v>361531</v>
      </c>
      <c r="AC462" s="31">
        <v>134357</v>
      </c>
      <c r="AD462" s="32">
        <v>0.3285555185024342</v>
      </c>
      <c r="AE462" s="12">
        <v>0.3285555185024342</v>
      </c>
      <c r="AF462" s="12">
        <v>0.91944837624334874</v>
      </c>
      <c r="AG462" s="13" t="s">
        <v>430</v>
      </c>
      <c r="AH462" s="12">
        <v>0.91944837624334874</v>
      </c>
      <c r="AI462" s="14">
        <v>361531</v>
      </c>
      <c r="AJ462" s="12">
        <v>0.81738680220031157</v>
      </c>
      <c r="AK462" s="15">
        <v>134357</v>
      </c>
      <c r="AL462" s="33">
        <v>0.30376824831958327</v>
      </c>
      <c r="AM462" s="30">
        <v>408932.41</v>
      </c>
      <c r="AN462" s="32">
        <v>1</v>
      </c>
      <c r="AO462" s="30" t="s">
        <v>1750</v>
      </c>
      <c r="AP462" s="30">
        <v>408932.41</v>
      </c>
      <c r="AQ462" s="30">
        <v>134357</v>
      </c>
      <c r="AR462" s="1">
        <v>0.3285555185024342</v>
      </c>
      <c r="AS462" s="1">
        <v>0.3285555185024342</v>
      </c>
      <c r="AT462" s="1">
        <v>1</v>
      </c>
      <c r="AU462" s="30" t="s">
        <v>1754</v>
      </c>
      <c r="AV462" s="24"/>
      <c r="AW462" s="24"/>
      <c r="AX462" s="24"/>
      <c r="AY462" s="24"/>
      <c r="AZ462" s="24"/>
      <c r="BA462" s="24"/>
      <c r="BB462" s="24"/>
      <c r="BC462" s="24"/>
      <c r="BD462" s="24"/>
      <c r="BE462" s="24"/>
      <c r="BF462" s="24"/>
      <c r="BG462" s="24"/>
      <c r="BH462" s="24"/>
      <c r="BI462" s="24"/>
      <c r="BJ462" s="29" t="s">
        <v>53</v>
      </c>
    </row>
    <row r="463" spans="1:62" x14ac:dyDescent="0.35">
      <c r="A463" s="29" t="s">
        <v>264</v>
      </c>
      <c r="B463" s="29" t="s">
        <v>122</v>
      </c>
      <c r="C463" s="29" t="s">
        <v>376</v>
      </c>
      <c r="D463" s="21" t="s">
        <v>481</v>
      </c>
      <c r="E463" s="29" t="s">
        <v>266</v>
      </c>
      <c r="F463" s="29" t="s">
        <v>443</v>
      </c>
      <c r="G463" s="29" t="s">
        <v>287</v>
      </c>
      <c r="H463" s="30" t="s">
        <v>306</v>
      </c>
      <c r="I463" s="29" t="s">
        <v>307</v>
      </c>
      <c r="J463" s="30" t="s">
        <v>308</v>
      </c>
      <c r="K463" s="29" t="s">
        <v>309</v>
      </c>
      <c r="L463" s="29" t="s">
        <v>63</v>
      </c>
      <c r="M463" s="29" t="s">
        <v>1818</v>
      </c>
      <c r="N463" s="29" t="s">
        <v>61</v>
      </c>
      <c r="O463" s="29" t="s">
        <v>49</v>
      </c>
      <c r="P463" s="29" t="s">
        <v>59</v>
      </c>
      <c r="Q463" s="29" t="s">
        <v>305</v>
      </c>
      <c r="R463" s="29" t="s">
        <v>310</v>
      </c>
      <c r="S463" s="29" t="s">
        <v>58</v>
      </c>
      <c r="T463" s="29">
        <v>25</v>
      </c>
      <c r="U463" s="29">
        <v>378081</v>
      </c>
      <c r="V463" s="29">
        <v>393204.24</v>
      </c>
      <c r="W463" s="29">
        <v>408932.41</v>
      </c>
      <c r="X463" s="29">
        <v>425289.71</v>
      </c>
      <c r="Y463" s="29">
        <v>442301</v>
      </c>
      <c r="Z463" s="29">
        <v>442301</v>
      </c>
      <c r="AA463" s="29">
        <v>0</v>
      </c>
      <c r="AB463" s="29">
        <v>361531</v>
      </c>
      <c r="AC463" s="31">
        <v>134357</v>
      </c>
      <c r="AD463" s="32">
        <v>0.3285555185024342</v>
      </c>
      <c r="AE463" s="12">
        <v>0.3285555185024342</v>
      </c>
      <c r="AF463" s="12">
        <v>0.91944837624334874</v>
      </c>
      <c r="AG463" s="13" t="s">
        <v>430</v>
      </c>
      <c r="AH463" s="12">
        <v>0.91944837624334874</v>
      </c>
      <c r="AI463" s="14">
        <v>361531</v>
      </c>
      <c r="AJ463" s="12">
        <v>0.81738680220031157</v>
      </c>
      <c r="AK463" s="15">
        <v>134357</v>
      </c>
      <c r="AL463" s="33">
        <v>0.30376824831958327</v>
      </c>
      <c r="AM463" s="30">
        <v>408932.41</v>
      </c>
      <c r="AN463" s="32">
        <v>1</v>
      </c>
      <c r="AO463" s="30" t="s">
        <v>1750</v>
      </c>
      <c r="AP463" s="30">
        <v>408932.41</v>
      </c>
      <c r="AQ463" s="30">
        <v>134357</v>
      </c>
      <c r="AR463" s="1">
        <v>0.3285555185024342</v>
      </c>
      <c r="AS463" s="1">
        <v>0.3285555185024342</v>
      </c>
      <c r="AT463" s="1">
        <v>1</v>
      </c>
      <c r="AU463" s="30" t="s">
        <v>1754</v>
      </c>
      <c r="AV463" s="24"/>
      <c r="AW463" s="24"/>
      <c r="AX463" s="24"/>
      <c r="AY463" s="24"/>
      <c r="AZ463" s="24"/>
      <c r="BA463" s="24"/>
      <c r="BB463" s="24"/>
      <c r="BC463" s="24"/>
      <c r="BD463" s="24"/>
      <c r="BE463" s="24"/>
      <c r="BF463" s="24"/>
      <c r="BG463" s="24"/>
      <c r="BH463" s="24"/>
      <c r="BI463" s="24"/>
      <c r="BJ463" s="29" t="s">
        <v>53</v>
      </c>
    </row>
    <row r="464" spans="1:62" x14ac:dyDescent="0.35">
      <c r="A464" s="29" t="s">
        <v>264</v>
      </c>
      <c r="B464" s="29" t="s">
        <v>265</v>
      </c>
      <c r="C464" s="29" t="s">
        <v>376</v>
      </c>
      <c r="D464" s="21" t="s">
        <v>481</v>
      </c>
      <c r="E464" s="29" t="s">
        <v>266</v>
      </c>
      <c r="F464" s="21" t="s">
        <v>441</v>
      </c>
      <c r="G464" s="29" t="s">
        <v>76</v>
      </c>
      <c r="H464" s="30" t="s">
        <v>267</v>
      </c>
      <c r="I464" s="29" t="s">
        <v>268</v>
      </c>
      <c r="J464" s="30" t="s">
        <v>269</v>
      </c>
      <c r="K464" s="29" t="s">
        <v>270</v>
      </c>
      <c r="L464" s="29" t="s">
        <v>47</v>
      </c>
      <c r="M464" s="21" t="s">
        <v>1819</v>
      </c>
      <c r="N464" s="29" t="s">
        <v>48</v>
      </c>
      <c r="O464" s="29" t="s">
        <v>49</v>
      </c>
      <c r="P464" s="29" t="s">
        <v>384</v>
      </c>
      <c r="Q464" s="29" t="s">
        <v>271</v>
      </c>
      <c r="R464" s="29" t="s">
        <v>272</v>
      </c>
      <c r="S464" s="29" t="s">
        <v>51</v>
      </c>
      <c r="T464" s="29">
        <v>0</v>
      </c>
      <c r="U464" s="29">
        <v>0</v>
      </c>
      <c r="V464" s="29">
        <v>0</v>
      </c>
      <c r="W464" s="29">
        <v>1</v>
      </c>
      <c r="X464" s="29">
        <v>0</v>
      </c>
      <c r="Y464" s="29">
        <v>0</v>
      </c>
      <c r="Z464" s="29">
        <v>1</v>
      </c>
      <c r="AA464" s="29">
        <v>0</v>
      </c>
      <c r="AB464" s="29">
        <v>0</v>
      </c>
      <c r="AC464" s="31">
        <v>1</v>
      </c>
      <c r="AD464" s="32">
        <v>1</v>
      </c>
      <c r="AE464" s="12" cm="1">
        <f t="array" ref="AE46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64" s="12" t="s">
        <v>432</v>
      </c>
      <c r="AG464" s="13" t="s">
        <v>432</v>
      </c>
      <c r="AH464" s="12" t="str" cm="1">
        <f t="array" ref="AH46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64" s="14">
        <v>0</v>
      </c>
      <c r="AJ464" s="12">
        <v>0</v>
      </c>
      <c r="AK464" s="15">
        <v>1</v>
      </c>
      <c r="AL464" s="33">
        <v>1</v>
      </c>
      <c r="AM464" s="30">
        <v>1</v>
      </c>
      <c r="AN464" s="32">
        <v>1</v>
      </c>
      <c r="AO464" s="30" t="s">
        <v>52</v>
      </c>
      <c r="AP464" s="30">
        <v>1</v>
      </c>
      <c r="AQ464" s="30">
        <v>1</v>
      </c>
      <c r="AR464" s="1">
        <v>1</v>
      </c>
      <c r="AS464" s="1" cm="1">
        <f t="array" ref="AS46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64" s="1">
        <v>1</v>
      </c>
      <c r="AU464" s="21" t="s">
        <v>1753</v>
      </c>
      <c r="AV464" s="24"/>
      <c r="AW464" s="24"/>
      <c r="AX464" s="24"/>
      <c r="AY464" s="24"/>
      <c r="AZ464" s="24"/>
      <c r="BA464" s="24"/>
      <c r="BB464" s="24"/>
      <c r="BC464" s="24"/>
      <c r="BD464" s="24"/>
      <c r="BE464" s="24"/>
      <c r="BF464" s="24"/>
      <c r="BG464" s="24"/>
      <c r="BH464" s="24"/>
      <c r="BI464" s="24"/>
      <c r="BJ464" s="21" t="s">
        <v>53</v>
      </c>
    </row>
    <row r="465" spans="1:62" x14ac:dyDescent="0.35">
      <c r="A465" s="29" t="s">
        <v>264</v>
      </c>
      <c r="B465" s="29" t="s">
        <v>265</v>
      </c>
      <c r="C465" s="29" t="s">
        <v>376</v>
      </c>
      <c r="D465" s="21" t="s">
        <v>481</v>
      </c>
      <c r="E465" s="29" t="s">
        <v>266</v>
      </c>
      <c r="F465" s="29" t="s">
        <v>441</v>
      </c>
      <c r="G465" s="29" t="s">
        <v>76</v>
      </c>
      <c r="H465" s="30" t="s">
        <v>267</v>
      </c>
      <c r="I465" s="29" t="s">
        <v>268</v>
      </c>
      <c r="J465" s="30" t="s">
        <v>269</v>
      </c>
      <c r="K465" s="29" t="s">
        <v>270</v>
      </c>
      <c r="L465" s="29" t="s">
        <v>47</v>
      </c>
      <c r="M465" s="29" t="s">
        <v>1818</v>
      </c>
      <c r="N465" s="29" t="s">
        <v>48</v>
      </c>
      <c r="O465" s="29" t="s">
        <v>49</v>
      </c>
      <c r="P465" s="29" t="s">
        <v>384</v>
      </c>
      <c r="Q465" s="29" t="s">
        <v>271</v>
      </c>
      <c r="R465" s="29" t="s">
        <v>272</v>
      </c>
      <c r="S465" s="29" t="s">
        <v>51</v>
      </c>
      <c r="T465" s="29">
        <v>0</v>
      </c>
      <c r="U465" s="29">
        <v>0</v>
      </c>
      <c r="V465" s="29">
        <v>0</v>
      </c>
      <c r="W465" s="29">
        <v>1</v>
      </c>
      <c r="X465" s="29">
        <v>0</v>
      </c>
      <c r="Y465" s="29">
        <v>0</v>
      </c>
      <c r="Z465" s="29">
        <v>1</v>
      </c>
      <c r="AA465" s="29">
        <v>0</v>
      </c>
      <c r="AB465" s="29">
        <v>0</v>
      </c>
      <c r="AC465" s="31">
        <v>1</v>
      </c>
      <c r="AD465" s="32">
        <v>1</v>
      </c>
      <c r="AE465" s="12">
        <v>1</v>
      </c>
      <c r="AF465" s="12" t="s">
        <v>432</v>
      </c>
      <c r="AG465" s="13" t="s">
        <v>432</v>
      </c>
      <c r="AH465" s="12" t="s">
        <v>1518</v>
      </c>
      <c r="AI465" s="14">
        <v>0</v>
      </c>
      <c r="AJ465" s="12">
        <v>0</v>
      </c>
      <c r="AK465" s="15">
        <v>1</v>
      </c>
      <c r="AL465" s="33">
        <v>1</v>
      </c>
      <c r="AM465" s="30">
        <v>1</v>
      </c>
      <c r="AN465" s="32">
        <v>1</v>
      </c>
      <c r="AO465" s="30" t="s">
        <v>52</v>
      </c>
      <c r="AP465" s="30">
        <v>1</v>
      </c>
      <c r="AQ465" s="30">
        <v>1</v>
      </c>
      <c r="AR465" s="1">
        <v>1</v>
      </c>
      <c r="AS465" s="1">
        <v>1</v>
      </c>
      <c r="AT465" s="1">
        <v>1</v>
      </c>
      <c r="AU465" s="30" t="s">
        <v>1753</v>
      </c>
      <c r="AV465" s="24"/>
      <c r="AW465" s="24"/>
      <c r="AX465" s="24"/>
      <c r="AY465" s="24"/>
      <c r="AZ465" s="24"/>
      <c r="BA465" s="24"/>
      <c r="BB465" s="24"/>
      <c r="BC465" s="24"/>
      <c r="BD465" s="24"/>
      <c r="BE465" s="24"/>
      <c r="BF465" s="24"/>
      <c r="BG465" s="24"/>
      <c r="BH465" s="24"/>
      <c r="BI465" s="24"/>
      <c r="BJ465" s="29" t="s">
        <v>53</v>
      </c>
    </row>
    <row r="466" spans="1:62" x14ac:dyDescent="0.35">
      <c r="A466" s="29" t="s">
        <v>264</v>
      </c>
      <c r="B466" s="29" t="s">
        <v>286</v>
      </c>
      <c r="C466" s="29" t="s">
        <v>376</v>
      </c>
      <c r="D466" s="21" t="s">
        <v>481</v>
      </c>
      <c r="E466" s="29" t="s">
        <v>266</v>
      </c>
      <c r="F466" s="21" t="s">
        <v>443</v>
      </c>
      <c r="G466" s="29" t="s">
        <v>287</v>
      </c>
      <c r="H466" s="30" t="s">
        <v>359</v>
      </c>
      <c r="I466" s="29" t="s">
        <v>360</v>
      </c>
      <c r="J466" s="30" t="s">
        <v>361</v>
      </c>
      <c r="K466" s="29" t="s">
        <v>362</v>
      </c>
      <c r="L466" s="29" t="s">
        <v>47</v>
      </c>
      <c r="M466" s="21" t="s">
        <v>1819</v>
      </c>
      <c r="N466" s="29" t="s">
        <v>48</v>
      </c>
      <c r="O466" s="29" t="s">
        <v>49</v>
      </c>
      <c r="P466" s="29" t="s">
        <v>67</v>
      </c>
      <c r="Q466" s="29" t="s">
        <v>363</v>
      </c>
      <c r="R466" s="29" t="s">
        <v>286</v>
      </c>
      <c r="S466" s="29" t="s">
        <v>57</v>
      </c>
      <c r="T466" s="29">
        <v>0</v>
      </c>
      <c r="U466" s="29">
        <v>0</v>
      </c>
      <c r="V466" s="29">
        <v>5</v>
      </c>
      <c r="W466" s="29">
        <v>8</v>
      </c>
      <c r="X466" s="29">
        <v>0</v>
      </c>
      <c r="Y466" s="29">
        <v>0</v>
      </c>
      <c r="Z466" s="29">
        <v>13</v>
      </c>
      <c r="AA466" s="29">
        <v>0</v>
      </c>
      <c r="AB466" s="29">
        <v>5</v>
      </c>
      <c r="AC466" s="31">
        <v>0</v>
      </c>
      <c r="AD466" s="32">
        <v>0</v>
      </c>
      <c r="AE466" s="12" cm="1">
        <f t="array" ref="AE46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v>
      </c>
      <c r="AF466" s="12">
        <v>1</v>
      </c>
      <c r="AG466" s="13" t="s">
        <v>425</v>
      </c>
      <c r="AH466" s="12" cm="1">
        <f t="array" ref="AH46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66" s="14">
        <v>5</v>
      </c>
      <c r="AJ466" s="12">
        <v>0.38461538461538464</v>
      </c>
      <c r="AK466" s="15">
        <v>5</v>
      </c>
      <c r="AL466" s="33">
        <v>0.38461538461538464</v>
      </c>
      <c r="AM466" s="30">
        <v>8</v>
      </c>
      <c r="AN466" s="32">
        <v>1</v>
      </c>
      <c r="AO466" s="30" t="s">
        <v>1750</v>
      </c>
      <c r="AP466" s="30">
        <v>13</v>
      </c>
      <c r="AQ466" s="30">
        <v>5</v>
      </c>
      <c r="AR466" s="1">
        <v>0.38461538461538464</v>
      </c>
      <c r="AS466" s="1" cm="1">
        <f t="array" ref="AS46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0.38461538461538464</v>
      </c>
      <c r="AT466" s="1">
        <v>1</v>
      </c>
      <c r="AU466" s="21" t="s">
        <v>1754</v>
      </c>
      <c r="AV466" s="24" t="s">
        <v>181</v>
      </c>
      <c r="AW466" s="24" t="s">
        <v>181</v>
      </c>
      <c r="AX466" s="24" t="s">
        <v>181</v>
      </c>
      <c r="AY466" s="24"/>
      <c r="AZ466" s="24"/>
      <c r="BA466" s="24" t="s">
        <v>181</v>
      </c>
      <c r="BB466" s="24"/>
      <c r="BC466" s="24"/>
      <c r="BD466" s="24" t="s">
        <v>181</v>
      </c>
      <c r="BE466" s="24"/>
      <c r="BF466" s="24"/>
      <c r="BG466" s="24"/>
      <c r="BH466" s="24"/>
      <c r="BI466" s="24"/>
      <c r="BJ466" s="21" t="s">
        <v>53</v>
      </c>
    </row>
    <row r="467" spans="1:62" x14ac:dyDescent="0.35">
      <c r="A467" s="29" t="s">
        <v>264</v>
      </c>
      <c r="B467" s="29" t="s">
        <v>286</v>
      </c>
      <c r="C467" s="29" t="s">
        <v>376</v>
      </c>
      <c r="D467" s="21" t="s">
        <v>481</v>
      </c>
      <c r="E467" s="29" t="s">
        <v>266</v>
      </c>
      <c r="F467" s="29" t="s">
        <v>443</v>
      </c>
      <c r="G467" s="29" t="s">
        <v>287</v>
      </c>
      <c r="H467" s="30" t="s">
        <v>359</v>
      </c>
      <c r="I467" s="29" t="s">
        <v>360</v>
      </c>
      <c r="J467" s="30" t="s">
        <v>361</v>
      </c>
      <c r="K467" s="29" t="s">
        <v>362</v>
      </c>
      <c r="L467" s="29" t="s">
        <v>47</v>
      </c>
      <c r="M467" s="29" t="s">
        <v>1818</v>
      </c>
      <c r="N467" s="29" t="s">
        <v>48</v>
      </c>
      <c r="O467" s="29" t="s">
        <v>49</v>
      </c>
      <c r="P467" s="29" t="s">
        <v>67</v>
      </c>
      <c r="Q467" s="29" t="s">
        <v>363</v>
      </c>
      <c r="R467" s="29" t="s">
        <v>286</v>
      </c>
      <c r="S467" s="29" t="s">
        <v>57</v>
      </c>
      <c r="T467" s="29">
        <v>0</v>
      </c>
      <c r="U467" s="29">
        <v>0</v>
      </c>
      <c r="V467" s="29">
        <v>5</v>
      </c>
      <c r="W467" s="29">
        <v>8</v>
      </c>
      <c r="X467" s="29">
        <v>0</v>
      </c>
      <c r="Y467" s="29">
        <v>0</v>
      </c>
      <c r="Z467" s="29">
        <v>13</v>
      </c>
      <c r="AA467" s="29">
        <v>0</v>
      </c>
      <c r="AB467" s="29">
        <v>5</v>
      </c>
      <c r="AC467" s="31">
        <v>0</v>
      </c>
      <c r="AD467" s="32">
        <v>0</v>
      </c>
      <c r="AE467" s="12">
        <v>0</v>
      </c>
      <c r="AF467" s="12">
        <v>1</v>
      </c>
      <c r="AG467" s="13" t="s">
        <v>425</v>
      </c>
      <c r="AH467" s="12">
        <v>1</v>
      </c>
      <c r="AI467" s="14">
        <v>5</v>
      </c>
      <c r="AJ467" s="12">
        <v>0.38461538461538464</v>
      </c>
      <c r="AK467" s="15">
        <v>5</v>
      </c>
      <c r="AL467" s="33">
        <v>0.38461538461538464</v>
      </c>
      <c r="AM467" s="30">
        <v>8</v>
      </c>
      <c r="AN467" s="32">
        <v>1</v>
      </c>
      <c r="AO467" s="30" t="s">
        <v>1750</v>
      </c>
      <c r="AP467" s="30">
        <v>13</v>
      </c>
      <c r="AQ467" s="30">
        <v>5</v>
      </c>
      <c r="AR467" s="1">
        <v>0.38461538461538464</v>
      </c>
      <c r="AS467" s="1">
        <v>0.38461538461538464</v>
      </c>
      <c r="AT467" s="1">
        <v>1</v>
      </c>
      <c r="AU467" s="30" t="s">
        <v>1754</v>
      </c>
      <c r="AV467" s="24" t="s">
        <v>181</v>
      </c>
      <c r="AW467" s="24" t="s">
        <v>181</v>
      </c>
      <c r="AX467" s="24" t="s">
        <v>181</v>
      </c>
      <c r="AY467" s="24"/>
      <c r="AZ467" s="24"/>
      <c r="BA467" s="24" t="s">
        <v>181</v>
      </c>
      <c r="BB467" s="24"/>
      <c r="BC467" s="24"/>
      <c r="BD467" s="24" t="s">
        <v>181</v>
      </c>
      <c r="BE467" s="24"/>
      <c r="BF467" s="24"/>
      <c r="BG467" s="24"/>
      <c r="BH467" s="24"/>
      <c r="BI467" s="24"/>
      <c r="BJ467" s="29" t="s">
        <v>53</v>
      </c>
    </row>
    <row r="468" spans="1:62" x14ac:dyDescent="0.35">
      <c r="A468" s="29" t="s">
        <v>264</v>
      </c>
      <c r="B468" s="29" t="s">
        <v>273</v>
      </c>
      <c r="C468" s="29" t="s">
        <v>376</v>
      </c>
      <c r="D468" s="21" t="s">
        <v>481</v>
      </c>
      <c r="E468" s="29" t="s">
        <v>266</v>
      </c>
      <c r="F468" s="21" t="s">
        <v>442</v>
      </c>
      <c r="G468" s="29" t="s">
        <v>274</v>
      </c>
      <c r="H468" s="30" t="s">
        <v>280</v>
      </c>
      <c r="I468" s="29" t="s">
        <v>281</v>
      </c>
      <c r="J468" s="30" t="s">
        <v>282</v>
      </c>
      <c r="K468" s="29" t="s">
        <v>283</v>
      </c>
      <c r="L468" s="29" t="s">
        <v>47</v>
      </c>
      <c r="M468" s="21" t="s">
        <v>1819</v>
      </c>
      <c r="N468" s="29" t="s">
        <v>48</v>
      </c>
      <c r="O468" s="29" t="s">
        <v>49</v>
      </c>
      <c r="P468" s="29" t="s">
        <v>50</v>
      </c>
      <c r="Q468" s="29" t="s">
        <v>284</v>
      </c>
      <c r="R468" s="29" t="s">
        <v>285</v>
      </c>
      <c r="S468" s="29" t="s">
        <v>58</v>
      </c>
      <c r="T468" s="29">
        <v>0</v>
      </c>
      <c r="U468" s="29">
        <v>31279</v>
      </c>
      <c r="V468" s="29">
        <v>15000</v>
      </c>
      <c r="W468" s="29">
        <v>6500</v>
      </c>
      <c r="X468" s="29">
        <v>6500</v>
      </c>
      <c r="Y468" s="29">
        <v>9100</v>
      </c>
      <c r="Z468" s="29">
        <v>37100</v>
      </c>
      <c r="AA468" s="29">
        <v>0</v>
      </c>
      <c r="AB468" s="29">
        <v>15321</v>
      </c>
      <c r="AC468" s="31">
        <v>10772</v>
      </c>
      <c r="AD468" s="32">
        <v>1.6572307692307693</v>
      </c>
      <c r="AE468" s="12" cm="1">
        <f t="array" ref="AE46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68" s="12">
        <v>1.0214000000000001</v>
      </c>
      <c r="AG468" s="13" t="s">
        <v>426</v>
      </c>
      <c r="AH468" s="12" cm="1">
        <f t="array" ref="AH46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68" s="14">
        <v>15321</v>
      </c>
      <c r="AJ468" s="12">
        <v>0.41296495956873314</v>
      </c>
      <c r="AK468" s="15">
        <v>26093</v>
      </c>
      <c r="AL468" s="33">
        <v>0.70331536388140159</v>
      </c>
      <c r="AM468" s="30">
        <v>6500</v>
      </c>
      <c r="AN468" s="32">
        <v>1</v>
      </c>
      <c r="AO468" s="30" t="s">
        <v>73</v>
      </c>
      <c r="AP468" s="30">
        <v>21500</v>
      </c>
      <c r="AQ468" s="30">
        <v>26093</v>
      </c>
      <c r="AR468" s="1">
        <v>1.2136279069767442</v>
      </c>
      <c r="AS468" s="1" cm="1">
        <f t="array" ref="AS46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68" s="1">
        <v>1</v>
      </c>
      <c r="AU468" s="21" t="s">
        <v>1755</v>
      </c>
      <c r="AV468" s="24"/>
      <c r="AW468" s="24"/>
      <c r="AX468" s="24"/>
      <c r="AY468" s="24"/>
      <c r="AZ468" s="24"/>
      <c r="BA468" s="24"/>
      <c r="BB468" s="24"/>
      <c r="BC468" s="24"/>
      <c r="BD468" s="24"/>
      <c r="BE468" s="24"/>
      <c r="BF468" s="24"/>
      <c r="BG468" s="24"/>
      <c r="BH468" s="24"/>
      <c r="BI468" s="24"/>
      <c r="BJ468" s="21" t="s">
        <v>53</v>
      </c>
    </row>
    <row r="469" spans="1:62" x14ac:dyDescent="0.35">
      <c r="A469" s="29" t="s">
        <v>264</v>
      </c>
      <c r="B469" s="29" t="s">
        <v>273</v>
      </c>
      <c r="C469" s="29" t="s">
        <v>376</v>
      </c>
      <c r="D469" s="21" t="s">
        <v>481</v>
      </c>
      <c r="E469" s="29" t="s">
        <v>266</v>
      </c>
      <c r="F469" s="29" t="s">
        <v>442</v>
      </c>
      <c r="G469" s="29" t="s">
        <v>274</v>
      </c>
      <c r="H469" s="30" t="s">
        <v>280</v>
      </c>
      <c r="I469" s="29" t="s">
        <v>281</v>
      </c>
      <c r="J469" s="30" t="s">
        <v>282</v>
      </c>
      <c r="K469" s="29" t="s">
        <v>283</v>
      </c>
      <c r="L469" s="29" t="s">
        <v>47</v>
      </c>
      <c r="M469" s="29" t="s">
        <v>1818</v>
      </c>
      <c r="N469" s="29" t="s">
        <v>48</v>
      </c>
      <c r="O469" s="29" t="s">
        <v>49</v>
      </c>
      <c r="P469" s="29" t="s">
        <v>50</v>
      </c>
      <c r="Q469" s="29" t="s">
        <v>284</v>
      </c>
      <c r="R469" s="29" t="s">
        <v>285</v>
      </c>
      <c r="S469" s="29" t="s">
        <v>58</v>
      </c>
      <c r="T469" s="29">
        <v>0</v>
      </c>
      <c r="U469" s="29">
        <v>31279</v>
      </c>
      <c r="V469" s="29">
        <v>15000</v>
      </c>
      <c r="W469" s="29">
        <v>6500</v>
      </c>
      <c r="X469" s="29">
        <v>6500</v>
      </c>
      <c r="Y469" s="29">
        <v>9100</v>
      </c>
      <c r="Z469" s="29">
        <v>37100</v>
      </c>
      <c r="AA469" s="29">
        <v>0</v>
      </c>
      <c r="AB469" s="29">
        <v>15321</v>
      </c>
      <c r="AC469" s="31">
        <v>10772</v>
      </c>
      <c r="AD469" s="32">
        <v>1.6572307692307693</v>
      </c>
      <c r="AE469" s="12">
        <v>1</v>
      </c>
      <c r="AF469" s="12">
        <v>1.0214000000000001</v>
      </c>
      <c r="AG469" s="13" t="s">
        <v>426</v>
      </c>
      <c r="AH469" s="12">
        <v>1</v>
      </c>
      <c r="AI469" s="14">
        <v>15321</v>
      </c>
      <c r="AJ469" s="12">
        <v>0.41296495956873314</v>
      </c>
      <c r="AK469" s="15">
        <v>26093</v>
      </c>
      <c r="AL469" s="33">
        <v>0.70331536388140159</v>
      </c>
      <c r="AM469" s="30">
        <v>6500</v>
      </c>
      <c r="AN469" s="32">
        <v>1</v>
      </c>
      <c r="AO469" s="30" t="s">
        <v>73</v>
      </c>
      <c r="AP469" s="30">
        <v>21500</v>
      </c>
      <c r="AQ469" s="30">
        <v>26093</v>
      </c>
      <c r="AR469" s="1">
        <v>1.2136279069767442</v>
      </c>
      <c r="AS469" s="1">
        <v>1</v>
      </c>
      <c r="AT469" s="1">
        <v>1</v>
      </c>
      <c r="AU469" s="30" t="s">
        <v>1755</v>
      </c>
      <c r="AV469" s="24"/>
      <c r="AW469" s="24"/>
      <c r="AX469" s="24"/>
      <c r="AY469" s="24"/>
      <c r="AZ469" s="24"/>
      <c r="BA469" s="24"/>
      <c r="BB469" s="24"/>
      <c r="BC469" s="24"/>
      <c r="BD469" s="24"/>
      <c r="BE469" s="24"/>
      <c r="BF469" s="24"/>
      <c r="BG469" s="24"/>
      <c r="BH469" s="24"/>
      <c r="BI469" s="24"/>
      <c r="BJ469" s="29" t="s">
        <v>53</v>
      </c>
    </row>
    <row r="470" spans="1:62" x14ac:dyDescent="0.35">
      <c r="A470" s="29" t="s">
        <v>264</v>
      </c>
      <c r="B470" s="29" t="s">
        <v>273</v>
      </c>
      <c r="C470" s="29" t="s">
        <v>376</v>
      </c>
      <c r="D470" s="21" t="s">
        <v>481</v>
      </c>
      <c r="E470" s="29" t="s">
        <v>266</v>
      </c>
      <c r="F470" s="21" t="s">
        <v>1749</v>
      </c>
      <c r="G470" s="29" t="s">
        <v>977</v>
      </c>
      <c r="H470" s="30" t="s">
        <v>1610</v>
      </c>
      <c r="I470" s="29" t="s">
        <v>1611</v>
      </c>
      <c r="J470" s="30" t="s">
        <v>1612</v>
      </c>
      <c r="K470" s="29" t="s">
        <v>1613</v>
      </c>
      <c r="L470" s="29" t="s">
        <v>47</v>
      </c>
      <c r="M470" s="21" t="s">
        <v>1819</v>
      </c>
      <c r="N470" s="29" t="s">
        <v>61</v>
      </c>
      <c r="O470" s="29" t="s">
        <v>74</v>
      </c>
      <c r="P470" s="29" t="s">
        <v>59</v>
      </c>
      <c r="Q470" s="29" t="s">
        <v>1614</v>
      </c>
      <c r="R470" s="29" t="s">
        <v>1615</v>
      </c>
      <c r="S470" s="29" t="s">
        <v>57</v>
      </c>
      <c r="T470" s="29">
        <v>0</v>
      </c>
      <c r="U470" s="29">
        <v>0</v>
      </c>
      <c r="V470" s="29">
        <v>5</v>
      </c>
      <c r="W470" s="29">
        <v>20</v>
      </c>
      <c r="X470" s="29">
        <v>70</v>
      </c>
      <c r="Y470" s="29">
        <v>100</v>
      </c>
      <c r="Z470" s="29">
        <v>100</v>
      </c>
      <c r="AA470" s="29">
        <v>0</v>
      </c>
      <c r="AB470" s="29">
        <v>5</v>
      </c>
      <c r="AC470" s="31">
        <v>18.5</v>
      </c>
      <c r="AD470" s="32">
        <v>0.92500000000000004</v>
      </c>
      <c r="AE470" s="12" cm="1">
        <f t="array" ref="AE47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0.92500000000000004</v>
      </c>
      <c r="AF470" s="12">
        <v>1</v>
      </c>
      <c r="AG470" s="13" t="s">
        <v>425</v>
      </c>
      <c r="AH470" s="12" cm="1">
        <f t="array" ref="AH47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470" s="14">
        <v>5</v>
      </c>
      <c r="AJ470" s="12">
        <v>0.05</v>
      </c>
      <c r="AK470" s="15">
        <v>18.5</v>
      </c>
      <c r="AL470" s="33">
        <v>0.185</v>
      </c>
      <c r="AM470" s="30">
        <v>20</v>
      </c>
      <c r="AN470" s="32">
        <v>1</v>
      </c>
      <c r="AO470" s="21" t="s">
        <v>1750</v>
      </c>
      <c r="AP470" s="30">
        <v>20</v>
      </c>
      <c r="AQ470" s="30">
        <v>18.5</v>
      </c>
      <c r="AR470" s="1">
        <v>0.92500000000000004</v>
      </c>
      <c r="AS470" s="1" cm="1">
        <f t="array" ref="AS47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0.92500000000000004</v>
      </c>
      <c r="AT470" s="1">
        <v>1</v>
      </c>
      <c r="AU470" s="21" t="s">
        <v>1754</v>
      </c>
      <c r="AV470" s="24"/>
      <c r="AW470" s="24"/>
      <c r="AX470" s="24"/>
      <c r="AY470" s="24"/>
      <c r="AZ470" s="24"/>
      <c r="BA470" s="24"/>
      <c r="BB470" s="24"/>
      <c r="BC470" s="24"/>
      <c r="BD470" s="24"/>
      <c r="BE470" s="24"/>
      <c r="BF470" s="24"/>
      <c r="BG470" s="24"/>
      <c r="BH470" s="24"/>
      <c r="BI470" s="24"/>
      <c r="BJ470" s="21" t="s">
        <v>53</v>
      </c>
    </row>
    <row r="471" spans="1:62" x14ac:dyDescent="0.35">
      <c r="A471" s="29" t="s">
        <v>264</v>
      </c>
      <c r="B471" s="29" t="s">
        <v>273</v>
      </c>
      <c r="C471" s="29" t="s">
        <v>376</v>
      </c>
      <c r="D471" s="21" t="s">
        <v>481</v>
      </c>
      <c r="E471" s="29" t="s">
        <v>266</v>
      </c>
      <c r="F471" s="29" t="s">
        <v>1749</v>
      </c>
      <c r="G471" s="29" t="s">
        <v>977</v>
      </c>
      <c r="H471" s="30" t="s">
        <v>1610</v>
      </c>
      <c r="I471" s="29" t="s">
        <v>1611</v>
      </c>
      <c r="J471" s="30" t="s">
        <v>1612</v>
      </c>
      <c r="K471" s="29" t="s">
        <v>1613</v>
      </c>
      <c r="L471" s="29" t="s">
        <v>47</v>
      </c>
      <c r="M471" s="29" t="s">
        <v>1818</v>
      </c>
      <c r="N471" s="29" t="s">
        <v>61</v>
      </c>
      <c r="O471" s="29" t="s">
        <v>74</v>
      </c>
      <c r="P471" s="29" t="s">
        <v>59</v>
      </c>
      <c r="Q471" s="29" t="s">
        <v>1614</v>
      </c>
      <c r="R471" s="29" t="s">
        <v>1615</v>
      </c>
      <c r="S471" s="29" t="s">
        <v>57</v>
      </c>
      <c r="T471" s="29">
        <v>0</v>
      </c>
      <c r="U471" s="29">
        <v>0</v>
      </c>
      <c r="V471" s="29">
        <v>5</v>
      </c>
      <c r="W471" s="29">
        <v>20</v>
      </c>
      <c r="X471" s="29">
        <v>70</v>
      </c>
      <c r="Y471" s="29">
        <v>100</v>
      </c>
      <c r="Z471" s="29">
        <v>100</v>
      </c>
      <c r="AA471" s="29">
        <v>0</v>
      </c>
      <c r="AB471" s="29">
        <v>5</v>
      </c>
      <c r="AC471" s="31">
        <v>18.5</v>
      </c>
      <c r="AD471" s="32">
        <v>0.92500000000000004</v>
      </c>
      <c r="AE471" s="12">
        <v>0.92500000000000004</v>
      </c>
      <c r="AF471" s="12">
        <v>1</v>
      </c>
      <c r="AG471" s="13" t="s">
        <v>425</v>
      </c>
      <c r="AH471" s="12">
        <v>1</v>
      </c>
      <c r="AI471" s="14">
        <v>5</v>
      </c>
      <c r="AJ471" s="12">
        <v>0.05</v>
      </c>
      <c r="AK471" s="15">
        <v>18.5</v>
      </c>
      <c r="AL471" s="33">
        <v>0.185</v>
      </c>
      <c r="AM471" s="30">
        <v>20</v>
      </c>
      <c r="AN471" s="32">
        <v>1</v>
      </c>
      <c r="AO471" s="30" t="s">
        <v>1750</v>
      </c>
      <c r="AP471" s="30">
        <v>20</v>
      </c>
      <c r="AQ471" s="30">
        <v>18.5</v>
      </c>
      <c r="AR471" s="1">
        <v>0.92500000000000004</v>
      </c>
      <c r="AS471" s="1">
        <v>0.92500000000000004</v>
      </c>
      <c r="AT471" s="1">
        <v>1</v>
      </c>
      <c r="AU471" s="30" t="s">
        <v>1754</v>
      </c>
      <c r="AV471" s="24"/>
      <c r="AW471" s="24"/>
      <c r="AX471" s="24"/>
      <c r="AY471" s="24"/>
      <c r="AZ471" s="24"/>
      <c r="BA471" s="24"/>
      <c r="BB471" s="24"/>
      <c r="BC471" s="24"/>
      <c r="BD471" s="24"/>
      <c r="BE471" s="24"/>
      <c r="BF471" s="24"/>
      <c r="BG471" s="24"/>
      <c r="BH471" s="24"/>
      <c r="BI471" s="24"/>
      <c r="BJ471" s="29" t="s">
        <v>53</v>
      </c>
    </row>
    <row r="472" spans="1:62" x14ac:dyDescent="0.35">
      <c r="A472" s="29" t="s">
        <v>264</v>
      </c>
      <c r="B472" s="29" t="s">
        <v>122</v>
      </c>
      <c r="C472" s="29" t="s">
        <v>376</v>
      </c>
      <c r="D472" s="21" t="s">
        <v>481</v>
      </c>
      <c r="E472" s="29" t="s">
        <v>266</v>
      </c>
      <c r="F472" s="21" t="s">
        <v>443</v>
      </c>
      <c r="G472" s="29" t="s">
        <v>287</v>
      </c>
      <c r="H472" s="30" t="s">
        <v>311</v>
      </c>
      <c r="I472" s="29" t="s">
        <v>312</v>
      </c>
      <c r="J472" s="30" t="s">
        <v>423</v>
      </c>
      <c r="K472" s="29" t="s">
        <v>313</v>
      </c>
      <c r="L472" s="29" t="s">
        <v>47</v>
      </c>
      <c r="M472" s="21" t="s">
        <v>1819</v>
      </c>
      <c r="N472" s="29" t="s">
        <v>61</v>
      </c>
      <c r="O472" s="29" t="s">
        <v>74</v>
      </c>
      <c r="P472" s="29" t="s">
        <v>56</v>
      </c>
      <c r="Q472" s="29" t="s">
        <v>314</v>
      </c>
      <c r="R472" s="29" t="s">
        <v>272</v>
      </c>
      <c r="S472" s="29" t="s">
        <v>57</v>
      </c>
      <c r="T472" s="29">
        <v>0</v>
      </c>
      <c r="U472" s="29">
        <v>0</v>
      </c>
      <c r="V472" s="29">
        <v>0</v>
      </c>
      <c r="W472" s="29">
        <v>70</v>
      </c>
      <c r="X472" s="29">
        <v>100</v>
      </c>
      <c r="Y472" s="29">
        <v>0</v>
      </c>
      <c r="Z472" s="29">
        <v>100</v>
      </c>
      <c r="AA472" s="29">
        <v>0</v>
      </c>
      <c r="AB472" s="29">
        <v>0</v>
      </c>
      <c r="AC472" s="31">
        <v>70</v>
      </c>
      <c r="AD472" s="32">
        <v>1</v>
      </c>
      <c r="AE472" s="12" cm="1">
        <f t="array" ref="AE47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72" s="12" t="s">
        <v>432</v>
      </c>
      <c r="AG472" s="13" t="s">
        <v>432</v>
      </c>
      <c r="AH472" s="12" t="str" cm="1">
        <f t="array" ref="AH47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72" s="14">
        <v>0</v>
      </c>
      <c r="AJ472" s="12">
        <v>0</v>
      </c>
      <c r="AK472" s="15">
        <v>70</v>
      </c>
      <c r="AL472" s="33">
        <v>0.7</v>
      </c>
      <c r="AM472" s="30">
        <v>70</v>
      </c>
      <c r="AN472" s="32">
        <v>1</v>
      </c>
      <c r="AO472" s="30" t="s">
        <v>52</v>
      </c>
      <c r="AP472" s="30">
        <v>70</v>
      </c>
      <c r="AQ472" s="30">
        <v>70</v>
      </c>
      <c r="AR472" s="1">
        <v>1</v>
      </c>
      <c r="AS472" s="1" cm="1">
        <f t="array" ref="AS47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72" s="1">
        <v>1</v>
      </c>
      <c r="AU472" s="21" t="s">
        <v>1753</v>
      </c>
      <c r="AV472" s="24"/>
      <c r="AW472" s="24"/>
      <c r="AX472" s="24"/>
      <c r="AY472" s="24"/>
      <c r="AZ472" s="24"/>
      <c r="BA472" s="24"/>
      <c r="BB472" s="24"/>
      <c r="BC472" s="24"/>
      <c r="BD472" s="24" t="s">
        <v>181</v>
      </c>
      <c r="BE472" s="24"/>
      <c r="BF472" s="24"/>
      <c r="BG472" s="24"/>
      <c r="BH472" s="24"/>
      <c r="BI472" s="24"/>
      <c r="BJ472" s="21" t="s">
        <v>53</v>
      </c>
    </row>
    <row r="473" spans="1:62" x14ac:dyDescent="0.35">
      <c r="A473" s="29" t="s">
        <v>264</v>
      </c>
      <c r="B473" s="29" t="s">
        <v>122</v>
      </c>
      <c r="C473" s="29" t="s">
        <v>376</v>
      </c>
      <c r="D473" s="21" t="s">
        <v>481</v>
      </c>
      <c r="E473" s="29" t="s">
        <v>266</v>
      </c>
      <c r="F473" s="29" t="s">
        <v>443</v>
      </c>
      <c r="G473" s="29" t="s">
        <v>287</v>
      </c>
      <c r="H473" s="30" t="s">
        <v>311</v>
      </c>
      <c r="I473" s="29" t="s">
        <v>312</v>
      </c>
      <c r="J473" s="30" t="s">
        <v>423</v>
      </c>
      <c r="K473" s="29" t="s">
        <v>313</v>
      </c>
      <c r="L473" s="29" t="s">
        <v>47</v>
      </c>
      <c r="M473" s="29" t="s">
        <v>1818</v>
      </c>
      <c r="N473" s="29" t="s">
        <v>61</v>
      </c>
      <c r="O473" s="29" t="s">
        <v>74</v>
      </c>
      <c r="P473" s="29" t="s">
        <v>56</v>
      </c>
      <c r="Q473" s="29" t="s">
        <v>314</v>
      </c>
      <c r="R473" s="29" t="s">
        <v>272</v>
      </c>
      <c r="S473" s="29" t="s">
        <v>57</v>
      </c>
      <c r="T473" s="29">
        <v>0</v>
      </c>
      <c r="U473" s="29">
        <v>0</v>
      </c>
      <c r="V473" s="29">
        <v>0</v>
      </c>
      <c r="W473" s="29">
        <v>70</v>
      </c>
      <c r="X473" s="29">
        <v>100</v>
      </c>
      <c r="Y473" s="29">
        <v>0</v>
      </c>
      <c r="Z473" s="29">
        <v>100</v>
      </c>
      <c r="AA473" s="29">
        <v>0</v>
      </c>
      <c r="AB473" s="29">
        <v>0</v>
      </c>
      <c r="AC473" s="31">
        <v>70</v>
      </c>
      <c r="AD473" s="32">
        <v>1</v>
      </c>
      <c r="AE473" s="12">
        <v>1</v>
      </c>
      <c r="AF473" s="12" t="s">
        <v>432</v>
      </c>
      <c r="AG473" s="13" t="s">
        <v>432</v>
      </c>
      <c r="AH473" s="12" t="s">
        <v>1518</v>
      </c>
      <c r="AI473" s="14">
        <v>0</v>
      </c>
      <c r="AJ473" s="12">
        <v>0</v>
      </c>
      <c r="AK473" s="15">
        <v>70</v>
      </c>
      <c r="AL473" s="33">
        <v>0.7</v>
      </c>
      <c r="AM473" s="30">
        <v>70</v>
      </c>
      <c r="AN473" s="32">
        <v>1</v>
      </c>
      <c r="AO473" s="30" t="s">
        <v>52</v>
      </c>
      <c r="AP473" s="30">
        <v>70</v>
      </c>
      <c r="AQ473" s="30">
        <v>70</v>
      </c>
      <c r="AR473" s="1">
        <v>1</v>
      </c>
      <c r="AS473" s="1">
        <v>1</v>
      </c>
      <c r="AT473" s="1">
        <v>1</v>
      </c>
      <c r="AU473" s="30" t="s">
        <v>1753</v>
      </c>
      <c r="AV473" s="24"/>
      <c r="AW473" s="24"/>
      <c r="AX473" s="24"/>
      <c r="AY473" s="24"/>
      <c r="AZ473" s="24"/>
      <c r="BA473" s="24"/>
      <c r="BB473" s="24"/>
      <c r="BC473" s="24"/>
      <c r="BD473" s="24" t="s">
        <v>181</v>
      </c>
      <c r="BE473" s="24"/>
      <c r="BF473" s="24"/>
      <c r="BG473" s="24"/>
      <c r="BH473" s="24"/>
      <c r="BI473" s="24"/>
      <c r="BJ473" s="29" t="s">
        <v>53</v>
      </c>
    </row>
    <row r="474" spans="1:62" x14ac:dyDescent="0.35">
      <c r="A474" s="29" t="s">
        <v>264</v>
      </c>
      <c r="B474" s="29" t="s">
        <v>265</v>
      </c>
      <c r="C474" s="29" t="s">
        <v>376</v>
      </c>
      <c r="D474" s="21" t="s">
        <v>481</v>
      </c>
      <c r="E474" s="29" t="s">
        <v>266</v>
      </c>
      <c r="F474" s="21" t="s">
        <v>443</v>
      </c>
      <c r="G474" s="29" t="s">
        <v>287</v>
      </c>
      <c r="H474" s="30" t="s">
        <v>315</v>
      </c>
      <c r="I474" s="29" t="s">
        <v>316</v>
      </c>
      <c r="J474" s="30" t="s">
        <v>317</v>
      </c>
      <c r="K474" s="29" t="s">
        <v>318</v>
      </c>
      <c r="L474" s="29" t="s">
        <v>47</v>
      </c>
      <c r="M474" s="21" t="s">
        <v>1819</v>
      </c>
      <c r="N474" s="29" t="s">
        <v>48</v>
      </c>
      <c r="O474" s="29" t="s">
        <v>74</v>
      </c>
      <c r="P474" s="29" t="s">
        <v>67</v>
      </c>
      <c r="Q474" s="29" t="s">
        <v>319</v>
      </c>
      <c r="R474" s="29" t="s">
        <v>320</v>
      </c>
      <c r="S474" s="29" t="s">
        <v>64</v>
      </c>
      <c r="T474" s="29">
        <v>0</v>
      </c>
      <c r="U474" s="29">
        <v>0</v>
      </c>
      <c r="V474" s="29">
        <v>0</v>
      </c>
      <c r="W474" s="29">
        <v>100</v>
      </c>
      <c r="X474" s="29">
        <v>0</v>
      </c>
      <c r="Y474" s="29">
        <v>0</v>
      </c>
      <c r="Z474" s="29">
        <v>100</v>
      </c>
      <c r="AA474" s="29">
        <v>0</v>
      </c>
      <c r="AB474" s="29">
        <v>0</v>
      </c>
      <c r="AC474" s="31">
        <v>100</v>
      </c>
      <c r="AD474" s="32">
        <v>1</v>
      </c>
      <c r="AE474" s="12" cm="1">
        <f t="array" ref="AE47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74" s="12" t="s">
        <v>432</v>
      </c>
      <c r="AG474" s="13" t="s">
        <v>432</v>
      </c>
      <c r="AH474" s="12" t="str" cm="1">
        <f t="array" ref="AH47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74" s="14">
        <v>0</v>
      </c>
      <c r="AJ474" s="12">
        <v>0</v>
      </c>
      <c r="AK474" s="15">
        <v>100</v>
      </c>
      <c r="AL474" s="33">
        <v>1</v>
      </c>
      <c r="AM474" s="30">
        <v>100</v>
      </c>
      <c r="AN474" s="32">
        <v>1</v>
      </c>
      <c r="AO474" s="30" t="s">
        <v>52</v>
      </c>
      <c r="AP474" s="30">
        <v>100</v>
      </c>
      <c r="AQ474" s="30">
        <v>100</v>
      </c>
      <c r="AR474" s="1">
        <v>1</v>
      </c>
      <c r="AS474" s="1" cm="1">
        <f t="array" ref="AS47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74" s="1">
        <v>1</v>
      </c>
      <c r="AU474" s="21" t="s">
        <v>1753</v>
      </c>
      <c r="AV474" s="24"/>
      <c r="AW474" s="24"/>
      <c r="AX474" s="24"/>
      <c r="AY474" s="24"/>
      <c r="AZ474" s="24"/>
      <c r="BA474" s="24"/>
      <c r="BB474" s="24"/>
      <c r="BC474" s="24"/>
      <c r="BD474" s="24"/>
      <c r="BE474" s="24"/>
      <c r="BF474" s="24"/>
      <c r="BG474" s="24"/>
      <c r="BH474" s="24"/>
      <c r="BI474" s="24"/>
      <c r="BJ474" s="21" t="s">
        <v>53</v>
      </c>
    </row>
    <row r="475" spans="1:62" x14ac:dyDescent="0.35">
      <c r="A475" s="29" t="s">
        <v>264</v>
      </c>
      <c r="B475" s="29" t="s">
        <v>265</v>
      </c>
      <c r="C475" s="29" t="s">
        <v>376</v>
      </c>
      <c r="D475" s="21" t="s">
        <v>481</v>
      </c>
      <c r="E475" s="29" t="s">
        <v>266</v>
      </c>
      <c r="F475" s="29" t="s">
        <v>443</v>
      </c>
      <c r="G475" s="29" t="s">
        <v>287</v>
      </c>
      <c r="H475" s="30" t="s">
        <v>315</v>
      </c>
      <c r="I475" s="29" t="s">
        <v>316</v>
      </c>
      <c r="J475" s="30" t="s">
        <v>317</v>
      </c>
      <c r="K475" s="29" t="s">
        <v>318</v>
      </c>
      <c r="L475" s="29" t="s">
        <v>47</v>
      </c>
      <c r="M475" s="29" t="s">
        <v>1818</v>
      </c>
      <c r="N475" s="29" t="s">
        <v>48</v>
      </c>
      <c r="O475" s="29" t="s">
        <v>74</v>
      </c>
      <c r="P475" s="29" t="s">
        <v>67</v>
      </c>
      <c r="Q475" s="29" t="s">
        <v>319</v>
      </c>
      <c r="R475" s="29" t="s">
        <v>320</v>
      </c>
      <c r="S475" s="29" t="s">
        <v>64</v>
      </c>
      <c r="T475" s="29">
        <v>0</v>
      </c>
      <c r="U475" s="29">
        <v>0</v>
      </c>
      <c r="V475" s="29">
        <v>0</v>
      </c>
      <c r="W475" s="29">
        <v>100</v>
      </c>
      <c r="X475" s="29">
        <v>0</v>
      </c>
      <c r="Y475" s="29">
        <v>0</v>
      </c>
      <c r="Z475" s="29">
        <v>100</v>
      </c>
      <c r="AA475" s="29">
        <v>0</v>
      </c>
      <c r="AB475" s="29">
        <v>0</v>
      </c>
      <c r="AC475" s="31">
        <v>100</v>
      </c>
      <c r="AD475" s="32">
        <v>1</v>
      </c>
      <c r="AE475" s="12">
        <v>1</v>
      </c>
      <c r="AF475" s="12" t="s">
        <v>432</v>
      </c>
      <c r="AG475" s="13" t="s">
        <v>432</v>
      </c>
      <c r="AH475" s="12" t="s">
        <v>1518</v>
      </c>
      <c r="AI475" s="14">
        <v>0</v>
      </c>
      <c r="AJ475" s="12">
        <v>0</v>
      </c>
      <c r="AK475" s="15">
        <v>100</v>
      </c>
      <c r="AL475" s="33">
        <v>1</v>
      </c>
      <c r="AM475" s="30">
        <v>100</v>
      </c>
      <c r="AN475" s="32">
        <v>1</v>
      </c>
      <c r="AO475" s="30" t="s">
        <v>52</v>
      </c>
      <c r="AP475" s="30">
        <v>100</v>
      </c>
      <c r="AQ475" s="30">
        <v>100</v>
      </c>
      <c r="AR475" s="1">
        <v>1</v>
      </c>
      <c r="AS475" s="1">
        <v>1</v>
      </c>
      <c r="AT475" s="1">
        <v>1</v>
      </c>
      <c r="AU475" s="30" t="s">
        <v>1753</v>
      </c>
      <c r="AV475" s="24"/>
      <c r="AW475" s="24"/>
      <c r="AX475" s="24"/>
      <c r="AY475" s="24"/>
      <c r="AZ475" s="24"/>
      <c r="BA475" s="24"/>
      <c r="BB475" s="24"/>
      <c r="BC475" s="24"/>
      <c r="BD475" s="24"/>
      <c r="BE475" s="24"/>
      <c r="BF475" s="24"/>
      <c r="BG475" s="24"/>
      <c r="BH475" s="24"/>
      <c r="BI475" s="24"/>
      <c r="BJ475" s="29" t="s">
        <v>53</v>
      </c>
    </row>
    <row r="476" spans="1:62" x14ac:dyDescent="0.35">
      <c r="A476" s="29" t="s">
        <v>264</v>
      </c>
      <c r="B476" s="29" t="s">
        <v>286</v>
      </c>
      <c r="C476" s="29" t="s">
        <v>376</v>
      </c>
      <c r="D476" s="21" t="s">
        <v>481</v>
      </c>
      <c r="E476" s="29" t="s">
        <v>266</v>
      </c>
      <c r="F476" s="21" t="s">
        <v>443</v>
      </c>
      <c r="G476" s="29" t="s">
        <v>287</v>
      </c>
      <c r="H476" s="30" t="s">
        <v>321</v>
      </c>
      <c r="I476" s="29" t="s">
        <v>322</v>
      </c>
      <c r="J476" s="30" t="s">
        <v>323</v>
      </c>
      <c r="K476" s="29" t="s">
        <v>469</v>
      </c>
      <c r="L476" s="29" t="s">
        <v>63</v>
      </c>
      <c r="M476" s="21" t="s">
        <v>1819</v>
      </c>
      <c r="N476" s="29" t="s">
        <v>48</v>
      </c>
      <c r="O476" s="29" t="s">
        <v>74</v>
      </c>
      <c r="P476" s="29" t="s">
        <v>59</v>
      </c>
      <c r="Q476" s="29" t="s">
        <v>1797</v>
      </c>
      <c r="R476" s="29" t="s">
        <v>272</v>
      </c>
      <c r="S476" s="29" t="s">
        <v>51</v>
      </c>
      <c r="T476" s="29">
        <v>0</v>
      </c>
      <c r="U476" s="29">
        <v>0</v>
      </c>
      <c r="V476" s="29">
        <v>0</v>
      </c>
      <c r="W476" s="29">
        <v>30</v>
      </c>
      <c r="X476" s="29">
        <v>30</v>
      </c>
      <c r="Y476" s="29">
        <v>40</v>
      </c>
      <c r="Z476" s="29">
        <v>100</v>
      </c>
      <c r="AA476" s="29">
        <v>0</v>
      </c>
      <c r="AB476" s="29">
        <v>0</v>
      </c>
      <c r="AC476" s="31">
        <v>30</v>
      </c>
      <c r="AD476" s="32">
        <v>1</v>
      </c>
      <c r="AE476" s="12" cm="1">
        <f t="array" ref="AE47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76" s="12" t="s">
        <v>432</v>
      </c>
      <c r="AG476" s="13" t="s">
        <v>432</v>
      </c>
      <c r="AH476" s="12" t="str" cm="1">
        <f t="array" ref="AH47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76" s="14">
        <v>0</v>
      </c>
      <c r="AJ476" s="12">
        <v>0</v>
      </c>
      <c r="AK476" s="15">
        <v>30</v>
      </c>
      <c r="AL476" s="33">
        <v>0.3</v>
      </c>
      <c r="AM476" s="30">
        <v>30</v>
      </c>
      <c r="AN476" s="32">
        <v>1</v>
      </c>
      <c r="AO476" s="30" t="s">
        <v>52</v>
      </c>
      <c r="AP476" s="30">
        <v>30</v>
      </c>
      <c r="AQ476" s="30">
        <v>30</v>
      </c>
      <c r="AR476" s="1">
        <v>1</v>
      </c>
      <c r="AS476" s="1" cm="1">
        <f t="array" ref="AS47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76" s="1">
        <v>1</v>
      </c>
      <c r="AU476" s="21" t="s">
        <v>1753</v>
      </c>
      <c r="AV476" s="24" t="s">
        <v>181</v>
      </c>
      <c r="AW476" s="24"/>
      <c r="AX476" s="24"/>
      <c r="AY476" s="24"/>
      <c r="AZ476" s="24"/>
      <c r="BA476" s="24"/>
      <c r="BB476" s="24"/>
      <c r="BC476" s="24"/>
      <c r="BD476" s="24"/>
      <c r="BE476" s="24"/>
      <c r="BF476" s="24"/>
      <c r="BG476" s="24"/>
      <c r="BH476" s="24"/>
      <c r="BI476" s="24"/>
      <c r="BJ476" s="21" t="s">
        <v>53</v>
      </c>
    </row>
    <row r="477" spans="1:62" x14ac:dyDescent="0.35">
      <c r="A477" s="29" t="s">
        <v>264</v>
      </c>
      <c r="B477" s="29" t="s">
        <v>286</v>
      </c>
      <c r="C477" s="29" t="s">
        <v>376</v>
      </c>
      <c r="D477" s="21" t="s">
        <v>481</v>
      </c>
      <c r="E477" s="29" t="s">
        <v>266</v>
      </c>
      <c r="F477" s="29" t="s">
        <v>443</v>
      </c>
      <c r="G477" s="29" t="s">
        <v>287</v>
      </c>
      <c r="H477" s="30" t="s">
        <v>321</v>
      </c>
      <c r="I477" s="29" t="s">
        <v>322</v>
      </c>
      <c r="J477" s="30" t="s">
        <v>323</v>
      </c>
      <c r="K477" s="29" t="s">
        <v>469</v>
      </c>
      <c r="L477" s="29" t="s">
        <v>63</v>
      </c>
      <c r="M477" s="29" t="s">
        <v>1820</v>
      </c>
      <c r="N477" s="29" t="s">
        <v>48</v>
      </c>
      <c r="O477" s="29" t="s">
        <v>74</v>
      </c>
      <c r="P477" s="29" t="s">
        <v>59</v>
      </c>
      <c r="Q477" s="29" t="s">
        <v>1797</v>
      </c>
      <c r="R477" s="29" t="s">
        <v>272</v>
      </c>
      <c r="S477" s="29" t="s">
        <v>51</v>
      </c>
      <c r="T477" s="29">
        <v>0</v>
      </c>
      <c r="U477" s="29">
        <v>0</v>
      </c>
      <c r="V477" s="29">
        <v>0</v>
      </c>
      <c r="W477" s="29">
        <v>30</v>
      </c>
      <c r="X477" s="29">
        <v>30</v>
      </c>
      <c r="Y477" s="29">
        <v>40</v>
      </c>
      <c r="Z477" s="29">
        <v>100</v>
      </c>
      <c r="AA477" s="29">
        <v>0</v>
      </c>
      <c r="AB477" s="29">
        <v>0</v>
      </c>
      <c r="AC477" s="31">
        <v>30</v>
      </c>
      <c r="AD477" s="32">
        <v>1</v>
      </c>
      <c r="AE477" s="12">
        <v>1</v>
      </c>
      <c r="AF477" s="12" t="s">
        <v>432</v>
      </c>
      <c r="AG477" s="13" t="s">
        <v>432</v>
      </c>
      <c r="AH477" s="12" t="s">
        <v>1518</v>
      </c>
      <c r="AI477" s="14">
        <v>0</v>
      </c>
      <c r="AJ477" s="12">
        <v>0</v>
      </c>
      <c r="AK477" s="15">
        <v>30</v>
      </c>
      <c r="AL477" s="33">
        <v>0.3</v>
      </c>
      <c r="AM477" s="30">
        <v>30</v>
      </c>
      <c r="AN477" s="32">
        <v>1</v>
      </c>
      <c r="AO477" s="30" t="s">
        <v>52</v>
      </c>
      <c r="AP477" s="30">
        <v>30</v>
      </c>
      <c r="AQ477" s="30">
        <v>30</v>
      </c>
      <c r="AR477" s="1">
        <v>1</v>
      </c>
      <c r="AS477" s="1">
        <v>1</v>
      </c>
      <c r="AT477" s="1">
        <v>1</v>
      </c>
      <c r="AU477" s="30" t="s">
        <v>1753</v>
      </c>
      <c r="AV477" s="24" t="s">
        <v>181</v>
      </c>
      <c r="AW477" s="24"/>
      <c r="AX477" s="24"/>
      <c r="AY477" s="24"/>
      <c r="AZ477" s="24"/>
      <c r="BA477" s="24"/>
      <c r="BB477" s="24"/>
      <c r="BC477" s="24"/>
      <c r="BD477" s="24"/>
      <c r="BE477" s="24"/>
      <c r="BF477" s="24"/>
      <c r="BG477" s="24"/>
      <c r="BH477" s="24"/>
      <c r="BI477" s="24"/>
      <c r="BJ477" s="29" t="s">
        <v>53</v>
      </c>
    </row>
    <row r="478" spans="1:62" x14ac:dyDescent="0.35">
      <c r="A478" s="29" t="s">
        <v>264</v>
      </c>
      <c r="B478" s="29" t="s">
        <v>286</v>
      </c>
      <c r="C478" s="29" t="s">
        <v>376</v>
      </c>
      <c r="D478" s="21" t="s">
        <v>481</v>
      </c>
      <c r="E478" s="29" t="s">
        <v>266</v>
      </c>
      <c r="F478" s="29" t="s">
        <v>443</v>
      </c>
      <c r="G478" s="29" t="s">
        <v>287</v>
      </c>
      <c r="H478" s="30" t="s">
        <v>321</v>
      </c>
      <c r="I478" s="29" t="s">
        <v>322</v>
      </c>
      <c r="J478" s="30" t="s">
        <v>323</v>
      </c>
      <c r="K478" s="29" t="s">
        <v>469</v>
      </c>
      <c r="L478" s="29" t="s">
        <v>63</v>
      </c>
      <c r="M478" s="29" t="s">
        <v>1818</v>
      </c>
      <c r="N478" s="29" t="s">
        <v>48</v>
      </c>
      <c r="O478" s="29" t="s">
        <v>74</v>
      </c>
      <c r="P478" s="29" t="s">
        <v>59</v>
      </c>
      <c r="Q478" s="29" t="s">
        <v>1797</v>
      </c>
      <c r="R478" s="29" t="s">
        <v>272</v>
      </c>
      <c r="S478" s="29" t="s">
        <v>51</v>
      </c>
      <c r="T478" s="29">
        <v>0</v>
      </c>
      <c r="U478" s="29">
        <v>0</v>
      </c>
      <c r="V478" s="29">
        <v>0</v>
      </c>
      <c r="W478" s="29">
        <v>30</v>
      </c>
      <c r="X478" s="29">
        <v>30</v>
      </c>
      <c r="Y478" s="29">
        <v>40</v>
      </c>
      <c r="Z478" s="29">
        <v>100</v>
      </c>
      <c r="AA478" s="29">
        <v>0</v>
      </c>
      <c r="AB478" s="29">
        <v>0</v>
      </c>
      <c r="AC478" s="31">
        <v>30</v>
      </c>
      <c r="AD478" s="32">
        <v>1</v>
      </c>
      <c r="AE478" s="12">
        <v>1</v>
      </c>
      <c r="AF478" s="12" t="s">
        <v>432</v>
      </c>
      <c r="AG478" s="13" t="s">
        <v>432</v>
      </c>
      <c r="AH478" s="12" t="s">
        <v>1518</v>
      </c>
      <c r="AI478" s="14">
        <v>0</v>
      </c>
      <c r="AJ478" s="12">
        <v>0</v>
      </c>
      <c r="AK478" s="15">
        <v>30</v>
      </c>
      <c r="AL478" s="33">
        <v>0.3</v>
      </c>
      <c r="AM478" s="30">
        <v>30</v>
      </c>
      <c r="AN478" s="32">
        <v>1</v>
      </c>
      <c r="AO478" s="30" t="s">
        <v>52</v>
      </c>
      <c r="AP478" s="30">
        <v>30</v>
      </c>
      <c r="AQ478" s="30">
        <v>30</v>
      </c>
      <c r="AR478" s="1">
        <v>1</v>
      </c>
      <c r="AS478" s="1">
        <v>1</v>
      </c>
      <c r="AT478" s="1">
        <v>1</v>
      </c>
      <c r="AU478" s="30" t="s">
        <v>1753</v>
      </c>
      <c r="AV478" s="24" t="s">
        <v>181</v>
      </c>
      <c r="AW478" s="24"/>
      <c r="AX478" s="24"/>
      <c r="AY478" s="24"/>
      <c r="AZ478" s="24"/>
      <c r="BA478" s="24"/>
      <c r="BB478" s="24"/>
      <c r="BC478" s="24"/>
      <c r="BD478" s="24"/>
      <c r="BE478" s="24"/>
      <c r="BF478" s="24"/>
      <c r="BG478" s="24"/>
      <c r="BH478" s="24"/>
      <c r="BI478" s="24"/>
      <c r="BJ478" s="29" t="s">
        <v>53</v>
      </c>
    </row>
    <row r="479" spans="1:62" x14ac:dyDescent="0.35">
      <c r="A479" s="29" t="s">
        <v>264</v>
      </c>
      <c r="B479" s="29" t="s">
        <v>286</v>
      </c>
      <c r="C479" s="29" t="s">
        <v>376</v>
      </c>
      <c r="D479" s="21" t="s">
        <v>481</v>
      </c>
      <c r="E479" s="29" t="s">
        <v>266</v>
      </c>
      <c r="F479" s="21" t="s">
        <v>443</v>
      </c>
      <c r="G479" s="29" t="s">
        <v>287</v>
      </c>
      <c r="H479" s="30" t="s">
        <v>325</v>
      </c>
      <c r="I479" s="29" t="s">
        <v>326</v>
      </c>
      <c r="J479" s="30" t="s">
        <v>327</v>
      </c>
      <c r="K479" s="29" t="s">
        <v>470</v>
      </c>
      <c r="L479" s="29" t="s">
        <v>63</v>
      </c>
      <c r="M479" s="21" t="s">
        <v>1819</v>
      </c>
      <c r="N479" s="29" t="s">
        <v>48</v>
      </c>
      <c r="O479" s="29" t="s">
        <v>74</v>
      </c>
      <c r="P479" s="29" t="s">
        <v>56</v>
      </c>
      <c r="Q479" s="29" t="s">
        <v>314</v>
      </c>
      <c r="R479" s="29" t="s">
        <v>286</v>
      </c>
      <c r="S479" s="29" t="s">
        <v>51</v>
      </c>
      <c r="T479" s="29">
        <v>5</v>
      </c>
      <c r="U479" s="29">
        <v>0</v>
      </c>
      <c r="V479" s="29">
        <v>0</v>
      </c>
      <c r="W479" s="29">
        <v>25</v>
      </c>
      <c r="X479" s="29">
        <v>35</v>
      </c>
      <c r="Y479" s="29">
        <v>40</v>
      </c>
      <c r="Z479" s="29">
        <v>100</v>
      </c>
      <c r="AA479" s="29">
        <v>0</v>
      </c>
      <c r="AB479" s="29">
        <v>0</v>
      </c>
      <c r="AC479" s="31">
        <v>25</v>
      </c>
      <c r="AD479" s="32">
        <v>1</v>
      </c>
      <c r="AE479" s="12" cm="1">
        <f t="array" ref="AE47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79" s="12" t="s">
        <v>432</v>
      </c>
      <c r="AG479" s="13" t="s">
        <v>432</v>
      </c>
      <c r="AH479" s="12" t="str" cm="1">
        <f t="array" ref="AH47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79" s="14">
        <v>0</v>
      </c>
      <c r="AJ479" s="12">
        <v>0</v>
      </c>
      <c r="AK479" s="15">
        <v>25</v>
      </c>
      <c r="AL479" s="33">
        <v>0.25</v>
      </c>
      <c r="AM479" s="30">
        <v>25</v>
      </c>
      <c r="AN479" s="32">
        <v>1</v>
      </c>
      <c r="AO479" s="30" t="s">
        <v>52</v>
      </c>
      <c r="AP479" s="30">
        <v>25</v>
      </c>
      <c r="AQ479" s="30">
        <v>25</v>
      </c>
      <c r="AR479" s="1">
        <v>1</v>
      </c>
      <c r="AS479" s="1" cm="1">
        <f t="array" ref="AS47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79" s="1">
        <v>1</v>
      </c>
      <c r="AU479" s="21" t="s">
        <v>1753</v>
      </c>
      <c r="AV479" s="24" t="s">
        <v>181</v>
      </c>
      <c r="AW479" s="24"/>
      <c r="AX479" s="24"/>
      <c r="AY479" s="24"/>
      <c r="AZ479" s="24"/>
      <c r="BA479" s="24"/>
      <c r="BB479" s="24"/>
      <c r="BC479" s="24"/>
      <c r="BD479" s="24"/>
      <c r="BE479" s="24"/>
      <c r="BF479" s="24"/>
      <c r="BG479" s="24"/>
      <c r="BH479" s="24"/>
      <c r="BI479" s="24"/>
      <c r="BJ479" s="21" t="s">
        <v>53</v>
      </c>
    </row>
    <row r="480" spans="1:62" x14ac:dyDescent="0.35">
      <c r="A480" s="29" t="s">
        <v>264</v>
      </c>
      <c r="B480" s="29" t="s">
        <v>286</v>
      </c>
      <c r="C480" s="29" t="s">
        <v>376</v>
      </c>
      <c r="D480" s="21" t="s">
        <v>481</v>
      </c>
      <c r="E480" s="29" t="s">
        <v>266</v>
      </c>
      <c r="F480" s="29" t="s">
        <v>443</v>
      </c>
      <c r="G480" s="29" t="s">
        <v>287</v>
      </c>
      <c r="H480" s="30" t="s">
        <v>325</v>
      </c>
      <c r="I480" s="29" t="s">
        <v>326</v>
      </c>
      <c r="J480" s="30" t="s">
        <v>327</v>
      </c>
      <c r="K480" s="29" t="s">
        <v>470</v>
      </c>
      <c r="L480" s="29" t="s">
        <v>63</v>
      </c>
      <c r="M480" s="29" t="s">
        <v>1820</v>
      </c>
      <c r="N480" s="29" t="s">
        <v>48</v>
      </c>
      <c r="O480" s="29" t="s">
        <v>74</v>
      </c>
      <c r="P480" s="29" t="s">
        <v>56</v>
      </c>
      <c r="Q480" s="29" t="s">
        <v>314</v>
      </c>
      <c r="R480" s="29" t="s">
        <v>286</v>
      </c>
      <c r="S480" s="29" t="s">
        <v>51</v>
      </c>
      <c r="T480" s="29">
        <v>5</v>
      </c>
      <c r="U480" s="29">
        <v>0</v>
      </c>
      <c r="V480" s="29">
        <v>0</v>
      </c>
      <c r="W480" s="29">
        <v>25</v>
      </c>
      <c r="X480" s="29">
        <v>35</v>
      </c>
      <c r="Y480" s="29">
        <v>40</v>
      </c>
      <c r="Z480" s="29">
        <v>100</v>
      </c>
      <c r="AA480" s="29">
        <v>0</v>
      </c>
      <c r="AB480" s="29">
        <v>0</v>
      </c>
      <c r="AC480" s="31">
        <v>25</v>
      </c>
      <c r="AD480" s="32">
        <v>1</v>
      </c>
      <c r="AE480" s="12">
        <v>1</v>
      </c>
      <c r="AF480" s="12" t="s">
        <v>432</v>
      </c>
      <c r="AG480" s="13" t="s">
        <v>432</v>
      </c>
      <c r="AH480" s="12" t="s">
        <v>1518</v>
      </c>
      <c r="AI480" s="14">
        <v>0</v>
      </c>
      <c r="AJ480" s="12">
        <v>0</v>
      </c>
      <c r="AK480" s="15">
        <v>25</v>
      </c>
      <c r="AL480" s="33">
        <v>0.25</v>
      </c>
      <c r="AM480" s="30">
        <v>25</v>
      </c>
      <c r="AN480" s="32">
        <v>1</v>
      </c>
      <c r="AO480" s="30" t="s">
        <v>52</v>
      </c>
      <c r="AP480" s="30">
        <v>25</v>
      </c>
      <c r="AQ480" s="30">
        <v>25</v>
      </c>
      <c r="AR480" s="1">
        <v>1</v>
      </c>
      <c r="AS480" s="1">
        <v>1</v>
      </c>
      <c r="AT480" s="1">
        <v>1</v>
      </c>
      <c r="AU480" s="30" t="s">
        <v>1753</v>
      </c>
      <c r="AV480" s="24" t="s">
        <v>181</v>
      </c>
      <c r="AW480" s="24"/>
      <c r="AX480" s="24"/>
      <c r="AY480" s="24"/>
      <c r="AZ480" s="24"/>
      <c r="BA480" s="24"/>
      <c r="BB480" s="24"/>
      <c r="BC480" s="24"/>
      <c r="BD480" s="24"/>
      <c r="BE480" s="24"/>
      <c r="BF480" s="24"/>
      <c r="BG480" s="24"/>
      <c r="BH480" s="24"/>
      <c r="BI480" s="24"/>
      <c r="BJ480" s="29" t="s">
        <v>53</v>
      </c>
    </row>
    <row r="481" spans="1:62" x14ac:dyDescent="0.35">
      <c r="A481" s="29" t="s">
        <v>264</v>
      </c>
      <c r="B481" s="29" t="s">
        <v>286</v>
      </c>
      <c r="C481" s="29" t="s">
        <v>376</v>
      </c>
      <c r="D481" s="21" t="s">
        <v>481</v>
      </c>
      <c r="E481" s="29" t="s">
        <v>266</v>
      </c>
      <c r="F481" s="29" t="s">
        <v>443</v>
      </c>
      <c r="G481" s="29" t="s">
        <v>287</v>
      </c>
      <c r="H481" s="30" t="s">
        <v>325</v>
      </c>
      <c r="I481" s="29" t="s">
        <v>326</v>
      </c>
      <c r="J481" s="30" t="s">
        <v>327</v>
      </c>
      <c r="K481" s="29" t="s">
        <v>470</v>
      </c>
      <c r="L481" s="29" t="s">
        <v>63</v>
      </c>
      <c r="M481" s="29" t="s">
        <v>1818</v>
      </c>
      <c r="N481" s="29" t="s">
        <v>48</v>
      </c>
      <c r="O481" s="29" t="s">
        <v>74</v>
      </c>
      <c r="P481" s="29" t="s">
        <v>56</v>
      </c>
      <c r="Q481" s="29" t="s">
        <v>314</v>
      </c>
      <c r="R481" s="29" t="s">
        <v>286</v>
      </c>
      <c r="S481" s="29" t="s">
        <v>51</v>
      </c>
      <c r="T481" s="29">
        <v>5</v>
      </c>
      <c r="U481" s="29">
        <v>0</v>
      </c>
      <c r="V481" s="29">
        <v>0</v>
      </c>
      <c r="W481" s="29">
        <v>25</v>
      </c>
      <c r="X481" s="29">
        <v>35</v>
      </c>
      <c r="Y481" s="29">
        <v>40</v>
      </c>
      <c r="Z481" s="29">
        <v>100</v>
      </c>
      <c r="AA481" s="29">
        <v>0</v>
      </c>
      <c r="AB481" s="29">
        <v>0</v>
      </c>
      <c r="AC481" s="31">
        <v>25</v>
      </c>
      <c r="AD481" s="32">
        <v>1</v>
      </c>
      <c r="AE481" s="12">
        <v>1</v>
      </c>
      <c r="AF481" s="12" t="s">
        <v>432</v>
      </c>
      <c r="AG481" s="13" t="s">
        <v>432</v>
      </c>
      <c r="AH481" s="12" t="s">
        <v>1518</v>
      </c>
      <c r="AI481" s="14">
        <v>0</v>
      </c>
      <c r="AJ481" s="12">
        <v>0</v>
      </c>
      <c r="AK481" s="15">
        <v>25</v>
      </c>
      <c r="AL481" s="33">
        <v>0.25</v>
      </c>
      <c r="AM481" s="30">
        <v>25</v>
      </c>
      <c r="AN481" s="32">
        <v>1</v>
      </c>
      <c r="AO481" s="30" t="s">
        <v>52</v>
      </c>
      <c r="AP481" s="30">
        <v>25</v>
      </c>
      <c r="AQ481" s="30">
        <v>25</v>
      </c>
      <c r="AR481" s="1">
        <v>1</v>
      </c>
      <c r="AS481" s="1">
        <v>1</v>
      </c>
      <c r="AT481" s="1">
        <v>1</v>
      </c>
      <c r="AU481" s="30" t="s">
        <v>1753</v>
      </c>
      <c r="AV481" s="24" t="s">
        <v>181</v>
      </c>
      <c r="AW481" s="24"/>
      <c r="AX481" s="24"/>
      <c r="AY481" s="24"/>
      <c r="AZ481" s="24"/>
      <c r="BA481" s="24"/>
      <c r="BB481" s="24"/>
      <c r="BC481" s="24"/>
      <c r="BD481" s="24"/>
      <c r="BE481" s="24"/>
      <c r="BF481" s="24"/>
      <c r="BG481" s="24"/>
      <c r="BH481" s="24"/>
      <c r="BI481" s="24"/>
      <c r="BJ481" s="29" t="s">
        <v>53</v>
      </c>
    </row>
    <row r="482" spans="1:62" x14ac:dyDescent="0.35">
      <c r="A482" s="29" t="s">
        <v>264</v>
      </c>
      <c r="B482" s="29" t="s">
        <v>286</v>
      </c>
      <c r="C482" s="29" t="s">
        <v>376</v>
      </c>
      <c r="D482" s="21" t="s">
        <v>481</v>
      </c>
      <c r="E482" s="29" t="s">
        <v>266</v>
      </c>
      <c r="F482" s="21" t="s">
        <v>443</v>
      </c>
      <c r="G482" s="29" t="s">
        <v>287</v>
      </c>
      <c r="H482" s="30" t="s">
        <v>328</v>
      </c>
      <c r="I482" s="29" t="s">
        <v>471</v>
      </c>
      <c r="J482" s="30" t="s">
        <v>329</v>
      </c>
      <c r="K482" s="29" t="s">
        <v>472</v>
      </c>
      <c r="L482" s="29" t="s">
        <v>63</v>
      </c>
      <c r="M482" s="21" t="s">
        <v>1819</v>
      </c>
      <c r="N482" s="29" t="s">
        <v>61</v>
      </c>
      <c r="O482" s="29" t="s">
        <v>74</v>
      </c>
      <c r="P482" s="29" t="s">
        <v>59</v>
      </c>
      <c r="Q482" s="29" t="s">
        <v>324</v>
      </c>
      <c r="R482" s="29" t="s">
        <v>272</v>
      </c>
      <c r="S482" s="29" t="s">
        <v>51</v>
      </c>
      <c r="T482" s="29">
        <v>5</v>
      </c>
      <c r="U482" s="29">
        <v>0</v>
      </c>
      <c r="V482" s="29">
        <v>0</v>
      </c>
      <c r="W482" s="29">
        <v>100</v>
      </c>
      <c r="X482" s="29">
        <v>100</v>
      </c>
      <c r="Y482" s="29">
        <v>100</v>
      </c>
      <c r="Z482" s="29">
        <v>100</v>
      </c>
      <c r="AA482" s="29">
        <v>0</v>
      </c>
      <c r="AB482" s="29">
        <v>0</v>
      </c>
      <c r="AC482" s="31">
        <v>100</v>
      </c>
      <c r="AD482" s="32">
        <v>1</v>
      </c>
      <c r="AE482" s="12" cm="1">
        <f t="array" ref="AE48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82" s="12" t="s">
        <v>432</v>
      </c>
      <c r="AG482" s="13" t="s">
        <v>432</v>
      </c>
      <c r="AH482" s="12" t="str" cm="1">
        <f t="array" ref="AH48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82" s="14">
        <v>0</v>
      </c>
      <c r="AJ482" s="12">
        <v>0</v>
      </c>
      <c r="AK482" s="15">
        <v>100</v>
      </c>
      <c r="AL482" s="33">
        <v>1</v>
      </c>
      <c r="AM482" s="30">
        <v>100</v>
      </c>
      <c r="AN482" s="32">
        <v>1</v>
      </c>
      <c r="AO482" s="30" t="s">
        <v>52</v>
      </c>
      <c r="AP482" s="30">
        <v>100</v>
      </c>
      <c r="AQ482" s="30">
        <v>100</v>
      </c>
      <c r="AR482" s="1">
        <v>1</v>
      </c>
      <c r="AS482" s="1" cm="1">
        <f t="array" ref="AS48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82" s="1">
        <v>1</v>
      </c>
      <c r="AU482" s="21" t="s">
        <v>1753</v>
      </c>
      <c r="AV482" s="24"/>
      <c r="AW482" s="24" t="s">
        <v>181</v>
      </c>
      <c r="AX482" s="24"/>
      <c r="AY482" s="24"/>
      <c r="AZ482" s="24"/>
      <c r="BA482" s="24"/>
      <c r="BB482" s="24"/>
      <c r="BC482" s="24"/>
      <c r="BD482" s="24"/>
      <c r="BE482" s="24"/>
      <c r="BF482" s="24"/>
      <c r="BG482" s="24"/>
      <c r="BH482" s="24"/>
      <c r="BI482" s="24"/>
      <c r="BJ482" s="21" t="s">
        <v>53</v>
      </c>
    </row>
    <row r="483" spans="1:62" x14ac:dyDescent="0.35">
      <c r="A483" s="29" t="s">
        <v>264</v>
      </c>
      <c r="B483" s="29" t="s">
        <v>286</v>
      </c>
      <c r="C483" s="29" t="s">
        <v>376</v>
      </c>
      <c r="D483" s="21" t="s">
        <v>481</v>
      </c>
      <c r="E483" s="29" t="s">
        <v>266</v>
      </c>
      <c r="F483" s="29" t="s">
        <v>443</v>
      </c>
      <c r="G483" s="29" t="s">
        <v>287</v>
      </c>
      <c r="H483" s="30" t="s">
        <v>328</v>
      </c>
      <c r="I483" s="29" t="s">
        <v>471</v>
      </c>
      <c r="J483" s="30" t="s">
        <v>329</v>
      </c>
      <c r="K483" s="29" t="s">
        <v>472</v>
      </c>
      <c r="L483" s="29" t="s">
        <v>63</v>
      </c>
      <c r="M483" s="29" t="s">
        <v>1820</v>
      </c>
      <c r="N483" s="29" t="s">
        <v>61</v>
      </c>
      <c r="O483" s="29" t="s">
        <v>74</v>
      </c>
      <c r="P483" s="29" t="s">
        <v>59</v>
      </c>
      <c r="Q483" s="29" t="s">
        <v>324</v>
      </c>
      <c r="R483" s="29" t="s">
        <v>272</v>
      </c>
      <c r="S483" s="29" t="s">
        <v>51</v>
      </c>
      <c r="T483" s="29">
        <v>5</v>
      </c>
      <c r="U483" s="29">
        <v>0</v>
      </c>
      <c r="V483" s="29">
        <v>0</v>
      </c>
      <c r="W483" s="29">
        <v>100</v>
      </c>
      <c r="X483" s="29">
        <v>100</v>
      </c>
      <c r="Y483" s="29">
        <v>100</v>
      </c>
      <c r="Z483" s="29">
        <v>100</v>
      </c>
      <c r="AA483" s="29">
        <v>0</v>
      </c>
      <c r="AB483" s="29">
        <v>0</v>
      </c>
      <c r="AC483" s="31">
        <v>100</v>
      </c>
      <c r="AD483" s="32">
        <v>1</v>
      </c>
      <c r="AE483" s="12">
        <v>1</v>
      </c>
      <c r="AF483" s="12" t="s">
        <v>432</v>
      </c>
      <c r="AG483" s="13" t="s">
        <v>432</v>
      </c>
      <c r="AH483" s="12" t="s">
        <v>1518</v>
      </c>
      <c r="AI483" s="14">
        <v>0</v>
      </c>
      <c r="AJ483" s="12">
        <v>0</v>
      </c>
      <c r="AK483" s="15">
        <v>100</v>
      </c>
      <c r="AL483" s="33">
        <v>1</v>
      </c>
      <c r="AM483" s="30">
        <v>100</v>
      </c>
      <c r="AN483" s="32">
        <v>1</v>
      </c>
      <c r="AO483" s="30" t="s">
        <v>52</v>
      </c>
      <c r="AP483" s="30">
        <v>100</v>
      </c>
      <c r="AQ483" s="30">
        <v>100</v>
      </c>
      <c r="AR483" s="1">
        <v>1</v>
      </c>
      <c r="AS483" s="1">
        <v>1</v>
      </c>
      <c r="AT483" s="1">
        <v>1</v>
      </c>
      <c r="AU483" s="30" t="s">
        <v>1753</v>
      </c>
      <c r="AV483" s="24"/>
      <c r="AW483" s="24" t="s">
        <v>181</v>
      </c>
      <c r="AX483" s="24"/>
      <c r="AY483" s="24"/>
      <c r="AZ483" s="24"/>
      <c r="BA483" s="24"/>
      <c r="BB483" s="24"/>
      <c r="BC483" s="24"/>
      <c r="BD483" s="24"/>
      <c r="BE483" s="24"/>
      <c r="BF483" s="24"/>
      <c r="BG483" s="24"/>
      <c r="BH483" s="24"/>
      <c r="BI483" s="24"/>
      <c r="BJ483" s="29" t="s">
        <v>53</v>
      </c>
    </row>
    <row r="484" spans="1:62" x14ac:dyDescent="0.35">
      <c r="A484" s="29" t="s">
        <v>264</v>
      </c>
      <c r="B484" s="29" t="s">
        <v>286</v>
      </c>
      <c r="C484" s="29" t="s">
        <v>376</v>
      </c>
      <c r="D484" s="21" t="s">
        <v>481</v>
      </c>
      <c r="E484" s="29" t="s">
        <v>266</v>
      </c>
      <c r="F484" s="29" t="s">
        <v>443</v>
      </c>
      <c r="G484" s="29" t="s">
        <v>287</v>
      </c>
      <c r="H484" s="30" t="s">
        <v>328</v>
      </c>
      <c r="I484" s="29" t="s">
        <v>471</v>
      </c>
      <c r="J484" s="30" t="s">
        <v>329</v>
      </c>
      <c r="K484" s="29" t="s">
        <v>472</v>
      </c>
      <c r="L484" s="29" t="s">
        <v>63</v>
      </c>
      <c r="M484" s="29" t="s">
        <v>1818</v>
      </c>
      <c r="N484" s="29" t="s">
        <v>61</v>
      </c>
      <c r="O484" s="29" t="s">
        <v>74</v>
      </c>
      <c r="P484" s="29" t="s">
        <v>59</v>
      </c>
      <c r="Q484" s="29" t="s">
        <v>324</v>
      </c>
      <c r="R484" s="29" t="s">
        <v>272</v>
      </c>
      <c r="S484" s="29" t="s">
        <v>51</v>
      </c>
      <c r="T484" s="29">
        <v>5</v>
      </c>
      <c r="U484" s="29">
        <v>0</v>
      </c>
      <c r="V484" s="29">
        <v>0</v>
      </c>
      <c r="W484" s="29">
        <v>100</v>
      </c>
      <c r="X484" s="29">
        <v>100</v>
      </c>
      <c r="Y484" s="29">
        <v>100</v>
      </c>
      <c r="Z484" s="29">
        <v>100</v>
      </c>
      <c r="AA484" s="29">
        <v>0</v>
      </c>
      <c r="AB484" s="29">
        <v>0</v>
      </c>
      <c r="AC484" s="31">
        <v>100</v>
      </c>
      <c r="AD484" s="32">
        <v>1</v>
      </c>
      <c r="AE484" s="12">
        <v>1</v>
      </c>
      <c r="AF484" s="12" t="s">
        <v>432</v>
      </c>
      <c r="AG484" s="13" t="s">
        <v>432</v>
      </c>
      <c r="AH484" s="12" t="s">
        <v>1518</v>
      </c>
      <c r="AI484" s="14">
        <v>0</v>
      </c>
      <c r="AJ484" s="12">
        <v>0</v>
      </c>
      <c r="AK484" s="15">
        <v>100</v>
      </c>
      <c r="AL484" s="33">
        <v>1</v>
      </c>
      <c r="AM484" s="30">
        <v>100</v>
      </c>
      <c r="AN484" s="32">
        <v>1</v>
      </c>
      <c r="AO484" s="30" t="s">
        <v>52</v>
      </c>
      <c r="AP484" s="30">
        <v>100</v>
      </c>
      <c r="AQ484" s="30">
        <v>100</v>
      </c>
      <c r="AR484" s="1">
        <v>1</v>
      </c>
      <c r="AS484" s="1">
        <v>1</v>
      </c>
      <c r="AT484" s="1">
        <v>1</v>
      </c>
      <c r="AU484" s="30" t="s">
        <v>1753</v>
      </c>
      <c r="AV484" s="24"/>
      <c r="AW484" s="24" t="s">
        <v>181</v>
      </c>
      <c r="AX484" s="24"/>
      <c r="AY484" s="24"/>
      <c r="AZ484" s="24"/>
      <c r="BA484" s="24"/>
      <c r="BB484" s="24"/>
      <c r="BC484" s="24"/>
      <c r="BD484" s="24"/>
      <c r="BE484" s="24"/>
      <c r="BF484" s="24"/>
      <c r="BG484" s="24"/>
      <c r="BH484" s="24"/>
      <c r="BI484" s="24"/>
      <c r="BJ484" s="29" t="s">
        <v>53</v>
      </c>
    </row>
    <row r="485" spans="1:62" x14ac:dyDescent="0.35">
      <c r="A485" s="29" t="s">
        <v>264</v>
      </c>
      <c r="B485" s="29" t="s">
        <v>286</v>
      </c>
      <c r="C485" s="29" t="s">
        <v>376</v>
      </c>
      <c r="D485" s="21" t="s">
        <v>481</v>
      </c>
      <c r="E485" s="29" t="s">
        <v>266</v>
      </c>
      <c r="F485" s="21" t="s">
        <v>443</v>
      </c>
      <c r="G485" s="29" t="s">
        <v>287</v>
      </c>
      <c r="H485" s="30" t="s">
        <v>330</v>
      </c>
      <c r="I485" s="29" t="s">
        <v>331</v>
      </c>
      <c r="J485" s="30" t="s">
        <v>332</v>
      </c>
      <c r="K485" s="29" t="s">
        <v>473</v>
      </c>
      <c r="L485" s="29" t="s">
        <v>63</v>
      </c>
      <c r="M485" s="21" t="s">
        <v>1819</v>
      </c>
      <c r="N485" s="29" t="s">
        <v>61</v>
      </c>
      <c r="O485" s="29" t="s">
        <v>74</v>
      </c>
      <c r="P485" s="29" t="s">
        <v>59</v>
      </c>
      <c r="Q485" s="29" t="s">
        <v>324</v>
      </c>
      <c r="R485" s="29" t="s">
        <v>272</v>
      </c>
      <c r="S485" s="29" t="s">
        <v>51</v>
      </c>
      <c r="T485" s="29">
        <v>0</v>
      </c>
      <c r="U485" s="29">
        <v>0</v>
      </c>
      <c r="V485" s="29">
        <v>0</v>
      </c>
      <c r="W485" s="29">
        <v>100</v>
      </c>
      <c r="X485" s="29">
        <v>100</v>
      </c>
      <c r="Y485" s="29">
        <v>100</v>
      </c>
      <c r="Z485" s="29">
        <v>100</v>
      </c>
      <c r="AA485" s="29">
        <v>0</v>
      </c>
      <c r="AB485" s="29">
        <v>0</v>
      </c>
      <c r="AC485" s="31">
        <v>100</v>
      </c>
      <c r="AD485" s="32">
        <v>1</v>
      </c>
      <c r="AE485" s="12" cm="1">
        <f t="array" ref="AE48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85" s="12" t="s">
        <v>432</v>
      </c>
      <c r="AG485" s="13" t="s">
        <v>432</v>
      </c>
      <c r="AH485" s="12" t="str" cm="1">
        <f t="array" ref="AH48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85" s="14">
        <v>0</v>
      </c>
      <c r="AJ485" s="12">
        <v>0</v>
      </c>
      <c r="AK485" s="15">
        <v>100</v>
      </c>
      <c r="AL485" s="33">
        <v>1</v>
      </c>
      <c r="AM485" s="30">
        <v>100</v>
      </c>
      <c r="AN485" s="32">
        <v>1</v>
      </c>
      <c r="AO485" s="30" t="s">
        <v>52</v>
      </c>
      <c r="AP485" s="30">
        <v>100</v>
      </c>
      <c r="AQ485" s="30">
        <v>100</v>
      </c>
      <c r="AR485" s="1">
        <v>1</v>
      </c>
      <c r="AS485" s="1" cm="1">
        <f t="array" ref="AS48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85" s="1">
        <v>1</v>
      </c>
      <c r="AU485" s="21" t="s">
        <v>1753</v>
      </c>
      <c r="AV485" s="24" t="s">
        <v>181</v>
      </c>
      <c r="AW485" s="24"/>
      <c r="AX485" s="24"/>
      <c r="AY485" s="24"/>
      <c r="AZ485" s="24"/>
      <c r="BA485" s="24"/>
      <c r="BB485" s="24"/>
      <c r="BC485" s="24"/>
      <c r="BD485" s="24"/>
      <c r="BE485" s="24"/>
      <c r="BF485" s="24"/>
      <c r="BG485" s="24"/>
      <c r="BH485" s="24"/>
      <c r="BI485" s="24"/>
      <c r="BJ485" s="21" t="s">
        <v>53</v>
      </c>
    </row>
    <row r="486" spans="1:62" x14ac:dyDescent="0.35">
      <c r="A486" s="29" t="s">
        <v>264</v>
      </c>
      <c r="B486" s="29" t="s">
        <v>286</v>
      </c>
      <c r="C486" s="29" t="s">
        <v>376</v>
      </c>
      <c r="D486" s="21" t="s">
        <v>481</v>
      </c>
      <c r="E486" s="29" t="s">
        <v>266</v>
      </c>
      <c r="F486" s="29" t="s">
        <v>443</v>
      </c>
      <c r="G486" s="29" t="s">
        <v>287</v>
      </c>
      <c r="H486" s="30" t="s">
        <v>330</v>
      </c>
      <c r="I486" s="29" t="s">
        <v>331</v>
      </c>
      <c r="J486" s="30" t="s">
        <v>332</v>
      </c>
      <c r="K486" s="29" t="s">
        <v>473</v>
      </c>
      <c r="L486" s="29" t="s">
        <v>63</v>
      </c>
      <c r="M486" s="29" t="s">
        <v>1820</v>
      </c>
      <c r="N486" s="29" t="s">
        <v>61</v>
      </c>
      <c r="O486" s="29" t="s">
        <v>74</v>
      </c>
      <c r="P486" s="29" t="s">
        <v>59</v>
      </c>
      <c r="Q486" s="29" t="s">
        <v>324</v>
      </c>
      <c r="R486" s="29" t="s">
        <v>272</v>
      </c>
      <c r="S486" s="29" t="s">
        <v>51</v>
      </c>
      <c r="T486" s="29">
        <v>0</v>
      </c>
      <c r="U486" s="29">
        <v>0</v>
      </c>
      <c r="V486" s="29">
        <v>0</v>
      </c>
      <c r="W486" s="29">
        <v>100</v>
      </c>
      <c r="X486" s="29">
        <v>100</v>
      </c>
      <c r="Y486" s="29">
        <v>100</v>
      </c>
      <c r="Z486" s="29">
        <v>100</v>
      </c>
      <c r="AA486" s="29">
        <v>0</v>
      </c>
      <c r="AB486" s="29">
        <v>0</v>
      </c>
      <c r="AC486" s="31">
        <v>100</v>
      </c>
      <c r="AD486" s="32">
        <v>1</v>
      </c>
      <c r="AE486" s="12">
        <v>1</v>
      </c>
      <c r="AF486" s="12" t="s">
        <v>432</v>
      </c>
      <c r="AG486" s="13" t="s">
        <v>432</v>
      </c>
      <c r="AH486" s="12" t="s">
        <v>1518</v>
      </c>
      <c r="AI486" s="14">
        <v>0</v>
      </c>
      <c r="AJ486" s="12">
        <v>0</v>
      </c>
      <c r="AK486" s="15">
        <v>100</v>
      </c>
      <c r="AL486" s="33">
        <v>1</v>
      </c>
      <c r="AM486" s="30">
        <v>100</v>
      </c>
      <c r="AN486" s="32">
        <v>1</v>
      </c>
      <c r="AO486" s="30" t="s">
        <v>52</v>
      </c>
      <c r="AP486" s="30">
        <v>100</v>
      </c>
      <c r="AQ486" s="30">
        <v>100</v>
      </c>
      <c r="AR486" s="1">
        <v>1</v>
      </c>
      <c r="AS486" s="1">
        <v>1</v>
      </c>
      <c r="AT486" s="1">
        <v>1</v>
      </c>
      <c r="AU486" s="30" t="s">
        <v>1753</v>
      </c>
      <c r="AV486" s="24" t="s">
        <v>181</v>
      </c>
      <c r="AW486" s="24"/>
      <c r="AX486" s="24"/>
      <c r="AY486" s="24"/>
      <c r="AZ486" s="24"/>
      <c r="BA486" s="24"/>
      <c r="BB486" s="24"/>
      <c r="BC486" s="24"/>
      <c r="BD486" s="24"/>
      <c r="BE486" s="24"/>
      <c r="BF486" s="24"/>
      <c r="BG486" s="24"/>
      <c r="BH486" s="24"/>
      <c r="BI486" s="24"/>
      <c r="BJ486" s="29" t="s">
        <v>53</v>
      </c>
    </row>
    <row r="487" spans="1:62" x14ac:dyDescent="0.35">
      <c r="A487" s="29" t="s">
        <v>264</v>
      </c>
      <c r="B487" s="29" t="s">
        <v>286</v>
      </c>
      <c r="C487" s="29" t="s">
        <v>376</v>
      </c>
      <c r="D487" s="21" t="s">
        <v>481</v>
      </c>
      <c r="E487" s="29" t="s">
        <v>266</v>
      </c>
      <c r="F487" s="29" t="s">
        <v>443</v>
      </c>
      <c r="G487" s="29" t="s">
        <v>287</v>
      </c>
      <c r="H487" s="30" t="s">
        <v>330</v>
      </c>
      <c r="I487" s="29" t="s">
        <v>331</v>
      </c>
      <c r="J487" s="30" t="s">
        <v>332</v>
      </c>
      <c r="K487" s="29" t="s">
        <v>473</v>
      </c>
      <c r="L487" s="29" t="s">
        <v>63</v>
      </c>
      <c r="M487" s="29" t="s">
        <v>1818</v>
      </c>
      <c r="N487" s="29" t="s">
        <v>61</v>
      </c>
      <c r="O487" s="29" t="s">
        <v>74</v>
      </c>
      <c r="P487" s="29" t="s">
        <v>59</v>
      </c>
      <c r="Q487" s="29" t="s">
        <v>324</v>
      </c>
      <c r="R487" s="29" t="s">
        <v>272</v>
      </c>
      <c r="S487" s="29" t="s">
        <v>51</v>
      </c>
      <c r="T487" s="29">
        <v>0</v>
      </c>
      <c r="U487" s="29">
        <v>0</v>
      </c>
      <c r="V487" s="29">
        <v>0</v>
      </c>
      <c r="W487" s="29">
        <v>100</v>
      </c>
      <c r="X487" s="29">
        <v>100</v>
      </c>
      <c r="Y487" s="29">
        <v>100</v>
      </c>
      <c r="Z487" s="29">
        <v>100</v>
      </c>
      <c r="AA487" s="29">
        <v>0</v>
      </c>
      <c r="AB487" s="29">
        <v>0</v>
      </c>
      <c r="AC487" s="31">
        <v>100</v>
      </c>
      <c r="AD487" s="32">
        <v>1</v>
      </c>
      <c r="AE487" s="12">
        <v>1</v>
      </c>
      <c r="AF487" s="12" t="s">
        <v>432</v>
      </c>
      <c r="AG487" s="13" t="s">
        <v>432</v>
      </c>
      <c r="AH487" s="12" t="s">
        <v>1518</v>
      </c>
      <c r="AI487" s="14">
        <v>0</v>
      </c>
      <c r="AJ487" s="12">
        <v>0</v>
      </c>
      <c r="AK487" s="15">
        <v>100</v>
      </c>
      <c r="AL487" s="33">
        <v>1</v>
      </c>
      <c r="AM487" s="30">
        <v>100</v>
      </c>
      <c r="AN487" s="32">
        <v>1</v>
      </c>
      <c r="AO487" s="30" t="s">
        <v>52</v>
      </c>
      <c r="AP487" s="30">
        <v>100</v>
      </c>
      <c r="AQ487" s="30">
        <v>100</v>
      </c>
      <c r="AR487" s="1">
        <v>1</v>
      </c>
      <c r="AS487" s="1">
        <v>1</v>
      </c>
      <c r="AT487" s="1">
        <v>1</v>
      </c>
      <c r="AU487" s="30" t="s">
        <v>1753</v>
      </c>
      <c r="AV487" s="24" t="s">
        <v>181</v>
      </c>
      <c r="AW487" s="24"/>
      <c r="AX487" s="24"/>
      <c r="AY487" s="24"/>
      <c r="AZ487" s="24"/>
      <c r="BA487" s="24"/>
      <c r="BB487" s="24"/>
      <c r="BC487" s="24"/>
      <c r="BD487" s="24"/>
      <c r="BE487" s="24"/>
      <c r="BF487" s="24"/>
      <c r="BG487" s="24"/>
      <c r="BH487" s="24"/>
      <c r="BI487" s="24"/>
      <c r="BJ487" s="29" t="s">
        <v>53</v>
      </c>
    </row>
    <row r="488" spans="1:62" x14ac:dyDescent="0.35">
      <c r="A488" s="29" t="s">
        <v>264</v>
      </c>
      <c r="B488" s="29" t="s">
        <v>286</v>
      </c>
      <c r="C488" s="29" t="s">
        <v>376</v>
      </c>
      <c r="D488" s="21" t="s">
        <v>481</v>
      </c>
      <c r="E488" s="29" t="s">
        <v>266</v>
      </c>
      <c r="F488" s="21" t="s">
        <v>443</v>
      </c>
      <c r="G488" s="29" t="s">
        <v>287</v>
      </c>
      <c r="H488" s="30" t="s">
        <v>333</v>
      </c>
      <c r="I488" s="29" t="s">
        <v>334</v>
      </c>
      <c r="J488" s="30" t="s">
        <v>335</v>
      </c>
      <c r="K488" s="29" t="s">
        <v>474</v>
      </c>
      <c r="L488" s="29" t="s">
        <v>63</v>
      </c>
      <c r="M488" s="21" t="s">
        <v>1819</v>
      </c>
      <c r="N488" s="29" t="s">
        <v>61</v>
      </c>
      <c r="O488" s="29" t="s">
        <v>74</v>
      </c>
      <c r="P488" s="29" t="s">
        <v>59</v>
      </c>
      <c r="Q488" s="29" t="s">
        <v>324</v>
      </c>
      <c r="R488" s="29" t="s">
        <v>272</v>
      </c>
      <c r="S488" s="29" t="s">
        <v>51</v>
      </c>
      <c r="T488" s="29">
        <v>5</v>
      </c>
      <c r="U488" s="29">
        <v>0</v>
      </c>
      <c r="V488" s="29">
        <v>0</v>
      </c>
      <c r="W488" s="29">
        <v>100</v>
      </c>
      <c r="X488" s="29">
        <v>100</v>
      </c>
      <c r="Y488" s="29">
        <v>100</v>
      </c>
      <c r="Z488" s="29">
        <v>100</v>
      </c>
      <c r="AA488" s="29">
        <v>0</v>
      </c>
      <c r="AB488" s="29">
        <v>0</v>
      </c>
      <c r="AC488" s="31">
        <v>100</v>
      </c>
      <c r="AD488" s="32">
        <v>1</v>
      </c>
      <c r="AE488" s="12" cm="1">
        <f t="array" ref="AE48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88" s="12" t="s">
        <v>432</v>
      </c>
      <c r="AG488" s="13" t="s">
        <v>432</v>
      </c>
      <c r="AH488" s="12" t="str" cm="1">
        <f t="array" ref="AH48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88" s="14">
        <v>0</v>
      </c>
      <c r="AJ488" s="12">
        <v>0</v>
      </c>
      <c r="AK488" s="15">
        <v>100</v>
      </c>
      <c r="AL488" s="33">
        <v>1</v>
      </c>
      <c r="AM488" s="30">
        <v>100</v>
      </c>
      <c r="AN488" s="32">
        <v>1</v>
      </c>
      <c r="AO488" s="30" t="s">
        <v>52</v>
      </c>
      <c r="AP488" s="30">
        <v>100</v>
      </c>
      <c r="AQ488" s="30">
        <v>100</v>
      </c>
      <c r="AR488" s="1">
        <v>1</v>
      </c>
      <c r="AS488" s="1" cm="1">
        <f t="array" ref="AS48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88" s="1">
        <v>1</v>
      </c>
      <c r="AU488" s="21" t="s">
        <v>1753</v>
      </c>
      <c r="AV488" s="24" t="s">
        <v>181</v>
      </c>
      <c r="AW488" s="24"/>
      <c r="AX488" s="24"/>
      <c r="AY488" s="24"/>
      <c r="AZ488" s="24"/>
      <c r="BA488" s="24"/>
      <c r="BB488" s="24"/>
      <c r="BC488" s="24"/>
      <c r="BD488" s="24"/>
      <c r="BE488" s="24"/>
      <c r="BF488" s="24"/>
      <c r="BG488" s="24"/>
      <c r="BH488" s="24"/>
      <c r="BI488" s="24"/>
      <c r="BJ488" s="21" t="s">
        <v>53</v>
      </c>
    </row>
    <row r="489" spans="1:62" x14ac:dyDescent="0.35">
      <c r="A489" s="29" t="s">
        <v>264</v>
      </c>
      <c r="B489" s="29" t="s">
        <v>286</v>
      </c>
      <c r="C489" s="29" t="s">
        <v>376</v>
      </c>
      <c r="D489" s="21" t="s">
        <v>481</v>
      </c>
      <c r="E489" s="29" t="s">
        <v>266</v>
      </c>
      <c r="F489" s="29" t="s">
        <v>443</v>
      </c>
      <c r="G489" s="29" t="s">
        <v>287</v>
      </c>
      <c r="H489" s="30" t="s">
        <v>333</v>
      </c>
      <c r="I489" s="29" t="s">
        <v>334</v>
      </c>
      <c r="J489" s="30" t="s">
        <v>335</v>
      </c>
      <c r="K489" s="29" t="s">
        <v>474</v>
      </c>
      <c r="L489" s="29" t="s">
        <v>63</v>
      </c>
      <c r="M489" s="29" t="s">
        <v>1820</v>
      </c>
      <c r="N489" s="29" t="s">
        <v>61</v>
      </c>
      <c r="O489" s="29" t="s">
        <v>74</v>
      </c>
      <c r="P489" s="29" t="s">
        <v>59</v>
      </c>
      <c r="Q489" s="29" t="s">
        <v>324</v>
      </c>
      <c r="R489" s="29" t="s">
        <v>272</v>
      </c>
      <c r="S489" s="29" t="s">
        <v>51</v>
      </c>
      <c r="T489" s="29">
        <v>5</v>
      </c>
      <c r="U489" s="29">
        <v>0</v>
      </c>
      <c r="V489" s="29">
        <v>0</v>
      </c>
      <c r="W489" s="29">
        <v>100</v>
      </c>
      <c r="X489" s="29">
        <v>100</v>
      </c>
      <c r="Y489" s="29">
        <v>100</v>
      </c>
      <c r="Z489" s="29">
        <v>100</v>
      </c>
      <c r="AA489" s="29">
        <v>0</v>
      </c>
      <c r="AB489" s="29">
        <v>0</v>
      </c>
      <c r="AC489" s="31">
        <v>100</v>
      </c>
      <c r="AD489" s="32">
        <v>1</v>
      </c>
      <c r="AE489" s="12">
        <v>1</v>
      </c>
      <c r="AF489" s="12" t="s">
        <v>432</v>
      </c>
      <c r="AG489" s="13" t="s">
        <v>432</v>
      </c>
      <c r="AH489" s="12" t="s">
        <v>1518</v>
      </c>
      <c r="AI489" s="14">
        <v>0</v>
      </c>
      <c r="AJ489" s="12">
        <v>0</v>
      </c>
      <c r="AK489" s="15">
        <v>100</v>
      </c>
      <c r="AL489" s="33">
        <v>1</v>
      </c>
      <c r="AM489" s="30">
        <v>100</v>
      </c>
      <c r="AN489" s="32">
        <v>1</v>
      </c>
      <c r="AO489" s="30" t="s">
        <v>52</v>
      </c>
      <c r="AP489" s="30">
        <v>100</v>
      </c>
      <c r="AQ489" s="30">
        <v>100</v>
      </c>
      <c r="AR489" s="1">
        <v>1</v>
      </c>
      <c r="AS489" s="1">
        <v>1</v>
      </c>
      <c r="AT489" s="1">
        <v>1</v>
      </c>
      <c r="AU489" s="30" t="s">
        <v>1753</v>
      </c>
      <c r="AV489" s="24" t="s">
        <v>181</v>
      </c>
      <c r="AW489" s="24"/>
      <c r="AX489" s="24"/>
      <c r="AY489" s="24"/>
      <c r="AZ489" s="24"/>
      <c r="BA489" s="24"/>
      <c r="BB489" s="24"/>
      <c r="BC489" s="24"/>
      <c r="BD489" s="24"/>
      <c r="BE489" s="24"/>
      <c r="BF489" s="24"/>
      <c r="BG489" s="24"/>
      <c r="BH489" s="24"/>
      <c r="BI489" s="24"/>
      <c r="BJ489" s="29" t="s">
        <v>53</v>
      </c>
    </row>
    <row r="490" spans="1:62" x14ac:dyDescent="0.35">
      <c r="A490" s="29" t="s">
        <v>264</v>
      </c>
      <c r="B490" s="29" t="s">
        <v>286</v>
      </c>
      <c r="C490" s="29" t="s">
        <v>376</v>
      </c>
      <c r="D490" s="21" t="s">
        <v>481</v>
      </c>
      <c r="E490" s="29" t="s">
        <v>266</v>
      </c>
      <c r="F490" s="29" t="s">
        <v>443</v>
      </c>
      <c r="G490" s="29" t="s">
        <v>287</v>
      </c>
      <c r="H490" s="30" t="s">
        <v>333</v>
      </c>
      <c r="I490" s="29" t="s">
        <v>334</v>
      </c>
      <c r="J490" s="30" t="s">
        <v>335</v>
      </c>
      <c r="K490" s="29" t="s">
        <v>474</v>
      </c>
      <c r="L490" s="29" t="s">
        <v>63</v>
      </c>
      <c r="M490" s="29" t="s">
        <v>1818</v>
      </c>
      <c r="N490" s="29" t="s">
        <v>61</v>
      </c>
      <c r="O490" s="29" t="s">
        <v>74</v>
      </c>
      <c r="P490" s="29" t="s">
        <v>59</v>
      </c>
      <c r="Q490" s="29" t="s">
        <v>324</v>
      </c>
      <c r="R490" s="29" t="s">
        <v>272</v>
      </c>
      <c r="S490" s="29" t="s">
        <v>51</v>
      </c>
      <c r="T490" s="29">
        <v>5</v>
      </c>
      <c r="U490" s="29">
        <v>0</v>
      </c>
      <c r="V490" s="29">
        <v>0</v>
      </c>
      <c r="W490" s="29">
        <v>100</v>
      </c>
      <c r="X490" s="29">
        <v>100</v>
      </c>
      <c r="Y490" s="29">
        <v>100</v>
      </c>
      <c r="Z490" s="29">
        <v>100</v>
      </c>
      <c r="AA490" s="29">
        <v>0</v>
      </c>
      <c r="AB490" s="29">
        <v>0</v>
      </c>
      <c r="AC490" s="31">
        <v>100</v>
      </c>
      <c r="AD490" s="32">
        <v>1</v>
      </c>
      <c r="AE490" s="12">
        <v>1</v>
      </c>
      <c r="AF490" s="12" t="s">
        <v>432</v>
      </c>
      <c r="AG490" s="13" t="s">
        <v>432</v>
      </c>
      <c r="AH490" s="12" t="s">
        <v>1518</v>
      </c>
      <c r="AI490" s="14">
        <v>0</v>
      </c>
      <c r="AJ490" s="12">
        <v>0</v>
      </c>
      <c r="AK490" s="15">
        <v>100</v>
      </c>
      <c r="AL490" s="33">
        <v>1</v>
      </c>
      <c r="AM490" s="30">
        <v>100</v>
      </c>
      <c r="AN490" s="32">
        <v>1</v>
      </c>
      <c r="AO490" s="30" t="s">
        <v>52</v>
      </c>
      <c r="AP490" s="30">
        <v>100</v>
      </c>
      <c r="AQ490" s="30">
        <v>100</v>
      </c>
      <c r="AR490" s="1">
        <v>1</v>
      </c>
      <c r="AS490" s="1">
        <v>1</v>
      </c>
      <c r="AT490" s="1">
        <v>1</v>
      </c>
      <c r="AU490" s="30" t="s">
        <v>1753</v>
      </c>
      <c r="AV490" s="24" t="s">
        <v>181</v>
      </c>
      <c r="AW490" s="24"/>
      <c r="AX490" s="24"/>
      <c r="AY490" s="24"/>
      <c r="AZ490" s="24"/>
      <c r="BA490" s="24"/>
      <c r="BB490" s="24"/>
      <c r="BC490" s="24"/>
      <c r="BD490" s="24"/>
      <c r="BE490" s="24"/>
      <c r="BF490" s="24"/>
      <c r="BG490" s="24"/>
      <c r="BH490" s="24"/>
      <c r="BI490" s="24"/>
      <c r="BJ490" s="29" t="s">
        <v>53</v>
      </c>
    </row>
    <row r="491" spans="1:62" x14ac:dyDescent="0.35">
      <c r="A491" s="29" t="s">
        <v>264</v>
      </c>
      <c r="B491" s="29" t="s">
        <v>286</v>
      </c>
      <c r="C491" s="29" t="s">
        <v>376</v>
      </c>
      <c r="D491" s="21" t="s">
        <v>481</v>
      </c>
      <c r="E491" s="29" t="s">
        <v>266</v>
      </c>
      <c r="F491" s="21" t="s">
        <v>443</v>
      </c>
      <c r="G491" s="29" t="s">
        <v>287</v>
      </c>
      <c r="H491" s="30" t="s">
        <v>336</v>
      </c>
      <c r="I491" s="29" t="s">
        <v>337</v>
      </c>
      <c r="J491" s="30" t="s">
        <v>338</v>
      </c>
      <c r="K491" s="29" t="s">
        <v>424</v>
      </c>
      <c r="L491" s="29" t="s">
        <v>63</v>
      </c>
      <c r="M491" s="21" t="s">
        <v>1819</v>
      </c>
      <c r="N491" s="29" t="s">
        <v>61</v>
      </c>
      <c r="O491" s="29" t="s">
        <v>74</v>
      </c>
      <c r="P491" s="29" t="s">
        <v>59</v>
      </c>
      <c r="Q491" s="29" t="s">
        <v>324</v>
      </c>
      <c r="R491" s="29" t="s">
        <v>272</v>
      </c>
      <c r="S491" s="29" t="s">
        <v>64</v>
      </c>
      <c r="T491" s="29">
        <v>5</v>
      </c>
      <c r="U491" s="29">
        <v>0</v>
      </c>
      <c r="V491" s="29">
        <v>0</v>
      </c>
      <c r="W491" s="29">
        <v>100</v>
      </c>
      <c r="X491" s="29">
        <v>100</v>
      </c>
      <c r="Y491" s="29">
        <v>100</v>
      </c>
      <c r="Z491" s="29">
        <v>100</v>
      </c>
      <c r="AA491" s="29">
        <v>0</v>
      </c>
      <c r="AB491" s="29">
        <v>0</v>
      </c>
      <c r="AC491" s="31">
        <v>100</v>
      </c>
      <c r="AD491" s="32">
        <v>1</v>
      </c>
      <c r="AE491" s="12" cm="1">
        <f t="array" ref="AE49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91" s="12" t="s">
        <v>432</v>
      </c>
      <c r="AG491" s="13" t="s">
        <v>432</v>
      </c>
      <c r="AH491" s="12" t="str" cm="1">
        <f t="array" ref="AH49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91" s="14">
        <v>0</v>
      </c>
      <c r="AJ491" s="12">
        <v>0</v>
      </c>
      <c r="AK491" s="15">
        <v>100</v>
      </c>
      <c r="AL491" s="33">
        <v>1</v>
      </c>
      <c r="AM491" s="30">
        <v>100</v>
      </c>
      <c r="AN491" s="32">
        <v>1</v>
      </c>
      <c r="AO491" s="30" t="s">
        <v>52</v>
      </c>
      <c r="AP491" s="30">
        <v>100</v>
      </c>
      <c r="AQ491" s="30">
        <v>100</v>
      </c>
      <c r="AR491" s="1">
        <v>1</v>
      </c>
      <c r="AS491" s="1" cm="1">
        <f t="array" ref="AS49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91" s="1">
        <v>1</v>
      </c>
      <c r="AU491" s="21" t="s">
        <v>1753</v>
      </c>
      <c r="AV491" s="24" t="s">
        <v>181</v>
      </c>
      <c r="AW491" s="24"/>
      <c r="AX491" s="24"/>
      <c r="AY491" s="24"/>
      <c r="AZ491" s="24"/>
      <c r="BA491" s="24"/>
      <c r="BB491" s="24"/>
      <c r="BC491" s="24"/>
      <c r="BD491" s="24"/>
      <c r="BE491" s="24"/>
      <c r="BF491" s="24"/>
      <c r="BG491" s="24"/>
      <c r="BH491" s="24"/>
      <c r="BI491" s="24"/>
      <c r="BJ491" s="21" t="s">
        <v>53</v>
      </c>
    </row>
    <row r="492" spans="1:62" x14ac:dyDescent="0.35">
      <c r="A492" s="29" t="s">
        <v>264</v>
      </c>
      <c r="B492" s="29" t="s">
        <v>286</v>
      </c>
      <c r="C492" s="29" t="s">
        <v>376</v>
      </c>
      <c r="D492" s="21" t="s">
        <v>481</v>
      </c>
      <c r="E492" s="29" t="s">
        <v>266</v>
      </c>
      <c r="F492" s="29" t="s">
        <v>443</v>
      </c>
      <c r="G492" s="29" t="s">
        <v>287</v>
      </c>
      <c r="H492" s="30" t="s">
        <v>336</v>
      </c>
      <c r="I492" s="29" t="s">
        <v>337</v>
      </c>
      <c r="J492" s="30" t="s">
        <v>338</v>
      </c>
      <c r="K492" s="29" t="s">
        <v>424</v>
      </c>
      <c r="L492" s="29" t="s">
        <v>63</v>
      </c>
      <c r="M492" s="29" t="s">
        <v>1820</v>
      </c>
      <c r="N492" s="29" t="s">
        <v>61</v>
      </c>
      <c r="O492" s="29" t="s">
        <v>74</v>
      </c>
      <c r="P492" s="29" t="s">
        <v>59</v>
      </c>
      <c r="Q492" s="29" t="s">
        <v>324</v>
      </c>
      <c r="R492" s="29" t="s">
        <v>272</v>
      </c>
      <c r="S492" s="29" t="s">
        <v>64</v>
      </c>
      <c r="T492" s="29">
        <v>5</v>
      </c>
      <c r="U492" s="29">
        <v>0</v>
      </c>
      <c r="V492" s="29">
        <v>0</v>
      </c>
      <c r="W492" s="29">
        <v>100</v>
      </c>
      <c r="X492" s="29">
        <v>100</v>
      </c>
      <c r="Y492" s="29">
        <v>100</v>
      </c>
      <c r="Z492" s="29">
        <v>100</v>
      </c>
      <c r="AA492" s="29">
        <v>0</v>
      </c>
      <c r="AB492" s="29">
        <v>0</v>
      </c>
      <c r="AC492" s="31">
        <v>100</v>
      </c>
      <c r="AD492" s="32">
        <v>1</v>
      </c>
      <c r="AE492" s="12">
        <v>1</v>
      </c>
      <c r="AF492" s="12" t="s">
        <v>432</v>
      </c>
      <c r="AG492" s="13" t="s">
        <v>432</v>
      </c>
      <c r="AH492" s="12" t="s">
        <v>1518</v>
      </c>
      <c r="AI492" s="14">
        <v>0</v>
      </c>
      <c r="AJ492" s="12">
        <v>0</v>
      </c>
      <c r="AK492" s="15">
        <v>100</v>
      </c>
      <c r="AL492" s="33">
        <v>1</v>
      </c>
      <c r="AM492" s="30">
        <v>100</v>
      </c>
      <c r="AN492" s="32">
        <v>1</v>
      </c>
      <c r="AO492" s="30" t="s">
        <v>52</v>
      </c>
      <c r="AP492" s="30">
        <v>100</v>
      </c>
      <c r="AQ492" s="30">
        <v>100</v>
      </c>
      <c r="AR492" s="1">
        <v>1</v>
      </c>
      <c r="AS492" s="1">
        <v>1</v>
      </c>
      <c r="AT492" s="1">
        <v>1</v>
      </c>
      <c r="AU492" s="30" t="s">
        <v>1753</v>
      </c>
      <c r="AV492" s="24" t="s">
        <v>181</v>
      </c>
      <c r="AW492" s="24"/>
      <c r="AX492" s="24"/>
      <c r="AY492" s="24"/>
      <c r="AZ492" s="24"/>
      <c r="BA492" s="24"/>
      <c r="BB492" s="24"/>
      <c r="BC492" s="24"/>
      <c r="BD492" s="24"/>
      <c r="BE492" s="24"/>
      <c r="BF492" s="24"/>
      <c r="BG492" s="24"/>
      <c r="BH492" s="24"/>
      <c r="BI492" s="24"/>
      <c r="BJ492" s="29" t="s">
        <v>53</v>
      </c>
    </row>
    <row r="493" spans="1:62" x14ac:dyDescent="0.35">
      <c r="A493" s="29" t="s">
        <v>264</v>
      </c>
      <c r="B493" s="29" t="s">
        <v>286</v>
      </c>
      <c r="C493" s="29" t="s">
        <v>376</v>
      </c>
      <c r="D493" s="21" t="s">
        <v>481</v>
      </c>
      <c r="E493" s="29" t="s">
        <v>266</v>
      </c>
      <c r="F493" s="29" t="s">
        <v>443</v>
      </c>
      <c r="G493" s="29" t="s">
        <v>287</v>
      </c>
      <c r="H493" s="30" t="s">
        <v>336</v>
      </c>
      <c r="I493" s="29" t="s">
        <v>337</v>
      </c>
      <c r="J493" s="30" t="s">
        <v>338</v>
      </c>
      <c r="K493" s="29" t="s">
        <v>424</v>
      </c>
      <c r="L493" s="29" t="s">
        <v>63</v>
      </c>
      <c r="M493" s="29" t="s">
        <v>1818</v>
      </c>
      <c r="N493" s="29" t="s">
        <v>61</v>
      </c>
      <c r="O493" s="29" t="s">
        <v>74</v>
      </c>
      <c r="P493" s="29" t="s">
        <v>59</v>
      </c>
      <c r="Q493" s="29" t="s">
        <v>324</v>
      </c>
      <c r="R493" s="29" t="s">
        <v>272</v>
      </c>
      <c r="S493" s="29" t="s">
        <v>64</v>
      </c>
      <c r="T493" s="29">
        <v>5</v>
      </c>
      <c r="U493" s="29">
        <v>0</v>
      </c>
      <c r="V493" s="29">
        <v>0</v>
      </c>
      <c r="W493" s="29">
        <v>100</v>
      </c>
      <c r="X493" s="29">
        <v>100</v>
      </c>
      <c r="Y493" s="29">
        <v>100</v>
      </c>
      <c r="Z493" s="29">
        <v>100</v>
      </c>
      <c r="AA493" s="29">
        <v>0</v>
      </c>
      <c r="AB493" s="29">
        <v>0</v>
      </c>
      <c r="AC493" s="31">
        <v>100</v>
      </c>
      <c r="AD493" s="32">
        <v>1</v>
      </c>
      <c r="AE493" s="12">
        <v>1</v>
      </c>
      <c r="AF493" s="12" t="s">
        <v>432</v>
      </c>
      <c r="AG493" s="13" t="s">
        <v>432</v>
      </c>
      <c r="AH493" s="12" t="s">
        <v>1518</v>
      </c>
      <c r="AI493" s="14">
        <v>0</v>
      </c>
      <c r="AJ493" s="12">
        <v>0</v>
      </c>
      <c r="AK493" s="15">
        <v>100</v>
      </c>
      <c r="AL493" s="33">
        <v>1</v>
      </c>
      <c r="AM493" s="30">
        <v>100</v>
      </c>
      <c r="AN493" s="32">
        <v>1</v>
      </c>
      <c r="AO493" s="30" t="s">
        <v>52</v>
      </c>
      <c r="AP493" s="30">
        <v>100</v>
      </c>
      <c r="AQ493" s="30">
        <v>100</v>
      </c>
      <c r="AR493" s="1">
        <v>1</v>
      </c>
      <c r="AS493" s="1">
        <v>1</v>
      </c>
      <c r="AT493" s="1">
        <v>1</v>
      </c>
      <c r="AU493" s="30" t="s">
        <v>1753</v>
      </c>
      <c r="AV493" s="24" t="s">
        <v>181</v>
      </c>
      <c r="AW493" s="24"/>
      <c r="AX493" s="24"/>
      <c r="AY493" s="24"/>
      <c r="AZ493" s="24"/>
      <c r="BA493" s="24"/>
      <c r="BB493" s="24"/>
      <c r="BC493" s="24"/>
      <c r="BD493" s="24"/>
      <c r="BE493" s="24"/>
      <c r="BF493" s="24"/>
      <c r="BG493" s="24"/>
      <c r="BH493" s="24"/>
      <c r="BI493" s="24"/>
      <c r="BJ493" s="29" t="s">
        <v>53</v>
      </c>
    </row>
    <row r="494" spans="1:62" x14ac:dyDescent="0.35">
      <c r="A494" s="29" t="s">
        <v>264</v>
      </c>
      <c r="B494" s="29" t="s">
        <v>286</v>
      </c>
      <c r="C494" s="29" t="s">
        <v>376</v>
      </c>
      <c r="D494" s="21" t="s">
        <v>481</v>
      </c>
      <c r="E494" s="29" t="s">
        <v>266</v>
      </c>
      <c r="F494" s="21" t="s">
        <v>443</v>
      </c>
      <c r="G494" s="29" t="s">
        <v>287</v>
      </c>
      <c r="H494" s="30" t="s">
        <v>339</v>
      </c>
      <c r="I494" s="29" t="s">
        <v>340</v>
      </c>
      <c r="J494" s="30" t="s">
        <v>341</v>
      </c>
      <c r="K494" s="29" t="s">
        <v>475</v>
      </c>
      <c r="L494" s="29" t="s">
        <v>63</v>
      </c>
      <c r="M494" s="21" t="s">
        <v>1819</v>
      </c>
      <c r="N494" s="29" t="s">
        <v>61</v>
      </c>
      <c r="O494" s="29" t="s">
        <v>74</v>
      </c>
      <c r="P494" s="29" t="s">
        <v>56</v>
      </c>
      <c r="Q494" s="29" t="s">
        <v>324</v>
      </c>
      <c r="R494" s="29" t="s">
        <v>272</v>
      </c>
      <c r="S494" s="29" t="s">
        <v>64</v>
      </c>
      <c r="T494" s="29">
        <v>5</v>
      </c>
      <c r="U494" s="29">
        <v>0</v>
      </c>
      <c r="V494" s="29">
        <v>0</v>
      </c>
      <c r="W494" s="29">
        <v>100</v>
      </c>
      <c r="X494" s="29">
        <v>100</v>
      </c>
      <c r="Y494" s="29">
        <v>100</v>
      </c>
      <c r="Z494" s="29">
        <v>100</v>
      </c>
      <c r="AA494" s="29">
        <v>0</v>
      </c>
      <c r="AB494" s="29">
        <v>0</v>
      </c>
      <c r="AC494" s="31">
        <v>100</v>
      </c>
      <c r="AD494" s="32">
        <v>1</v>
      </c>
      <c r="AE494" s="12" cm="1">
        <f t="array" ref="AE49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494" s="12" t="s">
        <v>432</v>
      </c>
      <c r="AG494" s="13" t="s">
        <v>432</v>
      </c>
      <c r="AH494" s="12" t="str" cm="1">
        <f t="array" ref="AH49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494" s="14">
        <v>0</v>
      </c>
      <c r="AJ494" s="12">
        <v>0</v>
      </c>
      <c r="AK494" s="15">
        <v>100</v>
      </c>
      <c r="AL494" s="33">
        <v>1</v>
      </c>
      <c r="AM494" s="30">
        <v>100</v>
      </c>
      <c r="AN494" s="32">
        <v>1</v>
      </c>
      <c r="AO494" s="30" t="s">
        <v>52</v>
      </c>
      <c r="AP494" s="30">
        <v>100</v>
      </c>
      <c r="AQ494" s="30">
        <v>100</v>
      </c>
      <c r="AR494" s="1">
        <v>1</v>
      </c>
      <c r="AS494" s="1" cm="1">
        <f t="array" ref="AS49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494" s="1">
        <v>1</v>
      </c>
      <c r="AU494" s="21" t="s">
        <v>1753</v>
      </c>
      <c r="AV494" s="24"/>
      <c r="AW494" s="24"/>
      <c r="AX494" s="24"/>
      <c r="AY494" s="24"/>
      <c r="AZ494" s="24"/>
      <c r="BA494" s="24"/>
      <c r="BB494" s="24"/>
      <c r="BC494" s="24"/>
      <c r="BD494" s="24"/>
      <c r="BE494" s="24"/>
      <c r="BF494" s="24"/>
      <c r="BG494" s="24"/>
      <c r="BH494" s="24"/>
      <c r="BI494" s="24"/>
      <c r="BJ494" s="21" t="s">
        <v>53</v>
      </c>
    </row>
    <row r="495" spans="1:62" x14ac:dyDescent="0.35">
      <c r="A495" s="29" t="s">
        <v>264</v>
      </c>
      <c r="B495" s="29" t="s">
        <v>286</v>
      </c>
      <c r="C495" s="29" t="s">
        <v>376</v>
      </c>
      <c r="D495" s="21" t="s">
        <v>481</v>
      </c>
      <c r="E495" s="29" t="s">
        <v>266</v>
      </c>
      <c r="F495" s="29" t="s">
        <v>443</v>
      </c>
      <c r="G495" s="29" t="s">
        <v>287</v>
      </c>
      <c r="H495" s="30" t="s">
        <v>339</v>
      </c>
      <c r="I495" s="29" t="s">
        <v>340</v>
      </c>
      <c r="J495" s="30" t="s">
        <v>341</v>
      </c>
      <c r="K495" s="29" t="s">
        <v>475</v>
      </c>
      <c r="L495" s="29" t="s">
        <v>63</v>
      </c>
      <c r="M495" s="29" t="s">
        <v>1820</v>
      </c>
      <c r="N495" s="29" t="s">
        <v>61</v>
      </c>
      <c r="O495" s="29" t="s">
        <v>74</v>
      </c>
      <c r="P495" s="29" t="s">
        <v>56</v>
      </c>
      <c r="Q495" s="29" t="s">
        <v>324</v>
      </c>
      <c r="R495" s="29" t="s">
        <v>272</v>
      </c>
      <c r="S495" s="29" t="s">
        <v>64</v>
      </c>
      <c r="T495" s="29">
        <v>5</v>
      </c>
      <c r="U495" s="29">
        <v>0</v>
      </c>
      <c r="V495" s="29">
        <v>0</v>
      </c>
      <c r="W495" s="29">
        <v>100</v>
      </c>
      <c r="X495" s="29">
        <v>100</v>
      </c>
      <c r="Y495" s="29">
        <v>100</v>
      </c>
      <c r="Z495" s="29">
        <v>100</v>
      </c>
      <c r="AA495" s="29">
        <v>0</v>
      </c>
      <c r="AB495" s="29">
        <v>0</v>
      </c>
      <c r="AC495" s="31">
        <v>100</v>
      </c>
      <c r="AD495" s="32">
        <v>1</v>
      </c>
      <c r="AE495" s="12">
        <v>1</v>
      </c>
      <c r="AF495" s="12" t="s">
        <v>432</v>
      </c>
      <c r="AG495" s="13" t="s">
        <v>432</v>
      </c>
      <c r="AH495" s="12" t="s">
        <v>1518</v>
      </c>
      <c r="AI495" s="14">
        <v>0</v>
      </c>
      <c r="AJ495" s="12">
        <v>0</v>
      </c>
      <c r="AK495" s="15">
        <v>100</v>
      </c>
      <c r="AL495" s="33">
        <v>1</v>
      </c>
      <c r="AM495" s="30">
        <v>100</v>
      </c>
      <c r="AN495" s="32">
        <v>1</v>
      </c>
      <c r="AO495" s="30" t="s">
        <v>52</v>
      </c>
      <c r="AP495" s="30">
        <v>100</v>
      </c>
      <c r="AQ495" s="30">
        <v>100</v>
      </c>
      <c r="AR495" s="1">
        <v>1</v>
      </c>
      <c r="AS495" s="1">
        <v>1</v>
      </c>
      <c r="AT495" s="1">
        <v>1</v>
      </c>
      <c r="AU495" s="30" t="s">
        <v>1753</v>
      </c>
      <c r="AV495" s="24"/>
      <c r="AW495" s="24"/>
      <c r="AX495" s="24"/>
      <c r="AY495" s="24"/>
      <c r="AZ495" s="24"/>
      <c r="BA495" s="24"/>
      <c r="BB495" s="24"/>
      <c r="BC495" s="24"/>
      <c r="BD495" s="24"/>
      <c r="BE495" s="24"/>
      <c r="BF495" s="24"/>
      <c r="BG495" s="24"/>
      <c r="BH495" s="24"/>
      <c r="BI495" s="24"/>
      <c r="BJ495" s="29" t="s">
        <v>53</v>
      </c>
    </row>
    <row r="496" spans="1:62" x14ac:dyDescent="0.35">
      <c r="A496" s="29" t="s">
        <v>264</v>
      </c>
      <c r="B496" s="29" t="s">
        <v>286</v>
      </c>
      <c r="C496" s="29" t="s">
        <v>376</v>
      </c>
      <c r="D496" s="21" t="s">
        <v>481</v>
      </c>
      <c r="E496" s="29" t="s">
        <v>266</v>
      </c>
      <c r="F496" s="29" t="s">
        <v>443</v>
      </c>
      <c r="G496" s="29" t="s">
        <v>287</v>
      </c>
      <c r="H496" s="30" t="s">
        <v>339</v>
      </c>
      <c r="I496" s="29" t="s">
        <v>340</v>
      </c>
      <c r="J496" s="30" t="s">
        <v>341</v>
      </c>
      <c r="K496" s="29" t="s">
        <v>475</v>
      </c>
      <c r="L496" s="29" t="s">
        <v>63</v>
      </c>
      <c r="M496" s="29" t="s">
        <v>1818</v>
      </c>
      <c r="N496" s="29" t="s">
        <v>61</v>
      </c>
      <c r="O496" s="29" t="s">
        <v>74</v>
      </c>
      <c r="P496" s="29" t="s">
        <v>56</v>
      </c>
      <c r="Q496" s="29" t="s">
        <v>324</v>
      </c>
      <c r="R496" s="29" t="s">
        <v>272</v>
      </c>
      <c r="S496" s="29" t="s">
        <v>64</v>
      </c>
      <c r="T496" s="29">
        <v>5</v>
      </c>
      <c r="U496" s="29">
        <v>0</v>
      </c>
      <c r="V496" s="29">
        <v>0</v>
      </c>
      <c r="W496" s="29">
        <v>100</v>
      </c>
      <c r="X496" s="29">
        <v>100</v>
      </c>
      <c r="Y496" s="29">
        <v>100</v>
      </c>
      <c r="Z496" s="29">
        <v>100</v>
      </c>
      <c r="AA496" s="29">
        <v>0</v>
      </c>
      <c r="AB496" s="29">
        <v>0</v>
      </c>
      <c r="AC496" s="31">
        <v>100</v>
      </c>
      <c r="AD496" s="32">
        <v>1</v>
      </c>
      <c r="AE496" s="12">
        <v>1</v>
      </c>
      <c r="AF496" s="12" t="s">
        <v>432</v>
      </c>
      <c r="AG496" s="13" t="s">
        <v>432</v>
      </c>
      <c r="AH496" s="12" t="s">
        <v>1518</v>
      </c>
      <c r="AI496" s="14">
        <v>0</v>
      </c>
      <c r="AJ496" s="12">
        <v>0</v>
      </c>
      <c r="AK496" s="15">
        <v>100</v>
      </c>
      <c r="AL496" s="33">
        <v>1</v>
      </c>
      <c r="AM496" s="30">
        <v>100</v>
      </c>
      <c r="AN496" s="32">
        <v>1</v>
      </c>
      <c r="AO496" s="30" t="s">
        <v>52</v>
      </c>
      <c r="AP496" s="30">
        <v>100</v>
      </c>
      <c r="AQ496" s="30">
        <v>100</v>
      </c>
      <c r="AR496" s="1">
        <v>1</v>
      </c>
      <c r="AS496" s="1">
        <v>1</v>
      </c>
      <c r="AT496" s="1">
        <v>1</v>
      </c>
      <c r="AU496" s="30" t="s">
        <v>1753</v>
      </c>
      <c r="AV496" s="24"/>
      <c r="AW496" s="24"/>
      <c r="AX496" s="24"/>
      <c r="AY496" s="24"/>
      <c r="AZ496" s="24"/>
      <c r="BA496" s="24"/>
      <c r="BB496" s="24"/>
      <c r="BC496" s="24"/>
      <c r="BD496" s="24"/>
      <c r="BE496" s="24"/>
      <c r="BF496" s="24"/>
      <c r="BG496" s="24"/>
      <c r="BH496" s="24"/>
      <c r="BI496" s="24"/>
      <c r="BJ496" s="29" t="s">
        <v>53</v>
      </c>
    </row>
    <row r="497" spans="1:62" x14ac:dyDescent="0.35">
      <c r="A497" s="29" t="s">
        <v>264</v>
      </c>
      <c r="B497" s="29" t="s">
        <v>122</v>
      </c>
      <c r="C497" s="29" t="s">
        <v>376</v>
      </c>
      <c r="D497" s="21" t="s">
        <v>481</v>
      </c>
      <c r="E497" s="29" t="s">
        <v>266</v>
      </c>
      <c r="F497" s="21" t="s">
        <v>443</v>
      </c>
      <c r="G497" s="29" t="s">
        <v>300</v>
      </c>
      <c r="H497" s="30" t="s">
        <v>342</v>
      </c>
      <c r="I497" s="29" t="s">
        <v>343</v>
      </c>
      <c r="J497" s="30" t="s">
        <v>344</v>
      </c>
      <c r="K497" s="29" t="s">
        <v>345</v>
      </c>
      <c r="L497" s="29" t="s">
        <v>63</v>
      </c>
      <c r="M497" s="21" t="s">
        <v>1819</v>
      </c>
      <c r="N497" s="29" t="s">
        <v>61</v>
      </c>
      <c r="O497" s="29" t="s">
        <v>346</v>
      </c>
      <c r="P497" s="29" t="s">
        <v>59</v>
      </c>
      <c r="Q497" s="29" t="s">
        <v>305</v>
      </c>
      <c r="R497" s="29" t="s">
        <v>171</v>
      </c>
      <c r="S497" s="29" t="s">
        <v>57</v>
      </c>
      <c r="T497" s="29">
        <v>60</v>
      </c>
      <c r="U497" s="29">
        <v>32904</v>
      </c>
      <c r="V497" s="29">
        <v>34154.35</v>
      </c>
      <c r="W497" s="29">
        <v>35657.14</v>
      </c>
      <c r="X497" s="29">
        <v>37333.03</v>
      </c>
      <c r="Y497" s="29">
        <v>39200</v>
      </c>
      <c r="Z497" s="29">
        <v>39200</v>
      </c>
      <c r="AA497" s="29">
        <v>0</v>
      </c>
      <c r="AB497" s="29">
        <v>34113</v>
      </c>
      <c r="AC497" s="31">
        <v>21295</v>
      </c>
      <c r="AD497" s="32">
        <v>0.59721559272560842</v>
      </c>
      <c r="AE497" s="12" cm="1">
        <f t="array" ref="AE49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0.59721559272560842</v>
      </c>
      <c r="AF497" s="12">
        <v>0.99878931966206363</v>
      </c>
      <c r="AG497" s="13" t="s">
        <v>431</v>
      </c>
      <c r="AH497" s="12" cm="1">
        <f t="array" ref="AH49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0.99878931966206363</v>
      </c>
      <c r="AI497" s="14">
        <v>34113</v>
      </c>
      <c r="AJ497" s="12">
        <v>0.87022959183673465</v>
      </c>
      <c r="AK497" s="15">
        <v>21295</v>
      </c>
      <c r="AL497" s="33">
        <v>0.54323979591836735</v>
      </c>
      <c r="AM497" s="30">
        <v>35657.14</v>
      </c>
      <c r="AN497" s="32">
        <v>1</v>
      </c>
      <c r="AO497" s="21" t="s">
        <v>1750</v>
      </c>
      <c r="AP497" s="30">
        <v>35657.14</v>
      </c>
      <c r="AQ497" s="30">
        <v>21295</v>
      </c>
      <c r="AR497" s="1">
        <v>0.59721559272560842</v>
      </c>
      <c r="AS497" s="1" cm="1">
        <f t="array" ref="AS49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0.59721559272560842</v>
      </c>
      <c r="AT497" s="1">
        <v>1</v>
      </c>
      <c r="AU497" s="21" t="s">
        <v>1754</v>
      </c>
      <c r="AV497" s="24"/>
      <c r="AW497" s="24"/>
      <c r="AX497" s="24"/>
      <c r="AY497" s="24"/>
      <c r="AZ497" s="24"/>
      <c r="BA497" s="24"/>
      <c r="BB497" s="24"/>
      <c r="BC497" s="24"/>
      <c r="BD497" s="24"/>
      <c r="BE497" s="24"/>
      <c r="BF497" s="24"/>
      <c r="BG497" s="24"/>
      <c r="BH497" s="24"/>
      <c r="BI497" s="24"/>
      <c r="BJ497" s="21" t="s">
        <v>53</v>
      </c>
    </row>
    <row r="498" spans="1:62" x14ac:dyDescent="0.35">
      <c r="A498" s="29" t="s">
        <v>264</v>
      </c>
      <c r="B498" s="29" t="s">
        <v>122</v>
      </c>
      <c r="C498" s="29" t="s">
        <v>376</v>
      </c>
      <c r="D498" s="21" t="s">
        <v>481</v>
      </c>
      <c r="E498" s="29" t="s">
        <v>266</v>
      </c>
      <c r="F498" s="29" t="s">
        <v>443</v>
      </c>
      <c r="G498" s="29" t="s">
        <v>300</v>
      </c>
      <c r="H498" s="30" t="s">
        <v>342</v>
      </c>
      <c r="I498" s="29" t="s">
        <v>343</v>
      </c>
      <c r="J498" s="30" t="s">
        <v>344</v>
      </c>
      <c r="K498" s="29" t="s">
        <v>345</v>
      </c>
      <c r="L498" s="29" t="s">
        <v>63</v>
      </c>
      <c r="M498" s="29" t="s">
        <v>1820</v>
      </c>
      <c r="N498" s="29" t="s">
        <v>61</v>
      </c>
      <c r="O498" s="29" t="s">
        <v>346</v>
      </c>
      <c r="P498" s="29" t="s">
        <v>59</v>
      </c>
      <c r="Q498" s="29" t="s">
        <v>305</v>
      </c>
      <c r="R498" s="29" t="s">
        <v>171</v>
      </c>
      <c r="S498" s="29" t="s">
        <v>57</v>
      </c>
      <c r="T498" s="29">
        <v>60</v>
      </c>
      <c r="U498" s="29">
        <v>32904</v>
      </c>
      <c r="V498" s="29">
        <v>34154.35</v>
      </c>
      <c r="W498" s="29">
        <v>35657.14</v>
      </c>
      <c r="X498" s="29">
        <v>37333.03</v>
      </c>
      <c r="Y498" s="29">
        <v>39200</v>
      </c>
      <c r="Z498" s="29">
        <v>39200</v>
      </c>
      <c r="AA498" s="29">
        <v>0</v>
      </c>
      <c r="AB498" s="29">
        <v>34113</v>
      </c>
      <c r="AC498" s="31">
        <v>21295</v>
      </c>
      <c r="AD498" s="32">
        <v>0.59721559272560842</v>
      </c>
      <c r="AE498" s="12">
        <v>0.59721559272560842</v>
      </c>
      <c r="AF498" s="12">
        <v>0.99878931966206363</v>
      </c>
      <c r="AG498" s="13" t="s">
        <v>431</v>
      </c>
      <c r="AH498" s="12">
        <v>0.99878931966206363</v>
      </c>
      <c r="AI498" s="14">
        <v>34113</v>
      </c>
      <c r="AJ498" s="12">
        <v>0.87022959183673465</v>
      </c>
      <c r="AK498" s="15">
        <v>21295</v>
      </c>
      <c r="AL498" s="33">
        <v>0.54323979591836735</v>
      </c>
      <c r="AM498" s="30">
        <v>35657.14</v>
      </c>
      <c r="AN498" s="32">
        <v>1</v>
      </c>
      <c r="AO498" s="30" t="s">
        <v>1750</v>
      </c>
      <c r="AP498" s="30">
        <v>35657.14</v>
      </c>
      <c r="AQ498" s="30">
        <v>21295</v>
      </c>
      <c r="AR498" s="1">
        <v>0.59721559272560842</v>
      </c>
      <c r="AS498" s="1">
        <v>0.59721559272560842</v>
      </c>
      <c r="AT498" s="1">
        <v>1</v>
      </c>
      <c r="AU498" s="30" t="s">
        <v>1754</v>
      </c>
      <c r="AV498" s="24"/>
      <c r="AW498" s="24"/>
      <c r="AX498" s="24"/>
      <c r="AY498" s="24"/>
      <c r="AZ498" s="24"/>
      <c r="BA498" s="24"/>
      <c r="BB498" s="24"/>
      <c r="BC498" s="24"/>
      <c r="BD498" s="24"/>
      <c r="BE498" s="24"/>
      <c r="BF498" s="24"/>
      <c r="BG498" s="24"/>
      <c r="BH498" s="24"/>
      <c r="BI498" s="24"/>
      <c r="BJ498" s="29" t="s">
        <v>53</v>
      </c>
    </row>
    <row r="499" spans="1:62" x14ac:dyDescent="0.35">
      <c r="A499" s="29" t="s">
        <v>264</v>
      </c>
      <c r="B499" s="29" t="s">
        <v>122</v>
      </c>
      <c r="C499" s="29" t="s">
        <v>376</v>
      </c>
      <c r="D499" s="21" t="s">
        <v>481</v>
      </c>
      <c r="E499" s="29" t="s">
        <v>266</v>
      </c>
      <c r="F499" s="29" t="s">
        <v>443</v>
      </c>
      <c r="G499" s="29" t="s">
        <v>300</v>
      </c>
      <c r="H499" s="30" t="s">
        <v>342</v>
      </c>
      <c r="I499" s="29" t="s">
        <v>343</v>
      </c>
      <c r="J499" s="30" t="s">
        <v>344</v>
      </c>
      <c r="K499" s="29" t="s">
        <v>345</v>
      </c>
      <c r="L499" s="29" t="s">
        <v>63</v>
      </c>
      <c r="M499" s="29" t="s">
        <v>1818</v>
      </c>
      <c r="N499" s="29" t="s">
        <v>61</v>
      </c>
      <c r="O499" s="29" t="s">
        <v>346</v>
      </c>
      <c r="P499" s="29" t="s">
        <v>59</v>
      </c>
      <c r="Q499" s="29" t="s">
        <v>305</v>
      </c>
      <c r="R499" s="29" t="s">
        <v>171</v>
      </c>
      <c r="S499" s="29" t="s">
        <v>57</v>
      </c>
      <c r="T499" s="29">
        <v>60</v>
      </c>
      <c r="U499" s="29">
        <v>32904</v>
      </c>
      <c r="V499" s="29">
        <v>34154.35</v>
      </c>
      <c r="W499" s="29">
        <v>35657.14</v>
      </c>
      <c r="X499" s="29">
        <v>37333.03</v>
      </c>
      <c r="Y499" s="29">
        <v>39200</v>
      </c>
      <c r="Z499" s="29">
        <v>39200</v>
      </c>
      <c r="AA499" s="29">
        <v>0</v>
      </c>
      <c r="AB499" s="29">
        <v>34113</v>
      </c>
      <c r="AC499" s="31">
        <v>21295</v>
      </c>
      <c r="AD499" s="32">
        <v>0.59721559272560842</v>
      </c>
      <c r="AE499" s="12">
        <v>0.59721559272560842</v>
      </c>
      <c r="AF499" s="12">
        <v>0.99878931966206363</v>
      </c>
      <c r="AG499" s="13" t="s">
        <v>431</v>
      </c>
      <c r="AH499" s="12">
        <v>0.99878931966206363</v>
      </c>
      <c r="AI499" s="14">
        <v>34113</v>
      </c>
      <c r="AJ499" s="12">
        <v>0.87022959183673465</v>
      </c>
      <c r="AK499" s="15">
        <v>21295</v>
      </c>
      <c r="AL499" s="33">
        <v>0.54323979591836735</v>
      </c>
      <c r="AM499" s="30">
        <v>35657.14</v>
      </c>
      <c r="AN499" s="32">
        <v>1</v>
      </c>
      <c r="AO499" s="30" t="s">
        <v>1750</v>
      </c>
      <c r="AP499" s="30">
        <v>35657.14</v>
      </c>
      <c r="AQ499" s="30">
        <v>21295</v>
      </c>
      <c r="AR499" s="1">
        <v>0.59721559272560842</v>
      </c>
      <c r="AS499" s="1">
        <v>0.59721559272560842</v>
      </c>
      <c r="AT499" s="1">
        <v>1</v>
      </c>
      <c r="AU499" s="30" t="s">
        <v>1754</v>
      </c>
      <c r="AV499" s="24"/>
      <c r="AW499" s="24"/>
      <c r="AX499" s="24"/>
      <c r="AY499" s="24"/>
      <c r="AZ499" s="24"/>
      <c r="BA499" s="24"/>
      <c r="BB499" s="24"/>
      <c r="BC499" s="24"/>
      <c r="BD499" s="24"/>
      <c r="BE499" s="24"/>
      <c r="BF499" s="24"/>
      <c r="BG499" s="24"/>
      <c r="BH499" s="24"/>
      <c r="BI499" s="24"/>
      <c r="BJ499" s="29" t="s">
        <v>53</v>
      </c>
    </row>
    <row r="500" spans="1:62" x14ac:dyDescent="0.35">
      <c r="A500" s="29" t="s">
        <v>264</v>
      </c>
      <c r="B500" s="29" t="s">
        <v>286</v>
      </c>
      <c r="C500" s="29" t="s">
        <v>376</v>
      </c>
      <c r="D500" s="21" t="s">
        <v>481</v>
      </c>
      <c r="E500" s="29" t="s">
        <v>266</v>
      </c>
      <c r="F500" s="21" t="s">
        <v>443</v>
      </c>
      <c r="G500" s="29" t="s">
        <v>287</v>
      </c>
      <c r="H500" s="30" t="s">
        <v>1621</v>
      </c>
      <c r="I500" s="29" t="s">
        <v>1622</v>
      </c>
      <c r="J500" s="30" t="s">
        <v>1623</v>
      </c>
      <c r="K500" s="29" t="s">
        <v>1624</v>
      </c>
      <c r="L500" s="29" t="s">
        <v>921</v>
      </c>
      <c r="M500" s="21" t="s">
        <v>1819</v>
      </c>
      <c r="N500" s="29" t="s">
        <v>48</v>
      </c>
      <c r="O500" s="29" t="s">
        <v>74</v>
      </c>
      <c r="P500" s="29" t="s">
        <v>56</v>
      </c>
      <c r="Q500" s="29" t="s">
        <v>1625</v>
      </c>
      <c r="R500" s="29" t="s">
        <v>272</v>
      </c>
      <c r="S500" s="29" t="s">
        <v>57</v>
      </c>
      <c r="T500" s="29">
        <v>0</v>
      </c>
      <c r="U500" s="29">
        <v>0</v>
      </c>
      <c r="V500" s="29">
        <v>0</v>
      </c>
      <c r="W500" s="29">
        <v>100</v>
      </c>
      <c r="X500" s="29">
        <v>0</v>
      </c>
      <c r="Y500" s="29">
        <v>0</v>
      </c>
      <c r="Z500" s="29">
        <v>100</v>
      </c>
      <c r="AA500" s="29">
        <v>0</v>
      </c>
      <c r="AB500" s="29">
        <v>20</v>
      </c>
      <c r="AC500" s="31">
        <v>100</v>
      </c>
      <c r="AD500" s="32">
        <v>1</v>
      </c>
      <c r="AE500" s="12" cm="1">
        <f t="array" ref="AE50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00" s="12" t="s">
        <v>427</v>
      </c>
      <c r="AG500" s="13" t="s">
        <v>427</v>
      </c>
      <c r="AH500" s="12" t="str" cm="1">
        <f t="array" ref="AH50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00" s="14">
        <v>20</v>
      </c>
      <c r="AJ500" s="12">
        <v>0.2</v>
      </c>
      <c r="AK500" s="15">
        <v>120</v>
      </c>
      <c r="AL500" s="33">
        <v>1.2</v>
      </c>
      <c r="AM500" s="30">
        <v>100</v>
      </c>
      <c r="AN500" s="32">
        <v>1</v>
      </c>
      <c r="AO500" s="30" t="s">
        <v>52</v>
      </c>
      <c r="AP500" s="30">
        <v>100</v>
      </c>
      <c r="AQ500" s="30">
        <v>100</v>
      </c>
      <c r="AR500" s="1">
        <v>1</v>
      </c>
      <c r="AS500" s="1" cm="1">
        <f t="array" ref="AS50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00" s="1">
        <v>1</v>
      </c>
      <c r="AU500" s="21" t="s">
        <v>1753</v>
      </c>
      <c r="AV500" s="24"/>
      <c r="AW500" s="24"/>
      <c r="AX500" s="24"/>
      <c r="AY500" s="24"/>
      <c r="AZ500" s="24"/>
      <c r="BA500" s="24"/>
      <c r="BB500" s="24"/>
      <c r="BC500" s="24"/>
      <c r="BD500" s="24"/>
      <c r="BE500" s="24"/>
      <c r="BF500" s="24"/>
      <c r="BG500" s="24"/>
      <c r="BH500" s="24"/>
      <c r="BI500" s="24"/>
      <c r="BJ500" s="21" t="s">
        <v>53</v>
      </c>
    </row>
    <row r="501" spans="1:62" x14ac:dyDescent="0.35">
      <c r="A501" s="29" t="s">
        <v>264</v>
      </c>
      <c r="B501" s="29" t="s">
        <v>286</v>
      </c>
      <c r="C501" s="29" t="s">
        <v>376</v>
      </c>
      <c r="D501" s="21" t="s">
        <v>481</v>
      </c>
      <c r="E501" s="29" t="s">
        <v>266</v>
      </c>
      <c r="F501" s="29" t="s">
        <v>443</v>
      </c>
      <c r="G501" s="29" t="s">
        <v>287</v>
      </c>
      <c r="H501" s="30" t="s">
        <v>1621</v>
      </c>
      <c r="I501" s="29" t="s">
        <v>1622</v>
      </c>
      <c r="J501" s="30" t="s">
        <v>1623</v>
      </c>
      <c r="K501" s="29" t="s">
        <v>1624</v>
      </c>
      <c r="L501" s="29" t="s">
        <v>921</v>
      </c>
      <c r="M501" s="29" t="s">
        <v>1818</v>
      </c>
      <c r="N501" s="29" t="s">
        <v>48</v>
      </c>
      <c r="O501" s="29" t="s">
        <v>74</v>
      </c>
      <c r="P501" s="29" t="s">
        <v>56</v>
      </c>
      <c r="Q501" s="29" t="s">
        <v>1625</v>
      </c>
      <c r="R501" s="29" t="s">
        <v>272</v>
      </c>
      <c r="S501" s="29" t="s">
        <v>57</v>
      </c>
      <c r="T501" s="29">
        <v>0</v>
      </c>
      <c r="U501" s="29">
        <v>0</v>
      </c>
      <c r="V501" s="29">
        <v>0</v>
      </c>
      <c r="W501" s="29">
        <v>100</v>
      </c>
      <c r="X501" s="29">
        <v>0</v>
      </c>
      <c r="Y501" s="29">
        <v>0</v>
      </c>
      <c r="Z501" s="29">
        <v>100</v>
      </c>
      <c r="AA501" s="29">
        <v>0</v>
      </c>
      <c r="AB501" s="29">
        <v>20</v>
      </c>
      <c r="AC501" s="31">
        <v>100</v>
      </c>
      <c r="AD501" s="32">
        <v>1</v>
      </c>
      <c r="AE501" s="12">
        <v>1</v>
      </c>
      <c r="AF501" s="12" t="s">
        <v>427</v>
      </c>
      <c r="AG501" s="13" t="s">
        <v>427</v>
      </c>
      <c r="AH501" s="12" t="s">
        <v>1518</v>
      </c>
      <c r="AI501" s="14">
        <v>20</v>
      </c>
      <c r="AJ501" s="12">
        <v>0.2</v>
      </c>
      <c r="AK501" s="15">
        <v>120</v>
      </c>
      <c r="AL501" s="33">
        <v>1.2</v>
      </c>
      <c r="AM501" s="30">
        <v>100</v>
      </c>
      <c r="AN501" s="32">
        <v>1</v>
      </c>
      <c r="AO501" s="30" t="s">
        <v>52</v>
      </c>
      <c r="AP501" s="30">
        <v>100</v>
      </c>
      <c r="AQ501" s="30">
        <v>100</v>
      </c>
      <c r="AR501" s="1">
        <v>1</v>
      </c>
      <c r="AS501" s="1">
        <v>1</v>
      </c>
      <c r="AT501" s="1">
        <v>1</v>
      </c>
      <c r="AU501" s="30" t="s">
        <v>1753</v>
      </c>
      <c r="AV501" s="24"/>
      <c r="AW501" s="24"/>
      <c r="AX501" s="24"/>
      <c r="AY501" s="24"/>
      <c r="AZ501" s="24"/>
      <c r="BA501" s="24"/>
      <c r="BB501" s="24"/>
      <c r="BC501" s="24"/>
      <c r="BD501" s="24"/>
      <c r="BE501" s="24"/>
      <c r="BF501" s="24"/>
      <c r="BG501" s="24"/>
      <c r="BH501" s="24"/>
      <c r="BI501" s="24"/>
      <c r="BJ501" s="29" t="s">
        <v>53</v>
      </c>
    </row>
    <row r="502" spans="1:62" x14ac:dyDescent="0.35">
      <c r="A502" s="29" t="s">
        <v>264</v>
      </c>
      <c r="B502" s="29" t="s">
        <v>286</v>
      </c>
      <c r="C502" s="29" t="s">
        <v>376</v>
      </c>
      <c r="D502" s="21" t="s">
        <v>481</v>
      </c>
      <c r="E502" s="29" t="s">
        <v>266</v>
      </c>
      <c r="F502" s="21" t="s">
        <v>443</v>
      </c>
      <c r="G502" s="29" t="s">
        <v>287</v>
      </c>
      <c r="H502" s="30" t="s">
        <v>1626</v>
      </c>
      <c r="I502" s="29" t="s">
        <v>1627</v>
      </c>
      <c r="J502" s="30" t="s">
        <v>1623</v>
      </c>
      <c r="K502" s="29" t="s">
        <v>1624</v>
      </c>
      <c r="L502" s="29" t="s">
        <v>921</v>
      </c>
      <c r="M502" s="21" t="s">
        <v>1819</v>
      </c>
      <c r="N502" s="29" t="s">
        <v>48</v>
      </c>
      <c r="O502" s="29" t="s">
        <v>74</v>
      </c>
      <c r="P502" s="29" t="s">
        <v>56</v>
      </c>
      <c r="Q502" s="29" t="s">
        <v>1625</v>
      </c>
      <c r="R502" s="29" t="s">
        <v>272</v>
      </c>
      <c r="S502" s="29" t="s">
        <v>57</v>
      </c>
      <c r="T502" s="29">
        <v>0</v>
      </c>
      <c r="U502" s="29">
        <v>0</v>
      </c>
      <c r="V502" s="29">
        <v>0</v>
      </c>
      <c r="W502" s="29">
        <v>100</v>
      </c>
      <c r="X502" s="29">
        <v>0</v>
      </c>
      <c r="Y502" s="29">
        <v>0</v>
      </c>
      <c r="Z502" s="29">
        <v>100</v>
      </c>
      <c r="AA502" s="29">
        <v>0</v>
      </c>
      <c r="AB502" s="29">
        <v>20</v>
      </c>
      <c r="AC502" s="31">
        <v>100</v>
      </c>
      <c r="AD502" s="32">
        <v>1</v>
      </c>
      <c r="AE502" s="12" cm="1">
        <f t="array" ref="AE50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02" s="12" t="s">
        <v>427</v>
      </c>
      <c r="AG502" s="13" t="s">
        <v>427</v>
      </c>
      <c r="AH502" s="12" t="str" cm="1">
        <f t="array" ref="AH50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02" s="14">
        <v>20</v>
      </c>
      <c r="AJ502" s="12">
        <v>0.2</v>
      </c>
      <c r="AK502" s="15">
        <v>120</v>
      </c>
      <c r="AL502" s="33">
        <v>1.2</v>
      </c>
      <c r="AM502" s="30">
        <v>100</v>
      </c>
      <c r="AN502" s="32">
        <v>1</v>
      </c>
      <c r="AO502" s="30" t="s">
        <v>52</v>
      </c>
      <c r="AP502" s="30">
        <v>100</v>
      </c>
      <c r="AQ502" s="30">
        <v>100</v>
      </c>
      <c r="AR502" s="1">
        <v>1</v>
      </c>
      <c r="AS502" s="1" cm="1">
        <f t="array" ref="AS50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02" s="1">
        <v>1</v>
      </c>
      <c r="AU502" s="21" t="s">
        <v>1753</v>
      </c>
      <c r="AV502" s="24"/>
      <c r="AW502" s="24"/>
      <c r="AX502" s="24"/>
      <c r="AY502" s="24"/>
      <c r="AZ502" s="24"/>
      <c r="BA502" s="24"/>
      <c r="BB502" s="24"/>
      <c r="BC502" s="24"/>
      <c r="BD502" s="24"/>
      <c r="BE502" s="24"/>
      <c r="BF502" s="24"/>
      <c r="BG502" s="24"/>
      <c r="BH502" s="24"/>
      <c r="BI502" s="24"/>
      <c r="BJ502" s="21" t="s">
        <v>53</v>
      </c>
    </row>
    <row r="503" spans="1:62" x14ac:dyDescent="0.35">
      <c r="A503" s="29" t="s">
        <v>264</v>
      </c>
      <c r="B503" s="29" t="s">
        <v>286</v>
      </c>
      <c r="C503" s="29" t="s">
        <v>376</v>
      </c>
      <c r="D503" s="21" t="s">
        <v>481</v>
      </c>
      <c r="E503" s="29" t="s">
        <v>266</v>
      </c>
      <c r="F503" s="29" t="s">
        <v>443</v>
      </c>
      <c r="G503" s="29" t="s">
        <v>287</v>
      </c>
      <c r="H503" s="30" t="s">
        <v>1626</v>
      </c>
      <c r="I503" s="29" t="s">
        <v>1627</v>
      </c>
      <c r="J503" s="30" t="s">
        <v>1623</v>
      </c>
      <c r="K503" s="29" t="s">
        <v>1624</v>
      </c>
      <c r="L503" s="29" t="s">
        <v>921</v>
      </c>
      <c r="M503" s="29" t="s">
        <v>1818</v>
      </c>
      <c r="N503" s="29" t="s">
        <v>48</v>
      </c>
      <c r="O503" s="29" t="s">
        <v>74</v>
      </c>
      <c r="P503" s="29" t="s">
        <v>56</v>
      </c>
      <c r="Q503" s="29" t="s">
        <v>1625</v>
      </c>
      <c r="R503" s="29" t="s">
        <v>272</v>
      </c>
      <c r="S503" s="29" t="s">
        <v>57</v>
      </c>
      <c r="T503" s="29">
        <v>0</v>
      </c>
      <c r="U503" s="29">
        <v>0</v>
      </c>
      <c r="V503" s="29">
        <v>0</v>
      </c>
      <c r="W503" s="29">
        <v>100</v>
      </c>
      <c r="X503" s="29">
        <v>0</v>
      </c>
      <c r="Y503" s="29">
        <v>0</v>
      </c>
      <c r="Z503" s="29">
        <v>100</v>
      </c>
      <c r="AA503" s="29">
        <v>0</v>
      </c>
      <c r="AB503" s="29">
        <v>20</v>
      </c>
      <c r="AC503" s="31">
        <v>100</v>
      </c>
      <c r="AD503" s="32">
        <v>1</v>
      </c>
      <c r="AE503" s="12">
        <v>1</v>
      </c>
      <c r="AF503" s="12" t="s">
        <v>427</v>
      </c>
      <c r="AG503" s="13" t="s">
        <v>427</v>
      </c>
      <c r="AH503" s="12" t="s">
        <v>1518</v>
      </c>
      <c r="AI503" s="14">
        <v>20</v>
      </c>
      <c r="AJ503" s="12">
        <v>0.2</v>
      </c>
      <c r="AK503" s="15">
        <v>120</v>
      </c>
      <c r="AL503" s="33">
        <v>1.2</v>
      </c>
      <c r="AM503" s="30">
        <v>100</v>
      </c>
      <c r="AN503" s="32">
        <v>1</v>
      </c>
      <c r="AO503" s="30" t="s">
        <v>52</v>
      </c>
      <c r="AP503" s="30">
        <v>100</v>
      </c>
      <c r="AQ503" s="30">
        <v>100</v>
      </c>
      <c r="AR503" s="1">
        <v>1</v>
      </c>
      <c r="AS503" s="1">
        <v>1</v>
      </c>
      <c r="AT503" s="1">
        <v>1</v>
      </c>
      <c r="AU503" s="30" t="s">
        <v>1753</v>
      </c>
      <c r="AV503" s="24"/>
      <c r="AW503" s="24"/>
      <c r="AX503" s="24"/>
      <c r="AY503" s="24"/>
      <c r="AZ503" s="24"/>
      <c r="BA503" s="24"/>
      <c r="BB503" s="24"/>
      <c r="BC503" s="24"/>
      <c r="BD503" s="24"/>
      <c r="BE503" s="24"/>
      <c r="BF503" s="24"/>
      <c r="BG503" s="24"/>
      <c r="BH503" s="24"/>
      <c r="BI503" s="24"/>
      <c r="BJ503" s="29" t="s">
        <v>53</v>
      </c>
    </row>
    <row r="504" spans="1:62" x14ac:dyDescent="0.35">
      <c r="A504" s="29" t="s">
        <v>264</v>
      </c>
      <c r="B504" s="29" t="s">
        <v>286</v>
      </c>
      <c r="C504" s="29" t="s">
        <v>376</v>
      </c>
      <c r="D504" s="21" t="s">
        <v>481</v>
      </c>
      <c r="E504" s="29" t="s">
        <v>266</v>
      </c>
      <c r="F504" s="21" t="s">
        <v>443</v>
      </c>
      <c r="G504" s="29" t="s">
        <v>287</v>
      </c>
      <c r="H504" s="30" t="s">
        <v>1628</v>
      </c>
      <c r="I504" s="29" t="s">
        <v>1629</v>
      </c>
      <c r="J504" s="30" t="s">
        <v>1630</v>
      </c>
      <c r="K504" s="29" t="s">
        <v>1631</v>
      </c>
      <c r="L504" s="29" t="s">
        <v>921</v>
      </c>
      <c r="M504" s="21" t="s">
        <v>1819</v>
      </c>
      <c r="N504" s="29" t="s">
        <v>48</v>
      </c>
      <c r="O504" s="29" t="s">
        <v>49</v>
      </c>
      <c r="P504" s="29" t="s">
        <v>67</v>
      </c>
      <c r="Q504" s="29" t="s">
        <v>1632</v>
      </c>
      <c r="R504" s="29" t="s">
        <v>286</v>
      </c>
      <c r="S504" s="29" t="s">
        <v>57</v>
      </c>
      <c r="T504" s="29">
        <v>0</v>
      </c>
      <c r="U504" s="29">
        <v>0</v>
      </c>
      <c r="V504" s="29">
        <v>1</v>
      </c>
      <c r="W504" s="29">
        <v>7</v>
      </c>
      <c r="X504" s="29">
        <v>0</v>
      </c>
      <c r="Y504" s="29">
        <v>0</v>
      </c>
      <c r="Z504" s="29">
        <v>8</v>
      </c>
      <c r="AA504" s="29">
        <v>0</v>
      </c>
      <c r="AB504" s="29">
        <v>1</v>
      </c>
      <c r="AC504" s="31">
        <v>14</v>
      </c>
      <c r="AD504" s="32">
        <v>2</v>
      </c>
      <c r="AE504" s="12" cm="1">
        <f t="array" ref="AE50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04" s="12">
        <v>1</v>
      </c>
      <c r="AG504" s="13" t="s">
        <v>425</v>
      </c>
      <c r="AH504" s="12" cm="1">
        <f t="array" ref="AH50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04" s="14">
        <v>1</v>
      </c>
      <c r="AJ504" s="12">
        <v>0.125</v>
      </c>
      <c r="AK504" s="15">
        <v>15</v>
      </c>
      <c r="AL504" s="33">
        <v>1.875</v>
      </c>
      <c r="AM504" s="30">
        <v>7</v>
      </c>
      <c r="AN504" s="32">
        <v>1</v>
      </c>
      <c r="AO504" s="30" t="s">
        <v>73</v>
      </c>
      <c r="AP504" s="30">
        <v>8</v>
      </c>
      <c r="AQ504" s="30">
        <v>15</v>
      </c>
      <c r="AR504" s="1">
        <v>1.875</v>
      </c>
      <c r="AS504" s="1" cm="1">
        <f t="array" ref="AS50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04" s="1">
        <v>1</v>
      </c>
      <c r="AU504" s="21" t="s">
        <v>1755</v>
      </c>
      <c r="AV504" s="24" t="s">
        <v>181</v>
      </c>
      <c r="AW504" s="24"/>
      <c r="AX504" s="24" t="s">
        <v>181</v>
      </c>
      <c r="AY504" s="24"/>
      <c r="AZ504" s="24"/>
      <c r="BA504" s="24"/>
      <c r="BB504" s="24"/>
      <c r="BC504" s="24"/>
      <c r="BD504" s="24" t="s">
        <v>181</v>
      </c>
      <c r="BE504" s="24"/>
      <c r="BF504" s="24"/>
      <c r="BG504" s="24"/>
      <c r="BH504" s="24"/>
      <c r="BI504" s="24"/>
      <c r="BJ504" s="21" t="s">
        <v>53</v>
      </c>
    </row>
    <row r="505" spans="1:62" x14ac:dyDescent="0.35">
      <c r="A505" s="29" t="s">
        <v>264</v>
      </c>
      <c r="B505" s="29" t="s">
        <v>286</v>
      </c>
      <c r="C505" s="29" t="s">
        <v>376</v>
      </c>
      <c r="D505" s="21" t="s">
        <v>481</v>
      </c>
      <c r="E505" s="29" t="s">
        <v>266</v>
      </c>
      <c r="F505" s="29" t="s">
        <v>443</v>
      </c>
      <c r="G505" s="29" t="s">
        <v>287</v>
      </c>
      <c r="H505" s="30" t="s">
        <v>1628</v>
      </c>
      <c r="I505" s="29" t="s">
        <v>1629</v>
      </c>
      <c r="J505" s="30" t="s">
        <v>1630</v>
      </c>
      <c r="K505" s="29" t="s">
        <v>1631</v>
      </c>
      <c r="L505" s="29" t="s">
        <v>921</v>
      </c>
      <c r="M505" s="29" t="s">
        <v>1818</v>
      </c>
      <c r="N505" s="29" t="s">
        <v>48</v>
      </c>
      <c r="O505" s="29" t="s">
        <v>49</v>
      </c>
      <c r="P505" s="29" t="s">
        <v>67</v>
      </c>
      <c r="Q505" s="29" t="s">
        <v>1632</v>
      </c>
      <c r="R505" s="29" t="s">
        <v>286</v>
      </c>
      <c r="S505" s="29" t="s">
        <v>57</v>
      </c>
      <c r="T505" s="29">
        <v>0</v>
      </c>
      <c r="U505" s="29">
        <v>0</v>
      </c>
      <c r="V505" s="29">
        <v>1</v>
      </c>
      <c r="W505" s="29">
        <v>7</v>
      </c>
      <c r="X505" s="29">
        <v>0</v>
      </c>
      <c r="Y505" s="29">
        <v>0</v>
      </c>
      <c r="Z505" s="29">
        <v>8</v>
      </c>
      <c r="AA505" s="29">
        <v>0</v>
      </c>
      <c r="AB505" s="29">
        <v>1</v>
      </c>
      <c r="AC505" s="31">
        <v>14</v>
      </c>
      <c r="AD505" s="32">
        <v>2</v>
      </c>
      <c r="AE505" s="12">
        <v>1</v>
      </c>
      <c r="AF505" s="12">
        <v>1</v>
      </c>
      <c r="AG505" s="13" t="s">
        <v>425</v>
      </c>
      <c r="AH505" s="12">
        <v>1</v>
      </c>
      <c r="AI505" s="14">
        <v>1</v>
      </c>
      <c r="AJ505" s="12">
        <v>0.125</v>
      </c>
      <c r="AK505" s="15">
        <v>15</v>
      </c>
      <c r="AL505" s="33">
        <v>1.875</v>
      </c>
      <c r="AM505" s="30">
        <v>7</v>
      </c>
      <c r="AN505" s="32">
        <v>1</v>
      </c>
      <c r="AO505" s="30" t="s">
        <v>73</v>
      </c>
      <c r="AP505" s="30">
        <v>8</v>
      </c>
      <c r="AQ505" s="30">
        <v>15</v>
      </c>
      <c r="AR505" s="1">
        <v>1.875</v>
      </c>
      <c r="AS505" s="1">
        <v>1</v>
      </c>
      <c r="AT505" s="1">
        <v>1</v>
      </c>
      <c r="AU505" s="30" t="s">
        <v>1755</v>
      </c>
      <c r="AV505" s="24" t="s">
        <v>181</v>
      </c>
      <c r="AW505" s="24"/>
      <c r="AX505" s="24" t="s">
        <v>181</v>
      </c>
      <c r="AY505" s="24"/>
      <c r="AZ505" s="24"/>
      <c r="BA505" s="24"/>
      <c r="BB505" s="24"/>
      <c r="BC505" s="24"/>
      <c r="BD505" s="24" t="s">
        <v>181</v>
      </c>
      <c r="BE505" s="24"/>
      <c r="BF505" s="24"/>
      <c r="BG505" s="24"/>
      <c r="BH505" s="24"/>
      <c r="BI505" s="24"/>
      <c r="BJ505" s="29" t="s">
        <v>53</v>
      </c>
    </row>
    <row r="506" spans="1:62" x14ac:dyDescent="0.35">
      <c r="A506" s="29" t="s">
        <v>264</v>
      </c>
      <c r="B506" s="29" t="s">
        <v>122</v>
      </c>
      <c r="C506" s="29" t="s">
        <v>376</v>
      </c>
      <c r="D506" s="21" t="s">
        <v>481</v>
      </c>
      <c r="E506" s="29" t="s">
        <v>266</v>
      </c>
      <c r="F506" s="21" t="s">
        <v>443</v>
      </c>
      <c r="G506" s="29" t="s">
        <v>300</v>
      </c>
      <c r="H506" s="30" t="s">
        <v>347</v>
      </c>
      <c r="I506" s="29" t="s">
        <v>348</v>
      </c>
      <c r="J506" s="30" t="s">
        <v>349</v>
      </c>
      <c r="K506" s="29" t="s">
        <v>350</v>
      </c>
      <c r="L506" s="29" t="s">
        <v>63</v>
      </c>
      <c r="M506" s="21" t="s">
        <v>1819</v>
      </c>
      <c r="N506" s="29" t="s">
        <v>61</v>
      </c>
      <c r="O506" s="29" t="s">
        <v>49</v>
      </c>
      <c r="P506" s="29" t="s">
        <v>59</v>
      </c>
      <c r="Q506" s="29" t="s">
        <v>305</v>
      </c>
      <c r="R506" s="29" t="s">
        <v>351</v>
      </c>
      <c r="S506" s="29" t="s">
        <v>58</v>
      </c>
      <c r="T506" s="29">
        <v>30</v>
      </c>
      <c r="U506" s="29">
        <v>3898065</v>
      </c>
      <c r="V506" s="29">
        <v>4198065</v>
      </c>
      <c r="W506" s="29">
        <v>4498065</v>
      </c>
      <c r="X506" s="29">
        <v>4798065</v>
      </c>
      <c r="Y506" s="29">
        <v>5100000</v>
      </c>
      <c r="Z506" s="29">
        <v>5100000</v>
      </c>
      <c r="AA506" s="29">
        <v>0</v>
      </c>
      <c r="AB506" s="29">
        <v>4154401</v>
      </c>
      <c r="AC506" s="31">
        <v>1249511</v>
      </c>
      <c r="AD506" s="32">
        <v>0.27778856019199366</v>
      </c>
      <c r="AE506" s="12" cm="1">
        <f t="array" ref="AE50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0.27778856019199366</v>
      </c>
      <c r="AF506" s="12">
        <v>0.98959901764265201</v>
      </c>
      <c r="AG506" s="13" t="s">
        <v>431</v>
      </c>
      <c r="AH506" s="12" cm="1">
        <f t="array" ref="AH50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0.98959901764265201</v>
      </c>
      <c r="AI506" s="14">
        <v>4154401</v>
      </c>
      <c r="AJ506" s="12">
        <v>0.81458843137254899</v>
      </c>
      <c r="AK506" s="15">
        <v>1249511</v>
      </c>
      <c r="AL506" s="33">
        <v>0.2450021568627451</v>
      </c>
      <c r="AM506" s="30">
        <v>4498065</v>
      </c>
      <c r="AN506" s="32">
        <v>1</v>
      </c>
      <c r="AO506" s="21" t="s">
        <v>1750</v>
      </c>
      <c r="AP506" s="30">
        <v>4498065</v>
      </c>
      <c r="AQ506" s="30">
        <v>1249511</v>
      </c>
      <c r="AR506" s="1">
        <v>0.27778856019199366</v>
      </c>
      <c r="AS506" s="1" cm="1">
        <f t="array" ref="AS50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0.27778856019199366</v>
      </c>
      <c r="AT506" s="1">
        <v>1</v>
      </c>
      <c r="AU506" s="21" t="s">
        <v>1754</v>
      </c>
      <c r="AV506" s="24"/>
      <c r="AW506" s="24"/>
      <c r="AX506" s="24"/>
      <c r="AY506" s="24"/>
      <c r="AZ506" s="24"/>
      <c r="BA506" s="24"/>
      <c r="BB506" s="24"/>
      <c r="BC506" s="24"/>
      <c r="BD506" s="24"/>
      <c r="BE506" s="24"/>
      <c r="BF506" s="24"/>
      <c r="BG506" s="24"/>
      <c r="BH506" s="24"/>
      <c r="BI506" s="24"/>
      <c r="BJ506" s="21" t="s">
        <v>53</v>
      </c>
    </row>
    <row r="507" spans="1:62" x14ac:dyDescent="0.35">
      <c r="A507" s="29" t="s">
        <v>264</v>
      </c>
      <c r="B507" s="29" t="s">
        <v>122</v>
      </c>
      <c r="C507" s="29" t="s">
        <v>376</v>
      </c>
      <c r="D507" s="21" t="s">
        <v>481</v>
      </c>
      <c r="E507" s="29" t="s">
        <v>266</v>
      </c>
      <c r="F507" s="29" t="s">
        <v>443</v>
      </c>
      <c r="G507" s="29" t="s">
        <v>300</v>
      </c>
      <c r="H507" s="30" t="s">
        <v>347</v>
      </c>
      <c r="I507" s="29" t="s">
        <v>348</v>
      </c>
      <c r="J507" s="30" t="s">
        <v>349</v>
      </c>
      <c r="K507" s="29" t="s">
        <v>350</v>
      </c>
      <c r="L507" s="29" t="s">
        <v>63</v>
      </c>
      <c r="M507" s="29" t="s">
        <v>1820</v>
      </c>
      <c r="N507" s="29" t="s">
        <v>61</v>
      </c>
      <c r="O507" s="29" t="s">
        <v>49</v>
      </c>
      <c r="P507" s="29" t="s">
        <v>59</v>
      </c>
      <c r="Q507" s="29" t="s">
        <v>305</v>
      </c>
      <c r="R507" s="29" t="s">
        <v>351</v>
      </c>
      <c r="S507" s="29" t="s">
        <v>58</v>
      </c>
      <c r="T507" s="29">
        <v>30</v>
      </c>
      <c r="U507" s="29">
        <v>3898065</v>
      </c>
      <c r="V507" s="29">
        <v>4198065</v>
      </c>
      <c r="W507" s="29">
        <v>4498065</v>
      </c>
      <c r="X507" s="29">
        <v>4798065</v>
      </c>
      <c r="Y507" s="29">
        <v>5100000</v>
      </c>
      <c r="Z507" s="29">
        <v>5100000</v>
      </c>
      <c r="AA507" s="29">
        <v>0</v>
      </c>
      <c r="AB507" s="29">
        <v>4154401</v>
      </c>
      <c r="AC507" s="31">
        <v>1249511</v>
      </c>
      <c r="AD507" s="32">
        <v>0.27778856019199366</v>
      </c>
      <c r="AE507" s="12">
        <v>0.27778856019199366</v>
      </c>
      <c r="AF507" s="12">
        <v>0.98959901764265201</v>
      </c>
      <c r="AG507" s="13" t="s">
        <v>431</v>
      </c>
      <c r="AH507" s="12">
        <v>0.98959901764265201</v>
      </c>
      <c r="AI507" s="14">
        <v>4154401</v>
      </c>
      <c r="AJ507" s="12">
        <v>0.81458843137254899</v>
      </c>
      <c r="AK507" s="15">
        <v>1249511</v>
      </c>
      <c r="AL507" s="33">
        <v>0.2450021568627451</v>
      </c>
      <c r="AM507" s="30">
        <v>4498065</v>
      </c>
      <c r="AN507" s="32">
        <v>1</v>
      </c>
      <c r="AO507" s="30" t="s">
        <v>1750</v>
      </c>
      <c r="AP507" s="30">
        <v>4498065</v>
      </c>
      <c r="AQ507" s="30">
        <v>1249511</v>
      </c>
      <c r="AR507" s="1">
        <v>0.27778856019199366</v>
      </c>
      <c r="AS507" s="1">
        <v>0.27778856019199366</v>
      </c>
      <c r="AT507" s="1">
        <v>1</v>
      </c>
      <c r="AU507" s="30" t="s">
        <v>1754</v>
      </c>
      <c r="AV507" s="24"/>
      <c r="AW507" s="24"/>
      <c r="AX507" s="24"/>
      <c r="AY507" s="24"/>
      <c r="AZ507" s="24"/>
      <c r="BA507" s="24"/>
      <c r="BB507" s="24"/>
      <c r="BC507" s="24"/>
      <c r="BD507" s="24"/>
      <c r="BE507" s="24"/>
      <c r="BF507" s="24"/>
      <c r="BG507" s="24"/>
      <c r="BH507" s="24"/>
      <c r="BI507" s="24"/>
      <c r="BJ507" s="29" t="s">
        <v>53</v>
      </c>
    </row>
    <row r="508" spans="1:62" x14ac:dyDescent="0.35">
      <c r="A508" s="29" t="s">
        <v>264</v>
      </c>
      <c r="B508" s="29" t="s">
        <v>122</v>
      </c>
      <c r="C508" s="29" t="s">
        <v>376</v>
      </c>
      <c r="D508" s="21" t="s">
        <v>481</v>
      </c>
      <c r="E508" s="29" t="s">
        <v>266</v>
      </c>
      <c r="F508" s="29" t="s">
        <v>443</v>
      </c>
      <c r="G508" s="29" t="s">
        <v>300</v>
      </c>
      <c r="H508" s="30" t="s">
        <v>347</v>
      </c>
      <c r="I508" s="29" t="s">
        <v>348</v>
      </c>
      <c r="J508" s="30" t="s">
        <v>349</v>
      </c>
      <c r="K508" s="29" t="s">
        <v>350</v>
      </c>
      <c r="L508" s="29" t="s">
        <v>63</v>
      </c>
      <c r="M508" s="29" t="s">
        <v>1818</v>
      </c>
      <c r="N508" s="29" t="s">
        <v>61</v>
      </c>
      <c r="O508" s="29" t="s">
        <v>49</v>
      </c>
      <c r="P508" s="29" t="s">
        <v>59</v>
      </c>
      <c r="Q508" s="29" t="s">
        <v>305</v>
      </c>
      <c r="R508" s="29" t="s">
        <v>351</v>
      </c>
      <c r="S508" s="29" t="s">
        <v>58</v>
      </c>
      <c r="T508" s="29">
        <v>30</v>
      </c>
      <c r="U508" s="29">
        <v>3898065</v>
      </c>
      <c r="V508" s="29">
        <v>4198065</v>
      </c>
      <c r="W508" s="29">
        <v>4498065</v>
      </c>
      <c r="X508" s="29">
        <v>4798065</v>
      </c>
      <c r="Y508" s="29">
        <v>5100000</v>
      </c>
      <c r="Z508" s="29">
        <v>5100000</v>
      </c>
      <c r="AA508" s="29">
        <v>0</v>
      </c>
      <c r="AB508" s="29">
        <v>4154401</v>
      </c>
      <c r="AC508" s="31">
        <v>1249511</v>
      </c>
      <c r="AD508" s="32">
        <v>0.27778856019199366</v>
      </c>
      <c r="AE508" s="12">
        <v>0.27778856019199366</v>
      </c>
      <c r="AF508" s="12">
        <v>0.98959901764265201</v>
      </c>
      <c r="AG508" s="13" t="s">
        <v>431</v>
      </c>
      <c r="AH508" s="12">
        <v>0.98959901764265201</v>
      </c>
      <c r="AI508" s="14">
        <v>4154401</v>
      </c>
      <c r="AJ508" s="12">
        <v>0.81458843137254899</v>
      </c>
      <c r="AK508" s="15">
        <v>1249511</v>
      </c>
      <c r="AL508" s="33">
        <v>0.2450021568627451</v>
      </c>
      <c r="AM508" s="30">
        <v>4498065</v>
      </c>
      <c r="AN508" s="32">
        <v>1</v>
      </c>
      <c r="AO508" s="30" t="s">
        <v>1750</v>
      </c>
      <c r="AP508" s="30">
        <v>4498065</v>
      </c>
      <c r="AQ508" s="30">
        <v>1249511</v>
      </c>
      <c r="AR508" s="1">
        <v>0.27778856019199366</v>
      </c>
      <c r="AS508" s="1">
        <v>0.27778856019199366</v>
      </c>
      <c r="AT508" s="1">
        <v>1</v>
      </c>
      <c r="AU508" s="30" t="s">
        <v>1754</v>
      </c>
      <c r="AV508" s="24"/>
      <c r="AW508" s="24"/>
      <c r="AX508" s="24"/>
      <c r="AY508" s="24"/>
      <c r="AZ508" s="24"/>
      <c r="BA508" s="24"/>
      <c r="BB508" s="24"/>
      <c r="BC508" s="24"/>
      <c r="BD508" s="24"/>
      <c r="BE508" s="24"/>
      <c r="BF508" s="24"/>
      <c r="BG508" s="24"/>
      <c r="BH508" s="24"/>
      <c r="BI508" s="24"/>
      <c r="BJ508" s="29" t="s">
        <v>53</v>
      </c>
    </row>
    <row r="509" spans="1:62" x14ac:dyDescent="0.35">
      <c r="A509" s="29" t="s">
        <v>813</v>
      </c>
      <c r="B509" s="29" t="s">
        <v>814</v>
      </c>
      <c r="C509" s="29" t="s">
        <v>69</v>
      </c>
      <c r="D509" s="21" t="s">
        <v>909</v>
      </c>
      <c r="E509" s="29" t="s">
        <v>485</v>
      </c>
      <c r="F509" s="21" t="s">
        <v>441</v>
      </c>
      <c r="G509" s="29" t="s">
        <v>148</v>
      </c>
      <c r="H509" s="30" t="s">
        <v>827</v>
      </c>
      <c r="I509" s="29" t="s">
        <v>828</v>
      </c>
      <c r="J509" s="30" t="s">
        <v>1633</v>
      </c>
      <c r="K509" s="29" t="s">
        <v>829</v>
      </c>
      <c r="L509" s="29" t="s">
        <v>47</v>
      </c>
      <c r="M509" s="21" t="s">
        <v>1819</v>
      </c>
      <c r="N509" s="29" t="s">
        <v>48</v>
      </c>
      <c r="O509" s="29" t="s">
        <v>49</v>
      </c>
      <c r="P509" s="29" t="s">
        <v>661</v>
      </c>
      <c r="Q509" s="29" t="s">
        <v>825</v>
      </c>
      <c r="R509" s="29" t="s">
        <v>826</v>
      </c>
      <c r="S509" s="29" t="s">
        <v>51</v>
      </c>
      <c r="T509" s="29">
        <v>90</v>
      </c>
      <c r="U509" s="29">
        <v>0</v>
      </c>
      <c r="V509" s="29">
        <v>4</v>
      </c>
      <c r="W509" s="29">
        <v>4</v>
      </c>
      <c r="X509" s="29">
        <v>4</v>
      </c>
      <c r="Y509" s="29">
        <v>4</v>
      </c>
      <c r="Z509" s="29">
        <v>16</v>
      </c>
      <c r="AA509" s="29">
        <v>0</v>
      </c>
      <c r="AB509" s="29">
        <v>8</v>
      </c>
      <c r="AC509" s="31">
        <v>27</v>
      </c>
      <c r="AD509" s="32">
        <v>6.75</v>
      </c>
      <c r="AE509" s="12" cm="1">
        <f t="array" ref="AE50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09" s="12">
        <v>2</v>
      </c>
      <c r="AG509" s="13" t="s">
        <v>426</v>
      </c>
      <c r="AH509" s="12" cm="1">
        <f t="array" ref="AH50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09" s="14">
        <v>8</v>
      </c>
      <c r="AJ509" s="12">
        <v>0.5</v>
      </c>
      <c r="AK509" s="15">
        <v>35</v>
      </c>
      <c r="AL509" s="33">
        <v>2.1875</v>
      </c>
      <c r="AM509" s="30">
        <v>4</v>
      </c>
      <c r="AN509" s="32">
        <v>1</v>
      </c>
      <c r="AO509" s="30" t="s">
        <v>73</v>
      </c>
      <c r="AP509" s="30">
        <v>8</v>
      </c>
      <c r="AQ509" s="30">
        <v>35</v>
      </c>
      <c r="AR509" s="1">
        <v>4.375</v>
      </c>
      <c r="AS509" s="1" cm="1">
        <f t="array" ref="AS50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09" s="1">
        <v>1</v>
      </c>
      <c r="AU509" s="21" t="s">
        <v>1755</v>
      </c>
      <c r="AV509" s="24"/>
      <c r="AW509" s="24"/>
      <c r="AX509" s="24"/>
      <c r="AY509" s="24"/>
      <c r="AZ509" s="24"/>
      <c r="BA509" s="24"/>
      <c r="BB509" s="24"/>
      <c r="BC509" s="24"/>
      <c r="BD509" s="24"/>
      <c r="BE509" s="24"/>
      <c r="BF509" s="24"/>
      <c r="BG509" s="24"/>
      <c r="BH509" s="24"/>
      <c r="BI509" s="24"/>
      <c r="BJ509" s="21" t="s">
        <v>53</v>
      </c>
    </row>
    <row r="510" spans="1:62" x14ac:dyDescent="0.35">
      <c r="A510" s="29" t="s">
        <v>813</v>
      </c>
      <c r="B510" s="29" t="s">
        <v>814</v>
      </c>
      <c r="C510" s="29" t="s">
        <v>69</v>
      </c>
      <c r="D510" s="21" t="s">
        <v>909</v>
      </c>
      <c r="E510" s="29" t="s">
        <v>485</v>
      </c>
      <c r="F510" s="29" t="s">
        <v>441</v>
      </c>
      <c r="G510" s="29" t="s">
        <v>148</v>
      </c>
      <c r="H510" s="30" t="s">
        <v>827</v>
      </c>
      <c r="I510" s="29" t="s">
        <v>828</v>
      </c>
      <c r="J510" s="30" t="s">
        <v>1633</v>
      </c>
      <c r="K510" s="29" t="s">
        <v>829</v>
      </c>
      <c r="L510" s="29" t="s">
        <v>47</v>
      </c>
      <c r="M510" s="29" t="s">
        <v>1818</v>
      </c>
      <c r="N510" s="29" t="s">
        <v>48</v>
      </c>
      <c r="O510" s="29" t="s">
        <v>49</v>
      </c>
      <c r="P510" s="29" t="s">
        <v>661</v>
      </c>
      <c r="Q510" s="29" t="s">
        <v>825</v>
      </c>
      <c r="R510" s="29" t="s">
        <v>826</v>
      </c>
      <c r="S510" s="29" t="s">
        <v>51</v>
      </c>
      <c r="T510" s="29">
        <v>90</v>
      </c>
      <c r="U510" s="29">
        <v>0</v>
      </c>
      <c r="V510" s="29">
        <v>4</v>
      </c>
      <c r="W510" s="29">
        <v>4</v>
      </c>
      <c r="X510" s="29">
        <v>4</v>
      </c>
      <c r="Y510" s="29">
        <v>4</v>
      </c>
      <c r="Z510" s="29">
        <v>16</v>
      </c>
      <c r="AA510" s="29">
        <v>0</v>
      </c>
      <c r="AB510" s="29">
        <v>8</v>
      </c>
      <c r="AC510" s="31">
        <v>27</v>
      </c>
      <c r="AD510" s="32">
        <v>6.75</v>
      </c>
      <c r="AE510" s="12">
        <v>1</v>
      </c>
      <c r="AF510" s="12">
        <v>2</v>
      </c>
      <c r="AG510" s="13" t="s">
        <v>426</v>
      </c>
      <c r="AH510" s="12">
        <v>1</v>
      </c>
      <c r="AI510" s="14">
        <v>8</v>
      </c>
      <c r="AJ510" s="12">
        <v>0.5</v>
      </c>
      <c r="AK510" s="15">
        <v>35</v>
      </c>
      <c r="AL510" s="33">
        <v>2.1875</v>
      </c>
      <c r="AM510" s="30">
        <v>4</v>
      </c>
      <c r="AN510" s="32">
        <v>1</v>
      </c>
      <c r="AO510" s="30" t="s">
        <v>73</v>
      </c>
      <c r="AP510" s="30">
        <v>8</v>
      </c>
      <c r="AQ510" s="30">
        <v>35</v>
      </c>
      <c r="AR510" s="1">
        <v>4.375</v>
      </c>
      <c r="AS510" s="1">
        <v>1</v>
      </c>
      <c r="AT510" s="1">
        <v>1</v>
      </c>
      <c r="AU510" s="30" t="s">
        <v>1755</v>
      </c>
      <c r="AV510" s="24"/>
      <c r="AW510" s="24"/>
      <c r="AX510" s="24"/>
      <c r="AY510" s="24"/>
      <c r="AZ510" s="24"/>
      <c r="BA510" s="24"/>
      <c r="BB510" s="24"/>
      <c r="BC510" s="24"/>
      <c r="BD510" s="24"/>
      <c r="BE510" s="24"/>
      <c r="BF510" s="24"/>
      <c r="BG510" s="24"/>
      <c r="BH510" s="24"/>
      <c r="BI510" s="24"/>
      <c r="BJ510" s="29" t="s">
        <v>53</v>
      </c>
    </row>
    <row r="511" spans="1:62" x14ac:dyDescent="0.35">
      <c r="A511" s="29" t="s">
        <v>813</v>
      </c>
      <c r="B511" s="29" t="s">
        <v>814</v>
      </c>
      <c r="C511" s="29" t="s">
        <v>69</v>
      </c>
      <c r="D511" s="21" t="s">
        <v>909</v>
      </c>
      <c r="E511" s="29" t="s">
        <v>485</v>
      </c>
      <c r="F511" s="21" t="s">
        <v>440</v>
      </c>
      <c r="G511" s="29" t="s">
        <v>815</v>
      </c>
      <c r="H511" s="30" t="s">
        <v>816</v>
      </c>
      <c r="I511" s="29" t="s">
        <v>817</v>
      </c>
      <c r="J511" s="30" t="s">
        <v>818</v>
      </c>
      <c r="K511" s="29" t="s">
        <v>819</v>
      </c>
      <c r="L511" s="29" t="s">
        <v>47</v>
      </c>
      <c r="M511" s="21" t="s">
        <v>1819</v>
      </c>
      <c r="N511" s="29" t="s">
        <v>48</v>
      </c>
      <c r="O511" s="29" t="s">
        <v>49</v>
      </c>
      <c r="P511" s="29" t="s">
        <v>56</v>
      </c>
      <c r="Q511" s="29" t="s">
        <v>820</v>
      </c>
      <c r="R511" s="29" t="s">
        <v>69</v>
      </c>
      <c r="S511" s="29" t="s">
        <v>57</v>
      </c>
      <c r="T511" s="29">
        <v>0</v>
      </c>
      <c r="U511" s="29">
        <v>0</v>
      </c>
      <c r="V511" s="29">
        <v>0</v>
      </c>
      <c r="W511" s="29">
        <v>400</v>
      </c>
      <c r="X511" s="29">
        <v>100</v>
      </c>
      <c r="Y511" s="29">
        <v>0</v>
      </c>
      <c r="Z511" s="29">
        <v>500</v>
      </c>
      <c r="AA511" s="29">
        <v>0</v>
      </c>
      <c r="AB511" s="29">
        <v>0</v>
      </c>
      <c r="AC511" s="31">
        <v>277</v>
      </c>
      <c r="AD511" s="32">
        <v>0.6925</v>
      </c>
      <c r="AE511" s="12" cm="1">
        <f t="array" ref="AE51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0.6925</v>
      </c>
      <c r="AF511" s="12" t="s">
        <v>432</v>
      </c>
      <c r="AG511" s="13" t="s">
        <v>432</v>
      </c>
      <c r="AH511" s="12" t="str" cm="1">
        <f t="array" ref="AH51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11" s="14">
        <v>0</v>
      </c>
      <c r="AJ511" s="12">
        <v>0</v>
      </c>
      <c r="AK511" s="15">
        <v>277</v>
      </c>
      <c r="AL511" s="33">
        <v>0.55400000000000005</v>
      </c>
      <c r="AM511" s="30">
        <v>400</v>
      </c>
      <c r="AN511" s="32">
        <v>1</v>
      </c>
      <c r="AO511" s="21" t="s">
        <v>1750</v>
      </c>
      <c r="AP511" s="30">
        <v>400</v>
      </c>
      <c r="AQ511" s="30">
        <v>277</v>
      </c>
      <c r="AR511" s="1">
        <v>0.6925</v>
      </c>
      <c r="AS511" s="1" cm="1">
        <f t="array" ref="AS51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0.6925</v>
      </c>
      <c r="AT511" s="1">
        <v>1</v>
      </c>
      <c r="AU511" s="21" t="s">
        <v>1754</v>
      </c>
      <c r="AV511" s="24"/>
      <c r="AW511" s="24"/>
      <c r="AX511" s="24"/>
      <c r="AY511" s="24"/>
      <c r="AZ511" s="24"/>
      <c r="BA511" s="24"/>
      <c r="BB511" s="24"/>
      <c r="BC511" s="24"/>
      <c r="BD511" s="24"/>
      <c r="BE511" s="24"/>
      <c r="BF511" s="24"/>
      <c r="BG511" s="24"/>
      <c r="BH511" s="24"/>
      <c r="BI511" s="24"/>
      <c r="BJ511" s="21" t="s">
        <v>53</v>
      </c>
    </row>
    <row r="512" spans="1:62" x14ac:dyDescent="0.35">
      <c r="A512" s="29" t="s">
        <v>813</v>
      </c>
      <c r="B512" s="29" t="s">
        <v>814</v>
      </c>
      <c r="C512" s="29" t="s">
        <v>69</v>
      </c>
      <c r="D512" s="21" t="s">
        <v>909</v>
      </c>
      <c r="E512" s="29" t="s">
        <v>485</v>
      </c>
      <c r="F512" s="29" t="s">
        <v>440</v>
      </c>
      <c r="G512" s="29" t="s">
        <v>815</v>
      </c>
      <c r="H512" s="30" t="s">
        <v>816</v>
      </c>
      <c r="I512" s="29" t="s">
        <v>817</v>
      </c>
      <c r="J512" s="30" t="s">
        <v>818</v>
      </c>
      <c r="K512" s="29" t="s">
        <v>819</v>
      </c>
      <c r="L512" s="29" t="s">
        <v>47</v>
      </c>
      <c r="M512" s="29" t="s">
        <v>1818</v>
      </c>
      <c r="N512" s="29" t="s">
        <v>48</v>
      </c>
      <c r="O512" s="29" t="s">
        <v>49</v>
      </c>
      <c r="P512" s="29" t="s">
        <v>56</v>
      </c>
      <c r="Q512" s="29" t="s">
        <v>820</v>
      </c>
      <c r="R512" s="29" t="s">
        <v>69</v>
      </c>
      <c r="S512" s="29" t="s">
        <v>57</v>
      </c>
      <c r="T512" s="29">
        <v>0</v>
      </c>
      <c r="U512" s="29">
        <v>0</v>
      </c>
      <c r="V512" s="29">
        <v>0</v>
      </c>
      <c r="W512" s="29">
        <v>400</v>
      </c>
      <c r="X512" s="29">
        <v>100</v>
      </c>
      <c r="Y512" s="29">
        <v>0</v>
      </c>
      <c r="Z512" s="29">
        <v>500</v>
      </c>
      <c r="AA512" s="29">
        <v>0</v>
      </c>
      <c r="AB512" s="29">
        <v>0</v>
      </c>
      <c r="AC512" s="31">
        <v>277</v>
      </c>
      <c r="AD512" s="32">
        <v>0.6925</v>
      </c>
      <c r="AE512" s="12">
        <v>0.6925</v>
      </c>
      <c r="AF512" s="12" t="s">
        <v>432</v>
      </c>
      <c r="AG512" s="13" t="s">
        <v>432</v>
      </c>
      <c r="AH512" s="12" t="s">
        <v>1518</v>
      </c>
      <c r="AI512" s="14">
        <v>0</v>
      </c>
      <c r="AJ512" s="12">
        <v>0</v>
      </c>
      <c r="AK512" s="15">
        <v>277</v>
      </c>
      <c r="AL512" s="33">
        <v>0.55400000000000005</v>
      </c>
      <c r="AM512" s="30">
        <v>400</v>
      </c>
      <c r="AN512" s="32">
        <v>1</v>
      </c>
      <c r="AO512" s="30" t="s">
        <v>1750</v>
      </c>
      <c r="AP512" s="30">
        <v>400</v>
      </c>
      <c r="AQ512" s="30">
        <v>277</v>
      </c>
      <c r="AR512" s="1">
        <v>0.6925</v>
      </c>
      <c r="AS512" s="1">
        <v>0.6925</v>
      </c>
      <c r="AT512" s="1">
        <v>1</v>
      </c>
      <c r="AU512" s="30" t="s">
        <v>1754</v>
      </c>
      <c r="AV512" s="24"/>
      <c r="AW512" s="24"/>
      <c r="AX512" s="24"/>
      <c r="AY512" s="24"/>
      <c r="AZ512" s="24"/>
      <c r="BA512" s="24"/>
      <c r="BB512" s="24"/>
      <c r="BC512" s="24"/>
      <c r="BD512" s="24"/>
      <c r="BE512" s="24"/>
      <c r="BF512" s="24"/>
      <c r="BG512" s="24"/>
      <c r="BH512" s="24"/>
      <c r="BI512" s="24"/>
      <c r="BJ512" s="29" t="s">
        <v>53</v>
      </c>
    </row>
    <row r="513" spans="1:62" x14ac:dyDescent="0.35">
      <c r="A513" s="29" t="s">
        <v>813</v>
      </c>
      <c r="B513" s="29" t="s">
        <v>814</v>
      </c>
      <c r="C513" s="29" t="s">
        <v>69</v>
      </c>
      <c r="D513" s="21" t="s">
        <v>909</v>
      </c>
      <c r="E513" s="29" t="s">
        <v>485</v>
      </c>
      <c r="F513" s="21" t="s">
        <v>443</v>
      </c>
      <c r="G513" s="29" t="s">
        <v>75</v>
      </c>
      <c r="H513" s="30" t="s">
        <v>834</v>
      </c>
      <c r="I513" s="29" t="s">
        <v>835</v>
      </c>
      <c r="J513" s="30" t="s">
        <v>836</v>
      </c>
      <c r="K513" s="29" t="s">
        <v>837</v>
      </c>
      <c r="L513" s="29" t="s">
        <v>47</v>
      </c>
      <c r="M513" s="21" t="s">
        <v>1819</v>
      </c>
      <c r="N513" s="29" t="s">
        <v>61</v>
      </c>
      <c r="O513" s="29" t="s">
        <v>49</v>
      </c>
      <c r="P513" s="29" t="s">
        <v>56</v>
      </c>
      <c r="Q513" s="29" t="s">
        <v>838</v>
      </c>
      <c r="R513" s="29" t="s">
        <v>826</v>
      </c>
      <c r="S513" s="29" t="s">
        <v>57</v>
      </c>
      <c r="T513" s="29">
        <v>90</v>
      </c>
      <c r="U513" s="29">
        <v>2597</v>
      </c>
      <c r="V513" s="29">
        <v>2600</v>
      </c>
      <c r="W513" s="29">
        <v>2870</v>
      </c>
      <c r="X513" s="29">
        <v>2650</v>
      </c>
      <c r="Y513" s="29">
        <v>2890</v>
      </c>
      <c r="Z513" s="29">
        <v>2890</v>
      </c>
      <c r="AA513" s="29">
        <v>0</v>
      </c>
      <c r="AB513" s="29">
        <v>2862</v>
      </c>
      <c r="AC513" s="31">
        <v>2723</v>
      </c>
      <c r="AD513" s="32">
        <v>0.948780487804878</v>
      </c>
      <c r="AE513" s="12" cm="1">
        <f t="array" ref="AE51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0.948780487804878</v>
      </c>
      <c r="AF513" s="12">
        <v>1.1007692307692307</v>
      </c>
      <c r="AG513" s="13" t="s">
        <v>426</v>
      </c>
      <c r="AH513" s="12" cm="1">
        <f t="array" ref="AH51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13" s="14">
        <v>2862</v>
      </c>
      <c r="AJ513" s="12">
        <v>0.99031141868512107</v>
      </c>
      <c r="AK513" s="15">
        <v>2723</v>
      </c>
      <c r="AL513" s="33">
        <v>0.94221453287197232</v>
      </c>
      <c r="AM513" s="30">
        <v>2870</v>
      </c>
      <c r="AN513" s="32">
        <v>1</v>
      </c>
      <c r="AO513" s="21" t="s">
        <v>1750</v>
      </c>
      <c r="AP513" s="30">
        <v>2870</v>
      </c>
      <c r="AQ513" s="30">
        <v>2723</v>
      </c>
      <c r="AR513" s="1">
        <v>0.948780487804878</v>
      </c>
      <c r="AS513" s="1" cm="1">
        <f t="array" ref="AS51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0.948780487804878</v>
      </c>
      <c r="AT513" s="1">
        <v>1</v>
      </c>
      <c r="AU513" s="21" t="s">
        <v>1754</v>
      </c>
      <c r="AV513" s="24"/>
      <c r="AW513" s="24"/>
      <c r="AX513" s="24"/>
      <c r="AY513" s="24"/>
      <c r="AZ513" s="24"/>
      <c r="BA513" s="24"/>
      <c r="BB513" s="24"/>
      <c r="BC513" s="24"/>
      <c r="BD513" s="24"/>
      <c r="BE513" s="24"/>
      <c r="BF513" s="24"/>
      <c r="BG513" s="24"/>
      <c r="BH513" s="24"/>
      <c r="BI513" s="24"/>
      <c r="BJ513" s="21" t="s">
        <v>53</v>
      </c>
    </row>
    <row r="514" spans="1:62" x14ac:dyDescent="0.35">
      <c r="A514" s="29" t="s">
        <v>813</v>
      </c>
      <c r="B514" s="29" t="s">
        <v>814</v>
      </c>
      <c r="C514" s="29" t="s">
        <v>69</v>
      </c>
      <c r="D514" s="21" t="s">
        <v>909</v>
      </c>
      <c r="E514" s="29" t="s">
        <v>485</v>
      </c>
      <c r="F514" s="29" t="s">
        <v>443</v>
      </c>
      <c r="G514" s="29" t="s">
        <v>75</v>
      </c>
      <c r="H514" s="30" t="s">
        <v>834</v>
      </c>
      <c r="I514" s="29" t="s">
        <v>835</v>
      </c>
      <c r="J514" s="30" t="s">
        <v>836</v>
      </c>
      <c r="K514" s="29" t="s">
        <v>837</v>
      </c>
      <c r="L514" s="29" t="s">
        <v>47</v>
      </c>
      <c r="M514" s="29" t="s">
        <v>1818</v>
      </c>
      <c r="N514" s="29" t="s">
        <v>61</v>
      </c>
      <c r="O514" s="29" t="s">
        <v>49</v>
      </c>
      <c r="P514" s="29" t="s">
        <v>56</v>
      </c>
      <c r="Q514" s="29" t="s">
        <v>838</v>
      </c>
      <c r="R514" s="29" t="s">
        <v>826</v>
      </c>
      <c r="S514" s="29" t="s">
        <v>57</v>
      </c>
      <c r="T514" s="29">
        <v>90</v>
      </c>
      <c r="U514" s="29">
        <v>2597</v>
      </c>
      <c r="V514" s="29">
        <v>2600</v>
      </c>
      <c r="W514" s="29">
        <v>2870</v>
      </c>
      <c r="X514" s="29">
        <v>2650</v>
      </c>
      <c r="Y514" s="29">
        <v>2890</v>
      </c>
      <c r="Z514" s="29">
        <v>2890</v>
      </c>
      <c r="AA514" s="29">
        <v>0</v>
      </c>
      <c r="AB514" s="29">
        <v>2862</v>
      </c>
      <c r="AC514" s="31">
        <v>2723</v>
      </c>
      <c r="AD514" s="32">
        <v>0.948780487804878</v>
      </c>
      <c r="AE514" s="12">
        <v>0.948780487804878</v>
      </c>
      <c r="AF514" s="12">
        <v>1.1007692307692307</v>
      </c>
      <c r="AG514" s="13" t="s">
        <v>426</v>
      </c>
      <c r="AH514" s="12">
        <v>1</v>
      </c>
      <c r="AI514" s="14">
        <v>2862</v>
      </c>
      <c r="AJ514" s="12">
        <v>0.99031141868512107</v>
      </c>
      <c r="AK514" s="15">
        <v>2723</v>
      </c>
      <c r="AL514" s="33">
        <v>0.94221453287197232</v>
      </c>
      <c r="AM514" s="30">
        <v>2870</v>
      </c>
      <c r="AN514" s="32">
        <v>1</v>
      </c>
      <c r="AO514" s="30" t="s">
        <v>1750</v>
      </c>
      <c r="AP514" s="30">
        <v>2870</v>
      </c>
      <c r="AQ514" s="30">
        <v>2723</v>
      </c>
      <c r="AR514" s="1">
        <v>0.948780487804878</v>
      </c>
      <c r="AS514" s="1">
        <v>0.948780487804878</v>
      </c>
      <c r="AT514" s="1">
        <v>1</v>
      </c>
      <c r="AU514" s="30" t="s">
        <v>1754</v>
      </c>
      <c r="AV514" s="24"/>
      <c r="AW514" s="24"/>
      <c r="AX514" s="24"/>
      <c r="AY514" s="24"/>
      <c r="AZ514" s="24"/>
      <c r="BA514" s="24"/>
      <c r="BB514" s="24"/>
      <c r="BC514" s="24"/>
      <c r="BD514" s="24"/>
      <c r="BE514" s="24"/>
      <c r="BF514" s="24"/>
      <c r="BG514" s="24"/>
      <c r="BH514" s="24"/>
      <c r="BI514" s="24"/>
      <c r="BJ514" s="29" t="s">
        <v>53</v>
      </c>
    </row>
    <row r="515" spans="1:62" x14ac:dyDescent="0.35">
      <c r="A515" s="29" t="s">
        <v>813</v>
      </c>
      <c r="B515" s="29" t="s">
        <v>814</v>
      </c>
      <c r="C515" s="29" t="s">
        <v>69</v>
      </c>
      <c r="D515" s="21" t="s">
        <v>909</v>
      </c>
      <c r="E515" s="29" t="s">
        <v>485</v>
      </c>
      <c r="F515" s="21" t="s">
        <v>443</v>
      </c>
      <c r="G515" s="29" t="s">
        <v>287</v>
      </c>
      <c r="H515" s="30" t="s">
        <v>839</v>
      </c>
      <c r="I515" s="29" t="s">
        <v>840</v>
      </c>
      <c r="J515" s="30" t="s">
        <v>841</v>
      </c>
      <c r="K515" s="29" t="s">
        <v>842</v>
      </c>
      <c r="L515" s="29" t="s">
        <v>47</v>
      </c>
      <c r="M515" s="21" t="s">
        <v>1819</v>
      </c>
      <c r="N515" s="29" t="s">
        <v>48</v>
      </c>
      <c r="O515" s="29" t="s">
        <v>49</v>
      </c>
      <c r="P515" s="29" t="s">
        <v>59</v>
      </c>
      <c r="Q515" s="29" t="s">
        <v>843</v>
      </c>
      <c r="R515" s="29" t="s">
        <v>826</v>
      </c>
      <c r="S515" s="29" t="s">
        <v>51</v>
      </c>
      <c r="T515" s="29">
        <v>90</v>
      </c>
      <c r="U515" s="29">
        <v>360</v>
      </c>
      <c r="V515" s="29">
        <v>450</v>
      </c>
      <c r="W515" s="29">
        <v>261</v>
      </c>
      <c r="X515" s="29">
        <v>650</v>
      </c>
      <c r="Y515" s="29">
        <v>750</v>
      </c>
      <c r="Z515" s="29">
        <v>2111</v>
      </c>
      <c r="AA515" s="29">
        <v>0</v>
      </c>
      <c r="AB515" s="29">
        <v>473</v>
      </c>
      <c r="AC515" s="31">
        <v>252</v>
      </c>
      <c r="AD515" s="32">
        <v>0.96551724137931039</v>
      </c>
      <c r="AE515" s="12" cm="1">
        <f t="array" ref="AE51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0.96551724137931039</v>
      </c>
      <c r="AF515" s="12">
        <v>1.0511111111111111</v>
      </c>
      <c r="AG515" s="13" t="s">
        <v>426</v>
      </c>
      <c r="AH515" s="12" cm="1">
        <f t="array" ref="AH51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15" s="14">
        <v>473</v>
      </c>
      <c r="AJ515" s="12">
        <v>0.22406442444339175</v>
      </c>
      <c r="AK515" s="15">
        <v>725</v>
      </c>
      <c r="AL515" s="33">
        <v>0.34343912837517765</v>
      </c>
      <c r="AM515" s="30">
        <v>261</v>
      </c>
      <c r="AN515" s="32">
        <v>1</v>
      </c>
      <c r="AO515" s="30" t="s">
        <v>1750</v>
      </c>
      <c r="AP515" s="30">
        <v>711</v>
      </c>
      <c r="AQ515" s="30">
        <v>725</v>
      </c>
      <c r="AR515" s="1">
        <v>1.0196905766526019</v>
      </c>
      <c r="AS515" s="1" cm="1">
        <f t="array" ref="AS51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15" s="1">
        <v>1</v>
      </c>
      <c r="AU515" s="30" t="s">
        <v>1755</v>
      </c>
      <c r="AV515" s="24"/>
      <c r="AW515" s="24"/>
      <c r="AX515" s="24"/>
      <c r="AY515" s="24"/>
      <c r="AZ515" s="24"/>
      <c r="BA515" s="24"/>
      <c r="BB515" s="24"/>
      <c r="BC515" s="24"/>
      <c r="BD515" s="24"/>
      <c r="BE515" s="24"/>
      <c r="BF515" s="24"/>
      <c r="BG515" s="24"/>
      <c r="BH515" s="24"/>
      <c r="BI515" s="24"/>
      <c r="BJ515" s="21" t="s">
        <v>53</v>
      </c>
    </row>
    <row r="516" spans="1:62" x14ac:dyDescent="0.35">
      <c r="A516" s="29" t="s">
        <v>813</v>
      </c>
      <c r="B516" s="29" t="s">
        <v>814</v>
      </c>
      <c r="C516" s="29" t="s">
        <v>69</v>
      </c>
      <c r="D516" s="21" t="s">
        <v>909</v>
      </c>
      <c r="E516" s="29" t="s">
        <v>485</v>
      </c>
      <c r="F516" s="29" t="s">
        <v>443</v>
      </c>
      <c r="G516" s="29" t="s">
        <v>287</v>
      </c>
      <c r="H516" s="30" t="s">
        <v>839</v>
      </c>
      <c r="I516" s="29" t="s">
        <v>840</v>
      </c>
      <c r="J516" s="30" t="s">
        <v>841</v>
      </c>
      <c r="K516" s="29" t="s">
        <v>842</v>
      </c>
      <c r="L516" s="29" t="s">
        <v>47</v>
      </c>
      <c r="M516" s="29" t="s">
        <v>1818</v>
      </c>
      <c r="N516" s="29" t="s">
        <v>48</v>
      </c>
      <c r="O516" s="29" t="s">
        <v>49</v>
      </c>
      <c r="P516" s="29" t="s">
        <v>59</v>
      </c>
      <c r="Q516" s="29" t="s">
        <v>843</v>
      </c>
      <c r="R516" s="29" t="s">
        <v>826</v>
      </c>
      <c r="S516" s="29" t="s">
        <v>51</v>
      </c>
      <c r="T516" s="29">
        <v>90</v>
      </c>
      <c r="U516" s="29">
        <v>360</v>
      </c>
      <c r="V516" s="29">
        <v>450</v>
      </c>
      <c r="W516" s="29">
        <v>261</v>
      </c>
      <c r="X516" s="29">
        <v>650</v>
      </c>
      <c r="Y516" s="29">
        <v>750</v>
      </c>
      <c r="Z516" s="29">
        <v>2111</v>
      </c>
      <c r="AA516" s="29">
        <v>0</v>
      </c>
      <c r="AB516" s="29">
        <v>473</v>
      </c>
      <c r="AC516" s="31">
        <v>252</v>
      </c>
      <c r="AD516" s="32">
        <v>0.96551724137931039</v>
      </c>
      <c r="AE516" s="12">
        <v>0.96551724137931039</v>
      </c>
      <c r="AF516" s="12">
        <v>1.0511111111111111</v>
      </c>
      <c r="AG516" s="13" t="s">
        <v>426</v>
      </c>
      <c r="AH516" s="12">
        <v>1</v>
      </c>
      <c r="AI516" s="14">
        <v>473</v>
      </c>
      <c r="AJ516" s="12">
        <v>0.22406442444339175</v>
      </c>
      <c r="AK516" s="15">
        <v>725</v>
      </c>
      <c r="AL516" s="33">
        <v>0.34343912837517765</v>
      </c>
      <c r="AM516" s="30">
        <v>261</v>
      </c>
      <c r="AN516" s="32">
        <v>1</v>
      </c>
      <c r="AO516" s="30" t="s">
        <v>1750</v>
      </c>
      <c r="AP516" s="30">
        <v>711</v>
      </c>
      <c r="AQ516" s="30">
        <v>725</v>
      </c>
      <c r="AR516" s="1">
        <v>1.0196905766526019</v>
      </c>
      <c r="AS516" s="1">
        <v>1</v>
      </c>
      <c r="AT516" s="1">
        <v>1</v>
      </c>
      <c r="AU516" s="30" t="s">
        <v>1755</v>
      </c>
      <c r="AV516" s="24"/>
      <c r="AW516" s="24"/>
      <c r="AX516" s="24"/>
      <c r="AY516" s="24"/>
      <c r="AZ516" s="24"/>
      <c r="BA516" s="24"/>
      <c r="BB516" s="24"/>
      <c r="BC516" s="24"/>
      <c r="BD516" s="24"/>
      <c r="BE516" s="24"/>
      <c r="BF516" s="24"/>
      <c r="BG516" s="24"/>
      <c r="BH516" s="24"/>
      <c r="BI516" s="24"/>
      <c r="BJ516" s="29" t="s">
        <v>53</v>
      </c>
    </row>
    <row r="517" spans="1:62" x14ac:dyDescent="0.35">
      <c r="A517" s="29" t="s">
        <v>813</v>
      </c>
      <c r="B517" s="29" t="s">
        <v>814</v>
      </c>
      <c r="C517" s="29" t="s">
        <v>69</v>
      </c>
      <c r="D517" s="21" t="s">
        <v>909</v>
      </c>
      <c r="E517" s="29" t="s">
        <v>485</v>
      </c>
      <c r="F517" s="21" t="s">
        <v>441</v>
      </c>
      <c r="G517" s="29" t="s">
        <v>76</v>
      </c>
      <c r="H517" s="30" t="s">
        <v>830</v>
      </c>
      <c r="I517" s="29" t="s">
        <v>831</v>
      </c>
      <c r="J517" s="30" t="s">
        <v>1634</v>
      </c>
      <c r="K517" s="29" t="s">
        <v>832</v>
      </c>
      <c r="L517" s="29" t="s">
        <v>63</v>
      </c>
      <c r="M517" s="21" t="s">
        <v>1819</v>
      </c>
      <c r="N517" s="29" t="s">
        <v>48</v>
      </c>
      <c r="O517" s="29" t="s">
        <v>49</v>
      </c>
      <c r="P517" s="29" t="s">
        <v>59</v>
      </c>
      <c r="Q517" s="29" t="s">
        <v>833</v>
      </c>
      <c r="R517" s="29" t="s">
        <v>826</v>
      </c>
      <c r="S517" s="29" t="s">
        <v>51</v>
      </c>
      <c r="T517" s="29">
        <v>90</v>
      </c>
      <c r="U517" s="29">
        <v>1</v>
      </c>
      <c r="V517" s="29">
        <v>1</v>
      </c>
      <c r="W517" s="29">
        <v>1</v>
      </c>
      <c r="X517" s="29">
        <v>2</v>
      </c>
      <c r="Y517" s="29">
        <v>2</v>
      </c>
      <c r="Z517" s="29">
        <v>6</v>
      </c>
      <c r="AA517" s="29">
        <v>0</v>
      </c>
      <c r="AB517" s="29">
        <v>1</v>
      </c>
      <c r="AC517" s="31">
        <v>1</v>
      </c>
      <c r="AD517" s="32">
        <v>1</v>
      </c>
      <c r="AE517" s="12" cm="1">
        <f t="array" ref="AE51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17" s="12">
        <v>1</v>
      </c>
      <c r="AG517" s="13" t="s">
        <v>425</v>
      </c>
      <c r="AH517" s="12" cm="1">
        <f t="array" ref="AH51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17" s="14">
        <v>1</v>
      </c>
      <c r="AJ517" s="12">
        <v>0.16666666666666666</v>
      </c>
      <c r="AK517" s="15">
        <v>2</v>
      </c>
      <c r="AL517" s="33">
        <v>0.33333333333333331</v>
      </c>
      <c r="AM517" s="30">
        <v>1</v>
      </c>
      <c r="AN517" s="32">
        <v>1</v>
      </c>
      <c r="AO517" s="30" t="s">
        <v>52</v>
      </c>
      <c r="AP517" s="30">
        <v>2</v>
      </c>
      <c r="AQ517" s="30">
        <v>2</v>
      </c>
      <c r="AR517" s="1">
        <v>1</v>
      </c>
      <c r="AS517" s="1" cm="1">
        <f t="array" ref="AS51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17" s="1">
        <v>1</v>
      </c>
      <c r="AU517" s="21" t="s">
        <v>1753</v>
      </c>
      <c r="AV517" s="24"/>
      <c r="AW517" s="24"/>
      <c r="AX517" s="24"/>
      <c r="AY517" s="24"/>
      <c r="AZ517" s="24"/>
      <c r="BA517" s="24"/>
      <c r="BB517" s="24"/>
      <c r="BC517" s="24"/>
      <c r="BD517" s="24"/>
      <c r="BE517" s="24"/>
      <c r="BF517" s="24"/>
      <c r="BG517" s="24"/>
      <c r="BH517" s="24"/>
      <c r="BI517" s="24"/>
      <c r="BJ517" s="21" t="s">
        <v>53</v>
      </c>
    </row>
    <row r="518" spans="1:62" x14ac:dyDescent="0.35">
      <c r="A518" s="29" t="s">
        <v>813</v>
      </c>
      <c r="B518" s="29" t="s">
        <v>814</v>
      </c>
      <c r="C518" s="29" t="s">
        <v>69</v>
      </c>
      <c r="D518" s="21" t="s">
        <v>909</v>
      </c>
      <c r="E518" s="29" t="s">
        <v>485</v>
      </c>
      <c r="F518" s="29" t="s">
        <v>441</v>
      </c>
      <c r="G518" s="29" t="s">
        <v>76</v>
      </c>
      <c r="H518" s="30" t="s">
        <v>830</v>
      </c>
      <c r="I518" s="29" t="s">
        <v>831</v>
      </c>
      <c r="J518" s="30" t="s">
        <v>1634</v>
      </c>
      <c r="K518" s="29" t="s">
        <v>832</v>
      </c>
      <c r="L518" s="29" t="s">
        <v>63</v>
      </c>
      <c r="M518" s="29" t="s">
        <v>1820</v>
      </c>
      <c r="N518" s="29" t="s">
        <v>48</v>
      </c>
      <c r="O518" s="29" t="s">
        <v>49</v>
      </c>
      <c r="P518" s="29" t="s">
        <v>59</v>
      </c>
      <c r="Q518" s="29" t="s">
        <v>833</v>
      </c>
      <c r="R518" s="29" t="s">
        <v>826</v>
      </c>
      <c r="S518" s="29" t="s">
        <v>51</v>
      </c>
      <c r="T518" s="29">
        <v>90</v>
      </c>
      <c r="U518" s="29">
        <v>1</v>
      </c>
      <c r="V518" s="29">
        <v>1</v>
      </c>
      <c r="W518" s="29">
        <v>1</v>
      </c>
      <c r="X518" s="29">
        <v>2</v>
      </c>
      <c r="Y518" s="29">
        <v>2</v>
      </c>
      <c r="Z518" s="29">
        <v>6</v>
      </c>
      <c r="AA518" s="29">
        <v>0</v>
      </c>
      <c r="AB518" s="29">
        <v>1</v>
      </c>
      <c r="AC518" s="31">
        <v>1</v>
      </c>
      <c r="AD518" s="32">
        <v>1</v>
      </c>
      <c r="AE518" s="12">
        <v>1</v>
      </c>
      <c r="AF518" s="12">
        <v>1</v>
      </c>
      <c r="AG518" s="13" t="s">
        <v>425</v>
      </c>
      <c r="AH518" s="12">
        <v>1</v>
      </c>
      <c r="AI518" s="14">
        <v>1</v>
      </c>
      <c r="AJ518" s="12">
        <v>0.16666666666666666</v>
      </c>
      <c r="AK518" s="15">
        <v>2</v>
      </c>
      <c r="AL518" s="33">
        <v>0.33333333333333331</v>
      </c>
      <c r="AM518" s="30">
        <v>1</v>
      </c>
      <c r="AN518" s="32">
        <v>1</v>
      </c>
      <c r="AO518" s="30" t="s">
        <v>52</v>
      </c>
      <c r="AP518" s="30">
        <v>2</v>
      </c>
      <c r="AQ518" s="30">
        <v>2</v>
      </c>
      <c r="AR518" s="1">
        <v>1</v>
      </c>
      <c r="AS518" s="1">
        <v>1</v>
      </c>
      <c r="AT518" s="1">
        <v>1</v>
      </c>
      <c r="AU518" s="30" t="s">
        <v>1753</v>
      </c>
      <c r="AV518" s="24"/>
      <c r="AW518" s="24"/>
      <c r="AX518" s="24"/>
      <c r="AY518" s="24"/>
      <c r="AZ518" s="24"/>
      <c r="BA518" s="24"/>
      <c r="BB518" s="24"/>
      <c r="BC518" s="24"/>
      <c r="BD518" s="24"/>
      <c r="BE518" s="24"/>
      <c r="BF518" s="24"/>
      <c r="BG518" s="24"/>
      <c r="BH518" s="24"/>
      <c r="BI518" s="24"/>
      <c r="BJ518" s="29" t="s">
        <v>53</v>
      </c>
    </row>
    <row r="519" spans="1:62" x14ac:dyDescent="0.35">
      <c r="A519" s="29" t="s">
        <v>813</v>
      </c>
      <c r="B519" s="29" t="s">
        <v>814</v>
      </c>
      <c r="C519" s="29" t="s">
        <v>69</v>
      </c>
      <c r="D519" s="21" t="s">
        <v>909</v>
      </c>
      <c r="E519" s="29" t="s">
        <v>485</v>
      </c>
      <c r="F519" s="29" t="s">
        <v>441</v>
      </c>
      <c r="G519" s="29" t="s">
        <v>76</v>
      </c>
      <c r="H519" s="30" t="s">
        <v>830</v>
      </c>
      <c r="I519" s="29" t="s">
        <v>831</v>
      </c>
      <c r="J519" s="30" t="s">
        <v>1634</v>
      </c>
      <c r="K519" s="29" t="s">
        <v>832</v>
      </c>
      <c r="L519" s="29" t="s">
        <v>63</v>
      </c>
      <c r="M519" s="29" t="s">
        <v>1818</v>
      </c>
      <c r="N519" s="29" t="s">
        <v>48</v>
      </c>
      <c r="O519" s="29" t="s">
        <v>49</v>
      </c>
      <c r="P519" s="29" t="s">
        <v>59</v>
      </c>
      <c r="Q519" s="29" t="s">
        <v>833</v>
      </c>
      <c r="R519" s="29" t="s">
        <v>826</v>
      </c>
      <c r="S519" s="29" t="s">
        <v>51</v>
      </c>
      <c r="T519" s="29">
        <v>90</v>
      </c>
      <c r="U519" s="29">
        <v>1</v>
      </c>
      <c r="V519" s="29">
        <v>1</v>
      </c>
      <c r="W519" s="29">
        <v>1</v>
      </c>
      <c r="X519" s="29">
        <v>2</v>
      </c>
      <c r="Y519" s="29">
        <v>2</v>
      </c>
      <c r="Z519" s="29">
        <v>6</v>
      </c>
      <c r="AA519" s="29">
        <v>0</v>
      </c>
      <c r="AB519" s="29">
        <v>1</v>
      </c>
      <c r="AC519" s="31">
        <v>1</v>
      </c>
      <c r="AD519" s="32">
        <v>1</v>
      </c>
      <c r="AE519" s="12">
        <v>1</v>
      </c>
      <c r="AF519" s="12">
        <v>1</v>
      </c>
      <c r="AG519" s="13" t="s">
        <v>425</v>
      </c>
      <c r="AH519" s="12">
        <v>1</v>
      </c>
      <c r="AI519" s="14">
        <v>1</v>
      </c>
      <c r="AJ519" s="12">
        <v>0.16666666666666666</v>
      </c>
      <c r="AK519" s="15">
        <v>2</v>
      </c>
      <c r="AL519" s="33">
        <v>0.33333333333333331</v>
      </c>
      <c r="AM519" s="30">
        <v>1</v>
      </c>
      <c r="AN519" s="32">
        <v>1</v>
      </c>
      <c r="AO519" s="30" t="s">
        <v>52</v>
      </c>
      <c r="AP519" s="30">
        <v>2</v>
      </c>
      <c r="AQ519" s="30">
        <v>2</v>
      </c>
      <c r="AR519" s="1">
        <v>1</v>
      </c>
      <c r="AS519" s="1">
        <v>1</v>
      </c>
      <c r="AT519" s="1">
        <v>1</v>
      </c>
      <c r="AU519" s="30" t="s">
        <v>1753</v>
      </c>
      <c r="AV519" s="24"/>
      <c r="AW519" s="24"/>
      <c r="AX519" s="24"/>
      <c r="AY519" s="24"/>
      <c r="AZ519" s="24"/>
      <c r="BA519" s="24"/>
      <c r="BB519" s="24"/>
      <c r="BC519" s="24"/>
      <c r="BD519" s="24"/>
      <c r="BE519" s="24"/>
      <c r="BF519" s="24"/>
      <c r="BG519" s="24"/>
      <c r="BH519" s="24"/>
      <c r="BI519" s="24"/>
      <c r="BJ519" s="29" t="s">
        <v>53</v>
      </c>
    </row>
    <row r="520" spans="1:62" x14ac:dyDescent="0.35">
      <c r="A520" s="29" t="s">
        <v>813</v>
      </c>
      <c r="B520" s="29" t="s">
        <v>814</v>
      </c>
      <c r="C520" s="29" t="s">
        <v>69</v>
      </c>
      <c r="D520" s="21" t="s">
        <v>909</v>
      </c>
      <c r="E520" s="29" t="s">
        <v>485</v>
      </c>
      <c r="F520" s="21" t="s">
        <v>441</v>
      </c>
      <c r="G520" s="29" t="s">
        <v>148</v>
      </c>
      <c r="H520" s="30" t="s">
        <v>1642</v>
      </c>
      <c r="I520" s="29" t="s">
        <v>1643</v>
      </c>
      <c r="J520" s="30" t="s">
        <v>1644</v>
      </c>
      <c r="K520" s="29" t="s">
        <v>1645</v>
      </c>
      <c r="L520" s="29" t="s">
        <v>921</v>
      </c>
      <c r="M520" s="21" t="s">
        <v>1819</v>
      </c>
      <c r="N520" s="29" t="s">
        <v>48</v>
      </c>
      <c r="O520" s="29" t="s">
        <v>128</v>
      </c>
      <c r="P520" s="29" t="s">
        <v>661</v>
      </c>
      <c r="Q520" s="29" t="s">
        <v>1646</v>
      </c>
      <c r="R520" s="29" t="s">
        <v>826</v>
      </c>
      <c r="S520" s="29" t="s">
        <v>57</v>
      </c>
      <c r="T520" s="29">
        <v>90</v>
      </c>
      <c r="U520" s="29">
        <v>0</v>
      </c>
      <c r="V520" s="29">
        <v>5350</v>
      </c>
      <c r="W520" s="29">
        <v>6250</v>
      </c>
      <c r="X520" s="29">
        <v>5478</v>
      </c>
      <c r="Y520" s="29">
        <v>5610</v>
      </c>
      <c r="Z520" s="29">
        <v>22688</v>
      </c>
      <c r="AA520" s="29">
        <v>0</v>
      </c>
      <c r="AB520" s="29">
        <v>7191.29</v>
      </c>
      <c r="AC520" s="31">
        <v>9077.6</v>
      </c>
      <c r="AD520" s="32">
        <v>1.4524160000000002</v>
      </c>
      <c r="AE520" s="12" cm="1">
        <f t="array" ref="AE52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20" s="12">
        <v>1.344166355140187</v>
      </c>
      <c r="AG520" s="13" t="s">
        <v>426</v>
      </c>
      <c r="AH520" s="12" cm="1">
        <f t="array" ref="AH52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20" s="14">
        <v>7191.29</v>
      </c>
      <c r="AJ520" s="12">
        <v>0.31696447461212973</v>
      </c>
      <c r="AK520" s="15">
        <v>16268.89</v>
      </c>
      <c r="AL520" s="33">
        <v>0.71707025740479546</v>
      </c>
      <c r="AM520" s="30">
        <v>6250</v>
      </c>
      <c r="AN520" s="32">
        <v>1</v>
      </c>
      <c r="AO520" s="30" t="s">
        <v>73</v>
      </c>
      <c r="AP520" s="30">
        <v>11600</v>
      </c>
      <c r="AQ520" s="30">
        <v>16268.89</v>
      </c>
      <c r="AR520" s="1">
        <v>1.4024905172413793</v>
      </c>
      <c r="AS520" s="1" cm="1">
        <f t="array" ref="AS52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20" s="1">
        <v>1</v>
      </c>
      <c r="AU520" s="21" t="s">
        <v>1755</v>
      </c>
      <c r="AV520" s="24"/>
      <c r="AW520" s="24"/>
      <c r="AX520" s="24"/>
      <c r="AY520" s="24"/>
      <c r="AZ520" s="24"/>
      <c r="BA520" s="24"/>
      <c r="BB520" s="24"/>
      <c r="BC520" s="24"/>
      <c r="BD520" s="24"/>
      <c r="BE520" s="24"/>
      <c r="BF520" s="24"/>
      <c r="BG520" s="24"/>
      <c r="BH520" s="24"/>
      <c r="BI520" s="24"/>
      <c r="BJ520" s="21" t="s">
        <v>53</v>
      </c>
    </row>
    <row r="521" spans="1:62" x14ac:dyDescent="0.35">
      <c r="A521" s="29" t="s">
        <v>813</v>
      </c>
      <c r="B521" s="29" t="s">
        <v>814</v>
      </c>
      <c r="C521" s="29" t="s">
        <v>69</v>
      </c>
      <c r="D521" s="21" t="s">
        <v>909</v>
      </c>
      <c r="E521" s="29" t="s">
        <v>485</v>
      </c>
      <c r="F521" s="29" t="s">
        <v>441</v>
      </c>
      <c r="G521" s="29" t="s">
        <v>148</v>
      </c>
      <c r="H521" s="30" t="s">
        <v>1642</v>
      </c>
      <c r="I521" s="29" t="s">
        <v>1643</v>
      </c>
      <c r="J521" s="30" t="s">
        <v>1644</v>
      </c>
      <c r="K521" s="29" t="s">
        <v>1645</v>
      </c>
      <c r="L521" s="29" t="s">
        <v>921</v>
      </c>
      <c r="M521" s="29" t="s">
        <v>1818</v>
      </c>
      <c r="N521" s="29" t="s">
        <v>48</v>
      </c>
      <c r="O521" s="29" t="s">
        <v>128</v>
      </c>
      <c r="P521" s="29" t="s">
        <v>661</v>
      </c>
      <c r="Q521" s="29" t="s">
        <v>1646</v>
      </c>
      <c r="R521" s="29" t="s">
        <v>826</v>
      </c>
      <c r="S521" s="29" t="s">
        <v>57</v>
      </c>
      <c r="T521" s="29">
        <v>90</v>
      </c>
      <c r="U521" s="29">
        <v>0</v>
      </c>
      <c r="V521" s="29">
        <v>5350</v>
      </c>
      <c r="W521" s="29">
        <v>6250</v>
      </c>
      <c r="X521" s="29">
        <v>5478</v>
      </c>
      <c r="Y521" s="29">
        <v>5610</v>
      </c>
      <c r="Z521" s="29">
        <v>22688</v>
      </c>
      <c r="AA521" s="29">
        <v>0</v>
      </c>
      <c r="AB521" s="29">
        <v>7191.29</v>
      </c>
      <c r="AC521" s="31">
        <v>9077.6</v>
      </c>
      <c r="AD521" s="32">
        <v>1.4524160000000002</v>
      </c>
      <c r="AE521" s="12">
        <v>1</v>
      </c>
      <c r="AF521" s="12">
        <v>1.344166355140187</v>
      </c>
      <c r="AG521" s="13" t="s">
        <v>426</v>
      </c>
      <c r="AH521" s="12">
        <v>1</v>
      </c>
      <c r="AI521" s="14">
        <v>7191.29</v>
      </c>
      <c r="AJ521" s="12">
        <v>0.31696447461212973</v>
      </c>
      <c r="AK521" s="15">
        <v>16268.89</v>
      </c>
      <c r="AL521" s="33">
        <v>0.71707025740479546</v>
      </c>
      <c r="AM521" s="30">
        <v>6250</v>
      </c>
      <c r="AN521" s="32">
        <v>1</v>
      </c>
      <c r="AO521" s="30" t="s">
        <v>73</v>
      </c>
      <c r="AP521" s="30">
        <v>11600</v>
      </c>
      <c r="AQ521" s="30">
        <v>16268.89</v>
      </c>
      <c r="AR521" s="1">
        <v>1.4024905172413793</v>
      </c>
      <c r="AS521" s="1">
        <v>1</v>
      </c>
      <c r="AT521" s="1">
        <v>1</v>
      </c>
      <c r="AU521" s="30" t="s">
        <v>1755</v>
      </c>
      <c r="AV521" s="24"/>
      <c r="AW521" s="24"/>
      <c r="AX521" s="24"/>
      <c r="AY521" s="24"/>
      <c r="AZ521" s="24"/>
      <c r="BA521" s="24"/>
      <c r="BB521" s="24"/>
      <c r="BC521" s="24"/>
      <c r="BD521" s="24"/>
      <c r="BE521" s="24"/>
      <c r="BF521" s="24"/>
      <c r="BG521" s="24"/>
      <c r="BH521" s="24"/>
      <c r="BI521" s="24"/>
      <c r="BJ521" s="29" t="s">
        <v>53</v>
      </c>
    </row>
    <row r="522" spans="1:62" x14ac:dyDescent="0.35">
      <c r="A522" s="29" t="s">
        <v>813</v>
      </c>
      <c r="B522" s="29" t="s">
        <v>814</v>
      </c>
      <c r="C522" s="29" t="s">
        <v>69</v>
      </c>
      <c r="D522" s="21" t="s">
        <v>909</v>
      </c>
      <c r="E522" s="29" t="s">
        <v>485</v>
      </c>
      <c r="F522" s="21" t="s">
        <v>1749</v>
      </c>
      <c r="G522" s="29" t="s">
        <v>935</v>
      </c>
      <c r="H522" s="30" t="s">
        <v>1647</v>
      </c>
      <c r="I522" s="29" t="s">
        <v>1218</v>
      </c>
      <c r="J522" s="30" t="s">
        <v>1648</v>
      </c>
      <c r="K522" s="29" t="s">
        <v>1220</v>
      </c>
      <c r="L522" s="29" t="s">
        <v>47</v>
      </c>
      <c r="M522" s="21" t="s">
        <v>1819</v>
      </c>
      <c r="N522" s="29" t="s">
        <v>48</v>
      </c>
      <c r="O522" s="29" t="s">
        <v>49</v>
      </c>
      <c r="P522" s="29" t="s">
        <v>59</v>
      </c>
      <c r="Q522" s="29" t="s">
        <v>1649</v>
      </c>
      <c r="R522" s="29" t="s">
        <v>814</v>
      </c>
      <c r="S522" s="29" t="s">
        <v>51</v>
      </c>
      <c r="T522" s="29">
        <v>0</v>
      </c>
      <c r="U522" s="29">
        <v>0</v>
      </c>
      <c r="V522" s="29">
        <v>1</v>
      </c>
      <c r="W522" s="29">
        <v>1</v>
      </c>
      <c r="X522" s="29">
        <v>1</v>
      </c>
      <c r="Y522" s="29">
        <v>1</v>
      </c>
      <c r="Z522" s="29">
        <v>4</v>
      </c>
      <c r="AA522" s="29">
        <v>0</v>
      </c>
      <c r="AB522" s="29">
        <v>1</v>
      </c>
      <c r="AC522" s="31">
        <v>1</v>
      </c>
      <c r="AD522" s="32">
        <v>1</v>
      </c>
      <c r="AE522" s="12" cm="1">
        <f t="array" ref="AE52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22" s="12">
        <v>1</v>
      </c>
      <c r="AG522" s="13" t="s">
        <v>425</v>
      </c>
      <c r="AH522" s="12" cm="1">
        <f t="array" ref="AH52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22" s="14">
        <v>1</v>
      </c>
      <c r="AJ522" s="12">
        <v>0.25</v>
      </c>
      <c r="AK522" s="15">
        <v>2</v>
      </c>
      <c r="AL522" s="33">
        <v>0.5</v>
      </c>
      <c r="AM522" s="30">
        <v>1</v>
      </c>
      <c r="AN522" s="32">
        <v>1</v>
      </c>
      <c r="AO522" s="30" t="s">
        <v>52</v>
      </c>
      <c r="AP522" s="30">
        <v>2</v>
      </c>
      <c r="AQ522" s="30">
        <v>2</v>
      </c>
      <c r="AR522" s="1">
        <v>1</v>
      </c>
      <c r="AS522" s="1" cm="1">
        <f t="array" ref="AS52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22" s="1">
        <v>1</v>
      </c>
      <c r="AU522" s="21" t="s">
        <v>1753</v>
      </c>
      <c r="AV522" s="24"/>
      <c r="AW522" s="24"/>
      <c r="AX522" s="24"/>
      <c r="AY522" s="24"/>
      <c r="AZ522" s="24"/>
      <c r="BA522" s="24"/>
      <c r="BB522" s="24"/>
      <c r="BC522" s="24"/>
      <c r="BD522" s="24"/>
      <c r="BE522" s="24"/>
      <c r="BF522" s="24"/>
      <c r="BG522" s="24"/>
      <c r="BH522" s="24"/>
      <c r="BI522" s="24"/>
      <c r="BJ522" s="21" t="s">
        <v>53</v>
      </c>
    </row>
    <row r="523" spans="1:62" x14ac:dyDescent="0.35">
      <c r="A523" s="29" t="s">
        <v>813</v>
      </c>
      <c r="B523" s="29" t="s">
        <v>814</v>
      </c>
      <c r="C523" s="29" t="s">
        <v>69</v>
      </c>
      <c r="D523" s="21" t="s">
        <v>909</v>
      </c>
      <c r="E523" s="29" t="s">
        <v>485</v>
      </c>
      <c r="F523" s="29" t="s">
        <v>1749</v>
      </c>
      <c r="G523" s="29" t="s">
        <v>935</v>
      </c>
      <c r="H523" s="30" t="s">
        <v>1647</v>
      </c>
      <c r="I523" s="29" t="s">
        <v>1218</v>
      </c>
      <c r="J523" s="30" t="s">
        <v>1648</v>
      </c>
      <c r="K523" s="29" t="s">
        <v>1220</v>
      </c>
      <c r="L523" s="29" t="s">
        <v>47</v>
      </c>
      <c r="M523" s="29" t="s">
        <v>1818</v>
      </c>
      <c r="N523" s="29" t="s">
        <v>48</v>
      </c>
      <c r="O523" s="29" t="s">
        <v>49</v>
      </c>
      <c r="P523" s="29" t="s">
        <v>59</v>
      </c>
      <c r="Q523" s="29" t="s">
        <v>1649</v>
      </c>
      <c r="R523" s="29" t="s">
        <v>814</v>
      </c>
      <c r="S523" s="29" t="s">
        <v>51</v>
      </c>
      <c r="T523" s="29">
        <v>0</v>
      </c>
      <c r="U523" s="29">
        <v>0</v>
      </c>
      <c r="V523" s="29">
        <v>1</v>
      </c>
      <c r="W523" s="29">
        <v>1</v>
      </c>
      <c r="X523" s="29">
        <v>1</v>
      </c>
      <c r="Y523" s="29">
        <v>1</v>
      </c>
      <c r="Z523" s="29">
        <v>4</v>
      </c>
      <c r="AA523" s="29">
        <v>0</v>
      </c>
      <c r="AB523" s="29">
        <v>1</v>
      </c>
      <c r="AC523" s="31">
        <v>1</v>
      </c>
      <c r="AD523" s="32">
        <v>1</v>
      </c>
      <c r="AE523" s="12">
        <v>1</v>
      </c>
      <c r="AF523" s="12">
        <v>1</v>
      </c>
      <c r="AG523" s="13" t="s">
        <v>425</v>
      </c>
      <c r="AH523" s="12">
        <v>1</v>
      </c>
      <c r="AI523" s="14">
        <v>1</v>
      </c>
      <c r="AJ523" s="12">
        <v>0.25</v>
      </c>
      <c r="AK523" s="15">
        <v>2</v>
      </c>
      <c r="AL523" s="33">
        <v>0.5</v>
      </c>
      <c r="AM523" s="30">
        <v>1</v>
      </c>
      <c r="AN523" s="32">
        <v>1</v>
      </c>
      <c r="AO523" s="30" t="s">
        <v>52</v>
      </c>
      <c r="AP523" s="30">
        <v>2</v>
      </c>
      <c r="AQ523" s="30">
        <v>2</v>
      </c>
      <c r="AR523" s="1">
        <v>1</v>
      </c>
      <c r="AS523" s="1">
        <v>1</v>
      </c>
      <c r="AT523" s="1">
        <v>1</v>
      </c>
      <c r="AU523" s="30" t="s">
        <v>1753</v>
      </c>
      <c r="AV523" s="24"/>
      <c r="AW523" s="24"/>
      <c r="AX523" s="24"/>
      <c r="AY523" s="24"/>
      <c r="AZ523" s="24"/>
      <c r="BA523" s="24"/>
      <c r="BB523" s="24"/>
      <c r="BC523" s="24"/>
      <c r="BD523" s="24"/>
      <c r="BE523" s="24"/>
      <c r="BF523" s="24"/>
      <c r="BG523" s="24"/>
      <c r="BH523" s="24"/>
      <c r="BI523" s="24"/>
      <c r="BJ523" s="29" t="s">
        <v>53</v>
      </c>
    </row>
    <row r="524" spans="1:62" x14ac:dyDescent="0.35">
      <c r="A524" s="29" t="s">
        <v>813</v>
      </c>
      <c r="B524" s="29" t="s">
        <v>814</v>
      </c>
      <c r="C524" s="29" t="s">
        <v>69</v>
      </c>
      <c r="D524" s="21" t="s">
        <v>909</v>
      </c>
      <c r="E524" s="29" t="s">
        <v>485</v>
      </c>
      <c r="F524" s="21" t="s">
        <v>443</v>
      </c>
      <c r="G524" s="29" t="s">
        <v>75</v>
      </c>
      <c r="H524" s="30" t="s">
        <v>844</v>
      </c>
      <c r="I524" s="29" t="s">
        <v>845</v>
      </c>
      <c r="J524" s="30" t="s">
        <v>1635</v>
      </c>
      <c r="K524" s="29" t="s">
        <v>1636</v>
      </c>
      <c r="L524" s="29" t="s">
        <v>63</v>
      </c>
      <c r="M524" s="21" t="s">
        <v>1819</v>
      </c>
      <c r="N524" s="29" t="s">
        <v>61</v>
      </c>
      <c r="O524" s="29" t="s">
        <v>74</v>
      </c>
      <c r="P524" s="29" t="s">
        <v>59</v>
      </c>
      <c r="Q524" s="29" t="s">
        <v>72</v>
      </c>
      <c r="R524" s="29" t="s">
        <v>848</v>
      </c>
      <c r="S524" s="29" t="s">
        <v>51</v>
      </c>
      <c r="T524" s="29">
        <v>15</v>
      </c>
      <c r="U524" s="29">
        <v>0</v>
      </c>
      <c r="V524" s="29">
        <v>100</v>
      </c>
      <c r="W524" s="29">
        <v>100</v>
      </c>
      <c r="X524" s="29">
        <v>100</v>
      </c>
      <c r="Y524" s="29">
        <v>100</v>
      </c>
      <c r="Z524" s="29">
        <v>100</v>
      </c>
      <c r="AA524" s="29">
        <v>0</v>
      </c>
      <c r="AB524" s="29">
        <v>100</v>
      </c>
      <c r="AC524" s="31">
        <v>100</v>
      </c>
      <c r="AD524" s="32">
        <v>1</v>
      </c>
      <c r="AE524" s="12" cm="1">
        <f t="array" ref="AE52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24" s="12">
        <v>1</v>
      </c>
      <c r="AG524" s="13" t="s">
        <v>425</v>
      </c>
      <c r="AH524" s="12" cm="1">
        <f t="array" ref="AH52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24" s="14">
        <v>100</v>
      </c>
      <c r="AJ524" s="12">
        <v>1</v>
      </c>
      <c r="AK524" s="15">
        <v>100</v>
      </c>
      <c r="AL524" s="33">
        <v>1</v>
      </c>
      <c r="AM524" s="30">
        <v>100</v>
      </c>
      <c r="AN524" s="32">
        <v>1</v>
      </c>
      <c r="AO524" s="30" t="s">
        <v>52</v>
      </c>
      <c r="AP524" s="30">
        <v>100</v>
      </c>
      <c r="AQ524" s="30">
        <v>100</v>
      </c>
      <c r="AR524" s="1">
        <v>1</v>
      </c>
      <c r="AS524" s="1" cm="1">
        <f t="array" ref="AS52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24" s="1">
        <v>1</v>
      </c>
      <c r="AU524" s="21" t="s">
        <v>1753</v>
      </c>
      <c r="AV524" s="24"/>
      <c r="AW524" s="24"/>
      <c r="AX524" s="24"/>
      <c r="AY524" s="24"/>
      <c r="AZ524" s="24"/>
      <c r="BA524" s="24"/>
      <c r="BB524" s="24"/>
      <c r="BC524" s="24"/>
      <c r="BD524" s="24"/>
      <c r="BE524" s="24"/>
      <c r="BF524" s="24"/>
      <c r="BG524" s="24"/>
      <c r="BH524" s="24"/>
      <c r="BI524" s="24"/>
      <c r="BJ524" s="21" t="s">
        <v>53</v>
      </c>
    </row>
    <row r="525" spans="1:62" x14ac:dyDescent="0.35">
      <c r="A525" s="29" t="s">
        <v>813</v>
      </c>
      <c r="B525" s="29" t="s">
        <v>814</v>
      </c>
      <c r="C525" s="29" t="s">
        <v>69</v>
      </c>
      <c r="D525" s="21" t="s">
        <v>909</v>
      </c>
      <c r="E525" s="29" t="s">
        <v>485</v>
      </c>
      <c r="F525" s="29" t="s">
        <v>443</v>
      </c>
      <c r="G525" s="29" t="s">
        <v>75</v>
      </c>
      <c r="H525" s="30" t="s">
        <v>844</v>
      </c>
      <c r="I525" s="29" t="s">
        <v>845</v>
      </c>
      <c r="J525" s="30" t="s">
        <v>1635</v>
      </c>
      <c r="K525" s="29" t="s">
        <v>1636</v>
      </c>
      <c r="L525" s="29" t="s">
        <v>63</v>
      </c>
      <c r="M525" s="29" t="s">
        <v>1820</v>
      </c>
      <c r="N525" s="29" t="s">
        <v>61</v>
      </c>
      <c r="O525" s="29" t="s">
        <v>74</v>
      </c>
      <c r="P525" s="29" t="s">
        <v>59</v>
      </c>
      <c r="Q525" s="29" t="s">
        <v>72</v>
      </c>
      <c r="R525" s="29" t="s">
        <v>848</v>
      </c>
      <c r="S525" s="29" t="s">
        <v>51</v>
      </c>
      <c r="T525" s="29">
        <v>15</v>
      </c>
      <c r="U525" s="29">
        <v>0</v>
      </c>
      <c r="V525" s="29">
        <v>100</v>
      </c>
      <c r="W525" s="29">
        <v>100</v>
      </c>
      <c r="X525" s="29">
        <v>100</v>
      </c>
      <c r="Y525" s="29">
        <v>100</v>
      </c>
      <c r="Z525" s="29">
        <v>100</v>
      </c>
      <c r="AA525" s="29">
        <v>0</v>
      </c>
      <c r="AB525" s="29">
        <v>100</v>
      </c>
      <c r="AC525" s="31">
        <v>100</v>
      </c>
      <c r="AD525" s="32">
        <v>1</v>
      </c>
      <c r="AE525" s="12">
        <v>1</v>
      </c>
      <c r="AF525" s="12">
        <v>1</v>
      </c>
      <c r="AG525" s="13" t="s">
        <v>425</v>
      </c>
      <c r="AH525" s="12">
        <v>1</v>
      </c>
      <c r="AI525" s="14">
        <v>100</v>
      </c>
      <c r="AJ525" s="12">
        <v>1</v>
      </c>
      <c r="AK525" s="15">
        <v>100</v>
      </c>
      <c r="AL525" s="33">
        <v>1</v>
      </c>
      <c r="AM525" s="30">
        <v>100</v>
      </c>
      <c r="AN525" s="32">
        <v>1</v>
      </c>
      <c r="AO525" s="30" t="s">
        <v>52</v>
      </c>
      <c r="AP525" s="30">
        <v>100</v>
      </c>
      <c r="AQ525" s="30">
        <v>100</v>
      </c>
      <c r="AR525" s="1">
        <v>1</v>
      </c>
      <c r="AS525" s="1">
        <v>1</v>
      </c>
      <c r="AT525" s="1">
        <v>1</v>
      </c>
      <c r="AU525" s="30" t="s">
        <v>1753</v>
      </c>
      <c r="AV525" s="24"/>
      <c r="AW525" s="24"/>
      <c r="AX525" s="24"/>
      <c r="AY525" s="24"/>
      <c r="AZ525" s="24"/>
      <c r="BA525" s="24"/>
      <c r="BB525" s="24"/>
      <c r="BC525" s="24"/>
      <c r="BD525" s="24"/>
      <c r="BE525" s="24"/>
      <c r="BF525" s="24"/>
      <c r="BG525" s="24"/>
      <c r="BH525" s="24"/>
      <c r="BI525" s="24"/>
      <c r="BJ525" s="29" t="s">
        <v>53</v>
      </c>
    </row>
    <row r="526" spans="1:62" x14ac:dyDescent="0.35">
      <c r="A526" s="29" t="s">
        <v>813</v>
      </c>
      <c r="B526" s="29" t="s">
        <v>814</v>
      </c>
      <c r="C526" s="29" t="s">
        <v>69</v>
      </c>
      <c r="D526" s="21" t="s">
        <v>909</v>
      </c>
      <c r="E526" s="29" t="s">
        <v>485</v>
      </c>
      <c r="F526" s="29" t="s">
        <v>443</v>
      </c>
      <c r="G526" s="29" t="s">
        <v>75</v>
      </c>
      <c r="H526" s="30" t="s">
        <v>844</v>
      </c>
      <c r="I526" s="29" t="s">
        <v>845</v>
      </c>
      <c r="J526" s="30" t="s">
        <v>1635</v>
      </c>
      <c r="K526" s="29" t="s">
        <v>1636</v>
      </c>
      <c r="L526" s="29" t="s">
        <v>63</v>
      </c>
      <c r="M526" s="29" t="s">
        <v>1818</v>
      </c>
      <c r="N526" s="29" t="s">
        <v>61</v>
      </c>
      <c r="O526" s="29" t="s">
        <v>74</v>
      </c>
      <c r="P526" s="29" t="s">
        <v>59</v>
      </c>
      <c r="Q526" s="29" t="s">
        <v>72</v>
      </c>
      <c r="R526" s="29" t="s">
        <v>848</v>
      </c>
      <c r="S526" s="29" t="s">
        <v>51</v>
      </c>
      <c r="T526" s="29">
        <v>15</v>
      </c>
      <c r="U526" s="29">
        <v>0</v>
      </c>
      <c r="V526" s="29">
        <v>100</v>
      </c>
      <c r="W526" s="29">
        <v>100</v>
      </c>
      <c r="X526" s="29">
        <v>100</v>
      </c>
      <c r="Y526" s="29">
        <v>100</v>
      </c>
      <c r="Z526" s="29">
        <v>100</v>
      </c>
      <c r="AA526" s="29">
        <v>0</v>
      </c>
      <c r="AB526" s="29">
        <v>100</v>
      </c>
      <c r="AC526" s="31">
        <v>100</v>
      </c>
      <c r="AD526" s="32">
        <v>1</v>
      </c>
      <c r="AE526" s="12">
        <v>1</v>
      </c>
      <c r="AF526" s="12">
        <v>1</v>
      </c>
      <c r="AG526" s="13" t="s">
        <v>425</v>
      </c>
      <c r="AH526" s="12">
        <v>1</v>
      </c>
      <c r="AI526" s="14">
        <v>100</v>
      </c>
      <c r="AJ526" s="12">
        <v>1</v>
      </c>
      <c r="AK526" s="15">
        <v>100</v>
      </c>
      <c r="AL526" s="33">
        <v>1</v>
      </c>
      <c r="AM526" s="30">
        <v>100</v>
      </c>
      <c r="AN526" s="32">
        <v>1</v>
      </c>
      <c r="AO526" s="30" t="s">
        <v>52</v>
      </c>
      <c r="AP526" s="30">
        <v>100</v>
      </c>
      <c r="AQ526" s="30">
        <v>100</v>
      </c>
      <c r="AR526" s="1">
        <v>1</v>
      </c>
      <c r="AS526" s="1">
        <v>1</v>
      </c>
      <c r="AT526" s="1">
        <v>1</v>
      </c>
      <c r="AU526" s="30" t="s">
        <v>1753</v>
      </c>
      <c r="AV526" s="24"/>
      <c r="AW526" s="24"/>
      <c r="AX526" s="24"/>
      <c r="AY526" s="24"/>
      <c r="AZ526" s="24"/>
      <c r="BA526" s="24"/>
      <c r="BB526" s="24"/>
      <c r="BC526" s="24"/>
      <c r="BD526" s="24"/>
      <c r="BE526" s="24"/>
      <c r="BF526" s="24"/>
      <c r="BG526" s="24"/>
      <c r="BH526" s="24"/>
      <c r="BI526" s="24"/>
      <c r="BJ526" s="29" t="s">
        <v>53</v>
      </c>
    </row>
    <row r="527" spans="1:62" x14ac:dyDescent="0.35">
      <c r="A527" s="29" t="s">
        <v>813</v>
      </c>
      <c r="B527" s="29" t="s">
        <v>814</v>
      </c>
      <c r="C527" s="29" t="s">
        <v>69</v>
      </c>
      <c r="D527" s="21" t="s">
        <v>909</v>
      </c>
      <c r="E527" s="29" t="s">
        <v>485</v>
      </c>
      <c r="F527" s="21" t="s">
        <v>443</v>
      </c>
      <c r="G527" s="29" t="s">
        <v>75</v>
      </c>
      <c r="H527" s="30" t="s">
        <v>849</v>
      </c>
      <c r="I527" s="29" t="s">
        <v>850</v>
      </c>
      <c r="J527" s="30" t="s">
        <v>846</v>
      </c>
      <c r="K527" s="29" t="s">
        <v>847</v>
      </c>
      <c r="L527" s="29" t="s">
        <v>63</v>
      </c>
      <c r="M527" s="21" t="s">
        <v>1819</v>
      </c>
      <c r="N527" s="29" t="s">
        <v>61</v>
      </c>
      <c r="O527" s="29" t="s">
        <v>74</v>
      </c>
      <c r="P527" s="29" t="s">
        <v>56</v>
      </c>
      <c r="Q527" s="29" t="s">
        <v>72</v>
      </c>
      <c r="R527" s="29" t="s">
        <v>848</v>
      </c>
      <c r="S527" s="29" t="s">
        <v>51</v>
      </c>
      <c r="T527" s="29">
        <v>15</v>
      </c>
      <c r="U527" s="29">
        <v>0</v>
      </c>
      <c r="V527" s="29">
        <v>100</v>
      </c>
      <c r="W527" s="29">
        <v>100</v>
      </c>
      <c r="X527" s="29">
        <v>100</v>
      </c>
      <c r="Y527" s="29">
        <v>100</v>
      </c>
      <c r="Z527" s="29">
        <v>100</v>
      </c>
      <c r="AA527" s="29">
        <v>0</v>
      </c>
      <c r="AB527" s="29">
        <v>100</v>
      </c>
      <c r="AC527" s="31">
        <v>100</v>
      </c>
      <c r="AD527" s="32">
        <v>1</v>
      </c>
      <c r="AE527" s="12" cm="1">
        <f t="array" ref="AE52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27" s="12">
        <v>1</v>
      </c>
      <c r="AG527" s="13" t="s">
        <v>425</v>
      </c>
      <c r="AH527" s="12" cm="1">
        <f t="array" ref="AH52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27" s="14">
        <v>100</v>
      </c>
      <c r="AJ527" s="12">
        <v>1</v>
      </c>
      <c r="AK527" s="15">
        <v>100</v>
      </c>
      <c r="AL527" s="33">
        <v>1</v>
      </c>
      <c r="AM527" s="30">
        <v>100</v>
      </c>
      <c r="AN527" s="32">
        <v>1</v>
      </c>
      <c r="AO527" s="30" t="s">
        <v>52</v>
      </c>
      <c r="AP527" s="30">
        <v>100</v>
      </c>
      <c r="AQ527" s="30">
        <v>100</v>
      </c>
      <c r="AR527" s="1">
        <v>1</v>
      </c>
      <c r="AS527" s="1" cm="1">
        <f t="array" ref="AS52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27" s="1">
        <v>1</v>
      </c>
      <c r="AU527" s="21" t="s">
        <v>1753</v>
      </c>
      <c r="AV527" s="24"/>
      <c r="AW527" s="24"/>
      <c r="AX527" s="24"/>
      <c r="AY527" s="24"/>
      <c r="AZ527" s="24"/>
      <c r="BA527" s="24"/>
      <c r="BB527" s="24"/>
      <c r="BC527" s="24"/>
      <c r="BD527" s="24"/>
      <c r="BE527" s="24"/>
      <c r="BF527" s="24"/>
      <c r="BG527" s="24"/>
      <c r="BH527" s="24"/>
      <c r="BI527" s="24"/>
      <c r="BJ527" s="21" t="s">
        <v>53</v>
      </c>
    </row>
    <row r="528" spans="1:62" x14ac:dyDescent="0.35">
      <c r="A528" s="29" t="s">
        <v>813</v>
      </c>
      <c r="B528" s="29" t="s">
        <v>814</v>
      </c>
      <c r="C528" s="29" t="s">
        <v>69</v>
      </c>
      <c r="D528" s="21" t="s">
        <v>909</v>
      </c>
      <c r="E528" s="29" t="s">
        <v>485</v>
      </c>
      <c r="F528" s="29" t="s">
        <v>443</v>
      </c>
      <c r="G528" s="29" t="s">
        <v>75</v>
      </c>
      <c r="H528" s="30" t="s">
        <v>849</v>
      </c>
      <c r="I528" s="29" t="s">
        <v>850</v>
      </c>
      <c r="J528" s="30" t="s">
        <v>846</v>
      </c>
      <c r="K528" s="29" t="s">
        <v>847</v>
      </c>
      <c r="L528" s="29" t="s">
        <v>63</v>
      </c>
      <c r="M528" s="29" t="s">
        <v>1820</v>
      </c>
      <c r="N528" s="29" t="s">
        <v>61</v>
      </c>
      <c r="O528" s="29" t="s">
        <v>74</v>
      </c>
      <c r="P528" s="29" t="s">
        <v>56</v>
      </c>
      <c r="Q528" s="29" t="s">
        <v>72</v>
      </c>
      <c r="R528" s="29" t="s">
        <v>848</v>
      </c>
      <c r="S528" s="29" t="s">
        <v>51</v>
      </c>
      <c r="T528" s="29">
        <v>15</v>
      </c>
      <c r="U528" s="29">
        <v>0</v>
      </c>
      <c r="V528" s="29">
        <v>100</v>
      </c>
      <c r="W528" s="29">
        <v>100</v>
      </c>
      <c r="X528" s="29">
        <v>100</v>
      </c>
      <c r="Y528" s="29">
        <v>100</v>
      </c>
      <c r="Z528" s="29">
        <v>100</v>
      </c>
      <c r="AA528" s="29">
        <v>0</v>
      </c>
      <c r="AB528" s="29">
        <v>100</v>
      </c>
      <c r="AC528" s="31">
        <v>100</v>
      </c>
      <c r="AD528" s="32">
        <v>1</v>
      </c>
      <c r="AE528" s="12">
        <v>1</v>
      </c>
      <c r="AF528" s="12">
        <v>1</v>
      </c>
      <c r="AG528" s="13" t="s">
        <v>425</v>
      </c>
      <c r="AH528" s="12">
        <v>1</v>
      </c>
      <c r="AI528" s="14">
        <v>100</v>
      </c>
      <c r="AJ528" s="12">
        <v>1</v>
      </c>
      <c r="AK528" s="15">
        <v>100</v>
      </c>
      <c r="AL528" s="33">
        <v>1</v>
      </c>
      <c r="AM528" s="30">
        <v>100</v>
      </c>
      <c r="AN528" s="32">
        <v>1</v>
      </c>
      <c r="AO528" s="30" t="s">
        <v>52</v>
      </c>
      <c r="AP528" s="30">
        <v>100</v>
      </c>
      <c r="AQ528" s="30">
        <v>100</v>
      </c>
      <c r="AR528" s="1">
        <v>1</v>
      </c>
      <c r="AS528" s="1">
        <v>1</v>
      </c>
      <c r="AT528" s="1">
        <v>1</v>
      </c>
      <c r="AU528" s="30" t="s">
        <v>1753</v>
      </c>
      <c r="AV528" s="24"/>
      <c r="AW528" s="24"/>
      <c r="AX528" s="24"/>
      <c r="AY528" s="24"/>
      <c r="AZ528" s="24"/>
      <c r="BA528" s="24"/>
      <c r="BB528" s="24"/>
      <c r="BC528" s="24"/>
      <c r="BD528" s="24"/>
      <c r="BE528" s="24"/>
      <c r="BF528" s="24"/>
      <c r="BG528" s="24"/>
      <c r="BH528" s="24"/>
      <c r="BI528" s="24"/>
      <c r="BJ528" s="29" t="s">
        <v>53</v>
      </c>
    </row>
    <row r="529" spans="1:62" x14ac:dyDescent="0.35">
      <c r="A529" s="29" t="s">
        <v>813</v>
      </c>
      <c r="B529" s="29" t="s">
        <v>814</v>
      </c>
      <c r="C529" s="29" t="s">
        <v>69</v>
      </c>
      <c r="D529" s="21" t="s">
        <v>909</v>
      </c>
      <c r="E529" s="29" t="s">
        <v>485</v>
      </c>
      <c r="F529" s="29" t="s">
        <v>443</v>
      </c>
      <c r="G529" s="29" t="s">
        <v>75</v>
      </c>
      <c r="H529" s="30" t="s">
        <v>849</v>
      </c>
      <c r="I529" s="29" t="s">
        <v>850</v>
      </c>
      <c r="J529" s="30" t="s">
        <v>846</v>
      </c>
      <c r="K529" s="29" t="s">
        <v>847</v>
      </c>
      <c r="L529" s="29" t="s">
        <v>63</v>
      </c>
      <c r="M529" s="29" t="s">
        <v>1818</v>
      </c>
      <c r="N529" s="29" t="s">
        <v>61</v>
      </c>
      <c r="O529" s="29" t="s">
        <v>74</v>
      </c>
      <c r="P529" s="29" t="s">
        <v>56</v>
      </c>
      <c r="Q529" s="29" t="s">
        <v>72</v>
      </c>
      <c r="R529" s="29" t="s">
        <v>848</v>
      </c>
      <c r="S529" s="29" t="s">
        <v>51</v>
      </c>
      <c r="T529" s="29">
        <v>15</v>
      </c>
      <c r="U529" s="29">
        <v>0</v>
      </c>
      <c r="V529" s="29">
        <v>100</v>
      </c>
      <c r="W529" s="29">
        <v>100</v>
      </c>
      <c r="X529" s="29">
        <v>100</v>
      </c>
      <c r="Y529" s="29">
        <v>100</v>
      </c>
      <c r="Z529" s="29">
        <v>100</v>
      </c>
      <c r="AA529" s="29">
        <v>0</v>
      </c>
      <c r="AB529" s="29">
        <v>100</v>
      </c>
      <c r="AC529" s="31">
        <v>100</v>
      </c>
      <c r="AD529" s="32">
        <v>1</v>
      </c>
      <c r="AE529" s="12">
        <v>1</v>
      </c>
      <c r="AF529" s="12">
        <v>1</v>
      </c>
      <c r="AG529" s="13" t="s">
        <v>425</v>
      </c>
      <c r="AH529" s="12">
        <v>1</v>
      </c>
      <c r="AI529" s="14">
        <v>100</v>
      </c>
      <c r="AJ529" s="12">
        <v>1</v>
      </c>
      <c r="AK529" s="15">
        <v>100</v>
      </c>
      <c r="AL529" s="33">
        <v>1</v>
      </c>
      <c r="AM529" s="30">
        <v>100</v>
      </c>
      <c r="AN529" s="32">
        <v>1</v>
      </c>
      <c r="AO529" s="30" t="s">
        <v>52</v>
      </c>
      <c r="AP529" s="30">
        <v>100</v>
      </c>
      <c r="AQ529" s="30">
        <v>100</v>
      </c>
      <c r="AR529" s="1">
        <v>1</v>
      </c>
      <c r="AS529" s="1">
        <v>1</v>
      </c>
      <c r="AT529" s="1">
        <v>1</v>
      </c>
      <c r="AU529" s="30" t="s">
        <v>1753</v>
      </c>
      <c r="AV529" s="24"/>
      <c r="AW529" s="24"/>
      <c r="AX529" s="24"/>
      <c r="AY529" s="24"/>
      <c r="AZ529" s="24"/>
      <c r="BA529" s="24"/>
      <c r="BB529" s="24"/>
      <c r="BC529" s="24"/>
      <c r="BD529" s="24"/>
      <c r="BE529" s="24"/>
      <c r="BF529" s="24"/>
      <c r="BG529" s="24"/>
      <c r="BH529" s="24"/>
      <c r="BI529" s="24"/>
      <c r="BJ529" s="29" t="s">
        <v>53</v>
      </c>
    </row>
    <row r="530" spans="1:62" x14ac:dyDescent="0.35">
      <c r="A530" s="29" t="s">
        <v>813</v>
      </c>
      <c r="B530" s="29" t="s">
        <v>814</v>
      </c>
      <c r="C530" s="29" t="s">
        <v>69</v>
      </c>
      <c r="D530" s="21" t="s">
        <v>909</v>
      </c>
      <c r="E530" s="29" t="s">
        <v>485</v>
      </c>
      <c r="F530" s="21" t="s">
        <v>1749</v>
      </c>
      <c r="G530" s="29" t="s">
        <v>965</v>
      </c>
      <c r="H530" s="30" t="s">
        <v>1650</v>
      </c>
      <c r="I530" s="29" t="s">
        <v>972</v>
      </c>
      <c r="J530" s="30" t="s">
        <v>1051</v>
      </c>
      <c r="K530" s="29" t="s">
        <v>1052</v>
      </c>
      <c r="L530" s="29" t="s">
        <v>47</v>
      </c>
      <c r="M530" s="21" t="s">
        <v>1819</v>
      </c>
      <c r="N530" s="29" t="s">
        <v>61</v>
      </c>
      <c r="O530" s="29" t="s">
        <v>74</v>
      </c>
      <c r="P530" s="29" t="s">
        <v>59</v>
      </c>
      <c r="Q530" s="29" t="s">
        <v>1649</v>
      </c>
      <c r="R530" s="29" t="s">
        <v>69</v>
      </c>
      <c r="S530" s="29" t="s">
        <v>57</v>
      </c>
      <c r="T530" s="29">
        <v>0</v>
      </c>
      <c r="U530" s="29">
        <v>0</v>
      </c>
      <c r="V530" s="29">
        <v>97</v>
      </c>
      <c r="W530" s="29">
        <v>98</v>
      </c>
      <c r="X530" s="29">
        <v>99</v>
      </c>
      <c r="Y530" s="29">
        <v>100</v>
      </c>
      <c r="Z530" s="29">
        <v>100</v>
      </c>
      <c r="AA530" s="29">
        <v>0</v>
      </c>
      <c r="AB530" s="29">
        <v>100</v>
      </c>
      <c r="AC530" s="31">
        <v>100</v>
      </c>
      <c r="AD530" s="32">
        <v>1.0204081632653061</v>
      </c>
      <c r="AE530" s="12" cm="1">
        <f t="array" ref="AE53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30" s="12">
        <v>1.0309278350515463</v>
      </c>
      <c r="AG530" s="13" t="s">
        <v>426</v>
      </c>
      <c r="AH530" s="12" cm="1">
        <f t="array" ref="AH53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30" s="14">
        <v>100</v>
      </c>
      <c r="AJ530" s="12">
        <v>1</v>
      </c>
      <c r="AK530" s="15">
        <v>100</v>
      </c>
      <c r="AL530" s="33">
        <v>1</v>
      </c>
      <c r="AM530" s="30">
        <v>98</v>
      </c>
      <c r="AN530" s="32">
        <v>1</v>
      </c>
      <c r="AO530" s="30" t="s">
        <v>73</v>
      </c>
      <c r="AP530" s="30">
        <v>98</v>
      </c>
      <c r="AQ530" s="30">
        <v>100</v>
      </c>
      <c r="AR530" s="1">
        <v>1.0204081632653061</v>
      </c>
      <c r="AS530" s="1" cm="1">
        <f t="array" ref="AS53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30" s="1">
        <v>1</v>
      </c>
      <c r="AU530" s="21" t="s">
        <v>1755</v>
      </c>
      <c r="AV530" s="24"/>
      <c r="AW530" s="24"/>
      <c r="AX530" s="24"/>
      <c r="AY530" s="24"/>
      <c r="AZ530" s="24"/>
      <c r="BA530" s="24"/>
      <c r="BB530" s="24"/>
      <c r="BC530" s="24"/>
      <c r="BD530" s="24"/>
      <c r="BE530" s="24"/>
      <c r="BF530" s="24"/>
      <c r="BG530" s="24"/>
      <c r="BH530" s="24"/>
      <c r="BI530" s="24"/>
      <c r="BJ530" s="21" t="s">
        <v>53</v>
      </c>
    </row>
    <row r="531" spans="1:62" x14ac:dyDescent="0.35">
      <c r="A531" s="29" t="s">
        <v>813</v>
      </c>
      <c r="B531" s="29" t="s">
        <v>814</v>
      </c>
      <c r="C531" s="29" t="s">
        <v>69</v>
      </c>
      <c r="D531" s="21" t="s">
        <v>909</v>
      </c>
      <c r="E531" s="29" t="s">
        <v>485</v>
      </c>
      <c r="F531" s="29" t="s">
        <v>1749</v>
      </c>
      <c r="G531" s="29" t="s">
        <v>965</v>
      </c>
      <c r="H531" s="30" t="s">
        <v>1650</v>
      </c>
      <c r="I531" s="29" t="s">
        <v>972</v>
      </c>
      <c r="J531" s="30" t="s">
        <v>1051</v>
      </c>
      <c r="K531" s="29" t="s">
        <v>1052</v>
      </c>
      <c r="L531" s="29" t="s">
        <v>47</v>
      </c>
      <c r="M531" s="29" t="s">
        <v>1818</v>
      </c>
      <c r="N531" s="29" t="s">
        <v>61</v>
      </c>
      <c r="O531" s="29" t="s">
        <v>74</v>
      </c>
      <c r="P531" s="29" t="s">
        <v>59</v>
      </c>
      <c r="Q531" s="29" t="s">
        <v>1649</v>
      </c>
      <c r="R531" s="29" t="s">
        <v>69</v>
      </c>
      <c r="S531" s="29" t="s">
        <v>57</v>
      </c>
      <c r="T531" s="29">
        <v>0</v>
      </c>
      <c r="U531" s="29">
        <v>0</v>
      </c>
      <c r="V531" s="29">
        <v>97</v>
      </c>
      <c r="W531" s="29">
        <v>98</v>
      </c>
      <c r="X531" s="29">
        <v>99</v>
      </c>
      <c r="Y531" s="29">
        <v>100</v>
      </c>
      <c r="Z531" s="29">
        <v>100</v>
      </c>
      <c r="AA531" s="29">
        <v>0</v>
      </c>
      <c r="AB531" s="29">
        <v>100</v>
      </c>
      <c r="AC531" s="31">
        <v>100</v>
      </c>
      <c r="AD531" s="32">
        <v>1.0204081632653061</v>
      </c>
      <c r="AE531" s="12">
        <v>1</v>
      </c>
      <c r="AF531" s="12">
        <v>1.0309278350515463</v>
      </c>
      <c r="AG531" s="13" t="s">
        <v>426</v>
      </c>
      <c r="AH531" s="12">
        <v>1</v>
      </c>
      <c r="AI531" s="14">
        <v>100</v>
      </c>
      <c r="AJ531" s="12">
        <v>1</v>
      </c>
      <c r="AK531" s="15">
        <v>100</v>
      </c>
      <c r="AL531" s="33">
        <v>1</v>
      </c>
      <c r="AM531" s="30">
        <v>98</v>
      </c>
      <c r="AN531" s="32">
        <v>1</v>
      </c>
      <c r="AO531" s="30" t="s">
        <v>73</v>
      </c>
      <c r="AP531" s="30">
        <v>98</v>
      </c>
      <c r="AQ531" s="30">
        <v>100</v>
      </c>
      <c r="AR531" s="1">
        <v>1.0204081632653061</v>
      </c>
      <c r="AS531" s="1">
        <v>1</v>
      </c>
      <c r="AT531" s="1">
        <v>1</v>
      </c>
      <c r="AU531" s="30" t="s">
        <v>1755</v>
      </c>
      <c r="AV531" s="24"/>
      <c r="AW531" s="24"/>
      <c r="AX531" s="24"/>
      <c r="AY531" s="24"/>
      <c r="AZ531" s="24"/>
      <c r="BA531" s="24"/>
      <c r="BB531" s="24"/>
      <c r="BC531" s="24"/>
      <c r="BD531" s="24"/>
      <c r="BE531" s="24"/>
      <c r="BF531" s="24"/>
      <c r="BG531" s="24"/>
      <c r="BH531" s="24"/>
      <c r="BI531" s="24"/>
      <c r="BJ531" s="29" t="s">
        <v>53</v>
      </c>
    </row>
    <row r="532" spans="1:62" x14ac:dyDescent="0.35">
      <c r="A532" s="29" t="s">
        <v>813</v>
      </c>
      <c r="B532" s="29" t="s">
        <v>814</v>
      </c>
      <c r="C532" s="29" t="s">
        <v>69</v>
      </c>
      <c r="D532" s="21" t="s">
        <v>909</v>
      </c>
      <c r="E532" s="29" t="s">
        <v>485</v>
      </c>
      <c r="F532" s="21" t="s">
        <v>1749</v>
      </c>
      <c r="G532" s="29" t="s">
        <v>977</v>
      </c>
      <c r="H532" s="30" t="s">
        <v>1651</v>
      </c>
      <c r="I532" s="29" t="s">
        <v>1029</v>
      </c>
      <c r="J532" s="30" t="s">
        <v>979</v>
      </c>
      <c r="K532" s="29" t="s">
        <v>980</v>
      </c>
      <c r="L532" s="29" t="s">
        <v>47</v>
      </c>
      <c r="M532" s="21" t="s">
        <v>1819</v>
      </c>
      <c r="N532" s="29" t="s">
        <v>61</v>
      </c>
      <c r="O532" s="29" t="s">
        <v>74</v>
      </c>
      <c r="P532" s="29" t="s">
        <v>67</v>
      </c>
      <c r="Q532" s="29" t="s">
        <v>1652</v>
      </c>
      <c r="R532" s="29" t="s">
        <v>1653</v>
      </c>
      <c r="S532" s="29" t="s">
        <v>51</v>
      </c>
      <c r="T532" s="29">
        <v>0</v>
      </c>
      <c r="U532" s="29">
        <v>0</v>
      </c>
      <c r="V532" s="29">
        <v>10</v>
      </c>
      <c r="W532" s="29">
        <v>30</v>
      </c>
      <c r="X532" s="29">
        <v>70</v>
      </c>
      <c r="Y532" s="29">
        <v>100</v>
      </c>
      <c r="Z532" s="29">
        <v>100</v>
      </c>
      <c r="AA532" s="29">
        <v>0</v>
      </c>
      <c r="AB532" s="29">
        <v>5</v>
      </c>
      <c r="AC532" s="31">
        <v>35</v>
      </c>
      <c r="AD532" s="32">
        <v>1.1666666666666667</v>
      </c>
      <c r="AE532" s="12" cm="1">
        <f t="array" ref="AE53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32" s="12">
        <v>0.5</v>
      </c>
      <c r="AG532" s="13" t="s">
        <v>428</v>
      </c>
      <c r="AH532" s="12" cm="1">
        <f t="array" ref="AH53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0.5</v>
      </c>
      <c r="AI532" s="14">
        <v>5</v>
      </c>
      <c r="AJ532" s="12">
        <v>0.05</v>
      </c>
      <c r="AK532" s="15">
        <v>35</v>
      </c>
      <c r="AL532" s="33">
        <v>0.35</v>
      </c>
      <c r="AM532" s="30">
        <v>30</v>
      </c>
      <c r="AN532" s="32">
        <v>1</v>
      </c>
      <c r="AO532" s="30" t="s">
        <v>73</v>
      </c>
      <c r="AP532" s="30">
        <v>30</v>
      </c>
      <c r="AQ532" s="30">
        <v>35</v>
      </c>
      <c r="AR532" s="1">
        <v>1.1666666666666667</v>
      </c>
      <c r="AS532" s="1" cm="1">
        <f t="array" ref="AS53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32" s="1">
        <v>1</v>
      </c>
      <c r="AU532" s="21" t="s">
        <v>1755</v>
      </c>
      <c r="AV532" s="24"/>
      <c r="AW532" s="24"/>
      <c r="AX532" s="24"/>
      <c r="AY532" s="24"/>
      <c r="AZ532" s="24"/>
      <c r="BA532" s="24"/>
      <c r="BB532" s="24"/>
      <c r="BC532" s="24"/>
      <c r="BD532" s="24"/>
      <c r="BE532" s="24"/>
      <c r="BF532" s="24"/>
      <c r="BG532" s="24"/>
      <c r="BH532" s="24"/>
      <c r="BI532" s="24"/>
      <c r="BJ532" s="21" t="s">
        <v>53</v>
      </c>
    </row>
    <row r="533" spans="1:62" x14ac:dyDescent="0.35">
      <c r="A533" s="29" t="s">
        <v>813</v>
      </c>
      <c r="B533" s="29" t="s">
        <v>814</v>
      </c>
      <c r="C533" s="29" t="s">
        <v>69</v>
      </c>
      <c r="D533" s="21" t="s">
        <v>909</v>
      </c>
      <c r="E533" s="29" t="s">
        <v>485</v>
      </c>
      <c r="F533" s="29" t="s">
        <v>1749</v>
      </c>
      <c r="G533" s="29" t="s">
        <v>977</v>
      </c>
      <c r="H533" s="30" t="s">
        <v>1651</v>
      </c>
      <c r="I533" s="29" t="s">
        <v>1029</v>
      </c>
      <c r="J533" s="30" t="s">
        <v>979</v>
      </c>
      <c r="K533" s="29" t="s">
        <v>980</v>
      </c>
      <c r="L533" s="29" t="s">
        <v>47</v>
      </c>
      <c r="M533" s="29" t="s">
        <v>1818</v>
      </c>
      <c r="N533" s="29" t="s">
        <v>61</v>
      </c>
      <c r="O533" s="29" t="s">
        <v>74</v>
      </c>
      <c r="P533" s="29" t="s">
        <v>67</v>
      </c>
      <c r="Q533" s="29" t="s">
        <v>1652</v>
      </c>
      <c r="R533" s="29" t="s">
        <v>1653</v>
      </c>
      <c r="S533" s="29" t="s">
        <v>51</v>
      </c>
      <c r="T533" s="29">
        <v>0</v>
      </c>
      <c r="U533" s="29">
        <v>0</v>
      </c>
      <c r="V533" s="29">
        <v>10</v>
      </c>
      <c r="W533" s="29">
        <v>30</v>
      </c>
      <c r="X533" s="29">
        <v>70</v>
      </c>
      <c r="Y533" s="29">
        <v>100</v>
      </c>
      <c r="Z533" s="29">
        <v>100</v>
      </c>
      <c r="AA533" s="29">
        <v>0</v>
      </c>
      <c r="AB533" s="29">
        <v>5</v>
      </c>
      <c r="AC533" s="31">
        <v>35</v>
      </c>
      <c r="AD533" s="32">
        <v>1.1666666666666667</v>
      </c>
      <c r="AE533" s="12">
        <v>1</v>
      </c>
      <c r="AF533" s="12">
        <v>0.5</v>
      </c>
      <c r="AG533" s="13" t="s">
        <v>428</v>
      </c>
      <c r="AH533" s="12">
        <v>0.5</v>
      </c>
      <c r="AI533" s="14">
        <v>5</v>
      </c>
      <c r="AJ533" s="12">
        <v>0.05</v>
      </c>
      <c r="AK533" s="15">
        <v>35</v>
      </c>
      <c r="AL533" s="33">
        <v>0.35</v>
      </c>
      <c r="AM533" s="30">
        <v>30</v>
      </c>
      <c r="AN533" s="32">
        <v>1</v>
      </c>
      <c r="AO533" s="30" t="s">
        <v>73</v>
      </c>
      <c r="AP533" s="30">
        <v>30</v>
      </c>
      <c r="AQ533" s="30">
        <v>35</v>
      </c>
      <c r="AR533" s="1">
        <v>1.1666666666666667</v>
      </c>
      <c r="AS533" s="1">
        <v>1</v>
      </c>
      <c r="AT533" s="1">
        <v>1</v>
      </c>
      <c r="AU533" s="30" t="s">
        <v>1755</v>
      </c>
      <c r="AV533" s="24"/>
      <c r="AW533" s="24"/>
      <c r="AX533" s="24"/>
      <c r="AY533" s="24"/>
      <c r="AZ533" s="24"/>
      <c r="BA533" s="24"/>
      <c r="BB533" s="24"/>
      <c r="BC533" s="24"/>
      <c r="BD533" s="24"/>
      <c r="BE533" s="24"/>
      <c r="BF533" s="24"/>
      <c r="BG533" s="24"/>
      <c r="BH533" s="24"/>
      <c r="BI533" s="24"/>
      <c r="BJ533" s="29" t="s">
        <v>53</v>
      </c>
    </row>
    <row r="534" spans="1:62" x14ac:dyDescent="0.35">
      <c r="A534" s="29" t="s">
        <v>813</v>
      </c>
      <c r="B534" s="29" t="s">
        <v>814</v>
      </c>
      <c r="C534" s="29" t="s">
        <v>69</v>
      </c>
      <c r="D534" s="21" t="s">
        <v>909</v>
      </c>
      <c r="E534" s="29" t="s">
        <v>485</v>
      </c>
      <c r="F534" s="21" t="s">
        <v>1749</v>
      </c>
      <c r="G534" s="29" t="s">
        <v>977</v>
      </c>
      <c r="H534" s="30" t="s">
        <v>1654</v>
      </c>
      <c r="I534" s="29" t="s">
        <v>984</v>
      </c>
      <c r="J534" s="30" t="s">
        <v>985</v>
      </c>
      <c r="K534" s="29" t="s">
        <v>1013</v>
      </c>
      <c r="L534" s="29" t="s">
        <v>47</v>
      </c>
      <c r="M534" s="21" t="s">
        <v>1819</v>
      </c>
      <c r="N534" s="29" t="s">
        <v>61</v>
      </c>
      <c r="O534" s="29" t="s">
        <v>74</v>
      </c>
      <c r="P534" s="29" t="s">
        <v>50</v>
      </c>
      <c r="Q534" s="29" t="s">
        <v>1655</v>
      </c>
      <c r="R534" s="29" t="s">
        <v>1653</v>
      </c>
      <c r="S534" s="29" t="s">
        <v>51</v>
      </c>
      <c r="T534" s="29">
        <v>0</v>
      </c>
      <c r="U534" s="29">
        <v>0</v>
      </c>
      <c r="V534" s="29">
        <v>50</v>
      </c>
      <c r="W534" s="29">
        <v>80</v>
      </c>
      <c r="X534" s="29">
        <v>80</v>
      </c>
      <c r="Y534" s="29">
        <v>90</v>
      </c>
      <c r="Z534" s="29">
        <v>90</v>
      </c>
      <c r="AA534" s="29">
        <v>0</v>
      </c>
      <c r="AB534" s="29">
        <v>25</v>
      </c>
      <c r="AC534" s="31">
        <v>40</v>
      </c>
      <c r="AD534" s="32">
        <v>0.5</v>
      </c>
      <c r="AE534" s="12" cm="1">
        <f t="array" ref="AE53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0.5</v>
      </c>
      <c r="AF534" s="12">
        <v>0.5</v>
      </c>
      <c r="AG534" s="13" t="s">
        <v>428</v>
      </c>
      <c r="AH534" s="12" cm="1">
        <f t="array" ref="AH53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0.5</v>
      </c>
      <c r="AI534" s="14">
        <v>25</v>
      </c>
      <c r="AJ534" s="12">
        <v>0.27777777777777779</v>
      </c>
      <c r="AK534" s="15">
        <v>40</v>
      </c>
      <c r="AL534" s="33">
        <v>0.44444444444444442</v>
      </c>
      <c r="AM534" s="30">
        <v>80</v>
      </c>
      <c r="AN534" s="32">
        <v>1</v>
      </c>
      <c r="AO534" s="21" t="s">
        <v>1750</v>
      </c>
      <c r="AP534" s="30">
        <v>80</v>
      </c>
      <c r="AQ534" s="30">
        <v>40</v>
      </c>
      <c r="AR534" s="1">
        <v>0.5</v>
      </c>
      <c r="AS534" s="1" cm="1">
        <f t="array" ref="AS53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0.5</v>
      </c>
      <c r="AT534" s="1">
        <v>1</v>
      </c>
      <c r="AU534" s="21" t="s">
        <v>1754</v>
      </c>
      <c r="AV534" s="24"/>
      <c r="AW534" s="24"/>
      <c r="AX534" s="24"/>
      <c r="AY534" s="24"/>
      <c r="AZ534" s="24"/>
      <c r="BA534" s="24"/>
      <c r="BB534" s="24"/>
      <c r="BC534" s="24"/>
      <c r="BD534" s="24"/>
      <c r="BE534" s="24"/>
      <c r="BF534" s="24"/>
      <c r="BG534" s="24"/>
      <c r="BH534" s="24"/>
      <c r="BI534" s="24"/>
      <c r="BJ534" s="21" t="s">
        <v>53</v>
      </c>
    </row>
    <row r="535" spans="1:62" x14ac:dyDescent="0.35">
      <c r="A535" s="29" t="s">
        <v>813</v>
      </c>
      <c r="B535" s="29" t="s">
        <v>814</v>
      </c>
      <c r="C535" s="29" t="s">
        <v>69</v>
      </c>
      <c r="D535" s="21" t="s">
        <v>909</v>
      </c>
      <c r="E535" s="29" t="s">
        <v>485</v>
      </c>
      <c r="F535" s="29" t="s">
        <v>1749</v>
      </c>
      <c r="G535" s="29" t="s">
        <v>977</v>
      </c>
      <c r="H535" s="30" t="s">
        <v>1654</v>
      </c>
      <c r="I535" s="29" t="s">
        <v>984</v>
      </c>
      <c r="J535" s="30" t="s">
        <v>985</v>
      </c>
      <c r="K535" s="29" t="s">
        <v>1013</v>
      </c>
      <c r="L535" s="29" t="s">
        <v>47</v>
      </c>
      <c r="M535" s="29" t="s">
        <v>1818</v>
      </c>
      <c r="N535" s="29" t="s">
        <v>61</v>
      </c>
      <c r="O535" s="29" t="s">
        <v>74</v>
      </c>
      <c r="P535" s="29" t="s">
        <v>50</v>
      </c>
      <c r="Q535" s="29" t="s">
        <v>1655</v>
      </c>
      <c r="R535" s="29" t="s">
        <v>1653</v>
      </c>
      <c r="S535" s="29" t="s">
        <v>51</v>
      </c>
      <c r="T535" s="29">
        <v>0</v>
      </c>
      <c r="U535" s="29">
        <v>0</v>
      </c>
      <c r="V535" s="29">
        <v>50</v>
      </c>
      <c r="W535" s="29">
        <v>80</v>
      </c>
      <c r="X535" s="29">
        <v>80</v>
      </c>
      <c r="Y535" s="29">
        <v>90</v>
      </c>
      <c r="Z535" s="29">
        <v>90</v>
      </c>
      <c r="AA535" s="29">
        <v>0</v>
      </c>
      <c r="AB535" s="29">
        <v>25</v>
      </c>
      <c r="AC535" s="31">
        <v>40</v>
      </c>
      <c r="AD535" s="32">
        <v>0.5</v>
      </c>
      <c r="AE535" s="12">
        <v>0.5</v>
      </c>
      <c r="AF535" s="12">
        <v>0.5</v>
      </c>
      <c r="AG535" s="13" t="s">
        <v>428</v>
      </c>
      <c r="AH535" s="12">
        <v>0.5</v>
      </c>
      <c r="AI535" s="14">
        <v>25</v>
      </c>
      <c r="AJ535" s="12">
        <v>0.27777777777777779</v>
      </c>
      <c r="AK535" s="15">
        <v>40</v>
      </c>
      <c r="AL535" s="33">
        <v>0.44444444444444442</v>
      </c>
      <c r="AM535" s="30">
        <v>80</v>
      </c>
      <c r="AN535" s="32">
        <v>1</v>
      </c>
      <c r="AO535" s="30" t="s">
        <v>1750</v>
      </c>
      <c r="AP535" s="30">
        <v>80</v>
      </c>
      <c r="AQ535" s="30">
        <v>40</v>
      </c>
      <c r="AR535" s="1">
        <v>0.5</v>
      </c>
      <c r="AS535" s="1">
        <v>0.5</v>
      </c>
      <c r="AT535" s="1">
        <v>1</v>
      </c>
      <c r="AU535" s="30" t="s">
        <v>1754</v>
      </c>
      <c r="AV535" s="24"/>
      <c r="AW535" s="24"/>
      <c r="AX535" s="24"/>
      <c r="AY535" s="24"/>
      <c r="AZ535" s="24"/>
      <c r="BA535" s="24"/>
      <c r="BB535" s="24"/>
      <c r="BC535" s="24"/>
      <c r="BD535" s="24"/>
      <c r="BE535" s="24"/>
      <c r="BF535" s="24"/>
      <c r="BG535" s="24"/>
      <c r="BH535" s="24"/>
      <c r="BI535" s="24"/>
      <c r="BJ535" s="29" t="s">
        <v>53</v>
      </c>
    </row>
    <row r="536" spans="1:62" x14ac:dyDescent="0.35">
      <c r="A536" s="29" t="s">
        <v>813</v>
      </c>
      <c r="B536" s="29" t="s">
        <v>814</v>
      </c>
      <c r="C536" s="29" t="s">
        <v>69</v>
      </c>
      <c r="D536" s="21" t="s">
        <v>909</v>
      </c>
      <c r="E536" s="29" t="s">
        <v>485</v>
      </c>
      <c r="F536" s="21" t="s">
        <v>443</v>
      </c>
      <c r="G536" s="29" t="s">
        <v>65</v>
      </c>
      <c r="H536" s="30" t="s">
        <v>851</v>
      </c>
      <c r="I536" s="29" t="s">
        <v>1637</v>
      </c>
      <c r="J536" s="30" t="s">
        <v>1638</v>
      </c>
      <c r="K536" s="29" t="s">
        <v>1639</v>
      </c>
      <c r="L536" s="29" t="s">
        <v>63</v>
      </c>
      <c r="M536" s="21" t="s">
        <v>1819</v>
      </c>
      <c r="N536" s="29" t="s">
        <v>48</v>
      </c>
      <c r="O536" s="29" t="s">
        <v>128</v>
      </c>
      <c r="P536" s="29" t="s">
        <v>59</v>
      </c>
      <c r="Q536" s="29" t="s">
        <v>838</v>
      </c>
      <c r="R536" s="29" t="s">
        <v>826</v>
      </c>
      <c r="S536" s="29" t="s">
        <v>57</v>
      </c>
      <c r="T536" s="29">
        <v>90</v>
      </c>
      <c r="U536" s="29">
        <v>184</v>
      </c>
      <c r="V536" s="29">
        <v>210</v>
      </c>
      <c r="W536" s="29">
        <v>230</v>
      </c>
      <c r="X536" s="29">
        <v>260</v>
      </c>
      <c r="Y536" s="29">
        <v>300</v>
      </c>
      <c r="Z536" s="29">
        <v>1000</v>
      </c>
      <c r="AA536" s="29">
        <v>0</v>
      </c>
      <c r="AB536" s="29">
        <v>239</v>
      </c>
      <c r="AC536" s="31">
        <v>217.1</v>
      </c>
      <c r="AD536" s="32">
        <v>0.94391304347826088</v>
      </c>
      <c r="AE536" s="12" cm="1">
        <f t="array" ref="AE53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0.94391304347826088</v>
      </c>
      <c r="AF536" s="12">
        <v>1.138095238095238</v>
      </c>
      <c r="AG536" s="13" t="s">
        <v>426</v>
      </c>
      <c r="AH536" s="12" cm="1">
        <f t="array" ref="AH53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36" s="14">
        <v>239</v>
      </c>
      <c r="AJ536" s="12">
        <v>0.23899999999999999</v>
      </c>
      <c r="AK536" s="15">
        <v>456.1</v>
      </c>
      <c r="AL536" s="33">
        <v>0.45610000000000001</v>
      </c>
      <c r="AM536" s="30">
        <v>230</v>
      </c>
      <c r="AN536" s="32">
        <v>1</v>
      </c>
      <c r="AO536" s="30" t="s">
        <v>1750</v>
      </c>
      <c r="AP536" s="30">
        <v>440</v>
      </c>
      <c r="AQ536" s="30">
        <v>457.1</v>
      </c>
      <c r="AR536" s="1">
        <v>1.0388636363636363</v>
      </c>
      <c r="AS536" s="1" cm="1">
        <f t="array" ref="AS53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36" s="1">
        <v>1</v>
      </c>
      <c r="AU536" s="30" t="s">
        <v>1754</v>
      </c>
      <c r="AV536" s="24"/>
      <c r="AW536" s="24"/>
      <c r="AX536" s="24"/>
      <c r="AY536" s="24"/>
      <c r="AZ536" s="24"/>
      <c r="BA536" s="24"/>
      <c r="BB536" s="24"/>
      <c r="BC536" s="24"/>
      <c r="BD536" s="24"/>
      <c r="BE536" s="24"/>
      <c r="BF536" s="24"/>
      <c r="BG536" s="24"/>
      <c r="BH536" s="24"/>
      <c r="BI536" s="24"/>
      <c r="BJ536" s="21" t="s">
        <v>53</v>
      </c>
    </row>
    <row r="537" spans="1:62" x14ac:dyDescent="0.35">
      <c r="A537" s="29" t="s">
        <v>813</v>
      </c>
      <c r="B537" s="29" t="s">
        <v>814</v>
      </c>
      <c r="C537" s="29" t="s">
        <v>69</v>
      </c>
      <c r="D537" s="21" t="s">
        <v>909</v>
      </c>
      <c r="E537" s="29" t="s">
        <v>485</v>
      </c>
      <c r="F537" s="29" t="s">
        <v>443</v>
      </c>
      <c r="G537" s="29" t="s">
        <v>65</v>
      </c>
      <c r="H537" s="30" t="s">
        <v>851</v>
      </c>
      <c r="I537" s="29" t="s">
        <v>1637</v>
      </c>
      <c r="J537" s="30" t="s">
        <v>1638</v>
      </c>
      <c r="K537" s="29" t="s">
        <v>1639</v>
      </c>
      <c r="L537" s="29" t="s">
        <v>63</v>
      </c>
      <c r="M537" s="29" t="s">
        <v>1820</v>
      </c>
      <c r="N537" s="29" t="s">
        <v>48</v>
      </c>
      <c r="O537" s="29" t="s">
        <v>128</v>
      </c>
      <c r="P537" s="29" t="s">
        <v>59</v>
      </c>
      <c r="Q537" s="29" t="s">
        <v>838</v>
      </c>
      <c r="R537" s="29" t="s">
        <v>826</v>
      </c>
      <c r="S537" s="29" t="s">
        <v>57</v>
      </c>
      <c r="T537" s="29">
        <v>90</v>
      </c>
      <c r="U537" s="29">
        <v>184</v>
      </c>
      <c r="V537" s="29">
        <v>210</v>
      </c>
      <c r="W537" s="29">
        <v>230</v>
      </c>
      <c r="X537" s="29">
        <v>260</v>
      </c>
      <c r="Y537" s="29">
        <v>300</v>
      </c>
      <c r="Z537" s="29">
        <v>1000</v>
      </c>
      <c r="AA537" s="29">
        <v>0</v>
      </c>
      <c r="AB537" s="29">
        <v>239</v>
      </c>
      <c r="AC537" s="31">
        <v>217.1</v>
      </c>
      <c r="AD537" s="32">
        <v>0.94391304347826088</v>
      </c>
      <c r="AE537" s="12">
        <v>0.94391304347826088</v>
      </c>
      <c r="AF537" s="12">
        <v>1.138095238095238</v>
      </c>
      <c r="AG537" s="13" t="s">
        <v>426</v>
      </c>
      <c r="AH537" s="12">
        <v>1</v>
      </c>
      <c r="AI537" s="14">
        <v>239</v>
      </c>
      <c r="AJ537" s="12">
        <v>0.23899999999999999</v>
      </c>
      <c r="AK537" s="15">
        <v>456.1</v>
      </c>
      <c r="AL537" s="33">
        <v>0.45610000000000001</v>
      </c>
      <c r="AM537" s="30">
        <v>230</v>
      </c>
      <c r="AN537" s="32">
        <v>1</v>
      </c>
      <c r="AO537" s="30" t="s">
        <v>1750</v>
      </c>
      <c r="AP537" s="30">
        <v>440</v>
      </c>
      <c r="AQ537" s="30">
        <v>457.1</v>
      </c>
      <c r="AR537" s="1">
        <v>1.0388636363636363</v>
      </c>
      <c r="AS537" s="1">
        <v>1</v>
      </c>
      <c r="AT537" s="1">
        <v>1</v>
      </c>
      <c r="AU537" s="30" t="s">
        <v>1754</v>
      </c>
      <c r="AV537" s="24"/>
      <c r="AW537" s="24"/>
      <c r="AX537" s="24"/>
      <c r="AY537" s="24"/>
      <c r="AZ537" s="24"/>
      <c r="BA537" s="24"/>
      <c r="BB537" s="24"/>
      <c r="BC537" s="24"/>
      <c r="BD537" s="24"/>
      <c r="BE537" s="24"/>
      <c r="BF537" s="24"/>
      <c r="BG537" s="24"/>
      <c r="BH537" s="24"/>
      <c r="BI537" s="24"/>
      <c r="BJ537" s="29" t="s">
        <v>53</v>
      </c>
    </row>
    <row r="538" spans="1:62" x14ac:dyDescent="0.35">
      <c r="A538" s="29" t="s">
        <v>813</v>
      </c>
      <c r="B538" s="29" t="s">
        <v>814</v>
      </c>
      <c r="C538" s="29" t="s">
        <v>69</v>
      </c>
      <c r="D538" s="21" t="s">
        <v>909</v>
      </c>
      <c r="E538" s="29" t="s">
        <v>485</v>
      </c>
      <c r="F538" s="29" t="s">
        <v>443</v>
      </c>
      <c r="G538" s="29" t="s">
        <v>65</v>
      </c>
      <c r="H538" s="30" t="s">
        <v>851</v>
      </c>
      <c r="I538" s="29" t="s">
        <v>1637</v>
      </c>
      <c r="J538" s="30" t="s">
        <v>1638</v>
      </c>
      <c r="K538" s="29" t="s">
        <v>1639</v>
      </c>
      <c r="L538" s="29" t="s">
        <v>63</v>
      </c>
      <c r="M538" s="29" t="s">
        <v>1818</v>
      </c>
      <c r="N538" s="29" t="s">
        <v>48</v>
      </c>
      <c r="O538" s="29" t="s">
        <v>128</v>
      </c>
      <c r="P538" s="29" t="s">
        <v>59</v>
      </c>
      <c r="Q538" s="29" t="s">
        <v>838</v>
      </c>
      <c r="R538" s="29" t="s">
        <v>826</v>
      </c>
      <c r="S538" s="29" t="s">
        <v>57</v>
      </c>
      <c r="T538" s="29">
        <v>90</v>
      </c>
      <c r="U538" s="29">
        <v>184</v>
      </c>
      <c r="V538" s="29">
        <v>210</v>
      </c>
      <c r="W538" s="29">
        <v>230</v>
      </c>
      <c r="X538" s="29">
        <v>260</v>
      </c>
      <c r="Y538" s="29">
        <v>300</v>
      </c>
      <c r="Z538" s="29">
        <v>1000</v>
      </c>
      <c r="AA538" s="29">
        <v>0</v>
      </c>
      <c r="AB538" s="29">
        <v>239</v>
      </c>
      <c r="AC538" s="31">
        <v>217.1</v>
      </c>
      <c r="AD538" s="32">
        <v>0.94391304347826088</v>
      </c>
      <c r="AE538" s="12">
        <v>0.94391304347826088</v>
      </c>
      <c r="AF538" s="12">
        <v>1.138095238095238</v>
      </c>
      <c r="AG538" s="13" t="s">
        <v>426</v>
      </c>
      <c r="AH538" s="12">
        <v>1</v>
      </c>
      <c r="AI538" s="14">
        <v>239</v>
      </c>
      <c r="AJ538" s="12">
        <v>0.23899999999999999</v>
      </c>
      <c r="AK538" s="15">
        <v>456.1</v>
      </c>
      <c r="AL538" s="33">
        <v>0.45610000000000001</v>
      </c>
      <c r="AM538" s="30">
        <v>230</v>
      </c>
      <c r="AN538" s="32">
        <v>1</v>
      </c>
      <c r="AO538" s="30" t="s">
        <v>1750</v>
      </c>
      <c r="AP538" s="30">
        <v>440</v>
      </c>
      <c r="AQ538" s="30">
        <v>457.1</v>
      </c>
      <c r="AR538" s="1">
        <v>1.0388636363636363</v>
      </c>
      <c r="AS538" s="1">
        <v>1</v>
      </c>
      <c r="AT538" s="1">
        <v>1</v>
      </c>
      <c r="AU538" s="30" t="s">
        <v>1754</v>
      </c>
      <c r="AV538" s="24"/>
      <c r="AW538" s="24"/>
      <c r="AX538" s="24"/>
      <c r="AY538" s="24"/>
      <c r="AZ538" s="24"/>
      <c r="BA538" s="24"/>
      <c r="BB538" s="24"/>
      <c r="BC538" s="24"/>
      <c r="BD538" s="24"/>
      <c r="BE538" s="24"/>
      <c r="BF538" s="24"/>
      <c r="BG538" s="24"/>
      <c r="BH538" s="24"/>
      <c r="BI538" s="24"/>
      <c r="BJ538" s="29" t="s">
        <v>53</v>
      </c>
    </row>
    <row r="539" spans="1:62" x14ac:dyDescent="0.35">
      <c r="A539" s="29" t="s">
        <v>813</v>
      </c>
      <c r="B539" s="29" t="s">
        <v>814</v>
      </c>
      <c r="C539" s="29" t="s">
        <v>69</v>
      </c>
      <c r="D539" s="21" t="s">
        <v>909</v>
      </c>
      <c r="E539" s="29" t="s">
        <v>485</v>
      </c>
      <c r="F539" s="21" t="s">
        <v>440</v>
      </c>
      <c r="G539" s="29" t="s">
        <v>815</v>
      </c>
      <c r="H539" s="30" t="s">
        <v>821</v>
      </c>
      <c r="I539" s="29" t="s">
        <v>822</v>
      </c>
      <c r="J539" s="30" t="s">
        <v>823</v>
      </c>
      <c r="K539" s="29" t="s">
        <v>824</v>
      </c>
      <c r="L539" s="29" t="s">
        <v>47</v>
      </c>
      <c r="M539" s="21" t="s">
        <v>1819</v>
      </c>
      <c r="N539" s="29" t="s">
        <v>48</v>
      </c>
      <c r="O539" s="29" t="s">
        <v>128</v>
      </c>
      <c r="P539" s="29" t="s">
        <v>56</v>
      </c>
      <c r="Q539" s="29" t="s">
        <v>825</v>
      </c>
      <c r="R539" s="29" t="s">
        <v>826</v>
      </c>
      <c r="S539" s="29" t="s">
        <v>57</v>
      </c>
      <c r="T539" s="29">
        <v>90</v>
      </c>
      <c r="U539" s="29">
        <v>4250</v>
      </c>
      <c r="V539" s="29">
        <v>4382</v>
      </c>
      <c r="W539" s="29">
        <v>5100</v>
      </c>
      <c r="X539" s="29">
        <v>5670</v>
      </c>
      <c r="Y539" s="29">
        <v>6330</v>
      </c>
      <c r="Z539" s="29">
        <v>21482</v>
      </c>
      <c r="AA539" s="29">
        <v>0</v>
      </c>
      <c r="AB539" s="29">
        <v>4758</v>
      </c>
      <c r="AC539" s="31">
        <v>5453.4</v>
      </c>
      <c r="AD539" s="32">
        <v>1.0692941176470587</v>
      </c>
      <c r="AE539" s="12" cm="1">
        <f t="array" ref="AE53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39" s="12">
        <v>1.0858055682336833</v>
      </c>
      <c r="AG539" s="13" t="s">
        <v>426</v>
      </c>
      <c r="AH539" s="12" cm="1">
        <f t="array" ref="AH53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39" s="14">
        <v>4758</v>
      </c>
      <c r="AJ539" s="12">
        <v>0.22148775719206779</v>
      </c>
      <c r="AK539" s="15">
        <v>10211.4</v>
      </c>
      <c r="AL539" s="33">
        <v>0.47534680197374546</v>
      </c>
      <c r="AM539" s="30">
        <v>5100</v>
      </c>
      <c r="AN539" s="32">
        <v>1</v>
      </c>
      <c r="AO539" s="30" t="s">
        <v>73</v>
      </c>
      <c r="AP539" s="30">
        <v>9482</v>
      </c>
      <c r="AQ539" s="30">
        <v>10211.4</v>
      </c>
      <c r="AR539" s="1">
        <v>1.0769246994305</v>
      </c>
      <c r="AS539" s="1" cm="1">
        <f t="array" ref="AS53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39" s="1">
        <v>1</v>
      </c>
      <c r="AU539" s="21" t="s">
        <v>1755</v>
      </c>
      <c r="AV539" s="24"/>
      <c r="AW539" s="24"/>
      <c r="AX539" s="24"/>
      <c r="AY539" s="24"/>
      <c r="AZ539" s="24"/>
      <c r="BA539" s="24"/>
      <c r="BB539" s="24"/>
      <c r="BC539" s="24"/>
      <c r="BD539" s="24"/>
      <c r="BE539" s="24"/>
      <c r="BF539" s="24"/>
      <c r="BG539" s="24"/>
      <c r="BH539" s="24"/>
      <c r="BI539" s="24"/>
      <c r="BJ539" s="21" t="s">
        <v>53</v>
      </c>
    </row>
    <row r="540" spans="1:62" x14ac:dyDescent="0.35">
      <c r="A540" s="29" t="s">
        <v>813</v>
      </c>
      <c r="B540" s="29" t="s">
        <v>814</v>
      </c>
      <c r="C540" s="29" t="s">
        <v>69</v>
      </c>
      <c r="D540" s="21" t="s">
        <v>909</v>
      </c>
      <c r="E540" s="29" t="s">
        <v>485</v>
      </c>
      <c r="F540" s="29" t="s">
        <v>440</v>
      </c>
      <c r="G540" s="29" t="s">
        <v>815</v>
      </c>
      <c r="H540" s="30" t="s">
        <v>821</v>
      </c>
      <c r="I540" s="29" t="s">
        <v>822</v>
      </c>
      <c r="J540" s="30" t="s">
        <v>823</v>
      </c>
      <c r="K540" s="29" t="s">
        <v>824</v>
      </c>
      <c r="L540" s="29" t="s">
        <v>47</v>
      </c>
      <c r="M540" s="29" t="s">
        <v>1818</v>
      </c>
      <c r="N540" s="29" t="s">
        <v>48</v>
      </c>
      <c r="O540" s="29" t="s">
        <v>128</v>
      </c>
      <c r="P540" s="29" t="s">
        <v>56</v>
      </c>
      <c r="Q540" s="29" t="s">
        <v>825</v>
      </c>
      <c r="R540" s="29" t="s">
        <v>826</v>
      </c>
      <c r="S540" s="29" t="s">
        <v>57</v>
      </c>
      <c r="T540" s="29">
        <v>90</v>
      </c>
      <c r="U540" s="29">
        <v>4250</v>
      </c>
      <c r="V540" s="29">
        <v>4382</v>
      </c>
      <c r="W540" s="29">
        <v>5100</v>
      </c>
      <c r="X540" s="29">
        <v>5670</v>
      </c>
      <c r="Y540" s="29">
        <v>6330</v>
      </c>
      <c r="Z540" s="29">
        <v>21482</v>
      </c>
      <c r="AA540" s="29">
        <v>0</v>
      </c>
      <c r="AB540" s="29">
        <v>4758</v>
      </c>
      <c r="AC540" s="31">
        <v>5453.4</v>
      </c>
      <c r="AD540" s="32">
        <v>1.0692941176470587</v>
      </c>
      <c r="AE540" s="12">
        <v>1</v>
      </c>
      <c r="AF540" s="12">
        <v>1.0858055682336833</v>
      </c>
      <c r="AG540" s="13" t="s">
        <v>426</v>
      </c>
      <c r="AH540" s="12">
        <v>1</v>
      </c>
      <c r="AI540" s="14">
        <v>4758</v>
      </c>
      <c r="AJ540" s="12">
        <v>0.22148775719206779</v>
      </c>
      <c r="AK540" s="15">
        <v>10211.4</v>
      </c>
      <c r="AL540" s="33">
        <v>0.47534680197374546</v>
      </c>
      <c r="AM540" s="30">
        <v>5100</v>
      </c>
      <c r="AN540" s="32">
        <v>1</v>
      </c>
      <c r="AO540" s="30" t="s">
        <v>73</v>
      </c>
      <c r="AP540" s="30">
        <v>9482</v>
      </c>
      <c r="AQ540" s="30">
        <v>10211.4</v>
      </c>
      <c r="AR540" s="1">
        <v>1.0769246994305</v>
      </c>
      <c r="AS540" s="1">
        <v>1</v>
      </c>
      <c r="AT540" s="1">
        <v>1</v>
      </c>
      <c r="AU540" s="30" t="s">
        <v>1755</v>
      </c>
      <c r="AV540" s="24"/>
      <c r="AW540" s="24"/>
      <c r="AX540" s="24"/>
      <c r="AY540" s="24"/>
      <c r="AZ540" s="24"/>
      <c r="BA540" s="24"/>
      <c r="BB540" s="24"/>
      <c r="BC540" s="24"/>
      <c r="BD540" s="24"/>
      <c r="BE540" s="24"/>
      <c r="BF540" s="24"/>
      <c r="BG540" s="24"/>
      <c r="BH540" s="24"/>
      <c r="BI540" s="24"/>
      <c r="BJ540" s="29" t="s">
        <v>53</v>
      </c>
    </row>
    <row r="541" spans="1:62" x14ac:dyDescent="0.35">
      <c r="A541" s="29" t="s">
        <v>813</v>
      </c>
      <c r="B541" s="29" t="s">
        <v>814</v>
      </c>
      <c r="C541" s="29" t="s">
        <v>69</v>
      </c>
      <c r="D541" s="21" t="s">
        <v>909</v>
      </c>
      <c r="E541" s="29" t="s">
        <v>485</v>
      </c>
      <c r="F541" s="21" t="s">
        <v>443</v>
      </c>
      <c r="G541" s="29" t="s">
        <v>65</v>
      </c>
      <c r="H541" s="30" t="s">
        <v>852</v>
      </c>
      <c r="I541" s="29" t="s">
        <v>853</v>
      </c>
      <c r="J541" s="30" t="s">
        <v>1640</v>
      </c>
      <c r="K541" s="29" t="s">
        <v>1641</v>
      </c>
      <c r="L541" s="29" t="s">
        <v>63</v>
      </c>
      <c r="M541" s="21" t="s">
        <v>1819</v>
      </c>
      <c r="N541" s="29" t="s">
        <v>48</v>
      </c>
      <c r="O541" s="29" t="s">
        <v>128</v>
      </c>
      <c r="P541" s="29" t="s">
        <v>59</v>
      </c>
      <c r="Q541" s="29" t="s">
        <v>854</v>
      </c>
      <c r="R541" s="29" t="s">
        <v>826</v>
      </c>
      <c r="S541" s="29" t="s">
        <v>51</v>
      </c>
      <c r="T541" s="29">
        <v>90</v>
      </c>
      <c r="U541" s="29">
        <v>50</v>
      </c>
      <c r="V541" s="29">
        <v>50</v>
      </c>
      <c r="W541" s="29">
        <v>50</v>
      </c>
      <c r="X541" s="29">
        <v>50</v>
      </c>
      <c r="Y541" s="29">
        <v>50</v>
      </c>
      <c r="Z541" s="29">
        <v>200</v>
      </c>
      <c r="AA541" s="29">
        <v>0</v>
      </c>
      <c r="AB541" s="29">
        <v>1190</v>
      </c>
      <c r="AC541" s="31">
        <v>77.7</v>
      </c>
      <c r="AD541" s="32">
        <v>1.5539999999999998</v>
      </c>
      <c r="AE541" s="12" cm="1">
        <f t="array" ref="AE54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1" s="12">
        <v>23.8</v>
      </c>
      <c r="AG541" s="13" t="s">
        <v>426</v>
      </c>
      <c r="AH541" s="12" cm="1">
        <f t="array" ref="AH54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1" s="14">
        <v>1190</v>
      </c>
      <c r="AJ541" s="12">
        <v>5.95</v>
      </c>
      <c r="AK541" s="15">
        <v>1267.7</v>
      </c>
      <c r="AL541" s="33">
        <v>6.3384999999999998</v>
      </c>
      <c r="AM541" s="30">
        <v>50</v>
      </c>
      <c r="AN541" s="32">
        <v>1</v>
      </c>
      <c r="AO541" s="30" t="s">
        <v>73</v>
      </c>
      <c r="AP541" s="30">
        <v>100</v>
      </c>
      <c r="AQ541" s="30">
        <v>1267.7</v>
      </c>
      <c r="AR541" s="1">
        <v>12.677</v>
      </c>
      <c r="AS541" s="1" cm="1">
        <f t="array" ref="AS54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1" s="1">
        <v>1</v>
      </c>
      <c r="AU541" s="21" t="s">
        <v>1755</v>
      </c>
      <c r="AV541" s="24"/>
      <c r="AW541" s="24"/>
      <c r="AX541" s="24"/>
      <c r="AY541" s="24"/>
      <c r="AZ541" s="24"/>
      <c r="BA541" s="24"/>
      <c r="BB541" s="24"/>
      <c r="BC541" s="24"/>
      <c r="BD541" s="24"/>
      <c r="BE541" s="24"/>
      <c r="BF541" s="24"/>
      <c r="BG541" s="24"/>
      <c r="BH541" s="24"/>
      <c r="BI541" s="24"/>
      <c r="BJ541" s="21" t="s">
        <v>53</v>
      </c>
    </row>
    <row r="542" spans="1:62" x14ac:dyDescent="0.35">
      <c r="A542" s="29" t="s">
        <v>813</v>
      </c>
      <c r="B542" s="29" t="s">
        <v>814</v>
      </c>
      <c r="C542" s="29" t="s">
        <v>69</v>
      </c>
      <c r="D542" s="21" t="s">
        <v>909</v>
      </c>
      <c r="E542" s="29" t="s">
        <v>485</v>
      </c>
      <c r="F542" s="29" t="s">
        <v>443</v>
      </c>
      <c r="G542" s="29" t="s">
        <v>65</v>
      </c>
      <c r="H542" s="30" t="s">
        <v>852</v>
      </c>
      <c r="I542" s="29" t="s">
        <v>853</v>
      </c>
      <c r="J542" s="30" t="s">
        <v>1640</v>
      </c>
      <c r="K542" s="29" t="s">
        <v>1641</v>
      </c>
      <c r="L542" s="29" t="s">
        <v>63</v>
      </c>
      <c r="M542" s="29" t="s">
        <v>1820</v>
      </c>
      <c r="N542" s="29" t="s">
        <v>48</v>
      </c>
      <c r="O542" s="29" t="s">
        <v>128</v>
      </c>
      <c r="P542" s="29" t="s">
        <v>59</v>
      </c>
      <c r="Q542" s="29" t="s">
        <v>854</v>
      </c>
      <c r="R542" s="29" t="s">
        <v>826</v>
      </c>
      <c r="S542" s="29" t="s">
        <v>51</v>
      </c>
      <c r="T542" s="29">
        <v>90</v>
      </c>
      <c r="U542" s="29">
        <v>50</v>
      </c>
      <c r="V542" s="29">
        <v>50</v>
      </c>
      <c r="W542" s="29">
        <v>50</v>
      </c>
      <c r="X542" s="29">
        <v>50</v>
      </c>
      <c r="Y542" s="29">
        <v>50</v>
      </c>
      <c r="Z542" s="29">
        <v>200</v>
      </c>
      <c r="AA542" s="29">
        <v>0</v>
      </c>
      <c r="AB542" s="29">
        <v>1190</v>
      </c>
      <c r="AC542" s="31">
        <v>77.7</v>
      </c>
      <c r="AD542" s="32">
        <v>1.5539999999999998</v>
      </c>
      <c r="AE542" s="12">
        <v>1</v>
      </c>
      <c r="AF542" s="12">
        <v>23.8</v>
      </c>
      <c r="AG542" s="13" t="s">
        <v>426</v>
      </c>
      <c r="AH542" s="12">
        <v>1</v>
      </c>
      <c r="AI542" s="14">
        <v>1190</v>
      </c>
      <c r="AJ542" s="12">
        <v>5.95</v>
      </c>
      <c r="AK542" s="15">
        <v>1267.7</v>
      </c>
      <c r="AL542" s="33">
        <v>6.3384999999999998</v>
      </c>
      <c r="AM542" s="30">
        <v>50</v>
      </c>
      <c r="AN542" s="32">
        <v>1</v>
      </c>
      <c r="AO542" s="30" t="s">
        <v>73</v>
      </c>
      <c r="AP542" s="30">
        <v>100</v>
      </c>
      <c r="AQ542" s="30">
        <v>1267.7</v>
      </c>
      <c r="AR542" s="1">
        <v>12.677</v>
      </c>
      <c r="AS542" s="1">
        <v>1</v>
      </c>
      <c r="AT542" s="1">
        <v>1</v>
      </c>
      <c r="AU542" s="30" t="s">
        <v>1755</v>
      </c>
      <c r="AV542" s="24"/>
      <c r="AW542" s="24"/>
      <c r="AX542" s="24"/>
      <c r="AY542" s="24"/>
      <c r="AZ542" s="24"/>
      <c r="BA542" s="24"/>
      <c r="BB542" s="24"/>
      <c r="BC542" s="24"/>
      <c r="BD542" s="24"/>
      <c r="BE542" s="24"/>
      <c r="BF542" s="24"/>
      <c r="BG542" s="24"/>
      <c r="BH542" s="24"/>
      <c r="BI542" s="24"/>
      <c r="BJ542" s="29" t="s">
        <v>53</v>
      </c>
    </row>
    <row r="543" spans="1:62" x14ac:dyDescent="0.35">
      <c r="A543" s="29" t="s">
        <v>813</v>
      </c>
      <c r="B543" s="29" t="s">
        <v>814</v>
      </c>
      <c r="C543" s="29" t="s">
        <v>69</v>
      </c>
      <c r="D543" s="21" t="s">
        <v>909</v>
      </c>
      <c r="E543" s="29" t="s">
        <v>485</v>
      </c>
      <c r="F543" s="29" t="s">
        <v>443</v>
      </c>
      <c r="G543" s="29" t="s">
        <v>65</v>
      </c>
      <c r="H543" s="30" t="s">
        <v>852</v>
      </c>
      <c r="I543" s="29" t="s">
        <v>853</v>
      </c>
      <c r="J543" s="30" t="s">
        <v>1640</v>
      </c>
      <c r="K543" s="29" t="s">
        <v>1641</v>
      </c>
      <c r="L543" s="29" t="s">
        <v>63</v>
      </c>
      <c r="M543" s="29" t="s">
        <v>1818</v>
      </c>
      <c r="N543" s="29" t="s">
        <v>48</v>
      </c>
      <c r="O543" s="29" t="s">
        <v>128</v>
      </c>
      <c r="P543" s="29" t="s">
        <v>59</v>
      </c>
      <c r="Q543" s="29" t="s">
        <v>854</v>
      </c>
      <c r="R543" s="29" t="s">
        <v>826</v>
      </c>
      <c r="S543" s="29" t="s">
        <v>51</v>
      </c>
      <c r="T543" s="29">
        <v>90</v>
      </c>
      <c r="U543" s="29">
        <v>50</v>
      </c>
      <c r="V543" s="29">
        <v>50</v>
      </c>
      <c r="W543" s="29">
        <v>50</v>
      </c>
      <c r="X543" s="29">
        <v>50</v>
      </c>
      <c r="Y543" s="29">
        <v>50</v>
      </c>
      <c r="Z543" s="29">
        <v>200</v>
      </c>
      <c r="AA543" s="29">
        <v>0</v>
      </c>
      <c r="AB543" s="29">
        <v>1190</v>
      </c>
      <c r="AC543" s="31">
        <v>77.7</v>
      </c>
      <c r="AD543" s="32">
        <v>1.5539999999999998</v>
      </c>
      <c r="AE543" s="12">
        <v>1</v>
      </c>
      <c r="AF543" s="12">
        <v>23.8</v>
      </c>
      <c r="AG543" s="13" t="s">
        <v>426</v>
      </c>
      <c r="AH543" s="12">
        <v>1</v>
      </c>
      <c r="AI543" s="14">
        <v>1190</v>
      </c>
      <c r="AJ543" s="12">
        <v>5.95</v>
      </c>
      <c r="AK543" s="15">
        <v>1267.7</v>
      </c>
      <c r="AL543" s="33">
        <v>6.3384999999999998</v>
      </c>
      <c r="AM543" s="30">
        <v>50</v>
      </c>
      <c r="AN543" s="32">
        <v>1</v>
      </c>
      <c r="AO543" s="30" t="s">
        <v>73</v>
      </c>
      <c r="AP543" s="30">
        <v>100</v>
      </c>
      <c r="AQ543" s="30">
        <v>1267.7</v>
      </c>
      <c r="AR543" s="1">
        <v>12.677</v>
      </c>
      <c r="AS543" s="1">
        <v>1</v>
      </c>
      <c r="AT543" s="1">
        <v>1</v>
      </c>
      <c r="AU543" s="30" t="s">
        <v>1755</v>
      </c>
      <c r="AV543" s="24"/>
      <c r="AW543" s="24"/>
      <c r="AX543" s="24"/>
      <c r="AY543" s="24"/>
      <c r="AZ543" s="24"/>
      <c r="BA543" s="24"/>
      <c r="BB543" s="24"/>
      <c r="BC543" s="24"/>
      <c r="BD543" s="24"/>
      <c r="BE543" s="24"/>
      <c r="BF543" s="24"/>
      <c r="BG543" s="24"/>
      <c r="BH543" s="24"/>
      <c r="BI543" s="24"/>
      <c r="BJ543" s="29" t="s">
        <v>53</v>
      </c>
    </row>
    <row r="544" spans="1:62" x14ac:dyDescent="0.35">
      <c r="A544" s="29" t="s">
        <v>855</v>
      </c>
      <c r="B544" s="29" t="s">
        <v>777</v>
      </c>
      <c r="C544" s="29" t="s">
        <v>69</v>
      </c>
      <c r="D544" s="21" t="s">
        <v>909</v>
      </c>
      <c r="E544" s="29" t="s">
        <v>485</v>
      </c>
      <c r="F544" s="29" t="s">
        <v>439</v>
      </c>
      <c r="G544" s="29" t="s">
        <v>46</v>
      </c>
      <c r="H544" s="30" t="s">
        <v>856</v>
      </c>
      <c r="I544" s="29" t="s">
        <v>857</v>
      </c>
      <c r="J544" s="30" t="s">
        <v>858</v>
      </c>
      <c r="K544" s="29" t="s">
        <v>859</v>
      </c>
      <c r="L544" s="29" t="s">
        <v>47</v>
      </c>
      <c r="M544" s="21" t="s">
        <v>1819</v>
      </c>
      <c r="N544" s="29" t="s">
        <v>48</v>
      </c>
      <c r="O544" s="29" t="s">
        <v>49</v>
      </c>
      <c r="P544" s="29" t="s">
        <v>56</v>
      </c>
      <c r="Q544" s="29" t="s">
        <v>860</v>
      </c>
      <c r="R544" s="29" t="s">
        <v>861</v>
      </c>
      <c r="S544" s="29" t="s">
        <v>64</v>
      </c>
      <c r="T544" s="29">
        <v>3</v>
      </c>
      <c r="U544" s="29">
        <v>0</v>
      </c>
      <c r="V544" s="29">
        <v>38</v>
      </c>
      <c r="W544" s="29">
        <v>70</v>
      </c>
      <c r="X544" s="29">
        <v>70</v>
      </c>
      <c r="Y544" s="29">
        <v>70</v>
      </c>
      <c r="Z544" s="29">
        <v>248</v>
      </c>
      <c r="AA544" s="29">
        <v>0</v>
      </c>
      <c r="AB544" s="29">
        <v>103</v>
      </c>
      <c r="AC544" s="31">
        <v>70</v>
      </c>
      <c r="AD544" s="32">
        <v>1</v>
      </c>
      <c r="AE544" s="12" cm="1">
        <f t="array" ref="AE54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4" s="12">
        <v>2.7105263157894739</v>
      </c>
      <c r="AG544" s="13" t="s">
        <v>426</v>
      </c>
      <c r="AH544" s="12" cm="1">
        <f t="array" ref="AH54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4" s="14">
        <v>103</v>
      </c>
      <c r="AJ544" s="12">
        <v>0.41532258064516131</v>
      </c>
      <c r="AK544" s="15">
        <v>173</v>
      </c>
      <c r="AL544" s="33">
        <v>0.69758064516129037</v>
      </c>
      <c r="AM544" s="30">
        <v>70</v>
      </c>
      <c r="AN544" s="32">
        <v>1</v>
      </c>
      <c r="AO544" s="30" t="s">
        <v>52</v>
      </c>
      <c r="AP544" s="30">
        <v>108</v>
      </c>
      <c r="AQ544" s="30">
        <v>173</v>
      </c>
      <c r="AR544" s="1">
        <v>1.6018518518518519</v>
      </c>
      <c r="AS544" s="1" cm="1">
        <f t="array" ref="AS54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4" s="1">
        <v>1</v>
      </c>
      <c r="AU544" s="21" t="s">
        <v>1755</v>
      </c>
      <c r="AV544" s="24"/>
      <c r="AW544" s="24"/>
      <c r="AX544" s="24"/>
      <c r="AY544" s="24"/>
      <c r="AZ544" s="24"/>
      <c r="BA544" s="24"/>
      <c r="BB544" s="24"/>
      <c r="BC544" s="24"/>
      <c r="BD544" s="24"/>
      <c r="BE544" s="24"/>
      <c r="BF544" s="24"/>
      <c r="BG544" s="24"/>
      <c r="BH544" s="24"/>
      <c r="BI544" s="24"/>
      <c r="BJ544" s="21" t="s">
        <v>53</v>
      </c>
    </row>
    <row r="545" spans="1:62" x14ac:dyDescent="0.35">
      <c r="A545" s="29" t="s">
        <v>855</v>
      </c>
      <c r="B545" s="29" t="s">
        <v>777</v>
      </c>
      <c r="C545" s="29" t="s">
        <v>69</v>
      </c>
      <c r="D545" s="21" t="s">
        <v>909</v>
      </c>
      <c r="E545" s="29" t="s">
        <v>485</v>
      </c>
      <c r="F545" s="29" t="s">
        <v>439</v>
      </c>
      <c r="G545" s="29" t="s">
        <v>46</v>
      </c>
      <c r="H545" s="30" t="s">
        <v>1679</v>
      </c>
      <c r="I545" s="29" t="s">
        <v>1680</v>
      </c>
      <c r="J545" s="30" t="s">
        <v>1681</v>
      </c>
      <c r="K545" s="29" t="s">
        <v>1682</v>
      </c>
      <c r="L545" s="29" t="s">
        <v>921</v>
      </c>
      <c r="M545" s="21" t="s">
        <v>1819</v>
      </c>
      <c r="N545" s="29" t="s">
        <v>48</v>
      </c>
      <c r="O545" s="29" t="s">
        <v>49</v>
      </c>
      <c r="P545" s="29" t="s">
        <v>50</v>
      </c>
      <c r="Q545" s="29" t="s">
        <v>1683</v>
      </c>
      <c r="R545" s="29" t="s">
        <v>861</v>
      </c>
      <c r="S545" s="29" t="s">
        <v>57</v>
      </c>
      <c r="T545" s="29">
        <v>3</v>
      </c>
      <c r="U545" s="29">
        <v>0</v>
      </c>
      <c r="V545" s="29">
        <v>10</v>
      </c>
      <c r="W545" s="29">
        <v>10</v>
      </c>
      <c r="X545" s="29">
        <v>10</v>
      </c>
      <c r="Y545" s="29">
        <v>10</v>
      </c>
      <c r="Z545" s="29">
        <v>40</v>
      </c>
      <c r="AA545" s="29">
        <v>0</v>
      </c>
      <c r="AB545" s="29">
        <v>14</v>
      </c>
      <c r="AC545" s="31">
        <v>10</v>
      </c>
      <c r="AD545" s="32">
        <v>1</v>
      </c>
      <c r="AE545" s="12" cm="1">
        <f t="array" ref="AE54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5" s="12">
        <v>1.4</v>
      </c>
      <c r="AG545" s="13" t="s">
        <v>426</v>
      </c>
      <c r="AH545" s="12" cm="1">
        <f t="array" ref="AH54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5" s="14">
        <v>14</v>
      </c>
      <c r="AJ545" s="12">
        <v>0.35</v>
      </c>
      <c r="AK545" s="15">
        <v>24</v>
      </c>
      <c r="AL545" s="33">
        <v>0.6</v>
      </c>
      <c r="AM545" s="30">
        <v>10</v>
      </c>
      <c r="AN545" s="32">
        <v>1</v>
      </c>
      <c r="AO545" s="30" t="s">
        <v>52</v>
      </c>
      <c r="AP545" s="30">
        <v>20</v>
      </c>
      <c r="AQ545" s="30">
        <v>24</v>
      </c>
      <c r="AR545" s="1">
        <v>1.2</v>
      </c>
      <c r="AS545" s="1" cm="1">
        <f t="array" ref="AS54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5" s="1">
        <v>1</v>
      </c>
      <c r="AU545" s="21" t="s">
        <v>1755</v>
      </c>
      <c r="AV545" s="24"/>
      <c r="AW545" s="24"/>
      <c r="AX545" s="24"/>
      <c r="AY545" s="24"/>
      <c r="AZ545" s="24"/>
      <c r="BA545" s="24"/>
      <c r="BB545" s="24"/>
      <c r="BC545" s="24"/>
      <c r="BD545" s="24"/>
      <c r="BE545" s="24"/>
      <c r="BF545" s="24"/>
      <c r="BG545" s="24"/>
      <c r="BH545" s="24"/>
      <c r="BI545" s="24"/>
      <c r="BJ545" s="21" t="s">
        <v>53</v>
      </c>
    </row>
    <row r="546" spans="1:62" x14ac:dyDescent="0.35">
      <c r="A546" s="29" t="s">
        <v>855</v>
      </c>
      <c r="B546" s="29" t="s">
        <v>777</v>
      </c>
      <c r="C546" s="29" t="s">
        <v>69</v>
      </c>
      <c r="D546" s="21" t="s">
        <v>909</v>
      </c>
      <c r="E546" s="29" t="s">
        <v>485</v>
      </c>
      <c r="F546" s="21" t="s">
        <v>440</v>
      </c>
      <c r="G546" s="29" t="s">
        <v>60</v>
      </c>
      <c r="H546" s="30" t="s">
        <v>1690</v>
      </c>
      <c r="I546" s="29" t="s">
        <v>1691</v>
      </c>
      <c r="J546" s="30" t="s">
        <v>1692</v>
      </c>
      <c r="K546" s="29" t="s">
        <v>1693</v>
      </c>
      <c r="L546" s="29" t="s">
        <v>921</v>
      </c>
      <c r="M546" s="21" t="s">
        <v>1819</v>
      </c>
      <c r="N546" s="29" t="s">
        <v>48</v>
      </c>
      <c r="O546" s="29" t="s">
        <v>49</v>
      </c>
      <c r="P546" s="29" t="s">
        <v>56</v>
      </c>
      <c r="Q546" s="29" t="s">
        <v>1694</v>
      </c>
      <c r="R546" s="29" t="s">
        <v>1695</v>
      </c>
      <c r="S546" s="29" t="s">
        <v>57</v>
      </c>
      <c r="T546" s="29">
        <v>5</v>
      </c>
      <c r="U546" s="29">
        <v>3</v>
      </c>
      <c r="V546" s="29">
        <v>3</v>
      </c>
      <c r="W546" s="29">
        <v>3</v>
      </c>
      <c r="X546" s="29">
        <v>3</v>
      </c>
      <c r="Y546" s="29">
        <v>3</v>
      </c>
      <c r="Z546" s="29">
        <v>12</v>
      </c>
      <c r="AA546" s="29">
        <v>0</v>
      </c>
      <c r="AB546" s="29">
        <v>3</v>
      </c>
      <c r="AC546" s="31">
        <v>3</v>
      </c>
      <c r="AD546" s="32">
        <v>1</v>
      </c>
      <c r="AE546" s="12" cm="1">
        <f t="array" ref="AE54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6" s="12">
        <v>1</v>
      </c>
      <c r="AG546" s="13" t="s">
        <v>425</v>
      </c>
      <c r="AH546" s="12" cm="1">
        <f t="array" ref="AH54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6" s="14">
        <v>3</v>
      </c>
      <c r="AJ546" s="12">
        <v>0.25</v>
      </c>
      <c r="AK546" s="15">
        <v>6</v>
      </c>
      <c r="AL546" s="33">
        <v>0.5</v>
      </c>
      <c r="AM546" s="30">
        <v>3</v>
      </c>
      <c r="AN546" s="32">
        <v>1</v>
      </c>
      <c r="AO546" s="30" t="s">
        <v>52</v>
      </c>
      <c r="AP546" s="30">
        <v>6</v>
      </c>
      <c r="AQ546" s="30">
        <v>6</v>
      </c>
      <c r="AR546" s="1">
        <v>1</v>
      </c>
      <c r="AS546" s="1" cm="1">
        <f t="array" ref="AS54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6" s="1">
        <v>1</v>
      </c>
      <c r="AU546" s="21" t="s">
        <v>1753</v>
      </c>
      <c r="AV546" s="24"/>
      <c r="AW546" s="24"/>
      <c r="AX546" s="24"/>
      <c r="AY546" s="24"/>
      <c r="AZ546" s="24"/>
      <c r="BA546" s="24"/>
      <c r="BB546" s="24"/>
      <c r="BC546" s="24"/>
      <c r="BD546" s="24"/>
      <c r="BE546" s="24"/>
      <c r="BF546" s="24"/>
      <c r="BG546" s="24"/>
      <c r="BH546" s="24"/>
      <c r="BI546" s="24"/>
      <c r="BJ546" s="21" t="s">
        <v>53</v>
      </c>
    </row>
    <row r="547" spans="1:62" x14ac:dyDescent="0.35">
      <c r="A547" s="29" t="s">
        <v>855</v>
      </c>
      <c r="B547" s="29" t="s">
        <v>777</v>
      </c>
      <c r="C547" s="29" t="s">
        <v>69</v>
      </c>
      <c r="D547" s="21" t="s">
        <v>909</v>
      </c>
      <c r="E547" s="29" t="s">
        <v>485</v>
      </c>
      <c r="F547" s="29" t="s">
        <v>439</v>
      </c>
      <c r="G547" s="29" t="s">
        <v>46</v>
      </c>
      <c r="H547" s="30" t="s">
        <v>1684</v>
      </c>
      <c r="I547" s="29" t="s">
        <v>1685</v>
      </c>
      <c r="J547" s="30" t="s">
        <v>1686</v>
      </c>
      <c r="K547" s="29" t="s">
        <v>1687</v>
      </c>
      <c r="L547" s="29" t="s">
        <v>921</v>
      </c>
      <c r="M547" s="21" t="s">
        <v>1819</v>
      </c>
      <c r="N547" s="29" t="s">
        <v>48</v>
      </c>
      <c r="O547" s="29" t="s">
        <v>49</v>
      </c>
      <c r="P547" s="29" t="s">
        <v>50</v>
      </c>
      <c r="Q547" s="29" t="s">
        <v>1688</v>
      </c>
      <c r="R547" s="29" t="s">
        <v>1689</v>
      </c>
      <c r="S547" s="29" t="s">
        <v>51</v>
      </c>
      <c r="T547" s="29">
        <v>3</v>
      </c>
      <c r="U547" s="29">
        <v>0</v>
      </c>
      <c r="V547" s="29">
        <v>4</v>
      </c>
      <c r="W547" s="29">
        <v>4</v>
      </c>
      <c r="X547" s="29">
        <v>4</v>
      </c>
      <c r="Y547" s="29">
        <v>4</v>
      </c>
      <c r="Z547" s="29">
        <v>16</v>
      </c>
      <c r="AA547" s="29">
        <v>0</v>
      </c>
      <c r="AB547" s="29">
        <v>4</v>
      </c>
      <c r="AC547" s="31">
        <v>4</v>
      </c>
      <c r="AD547" s="32">
        <v>1</v>
      </c>
      <c r="AE547" s="12" cm="1">
        <f t="array" ref="AE54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7" s="12">
        <v>1</v>
      </c>
      <c r="AG547" s="13" t="s">
        <v>425</v>
      </c>
      <c r="AH547" s="12" cm="1">
        <f t="array" ref="AH54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7" s="14">
        <v>4</v>
      </c>
      <c r="AJ547" s="12">
        <v>0.25</v>
      </c>
      <c r="AK547" s="15">
        <v>8</v>
      </c>
      <c r="AL547" s="33">
        <v>0.5</v>
      </c>
      <c r="AM547" s="30">
        <v>4</v>
      </c>
      <c r="AN547" s="32">
        <v>1</v>
      </c>
      <c r="AO547" s="30" t="s">
        <v>52</v>
      </c>
      <c r="AP547" s="30">
        <v>8</v>
      </c>
      <c r="AQ547" s="30">
        <v>8</v>
      </c>
      <c r="AR547" s="1">
        <v>1</v>
      </c>
      <c r="AS547" s="1" cm="1">
        <f t="array" ref="AS54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7" s="1">
        <v>1</v>
      </c>
      <c r="AU547" s="21" t="s">
        <v>1753</v>
      </c>
      <c r="AV547" s="24"/>
      <c r="AW547" s="24"/>
      <c r="AX547" s="24"/>
      <c r="AY547" s="24"/>
      <c r="AZ547" s="24"/>
      <c r="BA547" s="24"/>
      <c r="BB547" s="24"/>
      <c r="BC547" s="24"/>
      <c r="BD547" s="24"/>
      <c r="BE547" s="24"/>
      <c r="BF547" s="24"/>
      <c r="BG547" s="24"/>
      <c r="BH547" s="24"/>
      <c r="BI547" s="24"/>
      <c r="BJ547" s="21" t="s">
        <v>53</v>
      </c>
    </row>
    <row r="548" spans="1:62" x14ac:dyDescent="0.35">
      <c r="A548" s="29" t="s">
        <v>855</v>
      </c>
      <c r="B548" s="29" t="s">
        <v>777</v>
      </c>
      <c r="C548" s="29" t="s">
        <v>69</v>
      </c>
      <c r="D548" s="21" t="s">
        <v>909</v>
      </c>
      <c r="E548" s="29" t="s">
        <v>485</v>
      </c>
      <c r="F548" s="29" t="s">
        <v>439</v>
      </c>
      <c r="G548" s="29" t="s">
        <v>917</v>
      </c>
      <c r="H548" s="30" t="s">
        <v>1667</v>
      </c>
      <c r="I548" s="29" t="s">
        <v>1668</v>
      </c>
      <c r="J548" s="30" t="s">
        <v>1669</v>
      </c>
      <c r="K548" s="29" t="s">
        <v>1670</v>
      </c>
      <c r="L548" s="29" t="s">
        <v>921</v>
      </c>
      <c r="M548" s="21" t="s">
        <v>1819</v>
      </c>
      <c r="N548" s="29" t="s">
        <v>48</v>
      </c>
      <c r="O548" s="29" t="s">
        <v>49</v>
      </c>
      <c r="P548" s="29" t="s">
        <v>50</v>
      </c>
      <c r="Q548" s="29" t="s">
        <v>1671</v>
      </c>
      <c r="R548" s="29" t="s">
        <v>1672</v>
      </c>
      <c r="S548" s="29" t="s">
        <v>57</v>
      </c>
      <c r="T548" s="29">
        <v>3</v>
      </c>
      <c r="U548" s="29">
        <v>0</v>
      </c>
      <c r="V548" s="29">
        <v>4</v>
      </c>
      <c r="W548" s="29">
        <v>1</v>
      </c>
      <c r="X548" s="29">
        <v>1</v>
      </c>
      <c r="Y548" s="29">
        <v>0</v>
      </c>
      <c r="Z548" s="29">
        <v>6</v>
      </c>
      <c r="AA548" s="29">
        <v>0</v>
      </c>
      <c r="AB548" s="29">
        <v>3</v>
      </c>
      <c r="AC548" s="31">
        <v>2</v>
      </c>
      <c r="AD548" s="32">
        <v>2</v>
      </c>
      <c r="AE548" s="12" cm="1">
        <f t="array" ref="AE54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8" s="12">
        <v>0.75</v>
      </c>
      <c r="AG548" s="13" t="s">
        <v>433</v>
      </c>
      <c r="AH548" s="12" cm="1">
        <f t="array" ref="AH54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0.75</v>
      </c>
      <c r="AI548" s="14">
        <v>3</v>
      </c>
      <c r="AJ548" s="12">
        <v>0.5</v>
      </c>
      <c r="AK548" s="15">
        <v>5</v>
      </c>
      <c r="AL548" s="33">
        <v>0.83333333333333337</v>
      </c>
      <c r="AM548" s="30">
        <v>1</v>
      </c>
      <c r="AN548" s="32">
        <v>1</v>
      </c>
      <c r="AO548" s="30" t="s">
        <v>73</v>
      </c>
      <c r="AP548" s="30">
        <v>5</v>
      </c>
      <c r="AQ548" s="30">
        <v>5</v>
      </c>
      <c r="AR548" s="1">
        <v>1</v>
      </c>
      <c r="AS548" s="1" cm="1">
        <f t="array" ref="AS54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8" s="1">
        <v>1</v>
      </c>
      <c r="AU548" s="30" t="s">
        <v>1753</v>
      </c>
      <c r="AV548" s="24"/>
      <c r="AW548" s="24"/>
      <c r="AX548" s="24"/>
      <c r="AY548" s="24"/>
      <c r="AZ548" s="24"/>
      <c r="BA548" s="24"/>
      <c r="BB548" s="24"/>
      <c r="BC548" s="24"/>
      <c r="BD548" s="24"/>
      <c r="BE548" s="24"/>
      <c r="BF548" s="24"/>
      <c r="BG548" s="24"/>
      <c r="BH548" s="24"/>
      <c r="BI548" s="24"/>
      <c r="BJ548" s="21" t="s">
        <v>53</v>
      </c>
    </row>
    <row r="549" spans="1:62" x14ac:dyDescent="0.35">
      <c r="A549" s="29" t="s">
        <v>855</v>
      </c>
      <c r="B549" s="29" t="s">
        <v>777</v>
      </c>
      <c r="C549" s="29" t="s">
        <v>69</v>
      </c>
      <c r="D549" s="21" t="s">
        <v>909</v>
      </c>
      <c r="E549" s="29" t="s">
        <v>485</v>
      </c>
      <c r="F549" s="21" t="s">
        <v>1749</v>
      </c>
      <c r="G549" s="29" t="s">
        <v>942</v>
      </c>
      <c r="H549" s="30" t="s">
        <v>1700</v>
      </c>
      <c r="I549" s="29" t="s">
        <v>944</v>
      </c>
      <c r="J549" s="30" t="s">
        <v>1766</v>
      </c>
      <c r="K549" s="29" t="s">
        <v>990</v>
      </c>
      <c r="L549" s="29" t="s">
        <v>47</v>
      </c>
      <c r="M549" s="21" t="s">
        <v>1819</v>
      </c>
      <c r="N549" s="29" t="s">
        <v>61</v>
      </c>
      <c r="O549" s="29" t="s">
        <v>90</v>
      </c>
      <c r="P549" s="29" t="s">
        <v>59</v>
      </c>
      <c r="Q549" s="29" t="s">
        <v>1701</v>
      </c>
      <c r="R549" s="29" t="s">
        <v>1702</v>
      </c>
      <c r="S549" s="29" t="s">
        <v>51</v>
      </c>
      <c r="T549" s="22">
        <v>0</v>
      </c>
      <c r="U549" s="29">
        <v>0</v>
      </c>
      <c r="V549" s="29">
        <v>78</v>
      </c>
      <c r="W549" s="29">
        <v>80.099999999999994</v>
      </c>
      <c r="X549" s="29">
        <v>82.2</v>
      </c>
      <c r="Y549" s="29">
        <v>84.3</v>
      </c>
      <c r="Z549" s="29">
        <v>84.3</v>
      </c>
      <c r="AA549" s="29">
        <v>0</v>
      </c>
      <c r="AB549" s="29">
        <v>78</v>
      </c>
      <c r="AC549" s="31">
        <v>89.7</v>
      </c>
      <c r="AD549" s="32">
        <v>1.1198501872659177</v>
      </c>
      <c r="AE549" s="12" cm="1">
        <f t="array" ref="AE54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49" s="12">
        <v>1</v>
      </c>
      <c r="AG549" s="13" t="s">
        <v>425</v>
      </c>
      <c r="AH549" s="12" cm="1">
        <f t="array" ref="AH54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49" s="14">
        <v>78</v>
      </c>
      <c r="AJ549" s="12">
        <v>0.92526690391459077</v>
      </c>
      <c r="AK549" s="15">
        <v>89.7</v>
      </c>
      <c r="AL549" s="33">
        <v>1.0640569395017794</v>
      </c>
      <c r="AM549" s="30">
        <v>80.099999999999994</v>
      </c>
      <c r="AN549" s="32">
        <v>1</v>
      </c>
      <c r="AO549" s="30" t="s">
        <v>73</v>
      </c>
      <c r="AP549" s="30">
        <v>80.099999999999994</v>
      </c>
      <c r="AQ549" s="30">
        <v>89.7</v>
      </c>
      <c r="AR549" s="1">
        <v>1.1198501872659177</v>
      </c>
      <c r="AS549" s="1" cm="1">
        <f t="array" ref="AS54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49" s="1">
        <v>1</v>
      </c>
      <c r="AU549" s="21" t="s">
        <v>1755</v>
      </c>
      <c r="AV549" s="24"/>
      <c r="AW549" s="24"/>
      <c r="AX549" s="24"/>
      <c r="AY549" s="24"/>
      <c r="AZ549" s="24"/>
      <c r="BA549" s="24"/>
      <c r="BB549" s="24"/>
      <c r="BC549" s="24"/>
      <c r="BD549" s="24"/>
      <c r="BE549" s="24"/>
      <c r="BF549" s="24"/>
      <c r="BG549" s="24"/>
      <c r="BH549" s="24"/>
      <c r="BI549" s="24"/>
      <c r="BJ549" s="21" t="s">
        <v>53</v>
      </c>
    </row>
    <row r="550" spans="1:62" x14ac:dyDescent="0.35">
      <c r="A550" s="29" t="s">
        <v>855</v>
      </c>
      <c r="B550" s="29" t="s">
        <v>777</v>
      </c>
      <c r="C550" s="29" t="s">
        <v>69</v>
      </c>
      <c r="D550" s="21" t="s">
        <v>909</v>
      </c>
      <c r="E550" s="29" t="s">
        <v>485</v>
      </c>
      <c r="F550" s="29" t="s">
        <v>439</v>
      </c>
      <c r="G550" s="29" t="s">
        <v>54</v>
      </c>
      <c r="H550" s="30" t="s">
        <v>1661</v>
      </c>
      <c r="I550" s="29" t="s">
        <v>1662</v>
      </c>
      <c r="J550" s="30" t="s">
        <v>1663</v>
      </c>
      <c r="K550" s="29" t="s">
        <v>1664</v>
      </c>
      <c r="L550" s="29" t="s">
        <v>921</v>
      </c>
      <c r="M550" s="21" t="s">
        <v>1819</v>
      </c>
      <c r="N550" s="29" t="s">
        <v>48</v>
      </c>
      <c r="O550" s="29" t="s">
        <v>49</v>
      </c>
      <c r="P550" s="29" t="s">
        <v>50</v>
      </c>
      <c r="Q550" s="29" t="s">
        <v>1665</v>
      </c>
      <c r="R550" s="29" t="s">
        <v>1666</v>
      </c>
      <c r="S550" s="29" t="s">
        <v>51</v>
      </c>
      <c r="T550" s="29">
        <v>10</v>
      </c>
      <c r="U550" s="29">
        <v>0</v>
      </c>
      <c r="V550" s="29">
        <v>1</v>
      </c>
      <c r="W550" s="29">
        <v>1</v>
      </c>
      <c r="X550" s="29">
        <v>1</v>
      </c>
      <c r="Y550" s="29">
        <v>1</v>
      </c>
      <c r="Z550" s="29">
        <v>4</v>
      </c>
      <c r="AA550" s="29">
        <v>0</v>
      </c>
      <c r="AB550" s="29">
        <v>1</v>
      </c>
      <c r="AC550" s="31">
        <v>1</v>
      </c>
      <c r="AD550" s="32">
        <v>1</v>
      </c>
      <c r="AE550" s="12" cm="1">
        <f t="array" ref="AE55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0" s="12">
        <v>1</v>
      </c>
      <c r="AG550" s="13" t="s">
        <v>425</v>
      </c>
      <c r="AH550" s="12" cm="1">
        <f t="array" ref="AH55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0" s="14">
        <v>1</v>
      </c>
      <c r="AJ550" s="12">
        <v>0.25</v>
      </c>
      <c r="AK550" s="15">
        <v>2</v>
      </c>
      <c r="AL550" s="33">
        <v>0.5</v>
      </c>
      <c r="AM550" s="30">
        <v>1</v>
      </c>
      <c r="AN550" s="32">
        <v>1</v>
      </c>
      <c r="AO550" s="30" t="s">
        <v>52</v>
      </c>
      <c r="AP550" s="30">
        <v>2</v>
      </c>
      <c r="AQ550" s="30">
        <v>2</v>
      </c>
      <c r="AR550" s="1">
        <v>1</v>
      </c>
      <c r="AS550" s="1" cm="1">
        <f t="array" ref="AS55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0" s="1">
        <v>1</v>
      </c>
      <c r="AU550" s="21" t="s">
        <v>1753</v>
      </c>
      <c r="AV550" s="24"/>
      <c r="AW550" s="24"/>
      <c r="AX550" s="24"/>
      <c r="AY550" s="24"/>
      <c r="AZ550" s="24"/>
      <c r="BA550" s="24"/>
      <c r="BB550" s="24"/>
      <c r="BC550" s="24"/>
      <c r="BD550" s="24"/>
      <c r="BE550" s="24"/>
      <c r="BF550" s="24"/>
      <c r="BG550" s="24"/>
      <c r="BH550" s="24"/>
      <c r="BI550" s="24"/>
      <c r="BJ550" s="21" t="s">
        <v>53</v>
      </c>
    </row>
    <row r="551" spans="1:62" x14ac:dyDescent="0.35">
      <c r="A551" s="29" t="s">
        <v>855</v>
      </c>
      <c r="B551" s="29" t="s">
        <v>777</v>
      </c>
      <c r="C551" s="29" t="s">
        <v>69</v>
      </c>
      <c r="D551" s="21" t="s">
        <v>909</v>
      </c>
      <c r="E551" s="29" t="s">
        <v>485</v>
      </c>
      <c r="F551" s="29" t="s">
        <v>439</v>
      </c>
      <c r="G551" s="29" t="s">
        <v>54</v>
      </c>
      <c r="H551" s="30" t="s">
        <v>862</v>
      </c>
      <c r="I551" s="29" t="s">
        <v>863</v>
      </c>
      <c r="J551" s="30" t="s">
        <v>1656</v>
      </c>
      <c r="K551" s="29" t="s">
        <v>864</v>
      </c>
      <c r="L551" s="29" t="s">
        <v>47</v>
      </c>
      <c r="M551" s="21" t="s">
        <v>1819</v>
      </c>
      <c r="N551" s="29" t="s">
        <v>61</v>
      </c>
      <c r="O551" s="29" t="s">
        <v>49</v>
      </c>
      <c r="P551" s="29" t="s">
        <v>56</v>
      </c>
      <c r="Q551" s="29" t="s">
        <v>865</v>
      </c>
      <c r="R551" s="29" t="s">
        <v>866</v>
      </c>
      <c r="S551" s="29" t="s">
        <v>51</v>
      </c>
      <c r="T551" s="29">
        <v>10</v>
      </c>
      <c r="U551" s="29">
        <v>0</v>
      </c>
      <c r="V551" s="29">
        <v>0</v>
      </c>
      <c r="W551" s="29">
        <v>7</v>
      </c>
      <c r="X551" s="29">
        <v>8</v>
      </c>
      <c r="Y551" s="29">
        <v>8</v>
      </c>
      <c r="Z551" s="29">
        <v>8</v>
      </c>
      <c r="AA551" s="29">
        <v>0</v>
      </c>
      <c r="AB551" s="29">
        <v>0</v>
      </c>
      <c r="AC551" s="31">
        <v>8</v>
      </c>
      <c r="AD551" s="32">
        <v>1.1428571428571428</v>
      </c>
      <c r="AE551" s="12" cm="1">
        <f t="array" ref="AE55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1" s="12" t="s">
        <v>432</v>
      </c>
      <c r="AG551" s="13" t="s">
        <v>432</v>
      </c>
      <c r="AH551" s="12" t="str" cm="1">
        <f t="array" ref="AH55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51" s="14">
        <v>0</v>
      </c>
      <c r="AJ551" s="12">
        <v>0</v>
      </c>
      <c r="AK551" s="15">
        <v>8</v>
      </c>
      <c r="AL551" s="33">
        <v>1</v>
      </c>
      <c r="AM551" s="30">
        <v>7</v>
      </c>
      <c r="AN551" s="32">
        <v>1</v>
      </c>
      <c r="AO551" s="30" t="s">
        <v>73</v>
      </c>
      <c r="AP551" s="30">
        <v>7</v>
      </c>
      <c r="AQ551" s="30">
        <v>8</v>
      </c>
      <c r="AR551" s="1">
        <v>1.1428571428571428</v>
      </c>
      <c r="AS551" s="1" cm="1">
        <f t="array" ref="AS55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1" s="1">
        <v>1</v>
      </c>
      <c r="AU551" s="21" t="s">
        <v>1755</v>
      </c>
      <c r="AV551" s="24"/>
      <c r="AW551" s="24"/>
      <c r="AX551" s="24"/>
      <c r="AY551" s="24"/>
      <c r="AZ551" s="24"/>
      <c r="BA551" s="24"/>
      <c r="BB551" s="24"/>
      <c r="BC551" s="24"/>
      <c r="BD551" s="24"/>
      <c r="BE551" s="24" t="s">
        <v>181</v>
      </c>
      <c r="BF551" s="24"/>
      <c r="BG551" s="24"/>
      <c r="BH551" s="24"/>
      <c r="BI551" s="24"/>
      <c r="BJ551" s="21" t="s">
        <v>53</v>
      </c>
    </row>
    <row r="552" spans="1:62" x14ac:dyDescent="0.35">
      <c r="A552" s="29" t="s">
        <v>855</v>
      </c>
      <c r="B552" s="29" t="s">
        <v>777</v>
      </c>
      <c r="C552" s="29" t="s">
        <v>69</v>
      </c>
      <c r="D552" s="21" t="s">
        <v>909</v>
      </c>
      <c r="E552" s="29" t="s">
        <v>485</v>
      </c>
      <c r="F552" s="21" t="s">
        <v>440</v>
      </c>
      <c r="G552" s="29" t="s">
        <v>60</v>
      </c>
      <c r="H552" s="30" t="s">
        <v>873</v>
      </c>
      <c r="I552" s="29" t="s">
        <v>874</v>
      </c>
      <c r="J552" s="30" t="s">
        <v>1657</v>
      </c>
      <c r="K552" s="29" t="s">
        <v>864</v>
      </c>
      <c r="L552" s="29" t="s">
        <v>47</v>
      </c>
      <c r="M552" s="21" t="s">
        <v>1819</v>
      </c>
      <c r="N552" s="29" t="s">
        <v>61</v>
      </c>
      <c r="O552" s="29" t="s">
        <v>49</v>
      </c>
      <c r="P552" s="29" t="s">
        <v>56</v>
      </c>
      <c r="Q552" s="29" t="s">
        <v>865</v>
      </c>
      <c r="R552" s="29" t="s">
        <v>866</v>
      </c>
      <c r="S552" s="29" t="s">
        <v>51</v>
      </c>
      <c r="T552" s="29">
        <v>10</v>
      </c>
      <c r="U552" s="29">
        <v>0</v>
      </c>
      <c r="V552" s="29">
        <v>0</v>
      </c>
      <c r="W552" s="29">
        <v>7</v>
      </c>
      <c r="X552" s="29">
        <v>7</v>
      </c>
      <c r="Y552" s="29">
        <v>7</v>
      </c>
      <c r="Z552" s="29">
        <v>7</v>
      </c>
      <c r="AA552" s="29">
        <v>0</v>
      </c>
      <c r="AB552" s="29">
        <v>0</v>
      </c>
      <c r="AC552" s="31">
        <v>6</v>
      </c>
      <c r="AD552" s="32">
        <v>0.8571428571428571</v>
      </c>
      <c r="AE552" s="12" cm="1">
        <f t="array" ref="AE55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0.8571428571428571</v>
      </c>
      <c r="AF552" s="12" t="s">
        <v>432</v>
      </c>
      <c r="AG552" s="13" t="s">
        <v>432</v>
      </c>
      <c r="AH552" s="12" t="str" cm="1">
        <f t="array" ref="AH55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52" s="14">
        <v>0</v>
      </c>
      <c r="AJ552" s="12">
        <v>0</v>
      </c>
      <c r="AK552" s="15">
        <v>6</v>
      </c>
      <c r="AL552" s="33">
        <v>0.8571428571428571</v>
      </c>
      <c r="AM552" s="30">
        <v>7</v>
      </c>
      <c r="AN552" s="32">
        <v>1</v>
      </c>
      <c r="AO552" s="21" t="s">
        <v>1750</v>
      </c>
      <c r="AP552" s="30">
        <v>7</v>
      </c>
      <c r="AQ552" s="30">
        <v>6</v>
      </c>
      <c r="AR552" s="1">
        <v>0.8571428571428571</v>
      </c>
      <c r="AS552" s="1" cm="1">
        <f t="array" ref="AS55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0.8571428571428571</v>
      </c>
      <c r="AT552" s="1">
        <v>1</v>
      </c>
      <c r="AU552" s="21" t="s">
        <v>1754</v>
      </c>
      <c r="AV552" s="24"/>
      <c r="AW552" s="24"/>
      <c r="AX552" s="24"/>
      <c r="AY552" s="24"/>
      <c r="AZ552" s="24"/>
      <c r="BA552" s="24"/>
      <c r="BB552" s="24"/>
      <c r="BC552" s="24"/>
      <c r="BD552" s="24"/>
      <c r="BE552" s="24"/>
      <c r="BF552" s="24"/>
      <c r="BG552" s="24"/>
      <c r="BH552" s="24"/>
      <c r="BI552" s="24"/>
      <c r="BJ552" s="21" t="s">
        <v>53</v>
      </c>
    </row>
    <row r="553" spans="1:62" x14ac:dyDescent="0.35">
      <c r="A553" s="29" t="s">
        <v>855</v>
      </c>
      <c r="B553" s="29" t="s">
        <v>777</v>
      </c>
      <c r="C553" s="29" t="s">
        <v>69</v>
      </c>
      <c r="D553" s="21" t="s">
        <v>909</v>
      </c>
      <c r="E553" s="29" t="s">
        <v>485</v>
      </c>
      <c r="F553" s="21" t="s">
        <v>442</v>
      </c>
      <c r="G553" s="29" t="s">
        <v>705</v>
      </c>
      <c r="H553" s="30" t="s">
        <v>879</v>
      </c>
      <c r="I553" s="29" t="s">
        <v>880</v>
      </c>
      <c r="J553" s="30" t="s">
        <v>1660</v>
      </c>
      <c r="K553" s="29" t="s">
        <v>881</v>
      </c>
      <c r="L553" s="29" t="s">
        <v>47</v>
      </c>
      <c r="M553" s="21" t="s">
        <v>1819</v>
      </c>
      <c r="N553" s="29" t="s">
        <v>48</v>
      </c>
      <c r="O553" s="29" t="s">
        <v>49</v>
      </c>
      <c r="P553" s="29" t="s">
        <v>50</v>
      </c>
      <c r="Q553" s="29" t="s">
        <v>882</v>
      </c>
      <c r="R553" s="29" t="s">
        <v>883</v>
      </c>
      <c r="S553" s="29" t="s">
        <v>58</v>
      </c>
      <c r="T553" s="29">
        <v>5</v>
      </c>
      <c r="U553" s="29">
        <v>0</v>
      </c>
      <c r="V553" s="29">
        <v>10</v>
      </c>
      <c r="W553" s="29">
        <v>8</v>
      </c>
      <c r="X553" s="29">
        <v>10</v>
      </c>
      <c r="Y553" s="29">
        <v>10</v>
      </c>
      <c r="Z553" s="29">
        <v>38</v>
      </c>
      <c r="AA553" s="29">
        <v>0</v>
      </c>
      <c r="AB553" s="29">
        <v>11</v>
      </c>
      <c r="AC553" s="31">
        <v>32</v>
      </c>
      <c r="AD553" s="32">
        <v>4</v>
      </c>
      <c r="AE553" s="12" cm="1">
        <f t="array" ref="AE55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3" s="12">
        <v>1.1000000000000001</v>
      </c>
      <c r="AG553" s="13" t="s">
        <v>426</v>
      </c>
      <c r="AH553" s="12" cm="1">
        <f t="array" ref="AH55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3" s="14">
        <v>11</v>
      </c>
      <c r="AJ553" s="12">
        <v>0.28947368421052633</v>
      </c>
      <c r="AK553" s="15">
        <v>43</v>
      </c>
      <c r="AL553" s="33">
        <v>1.131578947368421</v>
      </c>
      <c r="AM553" s="30">
        <v>8</v>
      </c>
      <c r="AN553" s="32">
        <v>1</v>
      </c>
      <c r="AO553" s="30" t="s">
        <v>73</v>
      </c>
      <c r="AP553" s="30">
        <v>18</v>
      </c>
      <c r="AQ553" s="30">
        <v>43</v>
      </c>
      <c r="AR553" s="1">
        <v>2.3888888888888888</v>
      </c>
      <c r="AS553" s="1" cm="1">
        <f t="array" ref="AS55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3" s="1">
        <v>1</v>
      </c>
      <c r="AU553" s="21" t="s">
        <v>1755</v>
      </c>
      <c r="AV553" s="24"/>
      <c r="AW553" s="24"/>
      <c r="AX553" s="24"/>
      <c r="AY553" s="24"/>
      <c r="AZ553" s="24"/>
      <c r="BA553" s="24"/>
      <c r="BB553" s="24"/>
      <c r="BC553" s="24"/>
      <c r="BD553" s="24"/>
      <c r="BE553" s="24"/>
      <c r="BF553" s="24"/>
      <c r="BG553" s="24"/>
      <c r="BH553" s="24"/>
      <c r="BI553" s="24"/>
      <c r="BJ553" s="21" t="s">
        <v>53</v>
      </c>
    </row>
    <row r="554" spans="1:62" x14ac:dyDescent="0.35">
      <c r="A554" s="29" t="s">
        <v>855</v>
      </c>
      <c r="B554" s="29" t="s">
        <v>777</v>
      </c>
      <c r="C554" s="29" t="s">
        <v>69</v>
      </c>
      <c r="D554" s="21" t="s">
        <v>909</v>
      </c>
      <c r="E554" s="29" t="s">
        <v>485</v>
      </c>
      <c r="F554" s="29" t="s">
        <v>439</v>
      </c>
      <c r="G554" s="29" t="s">
        <v>54</v>
      </c>
      <c r="H554" s="30" t="s">
        <v>867</v>
      </c>
      <c r="I554" s="29" t="s">
        <v>868</v>
      </c>
      <c r="J554" s="30" t="s">
        <v>869</v>
      </c>
      <c r="K554" s="29" t="s">
        <v>870</v>
      </c>
      <c r="L554" s="29" t="s">
        <v>63</v>
      </c>
      <c r="M554" s="21" t="s">
        <v>1819</v>
      </c>
      <c r="N554" s="29" t="s">
        <v>48</v>
      </c>
      <c r="O554" s="29" t="s">
        <v>49</v>
      </c>
      <c r="P554" s="29" t="s">
        <v>56</v>
      </c>
      <c r="Q554" s="29" t="s">
        <v>871</v>
      </c>
      <c r="R554" s="29" t="s">
        <v>872</v>
      </c>
      <c r="S554" s="29" t="s">
        <v>51</v>
      </c>
      <c r="T554" s="29">
        <v>8</v>
      </c>
      <c r="U554" s="29">
        <v>0</v>
      </c>
      <c r="V554" s="29">
        <v>2</v>
      </c>
      <c r="W554" s="29">
        <v>2</v>
      </c>
      <c r="X554" s="29">
        <v>2</v>
      </c>
      <c r="Y554" s="29">
        <v>2</v>
      </c>
      <c r="Z554" s="29">
        <v>8</v>
      </c>
      <c r="AA554" s="29">
        <v>0</v>
      </c>
      <c r="AB554" s="29">
        <v>2</v>
      </c>
      <c r="AC554" s="31">
        <v>2</v>
      </c>
      <c r="AD554" s="32">
        <v>1</v>
      </c>
      <c r="AE554" s="12" cm="1">
        <f t="array" ref="AE55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4" s="12">
        <v>1</v>
      </c>
      <c r="AG554" s="13" t="s">
        <v>425</v>
      </c>
      <c r="AH554" s="12" cm="1">
        <f t="array" ref="AH55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4" s="14">
        <v>2</v>
      </c>
      <c r="AJ554" s="12">
        <v>0.25</v>
      </c>
      <c r="AK554" s="15">
        <v>4</v>
      </c>
      <c r="AL554" s="33">
        <v>0.5</v>
      </c>
      <c r="AM554" s="30">
        <v>2</v>
      </c>
      <c r="AN554" s="32">
        <v>1</v>
      </c>
      <c r="AO554" s="30" t="s">
        <v>52</v>
      </c>
      <c r="AP554" s="30">
        <v>4</v>
      </c>
      <c r="AQ554" s="30">
        <v>4</v>
      </c>
      <c r="AR554" s="1">
        <v>1</v>
      </c>
      <c r="AS554" s="1" cm="1">
        <f t="array" ref="AS55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4" s="1">
        <v>1</v>
      </c>
      <c r="AU554" s="21" t="s">
        <v>1753</v>
      </c>
      <c r="AV554" s="24"/>
      <c r="AW554" s="24"/>
      <c r="AX554" s="24"/>
      <c r="AY554" s="24"/>
      <c r="AZ554" s="24"/>
      <c r="BA554" s="24"/>
      <c r="BB554" s="24"/>
      <c r="BC554" s="24"/>
      <c r="BD554" s="24"/>
      <c r="BE554" s="24" t="s">
        <v>181</v>
      </c>
      <c r="BF554" s="24"/>
      <c r="BG554" s="24"/>
      <c r="BH554" s="24"/>
      <c r="BI554" s="24"/>
      <c r="BJ554" s="21" t="s">
        <v>53</v>
      </c>
    </row>
    <row r="555" spans="1:62" x14ac:dyDescent="0.35">
      <c r="A555" s="29" t="s">
        <v>855</v>
      </c>
      <c r="B555" s="29" t="s">
        <v>777</v>
      </c>
      <c r="C555" s="29" t="s">
        <v>69</v>
      </c>
      <c r="D555" s="21" t="s">
        <v>909</v>
      </c>
      <c r="E555" s="29" t="s">
        <v>485</v>
      </c>
      <c r="F555" s="29" t="s">
        <v>439</v>
      </c>
      <c r="G555" s="29" t="s">
        <v>54</v>
      </c>
      <c r="H555" s="30" t="s">
        <v>867</v>
      </c>
      <c r="I555" s="29" t="s">
        <v>868</v>
      </c>
      <c r="J555" s="30" t="s">
        <v>869</v>
      </c>
      <c r="K555" s="29" t="s">
        <v>870</v>
      </c>
      <c r="L555" s="29" t="s">
        <v>63</v>
      </c>
      <c r="M555" s="29" t="s">
        <v>1820</v>
      </c>
      <c r="N555" s="29" t="s">
        <v>48</v>
      </c>
      <c r="O555" s="29" t="s">
        <v>49</v>
      </c>
      <c r="P555" s="29" t="s">
        <v>56</v>
      </c>
      <c r="Q555" s="29" t="s">
        <v>871</v>
      </c>
      <c r="R555" s="29" t="s">
        <v>872</v>
      </c>
      <c r="S555" s="29" t="s">
        <v>51</v>
      </c>
      <c r="T555" s="29">
        <v>8</v>
      </c>
      <c r="U555" s="29">
        <v>0</v>
      </c>
      <c r="V555" s="29">
        <v>2</v>
      </c>
      <c r="W555" s="29">
        <v>2</v>
      </c>
      <c r="X555" s="29">
        <v>2</v>
      </c>
      <c r="Y555" s="29">
        <v>2</v>
      </c>
      <c r="Z555" s="29">
        <v>8</v>
      </c>
      <c r="AA555" s="29">
        <v>0</v>
      </c>
      <c r="AB555" s="29">
        <v>2</v>
      </c>
      <c r="AC555" s="31">
        <v>2</v>
      </c>
      <c r="AD555" s="32">
        <v>1</v>
      </c>
      <c r="AE555" s="12">
        <v>1</v>
      </c>
      <c r="AF555" s="12">
        <v>1</v>
      </c>
      <c r="AG555" s="13" t="s">
        <v>425</v>
      </c>
      <c r="AH555" s="12">
        <v>1</v>
      </c>
      <c r="AI555" s="14">
        <v>2</v>
      </c>
      <c r="AJ555" s="12">
        <v>0.25</v>
      </c>
      <c r="AK555" s="15">
        <v>4</v>
      </c>
      <c r="AL555" s="33">
        <v>0.5</v>
      </c>
      <c r="AM555" s="30">
        <v>2</v>
      </c>
      <c r="AN555" s="32">
        <v>1</v>
      </c>
      <c r="AO555" s="30" t="s">
        <v>52</v>
      </c>
      <c r="AP555" s="30">
        <v>4</v>
      </c>
      <c r="AQ555" s="30">
        <v>4</v>
      </c>
      <c r="AR555" s="1">
        <v>1</v>
      </c>
      <c r="AS555" s="1">
        <v>1</v>
      </c>
      <c r="AT555" s="1">
        <v>1</v>
      </c>
      <c r="AU555" s="30" t="s">
        <v>1753</v>
      </c>
      <c r="AV555" s="24"/>
      <c r="AW555" s="24"/>
      <c r="AX555" s="24"/>
      <c r="AY555" s="24"/>
      <c r="AZ555" s="24"/>
      <c r="BA555" s="24"/>
      <c r="BB555" s="24"/>
      <c r="BC555" s="24"/>
      <c r="BD555" s="24"/>
      <c r="BE555" s="24" t="s">
        <v>181</v>
      </c>
      <c r="BF555" s="24"/>
      <c r="BG555" s="24"/>
      <c r="BH555" s="24"/>
      <c r="BI555" s="24"/>
      <c r="BJ555" s="29" t="s">
        <v>53</v>
      </c>
    </row>
    <row r="556" spans="1:62" x14ac:dyDescent="0.35">
      <c r="A556" s="29" t="s">
        <v>855</v>
      </c>
      <c r="B556" s="29" t="s">
        <v>777</v>
      </c>
      <c r="C556" s="29" t="s">
        <v>69</v>
      </c>
      <c r="D556" s="21" t="s">
        <v>909</v>
      </c>
      <c r="E556" s="29" t="s">
        <v>485</v>
      </c>
      <c r="F556" s="21" t="s">
        <v>1749</v>
      </c>
      <c r="G556" s="29" t="s">
        <v>935</v>
      </c>
      <c r="H556" s="30" t="s">
        <v>1696</v>
      </c>
      <c r="I556" s="29" t="s">
        <v>937</v>
      </c>
      <c r="J556" s="30" t="s">
        <v>1779</v>
      </c>
      <c r="K556" s="29" t="s">
        <v>939</v>
      </c>
      <c r="L556" s="29" t="s">
        <v>47</v>
      </c>
      <c r="M556" s="21" t="s">
        <v>1819</v>
      </c>
      <c r="N556" s="29" t="s">
        <v>48</v>
      </c>
      <c r="O556" s="29" t="s">
        <v>49</v>
      </c>
      <c r="P556" s="29" t="s">
        <v>1697</v>
      </c>
      <c r="Q556" s="29" t="s">
        <v>1698</v>
      </c>
      <c r="R556" s="29" t="s">
        <v>1699</v>
      </c>
      <c r="S556" s="29" t="s">
        <v>51</v>
      </c>
      <c r="T556" s="22">
        <v>0</v>
      </c>
      <c r="U556" s="29">
        <v>0</v>
      </c>
      <c r="V556" s="29">
        <v>0.5</v>
      </c>
      <c r="W556" s="29">
        <v>0.5</v>
      </c>
      <c r="X556" s="29">
        <v>0.5</v>
      </c>
      <c r="Y556" s="29">
        <v>0.5</v>
      </c>
      <c r="Z556" s="29">
        <v>2</v>
      </c>
      <c r="AA556" s="29">
        <v>0</v>
      </c>
      <c r="AB556" s="29">
        <v>0.96</v>
      </c>
      <c r="AC556" s="31">
        <v>7.5</v>
      </c>
      <c r="AD556" s="32">
        <v>15</v>
      </c>
      <c r="AE556" s="12" cm="1">
        <f t="array" ref="AE55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6" s="12">
        <v>1.92</v>
      </c>
      <c r="AG556" s="13" t="s">
        <v>426</v>
      </c>
      <c r="AH556" s="12" cm="1">
        <f t="array" ref="AH55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6" s="14">
        <v>0.96</v>
      </c>
      <c r="AJ556" s="12">
        <v>0.48</v>
      </c>
      <c r="AK556" s="15">
        <v>8.4600000000000009</v>
      </c>
      <c r="AL556" s="33">
        <v>4.2300000000000004</v>
      </c>
      <c r="AM556" s="30">
        <v>0.5</v>
      </c>
      <c r="AN556" s="32">
        <v>1</v>
      </c>
      <c r="AO556" s="21" t="s">
        <v>73</v>
      </c>
      <c r="AP556" s="30">
        <v>1</v>
      </c>
      <c r="AQ556" s="30">
        <v>8.4600000000000009</v>
      </c>
      <c r="AR556" s="1">
        <v>8.4600000000000009</v>
      </c>
      <c r="AS556" s="1" cm="1">
        <f t="array" ref="AS55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6" s="1">
        <v>1</v>
      </c>
      <c r="AU556" s="21" t="s">
        <v>1755</v>
      </c>
      <c r="AV556" s="24"/>
      <c r="AW556" s="24"/>
      <c r="AX556" s="24"/>
      <c r="AY556" s="24"/>
      <c r="AZ556" s="24"/>
      <c r="BA556" s="24"/>
      <c r="BB556" s="24"/>
      <c r="BC556" s="24"/>
      <c r="BD556" s="24"/>
      <c r="BE556" s="24"/>
      <c r="BF556" s="24"/>
      <c r="BG556" s="24"/>
      <c r="BH556" s="24"/>
      <c r="BI556" s="24"/>
      <c r="BJ556" s="21" t="s">
        <v>53</v>
      </c>
    </row>
    <row r="557" spans="1:62" x14ac:dyDescent="0.35">
      <c r="A557" s="29" t="s">
        <v>855</v>
      </c>
      <c r="B557" s="29" t="s">
        <v>777</v>
      </c>
      <c r="C557" s="29" t="s">
        <v>69</v>
      </c>
      <c r="D557" s="21" t="s">
        <v>909</v>
      </c>
      <c r="E557" s="29" t="s">
        <v>485</v>
      </c>
      <c r="F557" s="21" t="s">
        <v>1749</v>
      </c>
      <c r="G557" s="29" t="s">
        <v>942</v>
      </c>
      <c r="H557" s="30" t="s">
        <v>1703</v>
      </c>
      <c r="I557" s="29" t="s">
        <v>949</v>
      </c>
      <c r="J557" s="30" t="s">
        <v>950</v>
      </c>
      <c r="K557" s="29" t="s">
        <v>994</v>
      </c>
      <c r="L557" s="29" t="s">
        <v>47</v>
      </c>
      <c r="M557" s="21" t="s">
        <v>1819</v>
      </c>
      <c r="N557" s="29" t="s">
        <v>61</v>
      </c>
      <c r="O557" s="29" t="s">
        <v>74</v>
      </c>
      <c r="P557" s="29" t="s">
        <v>67</v>
      </c>
      <c r="Q557" s="29" t="s">
        <v>1704</v>
      </c>
      <c r="R557" s="29" t="s">
        <v>1705</v>
      </c>
      <c r="S557" s="29" t="s">
        <v>57</v>
      </c>
      <c r="T557" s="29">
        <v>15</v>
      </c>
      <c r="U557" s="29">
        <v>0</v>
      </c>
      <c r="V557" s="29">
        <v>100</v>
      </c>
      <c r="W557" s="29">
        <v>100</v>
      </c>
      <c r="X557" s="29">
        <v>100</v>
      </c>
      <c r="Y557" s="29">
        <v>100</v>
      </c>
      <c r="Z557" s="29">
        <v>100</v>
      </c>
      <c r="AA557" s="29">
        <v>0</v>
      </c>
      <c r="AB557" s="29">
        <v>96</v>
      </c>
      <c r="AC557" s="31">
        <v>100</v>
      </c>
      <c r="AD557" s="32">
        <v>1</v>
      </c>
      <c r="AE557" s="12" cm="1">
        <f t="array" ref="AE55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7" s="12">
        <v>0.96</v>
      </c>
      <c r="AG557" s="13" t="s">
        <v>431</v>
      </c>
      <c r="AH557" s="12" cm="1">
        <f t="array" ref="AH55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0.96</v>
      </c>
      <c r="AI557" s="14">
        <v>96</v>
      </c>
      <c r="AJ557" s="12">
        <v>0.96</v>
      </c>
      <c r="AK557" s="15">
        <v>100</v>
      </c>
      <c r="AL557" s="33">
        <v>1</v>
      </c>
      <c r="AM557" s="30">
        <v>100</v>
      </c>
      <c r="AN557" s="32">
        <v>1</v>
      </c>
      <c r="AO557" s="30" t="s">
        <v>52</v>
      </c>
      <c r="AP557" s="30">
        <v>100</v>
      </c>
      <c r="AQ557" s="30">
        <v>100</v>
      </c>
      <c r="AR557" s="1">
        <v>1</v>
      </c>
      <c r="AS557" s="1" cm="1">
        <f t="array" ref="AS55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7" s="1">
        <v>1</v>
      </c>
      <c r="AU557" s="21" t="s">
        <v>1753</v>
      </c>
      <c r="AV557" s="24"/>
      <c r="AW557" s="24"/>
      <c r="AX557" s="24"/>
      <c r="AY557" s="24"/>
      <c r="AZ557" s="24"/>
      <c r="BA557" s="24"/>
      <c r="BB557" s="24"/>
      <c r="BC557" s="24"/>
      <c r="BD557" s="24"/>
      <c r="BE557" s="24"/>
      <c r="BF557" s="24"/>
      <c r="BG557" s="24"/>
      <c r="BH557" s="24"/>
      <c r="BI557" s="24"/>
      <c r="BJ557" s="21" t="s">
        <v>53</v>
      </c>
    </row>
    <row r="558" spans="1:62" x14ac:dyDescent="0.35">
      <c r="A558" s="29" t="s">
        <v>855</v>
      </c>
      <c r="B558" s="29" t="s">
        <v>777</v>
      </c>
      <c r="C558" s="29" t="s">
        <v>69</v>
      </c>
      <c r="D558" s="21" t="s">
        <v>909</v>
      </c>
      <c r="E558" s="29" t="s">
        <v>485</v>
      </c>
      <c r="F558" s="21" t="s">
        <v>1749</v>
      </c>
      <c r="G558" s="29" t="s">
        <v>965</v>
      </c>
      <c r="H558" s="30" t="s">
        <v>1713</v>
      </c>
      <c r="I558" s="29" t="s">
        <v>967</v>
      </c>
      <c r="J558" s="30" t="s">
        <v>968</v>
      </c>
      <c r="K558" s="29" t="s">
        <v>1714</v>
      </c>
      <c r="L558" s="29" t="s">
        <v>47</v>
      </c>
      <c r="M558" s="21" t="s">
        <v>1819</v>
      </c>
      <c r="N558" s="29" t="s">
        <v>61</v>
      </c>
      <c r="O558" s="29" t="s">
        <v>74</v>
      </c>
      <c r="P558" s="29" t="s">
        <v>67</v>
      </c>
      <c r="Q558" s="29" t="s">
        <v>1715</v>
      </c>
      <c r="R558" s="29" t="s">
        <v>1716</v>
      </c>
      <c r="S558" s="29" t="s">
        <v>57</v>
      </c>
      <c r="T558" s="29">
        <v>5</v>
      </c>
      <c r="U558" s="29">
        <v>0</v>
      </c>
      <c r="V558" s="29">
        <v>10</v>
      </c>
      <c r="W558" s="29">
        <v>30</v>
      </c>
      <c r="X558" s="29">
        <v>75</v>
      </c>
      <c r="Y558" s="29">
        <v>100</v>
      </c>
      <c r="Z558" s="29">
        <v>100</v>
      </c>
      <c r="AA558" s="29">
        <v>0</v>
      </c>
      <c r="AB558" s="29">
        <v>72</v>
      </c>
      <c r="AC558" s="31">
        <v>30</v>
      </c>
      <c r="AD558" s="32">
        <v>1</v>
      </c>
      <c r="AE558" s="12" cm="1">
        <f t="array" ref="AE55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8" s="12">
        <v>7.2</v>
      </c>
      <c r="AG558" s="13" t="s">
        <v>426</v>
      </c>
      <c r="AH558" s="12" cm="1">
        <f t="array" ref="AH55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8" s="14">
        <v>72</v>
      </c>
      <c r="AJ558" s="12">
        <v>0.72</v>
      </c>
      <c r="AK558" s="15">
        <v>30</v>
      </c>
      <c r="AL558" s="33">
        <v>0.3</v>
      </c>
      <c r="AM558" s="30">
        <v>30</v>
      </c>
      <c r="AN558" s="32">
        <v>1</v>
      </c>
      <c r="AO558" s="30" t="s">
        <v>52</v>
      </c>
      <c r="AP558" s="30">
        <v>30</v>
      </c>
      <c r="AQ558" s="30">
        <v>30</v>
      </c>
      <c r="AR558" s="1">
        <v>1</v>
      </c>
      <c r="AS558" s="1" cm="1">
        <f t="array" ref="AS55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8" s="1">
        <v>1</v>
      </c>
      <c r="AU558" s="21" t="s">
        <v>1753</v>
      </c>
      <c r="AV558" s="24"/>
      <c r="AW558" s="24"/>
      <c r="AX558" s="24"/>
      <c r="AY558" s="24"/>
      <c r="AZ558" s="24"/>
      <c r="BA558" s="24"/>
      <c r="BB558" s="24"/>
      <c r="BC558" s="24"/>
      <c r="BD558" s="24"/>
      <c r="BE558" s="24"/>
      <c r="BF558" s="24"/>
      <c r="BG558" s="24"/>
      <c r="BH558" s="24"/>
      <c r="BI558" s="24"/>
      <c r="BJ558" s="21" t="s">
        <v>53</v>
      </c>
    </row>
    <row r="559" spans="1:62" x14ac:dyDescent="0.35">
      <c r="A559" s="29" t="s">
        <v>855</v>
      </c>
      <c r="B559" s="29" t="s">
        <v>777</v>
      </c>
      <c r="C559" s="29" t="s">
        <v>69</v>
      </c>
      <c r="D559" s="21" t="s">
        <v>909</v>
      </c>
      <c r="E559" s="29" t="s">
        <v>485</v>
      </c>
      <c r="F559" s="21" t="s">
        <v>1749</v>
      </c>
      <c r="G559" s="29" t="s">
        <v>942</v>
      </c>
      <c r="H559" s="30" t="s">
        <v>1706</v>
      </c>
      <c r="I559" s="29" t="s">
        <v>955</v>
      </c>
      <c r="J559" s="30" t="s">
        <v>998</v>
      </c>
      <c r="K559" s="29" t="s">
        <v>1707</v>
      </c>
      <c r="L559" s="29" t="s">
        <v>47</v>
      </c>
      <c r="M559" s="21" t="s">
        <v>1819</v>
      </c>
      <c r="N559" s="29" t="s">
        <v>61</v>
      </c>
      <c r="O559" s="29" t="s">
        <v>74</v>
      </c>
      <c r="P559" s="29" t="s">
        <v>67</v>
      </c>
      <c r="Q559" s="29" t="s">
        <v>1708</v>
      </c>
      <c r="R559" s="29" t="s">
        <v>1709</v>
      </c>
      <c r="S559" s="29" t="s">
        <v>57</v>
      </c>
      <c r="T559" s="29">
        <v>8</v>
      </c>
      <c r="U559" s="29">
        <v>0</v>
      </c>
      <c r="V559" s="29">
        <v>100</v>
      </c>
      <c r="W559" s="29">
        <v>100</v>
      </c>
      <c r="X559" s="29">
        <v>100</v>
      </c>
      <c r="Y559" s="29">
        <v>100</v>
      </c>
      <c r="Z559" s="29">
        <v>100</v>
      </c>
      <c r="AA559" s="29">
        <v>0</v>
      </c>
      <c r="AB559" s="29">
        <v>100</v>
      </c>
      <c r="AC559" s="31">
        <v>100</v>
      </c>
      <c r="AD559" s="32">
        <v>1</v>
      </c>
      <c r="AE559" s="12" cm="1">
        <f t="array" ref="AE55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59" s="12">
        <v>1</v>
      </c>
      <c r="AG559" s="13" t="s">
        <v>425</v>
      </c>
      <c r="AH559" s="12" cm="1">
        <f t="array" ref="AH55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59" s="14">
        <v>100</v>
      </c>
      <c r="AJ559" s="12">
        <v>1</v>
      </c>
      <c r="AK559" s="15">
        <v>100</v>
      </c>
      <c r="AL559" s="33">
        <v>1</v>
      </c>
      <c r="AM559" s="30">
        <v>100</v>
      </c>
      <c r="AN559" s="32">
        <v>1</v>
      </c>
      <c r="AO559" s="30" t="s">
        <v>52</v>
      </c>
      <c r="AP559" s="30">
        <v>100</v>
      </c>
      <c r="AQ559" s="30">
        <v>100</v>
      </c>
      <c r="AR559" s="1">
        <v>1</v>
      </c>
      <c r="AS559" s="1" cm="1">
        <f t="array" ref="AS55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59" s="1">
        <v>1</v>
      </c>
      <c r="AU559" s="21" t="s">
        <v>1753</v>
      </c>
      <c r="AV559" s="24"/>
      <c r="AW559" s="24"/>
      <c r="AX559" s="24"/>
      <c r="AY559" s="24"/>
      <c r="AZ559" s="24"/>
      <c r="BA559" s="24"/>
      <c r="BB559" s="24"/>
      <c r="BC559" s="24"/>
      <c r="BD559" s="24"/>
      <c r="BE559" s="24"/>
      <c r="BF559" s="24"/>
      <c r="BG559" s="24"/>
      <c r="BH559" s="24"/>
      <c r="BI559" s="24"/>
      <c r="BJ559" s="21" t="s">
        <v>53</v>
      </c>
    </row>
    <row r="560" spans="1:62" x14ac:dyDescent="0.35">
      <c r="A560" s="29" t="s">
        <v>855</v>
      </c>
      <c r="B560" s="29" t="s">
        <v>777</v>
      </c>
      <c r="C560" s="29" t="s">
        <v>69</v>
      </c>
      <c r="D560" s="21" t="s">
        <v>909</v>
      </c>
      <c r="E560" s="29" t="s">
        <v>485</v>
      </c>
      <c r="F560" s="21" t="s">
        <v>1749</v>
      </c>
      <c r="G560" s="29" t="s">
        <v>942</v>
      </c>
      <c r="H560" s="30" t="s">
        <v>1710</v>
      </c>
      <c r="I560" s="29" t="s">
        <v>960</v>
      </c>
      <c r="J560" s="30" t="s">
        <v>1246</v>
      </c>
      <c r="K560" s="29" t="s">
        <v>1175</v>
      </c>
      <c r="L560" s="29" t="s">
        <v>47</v>
      </c>
      <c r="M560" s="21" t="s">
        <v>1819</v>
      </c>
      <c r="N560" s="29" t="s">
        <v>61</v>
      </c>
      <c r="O560" s="29" t="s">
        <v>74</v>
      </c>
      <c r="P560" s="29" t="s">
        <v>50</v>
      </c>
      <c r="Q560" s="29" t="s">
        <v>1711</v>
      </c>
      <c r="R560" s="29" t="s">
        <v>1712</v>
      </c>
      <c r="S560" s="29" t="s">
        <v>57</v>
      </c>
      <c r="T560" s="29">
        <v>22</v>
      </c>
      <c r="U560" s="29">
        <v>96.6</v>
      </c>
      <c r="V560" s="29">
        <v>96.6</v>
      </c>
      <c r="W560" s="29">
        <v>92</v>
      </c>
      <c r="X560" s="29">
        <v>94</v>
      </c>
      <c r="Y560" s="29">
        <v>94</v>
      </c>
      <c r="Z560" s="29">
        <v>94</v>
      </c>
      <c r="AA560" s="29">
        <v>0</v>
      </c>
      <c r="AB560" s="29">
        <v>95</v>
      </c>
      <c r="AC560" s="31">
        <v>94</v>
      </c>
      <c r="AD560" s="32">
        <v>1.0217391304347827</v>
      </c>
      <c r="AE560" s="12" cm="1">
        <f t="array" ref="AE56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0" s="12">
        <v>0.9834368530020704</v>
      </c>
      <c r="AG560" s="13" t="s">
        <v>431</v>
      </c>
      <c r="AH560" s="12" cm="1">
        <f t="array" ref="AH56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0.9834368530020704</v>
      </c>
      <c r="AI560" s="14">
        <v>95</v>
      </c>
      <c r="AJ560" s="12">
        <v>1.0106382978723405</v>
      </c>
      <c r="AK560" s="15">
        <v>94</v>
      </c>
      <c r="AL560" s="33">
        <v>1</v>
      </c>
      <c r="AM560" s="30">
        <v>92</v>
      </c>
      <c r="AN560" s="32">
        <v>1</v>
      </c>
      <c r="AO560" s="30" t="s">
        <v>73</v>
      </c>
      <c r="AP560" s="30">
        <v>92</v>
      </c>
      <c r="AQ560" s="30">
        <v>94</v>
      </c>
      <c r="AR560" s="1">
        <v>1.0217391304347827</v>
      </c>
      <c r="AS560" s="1" cm="1">
        <f t="array" ref="AS56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0" s="1">
        <v>1</v>
      </c>
      <c r="AU560" s="21" t="s">
        <v>1755</v>
      </c>
      <c r="AV560" s="24"/>
      <c r="AW560" s="24"/>
      <c r="AX560" s="24"/>
      <c r="AY560" s="24"/>
      <c r="AZ560" s="24"/>
      <c r="BA560" s="24"/>
      <c r="BB560" s="24"/>
      <c r="BC560" s="24"/>
      <c r="BD560" s="24"/>
      <c r="BE560" s="24"/>
      <c r="BF560" s="24"/>
      <c r="BG560" s="24"/>
      <c r="BH560" s="24"/>
      <c r="BI560" s="24"/>
      <c r="BJ560" s="21" t="s">
        <v>53</v>
      </c>
    </row>
    <row r="561" spans="1:62" x14ac:dyDescent="0.35">
      <c r="A561" s="29" t="s">
        <v>855</v>
      </c>
      <c r="B561" s="29" t="s">
        <v>777</v>
      </c>
      <c r="C561" s="29" t="s">
        <v>69</v>
      </c>
      <c r="D561" s="21" t="s">
        <v>909</v>
      </c>
      <c r="E561" s="29" t="s">
        <v>485</v>
      </c>
      <c r="F561" s="21" t="s">
        <v>1749</v>
      </c>
      <c r="G561" s="29" t="s">
        <v>965</v>
      </c>
      <c r="H561" s="30" t="s">
        <v>1717</v>
      </c>
      <c r="I561" s="29" t="s">
        <v>972</v>
      </c>
      <c r="J561" s="30" t="s">
        <v>973</v>
      </c>
      <c r="K561" s="29" t="s">
        <v>1006</v>
      </c>
      <c r="L561" s="29" t="s">
        <v>47</v>
      </c>
      <c r="M561" s="21" t="s">
        <v>1819</v>
      </c>
      <c r="N561" s="29" t="s">
        <v>61</v>
      </c>
      <c r="O561" s="29" t="s">
        <v>74</v>
      </c>
      <c r="P561" s="29" t="s">
        <v>59</v>
      </c>
      <c r="Q561" s="29" t="s">
        <v>1718</v>
      </c>
      <c r="R561" s="29" t="s">
        <v>1719</v>
      </c>
      <c r="S561" s="29" t="s">
        <v>57</v>
      </c>
      <c r="T561" s="29">
        <v>10</v>
      </c>
      <c r="U561" s="29">
        <v>0</v>
      </c>
      <c r="V561" s="29">
        <v>97</v>
      </c>
      <c r="W561" s="29">
        <v>98</v>
      </c>
      <c r="X561" s="29">
        <v>99</v>
      </c>
      <c r="Y561" s="29">
        <v>100</v>
      </c>
      <c r="Z561" s="29">
        <v>100</v>
      </c>
      <c r="AA561" s="29">
        <v>0</v>
      </c>
      <c r="AB561" s="29">
        <v>97</v>
      </c>
      <c r="AC561" s="31">
        <v>99</v>
      </c>
      <c r="AD561" s="32">
        <v>1.010204081632653</v>
      </c>
      <c r="AE561" s="12" cm="1">
        <f t="array" ref="AE56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1" s="12">
        <v>1</v>
      </c>
      <c r="AG561" s="13" t="s">
        <v>425</v>
      </c>
      <c r="AH561" s="12" cm="1">
        <f t="array" ref="AH56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1" s="14">
        <v>97</v>
      </c>
      <c r="AJ561" s="12">
        <v>0.97</v>
      </c>
      <c r="AK561" s="15">
        <v>99</v>
      </c>
      <c r="AL561" s="33">
        <v>0.99</v>
      </c>
      <c r="AM561" s="30">
        <v>98</v>
      </c>
      <c r="AN561" s="32">
        <v>1</v>
      </c>
      <c r="AO561" s="30" t="s">
        <v>73</v>
      </c>
      <c r="AP561" s="30">
        <v>98</v>
      </c>
      <c r="AQ561" s="30">
        <v>99</v>
      </c>
      <c r="AR561" s="1">
        <v>1.010204081632653</v>
      </c>
      <c r="AS561" s="1" cm="1">
        <f t="array" ref="AS56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1" s="1">
        <v>1</v>
      </c>
      <c r="AU561" s="21" t="s">
        <v>1755</v>
      </c>
      <c r="AV561" s="24"/>
      <c r="AW561" s="24"/>
      <c r="AX561" s="24"/>
      <c r="AY561" s="24"/>
      <c r="AZ561" s="24"/>
      <c r="BA561" s="24"/>
      <c r="BB561" s="24"/>
      <c r="BC561" s="24"/>
      <c r="BD561" s="24"/>
      <c r="BE561" s="24"/>
      <c r="BF561" s="24"/>
      <c r="BG561" s="24"/>
      <c r="BH561" s="24"/>
      <c r="BI561" s="24"/>
      <c r="BJ561" s="21" t="s">
        <v>53</v>
      </c>
    </row>
    <row r="562" spans="1:62" x14ac:dyDescent="0.35">
      <c r="A562" s="29" t="s">
        <v>855</v>
      </c>
      <c r="B562" s="29" t="s">
        <v>777</v>
      </c>
      <c r="C562" s="29" t="s">
        <v>69</v>
      </c>
      <c r="D562" s="21" t="s">
        <v>909</v>
      </c>
      <c r="E562" s="29" t="s">
        <v>485</v>
      </c>
      <c r="F562" s="21" t="s">
        <v>1749</v>
      </c>
      <c r="G562" s="29" t="s">
        <v>977</v>
      </c>
      <c r="H562" s="30" t="s">
        <v>1720</v>
      </c>
      <c r="I562" s="29" t="s">
        <v>1029</v>
      </c>
      <c r="J562" s="30" t="s">
        <v>1119</v>
      </c>
      <c r="K562" s="29" t="s">
        <v>980</v>
      </c>
      <c r="L562" s="29" t="s">
        <v>47</v>
      </c>
      <c r="M562" s="21" t="s">
        <v>1819</v>
      </c>
      <c r="N562" s="29" t="s">
        <v>61</v>
      </c>
      <c r="O562" s="29" t="s">
        <v>74</v>
      </c>
      <c r="P562" s="29" t="s">
        <v>67</v>
      </c>
      <c r="Q562" s="29" t="s">
        <v>1721</v>
      </c>
      <c r="R562" s="29" t="s">
        <v>1722</v>
      </c>
      <c r="S562" s="29" t="s">
        <v>57</v>
      </c>
      <c r="T562" s="29">
        <v>15</v>
      </c>
      <c r="U562" s="29">
        <v>0</v>
      </c>
      <c r="V562" s="29">
        <v>10</v>
      </c>
      <c r="W562" s="29">
        <v>30</v>
      </c>
      <c r="X562" s="29">
        <v>70</v>
      </c>
      <c r="Y562" s="29">
        <v>100</v>
      </c>
      <c r="Z562" s="29">
        <v>100</v>
      </c>
      <c r="AA562" s="29">
        <v>0</v>
      </c>
      <c r="AB562" s="29">
        <v>20</v>
      </c>
      <c r="AC562" s="31">
        <v>30</v>
      </c>
      <c r="AD562" s="32">
        <v>1</v>
      </c>
      <c r="AE562" s="12" cm="1">
        <f t="array" ref="AE56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2" s="12">
        <v>2</v>
      </c>
      <c r="AG562" s="13" t="s">
        <v>426</v>
      </c>
      <c r="AH562" s="12" cm="1">
        <f t="array" ref="AH56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2" s="14">
        <v>20</v>
      </c>
      <c r="AJ562" s="12">
        <v>0.2</v>
      </c>
      <c r="AK562" s="15">
        <v>30</v>
      </c>
      <c r="AL562" s="33">
        <v>0.3</v>
      </c>
      <c r="AM562" s="30">
        <v>30</v>
      </c>
      <c r="AN562" s="32">
        <v>1</v>
      </c>
      <c r="AO562" s="30" t="s">
        <v>52</v>
      </c>
      <c r="AP562" s="30">
        <v>30</v>
      </c>
      <c r="AQ562" s="30">
        <v>30</v>
      </c>
      <c r="AR562" s="1">
        <v>1</v>
      </c>
      <c r="AS562" s="1" cm="1">
        <f t="array" ref="AS56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2" s="1">
        <v>1</v>
      </c>
      <c r="AU562" s="21" t="s">
        <v>1753</v>
      </c>
      <c r="AV562" s="24"/>
      <c r="AW562" s="24"/>
      <c r="AX562" s="24"/>
      <c r="AY562" s="24"/>
      <c r="AZ562" s="24"/>
      <c r="BA562" s="24"/>
      <c r="BB562" s="24"/>
      <c r="BC562" s="24"/>
      <c r="BD562" s="24"/>
      <c r="BE562" s="24"/>
      <c r="BF562" s="24"/>
      <c r="BG562" s="24"/>
      <c r="BH562" s="24"/>
      <c r="BI562" s="24"/>
      <c r="BJ562" s="21" t="s">
        <v>53</v>
      </c>
    </row>
    <row r="563" spans="1:62" x14ac:dyDescent="0.35">
      <c r="A563" s="29" t="s">
        <v>855</v>
      </c>
      <c r="B563" s="29" t="s">
        <v>777</v>
      </c>
      <c r="C563" s="29" t="s">
        <v>69</v>
      </c>
      <c r="D563" s="21" t="s">
        <v>909</v>
      </c>
      <c r="E563" s="29" t="s">
        <v>485</v>
      </c>
      <c r="F563" s="21" t="s">
        <v>1749</v>
      </c>
      <c r="G563" s="29" t="s">
        <v>977</v>
      </c>
      <c r="H563" s="30" t="s">
        <v>1723</v>
      </c>
      <c r="I563" s="29" t="s">
        <v>984</v>
      </c>
      <c r="J563" s="30" t="s">
        <v>985</v>
      </c>
      <c r="K563" s="29" t="s">
        <v>1013</v>
      </c>
      <c r="L563" s="29" t="s">
        <v>47</v>
      </c>
      <c r="M563" s="21" t="s">
        <v>1819</v>
      </c>
      <c r="N563" s="29" t="s">
        <v>61</v>
      </c>
      <c r="O563" s="29" t="s">
        <v>74</v>
      </c>
      <c r="P563" s="29" t="s">
        <v>50</v>
      </c>
      <c r="Q563" s="29" t="s">
        <v>1724</v>
      </c>
      <c r="R563" s="29" t="s">
        <v>1725</v>
      </c>
      <c r="S563" s="29" t="s">
        <v>51</v>
      </c>
      <c r="T563" s="29">
        <v>15</v>
      </c>
      <c r="U563" s="29">
        <v>0</v>
      </c>
      <c r="V563" s="29">
        <v>50</v>
      </c>
      <c r="W563" s="29">
        <v>80</v>
      </c>
      <c r="X563" s="29">
        <v>80</v>
      </c>
      <c r="Y563" s="29">
        <v>90</v>
      </c>
      <c r="Z563" s="29">
        <v>90</v>
      </c>
      <c r="AA563" s="29">
        <v>0</v>
      </c>
      <c r="AB563" s="29">
        <v>50</v>
      </c>
      <c r="AC563" s="31">
        <v>80</v>
      </c>
      <c r="AD563" s="32">
        <v>1</v>
      </c>
      <c r="AE563" s="12" cm="1">
        <f t="array" ref="AE56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3" s="12">
        <v>1</v>
      </c>
      <c r="AG563" s="13" t="s">
        <v>425</v>
      </c>
      <c r="AH563" s="12" cm="1">
        <f t="array" ref="AH56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3" s="14">
        <v>50</v>
      </c>
      <c r="AJ563" s="12">
        <v>0.55555555555555558</v>
      </c>
      <c r="AK563" s="15">
        <v>80</v>
      </c>
      <c r="AL563" s="33">
        <v>0.88888888888888884</v>
      </c>
      <c r="AM563" s="30">
        <v>80</v>
      </c>
      <c r="AN563" s="32">
        <v>1</v>
      </c>
      <c r="AO563" s="30" t="s">
        <v>52</v>
      </c>
      <c r="AP563" s="30">
        <v>80</v>
      </c>
      <c r="AQ563" s="30">
        <v>80</v>
      </c>
      <c r="AR563" s="1">
        <v>1</v>
      </c>
      <c r="AS563" s="1" cm="1">
        <f t="array" ref="AS56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3" s="1">
        <v>1</v>
      </c>
      <c r="AU563" s="21" t="s">
        <v>1753</v>
      </c>
      <c r="AV563" s="24"/>
      <c r="AW563" s="24"/>
      <c r="AX563" s="24"/>
      <c r="AY563" s="24"/>
      <c r="AZ563" s="24"/>
      <c r="BA563" s="24"/>
      <c r="BB563" s="24"/>
      <c r="BC563" s="24"/>
      <c r="BD563" s="24"/>
      <c r="BE563" s="24"/>
      <c r="BF563" s="24"/>
      <c r="BG563" s="24"/>
      <c r="BH563" s="24"/>
      <c r="BI563" s="24"/>
      <c r="BJ563" s="21" t="s">
        <v>53</v>
      </c>
    </row>
    <row r="564" spans="1:62" x14ac:dyDescent="0.35">
      <c r="A564" s="29" t="s">
        <v>855</v>
      </c>
      <c r="B564" s="29" t="s">
        <v>777</v>
      </c>
      <c r="C564" s="29" t="s">
        <v>69</v>
      </c>
      <c r="D564" s="21" t="s">
        <v>909</v>
      </c>
      <c r="E564" s="29" t="s">
        <v>485</v>
      </c>
      <c r="F564" s="21" t="s">
        <v>440</v>
      </c>
      <c r="G564" s="29" t="s">
        <v>60</v>
      </c>
      <c r="H564" s="30" t="s">
        <v>875</v>
      </c>
      <c r="I564" s="29" t="s">
        <v>876</v>
      </c>
      <c r="J564" s="30" t="s">
        <v>1658</v>
      </c>
      <c r="K564" s="29" t="s">
        <v>1659</v>
      </c>
      <c r="L564" s="29" t="s">
        <v>47</v>
      </c>
      <c r="M564" s="21" t="s">
        <v>1819</v>
      </c>
      <c r="N564" s="29" t="s">
        <v>61</v>
      </c>
      <c r="O564" s="29" t="s">
        <v>74</v>
      </c>
      <c r="P564" s="29" t="s">
        <v>50</v>
      </c>
      <c r="Q564" s="29" t="s">
        <v>877</v>
      </c>
      <c r="R564" s="29" t="s">
        <v>878</v>
      </c>
      <c r="S564" s="29" t="s">
        <v>51</v>
      </c>
      <c r="T564" s="29">
        <v>5</v>
      </c>
      <c r="U564" s="29">
        <v>100</v>
      </c>
      <c r="V564" s="29">
        <v>100</v>
      </c>
      <c r="W564" s="29">
        <v>100</v>
      </c>
      <c r="X564" s="29">
        <v>100</v>
      </c>
      <c r="Y564" s="29">
        <v>100</v>
      </c>
      <c r="Z564" s="29">
        <v>100</v>
      </c>
      <c r="AA564" s="29">
        <v>0</v>
      </c>
      <c r="AB564" s="29">
        <v>100</v>
      </c>
      <c r="AC564" s="31">
        <v>100</v>
      </c>
      <c r="AD564" s="32">
        <v>1</v>
      </c>
      <c r="AE564" s="12" cm="1">
        <f t="array" ref="AE56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4" s="12">
        <v>1</v>
      </c>
      <c r="AG564" s="13" t="s">
        <v>425</v>
      </c>
      <c r="AH564" s="12" cm="1">
        <f t="array" ref="AH56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4" s="14">
        <v>100</v>
      </c>
      <c r="AJ564" s="12">
        <v>1</v>
      </c>
      <c r="AK564" s="15">
        <v>100</v>
      </c>
      <c r="AL564" s="33">
        <v>1</v>
      </c>
      <c r="AM564" s="30">
        <v>100</v>
      </c>
      <c r="AN564" s="32">
        <v>1</v>
      </c>
      <c r="AO564" s="30" t="s">
        <v>52</v>
      </c>
      <c r="AP564" s="30">
        <v>100</v>
      </c>
      <c r="AQ564" s="30">
        <v>100</v>
      </c>
      <c r="AR564" s="1">
        <v>1</v>
      </c>
      <c r="AS564" s="1" cm="1">
        <f t="array" ref="AS56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4" s="1">
        <v>1</v>
      </c>
      <c r="AU564" s="21" t="s">
        <v>1753</v>
      </c>
      <c r="AV564" s="24"/>
      <c r="AW564" s="24"/>
      <c r="AX564" s="24"/>
      <c r="AY564" s="24"/>
      <c r="AZ564" s="24"/>
      <c r="BA564" s="24"/>
      <c r="BB564" s="24"/>
      <c r="BC564" s="24"/>
      <c r="BD564" s="24"/>
      <c r="BE564" s="24"/>
      <c r="BF564" s="24"/>
      <c r="BG564" s="24"/>
      <c r="BH564" s="24"/>
      <c r="BI564" s="24"/>
      <c r="BJ564" s="21" t="s">
        <v>53</v>
      </c>
    </row>
    <row r="565" spans="1:62" x14ac:dyDescent="0.35">
      <c r="A565" s="29" t="s">
        <v>855</v>
      </c>
      <c r="B565" s="29" t="s">
        <v>777</v>
      </c>
      <c r="C565" s="29" t="s">
        <v>69</v>
      </c>
      <c r="D565" s="21" t="s">
        <v>909</v>
      </c>
      <c r="E565" s="29" t="s">
        <v>485</v>
      </c>
      <c r="F565" s="29" t="s">
        <v>439</v>
      </c>
      <c r="G565" s="29" t="s">
        <v>917</v>
      </c>
      <c r="H565" s="30" t="s">
        <v>1673</v>
      </c>
      <c r="I565" s="29" t="s">
        <v>1674</v>
      </c>
      <c r="J565" s="30" t="s">
        <v>1675</v>
      </c>
      <c r="K565" s="29" t="s">
        <v>1676</v>
      </c>
      <c r="L565" s="29" t="s">
        <v>921</v>
      </c>
      <c r="M565" s="21" t="s">
        <v>1819</v>
      </c>
      <c r="N565" s="29" t="s">
        <v>48</v>
      </c>
      <c r="O565" s="29" t="s">
        <v>49</v>
      </c>
      <c r="P565" s="29" t="s">
        <v>59</v>
      </c>
      <c r="Q565" s="29" t="s">
        <v>1677</v>
      </c>
      <c r="R565" s="29" t="s">
        <v>1678</v>
      </c>
      <c r="S565" s="29" t="s">
        <v>58</v>
      </c>
      <c r="T565" s="29">
        <v>3</v>
      </c>
      <c r="U565" s="29">
        <v>11851</v>
      </c>
      <c r="V565" s="29">
        <v>20976</v>
      </c>
      <c r="W565" s="29">
        <v>14257</v>
      </c>
      <c r="X565" s="29">
        <v>14820</v>
      </c>
      <c r="Y565" s="29">
        <v>14820</v>
      </c>
      <c r="Z565" s="29">
        <v>64873</v>
      </c>
      <c r="AA565" s="29">
        <v>0</v>
      </c>
      <c r="AB565" s="29">
        <v>19581</v>
      </c>
      <c r="AC565" s="31">
        <v>20542</v>
      </c>
      <c r="AD565" s="32">
        <v>1.440836080521849</v>
      </c>
      <c r="AE565" s="12" cm="1">
        <f t="array" ref="AE56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5" s="12">
        <v>0.93349542334096114</v>
      </c>
      <c r="AG565" s="13" t="s">
        <v>430</v>
      </c>
      <c r="AH565" s="12" cm="1">
        <f t="array" ref="AH56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0.93349542334096114</v>
      </c>
      <c r="AI565" s="14">
        <v>19581</v>
      </c>
      <c r="AJ565" s="12">
        <v>0.30183589474820033</v>
      </c>
      <c r="AK565" s="15">
        <v>40123</v>
      </c>
      <c r="AL565" s="33">
        <v>0.61848534829590118</v>
      </c>
      <c r="AM565" s="30">
        <v>14257</v>
      </c>
      <c r="AN565" s="32">
        <v>1</v>
      </c>
      <c r="AO565" s="30" t="s">
        <v>73</v>
      </c>
      <c r="AP565" s="30">
        <v>35233</v>
      </c>
      <c r="AQ565" s="30">
        <v>40123</v>
      </c>
      <c r="AR565" s="1">
        <v>1.1387903386030143</v>
      </c>
      <c r="AS565" s="1" cm="1">
        <f t="array" ref="AS56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5" s="1">
        <v>1</v>
      </c>
      <c r="AU565" s="21" t="s">
        <v>1755</v>
      </c>
      <c r="AV565" s="24"/>
      <c r="AW565" s="24"/>
      <c r="AX565" s="24"/>
      <c r="AY565" s="24"/>
      <c r="AZ565" s="24"/>
      <c r="BA565" s="24"/>
      <c r="BB565" s="24"/>
      <c r="BC565" s="24"/>
      <c r="BD565" s="24"/>
      <c r="BE565" s="24"/>
      <c r="BF565" s="24"/>
      <c r="BG565" s="24"/>
      <c r="BH565" s="24"/>
      <c r="BI565" s="24"/>
      <c r="BJ565" s="21" t="s">
        <v>53</v>
      </c>
    </row>
    <row r="566" spans="1:62" x14ac:dyDescent="0.35">
      <c r="A566" s="29" t="s">
        <v>884</v>
      </c>
      <c r="B566" s="29" t="s">
        <v>777</v>
      </c>
      <c r="C566" s="29" t="s">
        <v>69</v>
      </c>
      <c r="D566" s="21" t="s">
        <v>909</v>
      </c>
      <c r="E566" s="29" t="s">
        <v>485</v>
      </c>
      <c r="F566" s="21" t="s">
        <v>443</v>
      </c>
      <c r="G566" s="29" t="s">
        <v>65</v>
      </c>
      <c r="H566" s="30" t="s">
        <v>891</v>
      </c>
      <c r="I566" s="29" t="s">
        <v>892</v>
      </c>
      <c r="J566" s="30" t="s">
        <v>893</v>
      </c>
      <c r="K566" s="29" t="s">
        <v>894</v>
      </c>
      <c r="L566" s="29" t="s">
        <v>47</v>
      </c>
      <c r="M566" s="21" t="s">
        <v>1819</v>
      </c>
      <c r="N566" s="29" t="s">
        <v>48</v>
      </c>
      <c r="O566" s="29" t="s">
        <v>74</v>
      </c>
      <c r="P566" s="29" t="s">
        <v>56</v>
      </c>
      <c r="Q566" s="29" t="s">
        <v>895</v>
      </c>
      <c r="R566" s="29" t="s">
        <v>896</v>
      </c>
      <c r="S566" s="29" t="s">
        <v>64</v>
      </c>
      <c r="T566" s="29">
        <v>15</v>
      </c>
      <c r="U566" s="29">
        <v>0</v>
      </c>
      <c r="V566" s="29">
        <v>70</v>
      </c>
      <c r="W566" s="29">
        <v>30</v>
      </c>
      <c r="X566" s="29">
        <v>0</v>
      </c>
      <c r="Y566" s="29">
        <v>0</v>
      </c>
      <c r="Z566" s="29">
        <v>100</v>
      </c>
      <c r="AA566" s="29" t="s">
        <v>69</v>
      </c>
      <c r="AB566" s="29">
        <v>70</v>
      </c>
      <c r="AC566" s="31">
        <v>30</v>
      </c>
      <c r="AD566" s="32">
        <v>1</v>
      </c>
      <c r="AE566" s="12" cm="1">
        <f t="array" ref="AE56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6" s="12">
        <v>1</v>
      </c>
      <c r="AG566" s="13" t="s">
        <v>425</v>
      </c>
      <c r="AH566" s="12" cm="1">
        <f t="array" ref="AH56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6" s="14">
        <v>70</v>
      </c>
      <c r="AJ566" s="12">
        <v>0.7</v>
      </c>
      <c r="AK566" s="15">
        <v>100</v>
      </c>
      <c r="AL566" s="33">
        <v>1</v>
      </c>
      <c r="AM566" s="30">
        <v>30</v>
      </c>
      <c r="AN566" s="32">
        <v>1</v>
      </c>
      <c r="AO566" s="30" t="s">
        <v>52</v>
      </c>
      <c r="AP566" s="30">
        <v>100</v>
      </c>
      <c r="AQ566" s="30">
        <v>100</v>
      </c>
      <c r="AR566" s="1">
        <v>1</v>
      </c>
      <c r="AS566" s="1" cm="1">
        <f t="array" ref="AS56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6" s="1">
        <v>1</v>
      </c>
      <c r="AU566" s="21" t="s">
        <v>1753</v>
      </c>
      <c r="AV566" s="24"/>
      <c r="AW566" s="24"/>
      <c r="AX566" s="24"/>
      <c r="AY566" s="24"/>
      <c r="AZ566" s="24"/>
      <c r="BA566" s="24"/>
      <c r="BB566" s="24"/>
      <c r="BC566" s="24"/>
      <c r="BD566" s="24"/>
      <c r="BE566" s="24"/>
      <c r="BF566" s="24"/>
      <c r="BG566" s="24"/>
      <c r="BH566" s="24"/>
      <c r="BI566" s="24"/>
      <c r="BJ566" s="21" t="s">
        <v>53</v>
      </c>
    </row>
    <row r="567" spans="1:62" x14ac:dyDescent="0.35">
      <c r="A567" s="29" t="s">
        <v>884</v>
      </c>
      <c r="B567" s="29" t="s">
        <v>777</v>
      </c>
      <c r="C567" s="29" t="s">
        <v>69</v>
      </c>
      <c r="D567" s="21" t="s">
        <v>909</v>
      </c>
      <c r="E567" s="29" t="s">
        <v>485</v>
      </c>
      <c r="F567" s="21" t="s">
        <v>1749</v>
      </c>
      <c r="G567" s="29" t="s">
        <v>942</v>
      </c>
      <c r="H567" s="30" t="s">
        <v>1730</v>
      </c>
      <c r="I567" s="29" t="s">
        <v>944</v>
      </c>
      <c r="J567" s="30" t="s">
        <v>1066</v>
      </c>
      <c r="K567" s="29" t="s">
        <v>990</v>
      </c>
      <c r="L567" s="29" t="s">
        <v>47</v>
      </c>
      <c r="M567" s="21" t="s">
        <v>1819</v>
      </c>
      <c r="N567" s="29" t="s">
        <v>61</v>
      </c>
      <c r="O567" s="29" t="s">
        <v>90</v>
      </c>
      <c r="P567" s="29" t="s">
        <v>59</v>
      </c>
      <c r="Q567" s="29" t="s">
        <v>1230</v>
      </c>
      <c r="R567" s="29" t="s">
        <v>1064</v>
      </c>
      <c r="S567" s="29" t="s">
        <v>51</v>
      </c>
      <c r="T567" s="22">
        <v>0</v>
      </c>
      <c r="U567" s="29">
        <v>0</v>
      </c>
      <c r="V567" s="29">
        <v>92.8</v>
      </c>
      <c r="W567" s="29">
        <v>92.8</v>
      </c>
      <c r="X567" s="29">
        <v>93.1</v>
      </c>
      <c r="Y567" s="29">
        <v>93.4</v>
      </c>
      <c r="Z567" s="29">
        <v>93.4</v>
      </c>
      <c r="AA567" s="29">
        <v>0</v>
      </c>
      <c r="AB567" s="29">
        <v>92.5</v>
      </c>
      <c r="AC567" s="31">
        <v>96.4</v>
      </c>
      <c r="AD567" s="32">
        <v>1.038793103448276</v>
      </c>
      <c r="AE567" s="12" cm="1">
        <f t="array" ref="AE56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7" s="12">
        <v>0.99676724137931039</v>
      </c>
      <c r="AG567" s="13" t="s">
        <v>431</v>
      </c>
      <c r="AH567" s="12" cm="1">
        <f t="array" ref="AH56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0.99676724137931039</v>
      </c>
      <c r="AI567" s="14">
        <v>92.5</v>
      </c>
      <c r="AJ567" s="12">
        <v>0.9903640256959314</v>
      </c>
      <c r="AK567" s="15">
        <v>96.4</v>
      </c>
      <c r="AL567" s="33">
        <v>1.0321199143468951</v>
      </c>
      <c r="AM567" s="30">
        <v>92.8</v>
      </c>
      <c r="AN567" s="32">
        <v>1</v>
      </c>
      <c r="AO567" s="30" t="s">
        <v>73</v>
      </c>
      <c r="AP567" s="30">
        <v>92.8</v>
      </c>
      <c r="AQ567" s="30">
        <v>96.4</v>
      </c>
      <c r="AR567" s="1">
        <v>1.038793103448276</v>
      </c>
      <c r="AS567" s="1" cm="1">
        <f t="array" ref="AS56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7" s="1">
        <v>1</v>
      </c>
      <c r="AU567" s="21" t="s">
        <v>1755</v>
      </c>
      <c r="AV567" s="24"/>
      <c r="AW567" s="24"/>
      <c r="AX567" s="24"/>
      <c r="AY567" s="24"/>
      <c r="AZ567" s="24"/>
      <c r="BA567" s="24"/>
      <c r="BB567" s="24"/>
      <c r="BC567" s="24"/>
      <c r="BD567" s="24"/>
      <c r="BE567" s="24"/>
      <c r="BF567" s="24"/>
      <c r="BG567" s="24"/>
      <c r="BH567" s="24"/>
      <c r="BI567" s="24"/>
      <c r="BJ567" s="21" t="s">
        <v>53</v>
      </c>
    </row>
    <row r="568" spans="1:62" x14ac:dyDescent="0.35">
      <c r="A568" s="29" t="s">
        <v>884</v>
      </c>
      <c r="B568" s="29" t="s">
        <v>777</v>
      </c>
      <c r="C568" s="29" t="s">
        <v>69</v>
      </c>
      <c r="D568" s="21" t="s">
        <v>909</v>
      </c>
      <c r="E568" s="29" t="s">
        <v>485</v>
      </c>
      <c r="F568" s="21" t="s">
        <v>442</v>
      </c>
      <c r="G568" s="29" t="s">
        <v>705</v>
      </c>
      <c r="H568" s="30" t="s">
        <v>885</v>
      </c>
      <c r="I568" s="29" t="s">
        <v>886</v>
      </c>
      <c r="J568" s="30" t="s">
        <v>887</v>
      </c>
      <c r="K568" s="29" t="s">
        <v>888</v>
      </c>
      <c r="L568" s="29" t="s">
        <v>47</v>
      </c>
      <c r="M568" s="21" t="s">
        <v>1819</v>
      </c>
      <c r="N568" s="29" t="s">
        <v>48</v>
      </c>
      <c r="O568" s="29" t="s">
        <v>49</v>
      </c>
      <c r="P568" s="29" t="s">
        <v>56</v>
      </c>
      <c r="Q568" s="29" t="s">
        <v>889</v>
      </c>
      <c r="R568" s="29" t="s">
        <v>890</v>
      </c>
      <c r="S568" s="29" t="s">
        <v>57</v>
      </c>
      <c r="T568" s="29">
        <v>15</v>
      </c>
      <c r="U568" s="29">
        <v>0</v>
      </c>
      <c r="V568" s="29">
        <v>2</v>
      </c>
      <c r="W568" s="29">
        <v>40</v>
      </c>
      <c r="X568" s="29">
        <v>20</v>
      </c>
      <c r="Y568" s="29">
        <v>18</v>
      </c>
      <c r="Z568" s="29">
        <v>80</v>
      </c>
      <c r="AA568" s="29">
        <v>0</v>
      </c>
      <c r="AB568" s="29">
        <v>16</v>
      </c>
      <c r="AC568" s="31">
        <v>73</v>
      </c>
      <c r="AD568" s="32">
        <v>1.825</v>
      </c>
      <c r="AE568" s="12" cm="1">
        <f t="array" ref="AE56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8" s="12">
        <v>8</v>
      </c>
      <c r="AG568" s="13" t="s">
        <v>426</v>
      </c>
      <c r="AH568" s="12" cm="1">
        <f t="array" ref="AH56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8" s="14">
        <v>16</v>
      </c>
      <c r="AJ568" s="12">
        <v>0.2</v>
      </c>
      <c r="AK568" s="15">
        <v>89</v>
      </c>
      <c r="AL568" s="33">
        <v>1.1125</v>
      </c>
      <c r="AM568" s="30">
        <v>40</v>
      </c>
      <c r="AN568" s="32">
        <v>1</v>
      </c>
      <c r="AO568" s="30" t="s">
        <v>73</v>
      </c>
      <c r="AP568" s="30">
        <v>42</v>
      </c>
      <c r="AQ568" s="30">
        <v>89</v>
      </c>
      <c r="AR568" s="1">
        <v>2.1190476190476191</v>
      </c>
      <c r="AS568" s="1" cm="1">
        <f t="array" ref="AS56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8" s="1">
        <v>1</v>
      </c>
      <c r="AU568" s="21" t="s">
        <v>1755</v>
      </c>
      <c r="AV568" s="24"/>
      <c r="AW568" s="24"/>
      <c r="AX568" s="24"/>
      <c r="AY568" s="24"/>
      <c r="AZ568" s="24"/>
      <c r="BA568" s="24"/>
      <c r="BB568" s="24"/>
      <c r="BC568" s="24"/>
      <c r="BD568" s="24"/>
      <c r="BE568" s="24"/>
      <c r="BF568" s="24"/>
      <c r="BG568" s="24"/>
      <c r="BH568" s="24"/>
      <c r="BI568" s="24"/>
      <c r="BJ568" s="21" t="s">
        <v>53</v>
      </c>
    </row>
    <row r="569" spans="1:62" x14ac:dyDescent="0.35">
      <c r="A569" s="29" t="s">
        <v>884</v>
      </c>
      <c r="B569" s="29" t="s">
        <v>777</v>
      </c>
      <c r="C569" s="29" t="s">
        <v>69</v>
      </c>
      <c r="D569" s="21" t="s">
        <v>909</v>
      </c>
      <c r="E569" s="29" t="s">
        <v>485</v>
      </c>
      <c r="F569" s="21" t="s">
        <v>443</v>
      </c>
      <c r="G569" s="29" t="s">
        <v>65</v>
      </c>
      <c r="H569" s="30" t="s">
        <v>897</v>
      </c>
      <c r="I569" s="29" t="s">
        <v>898</v>
      </c>
      <c r="J569" s="30" t="s">
        <v>899</v>
      </c>
      <c r="K569" s="29" t="s">
        <v>900</v>
      </c>
      <c r="L569" s="29" t="s">
        <v>47</v>
      </c>
      <c r="M569" s="21" t="s">
        <v>1819</v>
      </c>
      <c r="N569" s="29" t="s">
        <v>48</v>
      </c>
      <c r="O569" s="29" t="s">
        <v>74</v>
      </c>
      <c r="P569" s="29" t="s">
        <v>70</v>
      </c>
      <c r="Q569" s="29" t="s">
        <v>901</v>
      </c>
      <c r="R569" s="29" t="s">
        <v>902</v>
      </c>
      <c r="S569" s="29" t="s">
        <v>57</v>
      </c>
      <c r="T569" s="29">
        <v>0</v>
      </c>
      <c r="U569" s="29">
        <v>0</v>
      </c>
      <c r="V569" s="29">
        <v>70</v>
      </c>
      <c r="W569" s="29">
        <v>10</v>
      </c>
      <c r="X569" s="29">
        <v>10</v>
      </c>
      <c r="Y569" s="29">
        <v>10</v>
      </c>
      <c r="Z569" s="29">
        <v>100</v>
      </c>
      <c r="AA569" s="29">
        <v>0</v>
      </c>
      <c r="AB569" s="29">
        <v>70</v>
      </c>
      <c r="AC569" s="31">
        <v>10</v>
      </c>
      <c r="AD569" s="32">
        <v>1</v>
      </c>
      <c r="AE569" s="12" cm="1">
        <f t="array" ref="AE569">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69" s="12">
        <v>1</v>
      </c>
      <c r="AG569" s="13" t="s">
        <v>425</v>
      </c>
      <c r="AH569" s="12" cm="1">
        <f t="array" ref="AH569">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69" s="14">
        <v>70</v>
      </c>
      <c r="AJ569" s="12">
        <v>0.7</v>
      </c>
      <c r="AK569" s="15">
        <v>80</v>
      </c>
      <c r="AL569" s="33">
        <v>0.8</v>
      </c>
      <c r="AM569" s="30">
        <v>10</v>
      </c>
      <c r="AN569" s="32">
        <v>1</v>
      </c>
      <c r="AO569" s="30" t="s">
        <v>52</v>
      </c>
      <c r="AP569" s="30">
        <v>80</v>
      </c>
      <c r="AQ569" s="30">
        <v>80</v>
      </c>
      <c r="AR569" s="1">
        <v>1</v>
      </c>
      <c r="AS569" s="1" cm="1">
        <f t="array" ref="AS569">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69" s="1">
        <v>1</v>
      </c>
      <c r="AU569" s="21" t="s">
        <v>1753</v>
      </c>
      <c r="AV569" s="24"/>
      <c r="AW569" s="24"/>
      <c r="AX569" s="24"/>
      <c r="AY569" s="24"/>
      <c r="AZ569" s="24"/>
      <c r="BA569" s="24"/>
      <c r="BB569" s="24"/>
      <c r="BC569" s="24"/>
      <c r="BD569" s="24"/>
      <c r="BE569" s="24"/>
      <c r="BF569" s="24"/>
      <c r="BG569" s="24"/>
      <c r="BH569" s="24"/>
      <c r="BI569" s="24"/>
      <c r="BJ569" s="21" t="s">
        <v>53</v>
      </c>
    </row>
    <row r="570" spans="1:62" x14ac:dyDescent="0.35">
      <c r="A570" s="29" t="s">
        <v>884</v>
      </c>
      <c r="B570" s="29" t="s">
        <v>777</v>
      </c>
      <c r="C570" s="29" t="s">
        <v>69</v>
      </c>
      <c r="D570" s="21" t="s">
        <v>909</v>
      </c>
      <c r="E570" s="29" t="s">
        <v>485</v>
      </c>
      <c r="F570" s="21" t="s">
        <v>1749</v>
      </c>
      <c r="G570" s="29" t="s">
        <v>935</v>
      </c>
      <c r="H570" s="30" t="s">
        <v>1726</v>
      </c>
      <c r="I570" s="29" t="s">
        <v>1218</v>
      </c>
      <c r="J570" s="30" t="s">
        <v>1219</v>
      </c>
      <c r="K570" s="29" t="s">
        <v>1220</v>
      </c>
      <c r="L570" s="29" t="s">
        <v>47</v>
      </c>
      <c r="M570" s="21" t="s">
        <v>1819</v>
      </c>
      <c r="N570" s="29" t="s">
        <v>48</v>
      </c>
      <c r="O570" s="29" t="s">
        <v>49</v>
      </c>
      <c r="P570" s="29" t="s">
        <v>59</v>
      </c>
      <c r="Q570" s="29" t="s">
        <v>1221</v>
      </c>
      <c r="R570" s="29" t="s">
        <v>1222</v>
      </c>
      <c r="S570" s="29" t="s">
        <v>57</v>
      </c>
      <c r="T570" s="29">
        <v>15</v>
      </c>
      <c r="U570" s="29">
        <v>0</v>
      </c>
      <c r="V570" s="29">
        <v>1</v>
      </c>
      <c r="W570" s="29">
        <v>1</v>
      </c>
      <c r="X570" s="29">
        <v>1</v>
      </c>
      <c r="Y570" s="29">
        <v>1</v>
      </c>
      <c r="Z570" s="29">
        <v>4</v>
      </c>
      <c r="AA570" s="29" t="s">
        <v>69</v>
      </c>
      <c r="AB570" s="29">
        <v>1</v>
      </c>
      <c r="AC570" s="31">
        <v>6.06</v>
      </c>
      <c r="AD570" s="32">
        <v>6.06</v>
      </c>
      <c r="AE570" s="12" cm="1">
        <f t="array" ref="AE570">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0" s="12">
        <v>1</v>
      </c>
      <c r="AG570" s="13" t="s">
        <v>425</v>
      </c>
      <c r="AH570" s="12" cm="1">
        <f t="array" ref="AH570">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0" s="14">
        <v>1</v>
      </c>
      <c r="AJ570" s="12">
        <v>0.25</v>
      </c>
      <c r="AK570" s="15">
        <v>7.06</v>
      </c>
      <c r="AL570" s="33">
        <v>1.7649999999999999</v>
      </c>
      <c r="AM570" s="30">
        <v>1</v>
      </c>
      <c r="AN570" s="32">
        <v>1</v>
      </c>
      <c r="AO570" s="30" t="s">
        <v>73</v>
      </c>
      <c r="AP570" s="30">
        <v>2</v>
      </c>
      <c r="AQ570" s="30">
        <v>7.06</v>
      </c>
      <c r="AR570" s="1">
        <v>3.53</v>
      </c>
      <c r="AS570" s="1" cm="1">
        <f t="array" ref="AS570">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0" s="1">
        <v>1</v>
      </c>
      <c r="AU570" s="21" t="s">
        <v>1755</v>
      </c>
      <c r="AV570" s="24"/>
      <c r="AW570" s="24"/>
      <c r="AX570" s="24"/>
      <c r="AY570" s="24"/>
      <c r="AZ570" s="24"/>
      <c r="BA570" s="24"/>
      <c r="BB570" s="24"/>
      <c r="BC570" s="24"/>
      <c r="BD570" s="24"/>
      <c r="BE570" s="24"/>
      <c r="BF570" s="24"/>
      <c r="BG570" s="24"/>
      <c r="BH570" s="24"/>
      <c r="BI570" s="24"/>
      <c r="BJ570" s="21" t="s">
        <v>53</v>
      </c>
    </row>
    <row r="571" spans="1:62" x14ac:dyDescent="0.35">
      <c r="A571" s="29" t="s">
        <v>884</v>
      </c>
      <c r="B571" s="29" t="s">
        <v>777</v>
      </c>
      <c r="C571" s="29" t="s">
        <v>69</v>
      </c>
      <c r="D571" s="21" t="s">
        <v>909</v>
      </c>
      <c r="E571" s="29" t="s">
        <v>485</v>
      </c>
      <c r="F571" s="21" t="s">
        <v>1749</v>
      </c>
      <c r="G571" s="29" t="s">
        <v>935</v>
      </c>
      <c r="H571" s="30" t="s">
        <v>1727</v>
      </c>
      <c r="I571" s="29" t="s">
        <v>937</v>
      </c>
      <c r="J571" s="30" t="s">
        <v>1728</v>
      </c>
      <c r="K571" s="29" t="s">
        <v>939</v>
      </c>
      <c r="L571" s="29" t="s">
        <v>47</v>
      </c>
      <c r="M571" s="21" t="s">
        <v>1819</v>
      </c>
      <c r="N571" s="29" t="s">
        <v>48</v>
      </c>
      <c r="O571" s="29" t="s">
        <v>49</v>
      </c>
      <c r="P571" s="29" t="s">
        <v>59</v>
      </c>
      <c r="Q571" s="29" t="s">
        <v>1729</v>
      </c>
      <c r="R571" s="29" t="s">
        <v>1064</v>
      </c>
      <c r="S571" s="29" t="s">
        <v>51</v>
      </c>
      <c r="T571" s="22">
        <v>0</v>
      </c>
      <c r="U571" s="29">
        <v>0</v>
      </c>
      <c r="V571" s="29">
        <v>0.5</v>
      </c>
      <c r="W571" s="29">
        <v>0.5</v>
      </c>
      <c r="X571" s="29">
        <v>0.5</v>
      </c>
      <c r="Y571" s="29">
        <v>0.5</v>
      </c>
      <c r="Z571" s="29">
        <v>2</v>
      </c>
      <c r="AA571" s="29">
        <v>0</v>
      </c>
      <c r="AB571" s="29">
        <v>7.4</v>
      </c>
      <c r="AC571" s="31">
        <v>5.7</v>
      </c>
      <c r="AD571" s="32">
        <v>11.400000000000006</v>
      </c>
      <c r="AE571" s="12" cm="1">
        <f t="array" ref="AE571">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1" s="12">
        <v>14.8</v>
      </c>
      <c r="AG571" s="13" t="s">
        <v>426</v>
      </c>
      <c r="AH571" s="12" cm="1">
        <f t="array" ref="AH571">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1" s="14">
        <v>7.4</v>
      </c>
      <c r="AJ571" s="12">
        <v>3.7</v>
      </c>
      <c r="AK571" s="15">
        <v>13.100000000000003</v>
      </c>
      <c r="AL571" s="33">
        <v>6.5500000000000016</v>
      </c>
      <c r="AM571" s="30">
        <v>0.5</v>
      </c>
      <c r="AN571" s="32">
        <v>1</v>
      </c>
      <c r="AO571" s="21" t="s">
        <v>73</v>
      </c>
      <c r="AP571" s="30">
        <v>1</v>
      </c>
      <c r="AQ571" s="30">
        <v>13.100000000000003</v>
      </c>
      <c r="AR571" s="1">
        <v>13.100000000000003</v>
      </c>
      <c r="AS571" s="1" cm="1">
        <f t="array" ref="AS571">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1" s="1">
        <v>1</v>
      </c>
      <c r="AU571" s="21" t="s">
        <v>1755</v>
      </c>
      <c r="AV571" s="24"/>
      <c r="AW571" s="24"/>
      <c r="AX571" s="24"/>
      <c r="AY571" s="24"/>
      <c r="AZ571" s="24"/>
      <c r="BA571" s="24"/>
      <c r="BB571" s="24"/>
      <c r="BC571" s="24"/>
      <c r="BD571" s="24"/>
      <c r="BE571" s="24"/>
      <c r="BF571" s="24"/>
      <c r="BG571" s="24"/>
      <c r="BH571" s="24"/>
      <c r="BI571" s="24"/>
      <c r="BJ571" s="21" t="s">
        <v>53</v>
      </c>
    </row>
    <row r="572" spans="1:62" x14ac:dyDescent="0.35">
      <c r="A572" s="29" t="s">
        <v>884</v>
      </c>
      <c r="B572" s="29" t="s">
        <v>777</v>
      </c>
      <c r="C572" s="29" t="s">
        <v>69</v>
      </c>
      <c r="D572" s="21" t="s">
        <v>909</v>
      </c>
      <c r="E572" s="29" t="s">
        <v>485</v>
      </c>
      <c r="F572" s="21" t="s">
        <v>1749</v>
      </c>
      <c r="G572" s="29" t="s">
        <v>942</v>
      </c>
      <c r="H572" s="30" t="s">
        <v>1731</v>
      </c>
      <c r="I572" s="29" t="s">
        <v>949</v>
      </c>
      <c r="J572" s="30" t="s">
        <v>950</v>
      </c>
      <c r="K572" s="29" t="s">
        <v>994</v>
      </c>
      <c r="L572" s="29" t="s">
        <v>47</v>
      </c>
      <c r="M572" s="21" t="s">
        <v>1819</v>
      </c>
      <c r="N572" s="29" t="s">
        <v>61</v>
      </c>
      <c r="O572" s="29" t="s">
        <v>74</v>
      </c>
      <c r="P572" s="29" t="s">
        <v>67</v>
      </c>
      <c r="Q572" s="29" t="s">
        <v>1196</v>
      </c>
      <c r="R572" s="29" t="s">
        <v>1732</v>
      </c>
      <c r="S572" s="29" t="s">
        <v>51</v>
      </c>
      <c r="T572" s="29">
        <v>15</v>
      </c>
      <c r="U572" s="29">
        <v>0</v>
      </c>
      <c r="V572" s="29">
        <v>100</v>
      </c>
      <c r="W572" s="29">
        <v>100</v>
      </c>
      <c r="X572" s="29">
        <v>100</v>
      </c>
      <c r="Y572" s="29">
        <v>100</v>
      </c>
      <c r="Z572" s="29">
        <v>100</v>
      </c>
      <c r="AA572" s="29">
        <v>0</v>
      </c>
      <c r="AB572" s="29">
        <v>100</v>
      </c>
      <c r="AC572" s="31">
        <v>25</v>
      </c>
      <c r="AD572" s="32">
        <v>0.25</v>
      </c>
      <c r="AE572" s="12" cm="1">
        <f t="array" ref="AE572">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0.25</v>
      </c>
      <c r="AF572" s="12">
        <v>1</v>
      </c>
      <c r="AG572" s="13" t="s">
        <v>425</v>
      </c>
      <c r="AH572" s="12" cm="1">
        <f t="array" ref="AH572">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2" s="14">
        <v>100</v>
      </c>
      <c r="AJ572" s="12">
        <v>1</v>
      </c>
      <c r="AK572" s="15">
        <v>25</v>
      </c>
      <c r="AL572" s="33">
        <v>0.25</v>
      </c>
      <c r="AM572" s="30">
        <v>100</v>
      </c>
      <c r="AN572" s="32">
        <v>1</v>
      </c>
      <c r="AO572" s="21" t="s">
        <v>1750</v>
      </c>
      <c r="AP572" s="30">
        <v>100</v>
      </c>
      <c r="AQ572" s="30">
        <v>25</v>
      </c>
      <c r="AR572" s="1">
        <v>0.25</v>
      </c>
      <c r="AS572" s="1" cm="1">
        <f t="array" ref="AS572">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0.25</v>
      </c>
      <c r="AT572" s="1">
        <v>1</v>
      </c>
      <c r="AU572" s="21" t="s">
        <v>1754</v>
      </c>
      <c r="AV572" s="24"/>
      <c r="AW572" s="24"/>
      <c r="AX572" s="24"/>
      <c r="AY572" s="24"/>
      <c r="AZ572" s="24"/>
      <c r="BA572" s="24"/>
      <c r="BB572" s="24"/>
      <c r="BC572" s="24"/>
      <c r="BD572" s="24"/>
      <c r="BE572" s="24"/>
      <c r="BF572" s="24"/>
      <c r="BG572" s="24"/>
      <c r="BH572" s="24"/>
      <c r="BI572" s="24"/>
      <c r="BJ572" s="21" t="s">
        <v>53</v>
      </c>
    </row>
    <row r="573" spans="1:62" x14ac:dyDescent="0.35">
      <c r="A573" s="29" t="s">
        <v>884</v>
      </c>
      <c r="B573" s="29" t="s">
        <v>777</v>
      </c>
      <c r="C573" s="29" t="s">
        <v>69</v>
      </c>
      <c r="D573" s="21" t="s">
        <v>909</v>
      </c>
      <c r="E573" s="29" t="s">
        <v>485</v>
      </c>
      <c r="F573" s="21" t="s">
        <v>1749</v>
      </c>
      <c r="G573" s="29" t="s">
        <v>965</v>
      </c>
      <c r="H573" s="30" t="s">
        <v>1734</v>
      </c>
      <c r="I573" s="29" t="s">
        <v>967</v>
      </c>
      <c r="J573" s="30" t="s">
        <v>1735</v>
      </c>
      <c r="K573" s="29" t="s">
        <v>1002</v>
      </c>
      <c r="L573" s="29" t="s">
        <v>47</v>
      </c>
      <c r="M573" s="21" t="s">
        <v>1819</v>
      </c>
      <c r="N573" s="29" t="s">
        <v>61</v>
      </c>
      <c r="O573" s="29" t="s">
        <v>74</v>
      </c>
      <c r="P573" s="29" t="s">
        <v>67</v>
      </c>
      <c r="Q573" s="29" t="s">
        <v>1736</v>
      </c>
      <c r="R573" s="29" t="s">
        <v>1737</v>
      </c>
      <c r="S573" s="29" t="s">
        <v>51</v>
      </c>
      <c r="T573" s="29">
        <v>15</v>
      </c>
      <c r="U573" s="29">
        <v>0</v>
      </c>
      <c r="V573" s="29">
        <v>78</v>
      </c>
      <c r="W573" s="29">
        <v>85</v>
      </c>
      <c r="X573" s="29">
        <v>90</v>
      </c>
      <c r="Y573" s="29">
        <v>95</v>
      </c>
      <c r="Z573" s="29">
        <v>95</v>
      </c>
      <c r="AA573" s="29">
        <v>0</v>
      </c>
      <c r="AB573" s="29">
        <v>78</v>
      </c>
      <c r="AC573" s="31">
        <v>90</v>
      </c>
      <c r="AD573" s="32">
        <v>1.0588235294117647</v>
      </c>
      <c r="AE573" s="12" cm="1">
        <f t="array" ref="AE573">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3" s="12">
        <v>1</v>
      </c>
      <c r="AG573" s="13" t="s">
        <v>425</v>
      </c>
      <c r="AH573" s="12" cm="1">
        <f t="array" ref="AH573">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3" s="14">
        <v>78</v>
      </c>
      <c r="AJ573" s="12">
        <v>0.82105263157894737</v>
      </c>
      <c r="AK573" s="15">
        <v>90</v>
      </c>
      <c r="AL573" s="33">
        <v>0.94736842105263153</v>
      </c>
      <c r="AM573" s="30">
        <v>85</v>
      </c>
      <c r="AN573" s="32">
        <v>1</v>
      </c>
      <c r="AO573" s="30" t="s">
        <v>73</v>
      </c>
      <c r="AP573" s="30">
        <v>85</v>
      </c>
      <c r="AQ573" s="30">
        <v>90</v>
      </c>
      <c r="AR573" s="1">
        <v>1.0588235294117647</v>
      </c>
      <c r="AS573" s="1" cm="1">
        <f t="array" ref="AS573">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3" s="1">
        <v>1</v>
      </c>
      <c r="AU573" s="21" t="s">
        <v>1755</v>
      </c>
      <c r="AV573" s="24"/>
      <c r="AW573" s="24"/>
      <c r="AX573" s="24"/>
      <c r="AY573" s="24"/>
      <c r="AZ573" s="24"/>
      <c r="BA573" s="24"/>
      <c r="BB573" s="24"/>
      <c r="BC573" s="24"/>
      <c r="BD573" s="24"/>
      <c r="BE573" s="24"/>
      <c r="BF573" s="24"/>
      <c r="BG573" s="24"/>
      <c r="BH573" s="24"/>
      <c r="BI573" s="24"/>
      <c r="BJ573" s="21" t="s">
        <v>53</v>
      </c>
    </row>
    <row r="574" spans="1:62" x14ac:dyDescent="0.35">
      <c r="A574" s="29" t="s">
        <v>884</v>
      </c>
      <c r="B574" s="29" t="s">
        <v>777</v>
      </c>
      <c r="C574" s="29" t="s">
        <v>69</v>
      </c>
      <c r="D574" s="21" t="s">
        <v>909</v>
      </c>
      <c r="E574" s="29" t="s">
        <v>485</v>
      </c>
      <c r="F574" s="21" t="s">
        <v>1749</v>
      </c>
      <c r="G574" s="29" t="s">
        <v>965</v>
      </c>
      <c r="H574" s="30" t="s">
        <v>1738</v>
      </c>
      <c r="I574" s="29" t="s">
        <v>955</v>
      </c>
      <c r="J574" s="30" t="s">
        <v>998</v>
      </c>
      <c r="K574" s="29" t="s">
        <v>1071</v>
      </c>
      <c r="L574" s="29" t="s">
        <v>47</v>
      </c>
      <c r="M574" s="21" t="s">
        <v>1819</v>
      </c>
      <c r="N574" s="29" t="s">
        <v>61</v>
      </c>
      <c r="O574" s="29" t="s">
        <v>74</v>
      </c>
      <c r="P574" s="29" t="s">
        <v>67</v>
      </c>
      <c r="Q574" s="29" t="s">
        <v>1200</v>
      </c>
      <c r="R574" s="29" t="s">
        <v>1201</v>
      </c>
      <c r="S574" s="29" t="s">
        <v>51</v>
      </c>
      <c r="T574" s="29">
        <v>15</v>
      </c>
      <c r="U574" s="29">
        <v>0</v>
      </c>
      <c r="V574" s="29">
        <v>85</v>
      </c>
      <c r="W574" s="29">
        <v>85</v>
      </c>
      <c r="X574" s="29">
        <v>85</v>
      </c>
      <c r="Y574" s="29">
        <v>85</v>
      </c>
      <c r="Z574" s="29">
        <v>85</v>
      </c>
      <c r="AA574" s="29">
        <v>0</v>
      </c>
      <c r="AB574" s="29">
        <v>86</v>
      </c>
      <c r="AC574" s="31">
        <v>97.94</v>
      </c>
      <c r="AD574" s="32">
        <v>1.152235294117647</v>
      </c>
      <c r="AE574" s="12" cm="1">
        <f t="array" ref="AE574">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4" s="12">
        <v>1.0117647058823529</v>
      </c>
      <c r="AG574" s="13" t="s">
        <v>426</v>
      </c>
      <c r="AH574" s="12" cm="1">
        <f t="array" ref="AH574">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4" s="14">
        <v>86</v>
      </c>
      <c r="AJ574" s="12">
        <v>1.0117647058823529</v>
      </c>
      <c r="AK574" s="15">
        <v>97.94</v>
      </c>
      <c r="AL574" s="33">
        <v>1.152235294117647</v>
      </c>
      <c r="AM574" s="30">
        <v>85</v>
      </c>
      <c r="AN574" s="32">
        <v>1</v>
      </c>
      <c r="AO574" s="30" t="s">
        <v>73</v>
      </c>
      <c r="AP574" s="30">
        <v>85</v>
      </c>
      <c r="AQ574" s="30">
        <v>97.94</v>
      </c>
      <c r="AR574" s="1">
        <v>1.152235294117647</v>
      </c>
      <c r="AS574" s="1" cm="1">
        <f t="array" ref="AS574">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4" s="1">
        <v>1</v>
      </c>
      <c r="AU574" s="21" t="s">
        <v>1755</v>
      </c>
      <c r="AV574" s="24"/>
      <c r="AW574" s="24"/>
      <c r="AX574" s="24"/>
      <c r="AY574" s="24"/>
      <c r="AZ574" s="24"/>
      <c r="BA574" s="24"/>
      <c r="BB574" s="24"/>
      <c r="BC574" s="24"/>
      <c r="BD574" s="24"/>
      <c r="BE574" s="24"/>
      <c r="BF574" s="24"/>
      <c r="BG574" s="24"/>
      <c r="BH574" s="24"/>
      <c r="BI574" s="24"/>
      <c r="BJ574" s="21" t="s">
        <v>53</v>
      </c>
    </row>
    <row r="575" spans="1:62" x14ac:dyDescent="0.35">
      <c r="A575" s="29" t="s">
        <v>884</v>
      </c>
      <c r="B575" s="29" t="s">
        <v>777</v>
      </c>
      <c r="C575" s="29" t="s">
        <v>69</v>
      </c>
      <c r="D575" s="21" t="s">
        <v>909</v>
      </c>
      <c r="E575" s="29" t="s">
        <v>485</v>
      </c>
      <c r="F575" s="21" t="s">
        <v>1749</v>
      </c>
      <c r="G575" s="29" t="s">
        <v>942</v>
      </c>
      <c r="H575" s="30" t="s">
        <v>1733</v>
      </c>
      <c r="I575" s="29" t="s">
        <v>960</v>
      </c>
      <c r="J575" s="30" t="s">
        <v>1246</v>
      </c>
      <c r="K575" s="29" t="s">
        <v>1175</v>
      </c>
      <c r="L575" s="29" t="s">
        <v>47</v>
      </c>
      <c r="M575" s="21" t="s">
        <v>1819</v>
      </c>
      <c r="N575" s="29" t="s">
        <v>61</v>
      </c>
      <c r="O575" s="29" t="s">
        <v>74</v>
      </c>
      <c r="P575" s="29" t="s">
        <v>50</v>
      </c>
      <c r="Q575" s="29" t="s">
        <v>1233</v>
      </c>
      <c r="R575" s="29" t="s">
        <v>1234</v>
      </c>
      <c r="S575" s="29" t="s">
        <v>51</v>
      </c>
      <c r="T575" s="29">
        <v>15</v>
      </c>
      <c r="U575" s="29">
        <v>93.6</v>
      </c>
      <c r="V575" s="29">
        <v>90</v>
      </c>
      <c r="W575" s="29">
        <v>92</v>
      </c>
      <c r="X575" s="29">
        <v>94</v>
      </c>
      <c r="Y575" s="29">
        <v>94</v>
      </c>
      <c r="Z575" s="29">
        <v>94</v>
      </c>
      <c r="AA575" s="29">
        <v>0</v>
      </c>
      <c r="AB575" s="29">
        <v>95</v>
      </c>
      <c r="AC575" s="31">
        <v>89.5</v>
      </c>
      <c r="AD575" s="32">
        <v>0.97282608695652173</v>
      </c>
      <c r="AE575" s="12" cm="1">
        <f t="array" ref="AE575">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0.97282608695652173</v>
      </c>
      <c r="AF575" s="12">
        <v>1.0555555555555556</v>
      </c>
      <c r="AG575" s="13" t="s">
        <v>426</v>
      </c>
      <c r="AH575" s="12" cm="1">
        <f t="array" ref="AH575">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5" s="14">
        <v>95</v>
      </c>
      <c r="AJ575" s="12">
        <v>1.0106382978723405</v>
      </c>
      <c r="AK575" s="15">
        <v>89.5</v>
      </c>
      <c r="AL575" s="33">
        <v>0.9521276595744681</v>
      </c>
      <c r="AM575" s="30">
        <v>92</v>
      </c>
      <c r="AN575" s="32">
        <v>1</v>
      </c>
      <c r="AO575" s="21" t="s">
        <v>1750</v>
      </c>
      <c r="AP575" s="30">
        <v>92</v>
      </c>
      <c r="AQ575" s="30">
        <v>89.5</v>
      </c>
      <c r="AR575" s="1">
        <v>0.97282608695652173</v>
      </c>
      <c r="AS575" s="1" cm="1">
        <f t="array" ref="AS575">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0.97282608695652173</v>
      </c>
      <c r="AT575" s="1">
        <v>1</v>
      </c>
      <c r="AU575" s="21" t="s">
        <v>1754</v>
      </c>
      <c r="AV575" s="24"/>
      <c r="AW575" s="24"/>
      <c r="AX575" s="24"/>
      <c r="AY575" s="24"/>
      <c r="AZ575" s="24"/>
      <c r="BA575" s="24"/>
      <c r="BB575" s="24"/>
      <c r="BC575" s="24"/>
      <c r="BD575" s="24"/>
      <c r="BE575" s="24"/>
      <c r="BF575" s="24"/>
      <c r="BG575" s="24"/>
      <c r="BH575" s="24"/>
      <c r="BI575" s="24"/>
      <c r="BJ575" s="21" t="s">
        <v>53</v>
      </c>
    </row>
    <row r="576" spans="1:62" x14ac:dyDescent="0.35">
      <c r="A576" s="29" t="s">
        <v>884</v>
      </c>
      <c r="B576" s="29" t="s">
        <v>777</v>
      </c>
      <c r="C576" s="29" t="s">
        <v>69</v>
      </c>
      <c r="D576" s="21" t="s">
        <v>909</v>
      </c>
      <c r="E576" s="29" t="s">
        <v>485</v>
      </c>
      <c r="F576" s="29" t="s">
        <v>439</v>
      </c>
      <c r="G576" s="29" t="s">
        <v>54</v>
      </c>
      <c r="H576" s="30" t="s">
        <v>903</v>
      </c>
      <c r="I576" s="29" t="s">
        <v>904</v>
      </c>
      <c r="J576" s="30" t="s">
        <v>905</v>
      </c>
      <c r="K576" s="29" t="s">
        <v>906</v>
      </c>
      <c r="L576" s="29" t="s">
        <v>47</v>
      </c>
      <c r="M576" s="21" t="s">
        <v>1819</v>
      </c>
      <c r="N576" s="29" t="s">
        <v>61</v>
      </c>
      <c r="O576" s="29" t="s">
        <v>74</v>
      </c>
      <c r="P576" s="29" t="s">
        <v>56</v>
      </c>
      <c r="Q576" s="29" t="s">
        <v>907</v>
      </c>
      <c r="R576" s="29" t="s">
        <v>908</v>
      </c>
      <c r="S576" s="29" t="s">
        <v>64</v>
      </c>
      <c r="T576" s="29">
        <v>0</v>
      </c>
      <c r="U576" s="29">
        <v>0</v>
      </c>
      <c r="V576" s="29">
        <v>0</v>
      </c>
      <c r="W576" s="29">
        <v>100</v>
      </c>
      <c r="X576" s="29">
        <v>0</v>
      </c>
      <c r="Y576" s="29">
        <v>0</v>
      </c>
      <c r="Z576" s="29">
        <v>100</v>
      </c>
      <c r="AA576" s="29">
        <v>0</v>
      </c>
      <c r="AB576" s="29">
        <v>0</v>
      </c>
      <c r="AC576" s="31">
        <v>65</v>
      </c>
      <c r="AD576" s="32">
        <v>0.65</v>
      </c>
      <c r="AE576" s="12" cm="1">
        <f t="array" ref="AE576">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0.65</v>
      </c>
      <c r="AF576" s="12" t="s">
        <v>432</v>
      </c>
      <c r="AG576" s="13" t="s">
        <v>432</v>
      </c>
      <c r="AH576" s="12" t="str" cm="1">
        <f t="array" ref="AH576">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N/A</v>
      </c>
      <c r="AI576" s="14">
        <v>0</v>
      </c>
      <c r="AJ576" s="12">
        <v>0</v>
      </c>
      <c r="AK576" s="15">
        <v>65</v>
      </c>
      <c r="AL576" s="33">
        <v>0.65</v>
      </c>
      <c r="AM576" s="30">
        <v>100</v>
      </c>
      <c r="AN576" s="32">
        <v>1</v>
      </c>
      <c r="AO576" s="21" t="s">
        <v>1750</v>
      </c>
      <c r="AP576" s="30">
        <v>100</v>
      </c>
      <c r="AQ576" s="30">
        <v>65</v>
      </c>
      <c r="AR576" s="1">
        <v>0.65</v>
      </c>
      <c r="AS576" s="1" cm="1">
        <f t="array" ref="AS576">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0.65</v>
      </c>
      <c r="AT576" s="1">
        <v>1</v>
      </c>
      <c r="AU576" s="21" t="s">
        <v>1754</v>
      </c>
      <c r="AV576" s="24"/>
      <c r="AW576" s="24"/>
      <c r="AX576" s="24"/>
      <c r="AY576" s="24"/>
      <c r="AZ576" s="24"/>
      <c r="BA576" s="24"/>
      <c r="BB576" s="24"/>
      <c r="BC576" s="24"/>
      <c r="BD576" s="24"/>
      <c r="BE576" s="24"/>
      <c r="BF576" s="24"/>
      <c r="BG576" s="24"/>
      <c r="BH576" s="24"/>
      <c r="BI576" s="24"/>
      <c r="BJ576" s="21" t="s">
        <v>53</v>
      </c>
    </row>
    <row r="577" spans="1:62" x14ac:dyDescent="0.35">
      <c r="A577" s="29" t="s">
        <v>884</v>
      </c>
      <c r="B577" s="29" t="s">
        <v>777</v>
      </c>
      <c r="C577" s="29" t="s">
        <v>69</v>
      </c>
      <c r="D577" s="21" t="s">
        <v>909</v>
      </c>
      <c r="E577" s="29" t="s">
        <v>485</v>
      </c>
      <c r="F577" s="21" t="s">
        <v>1749</v>
      </c>
      <c r="G577" s="29" t="s">
        <v>965</v>
      </c>
      <c r="H577" s="30" t="s">
        <v>1739</v>
      </c>
      <c r="I577" s="29" t="s">
        <v>972</v>
      </c>
      <c r="J577" s="30" t="s">
        <v>973</v>
      </c>
      <c r="K577" s="29" t="s">
        <v>1740</v>
      </c>
      <c r="L577" s="29" t="s">
        <v>47</v>
      </c>
      <c r="M577" s="21" t="s">
        <v>1819</v>
      </c>
      <c r="N577" s="29" t="s">
        <v>61</v>
      </c>
      <c r="O577" s="29" t="s">
        <v>74</v>
      </c>
      <c r="P577" s="29" t="s">
        <v>59</v>
      </c>
      <c r="Q577" s="29" t="s">
        <v>1741</v>
      </c>
      <c r="R577" s="29" t="s">
        <v>1742</v>
      </c>
      <c r="S577" s="29" t="s">
        <v>57</v>
      </c>
      <c r="T577" s="29">
        <v>15</v>
      </c>
      <c r="U577" s="29">
        <v>90</v>
      </c>
      <c r="V577" s="29">
        <v>92</v>
      </c>
      <c r="W577" s="29">
        <v>93</v>
      </c>
      <c r="X577" s="29">
        <v>94</v>
      </c>
      <c r="Y577" s="29">
        <v>95</v>
      </c>
      <c r="Z577" s="29">
        <v>95</v>
      </c>
      <c r="AA577" s="29">
        <v>0</v>
      </c>
      <c r="AB577" s="29">
        <v>93.5</v>
      </c>
      <c r="AC577" s="31">
        <v>96.4</v>
      </c>
      <c r="AD577" s="32">
        <v>1.0365591397849463</v>
      </c>
      <c r="AE577" s="12" cm="1">
        <f t="array" ref="AE577">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7" s="12">
        <v>1.0163043478260869</v>
      </c>
      <c r="AG577" s="13" t="s">
        <v>426</v>
      </c>
      <c r="AH577" s="12" cm="1">
        <f t="array" ref="AH577">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7" s="14">
        <v>93.5</v>
      </c>
      <c r="AJ577" s="12">
        <v>0.98421052631578942</v>
      </c>
      <c r="AK577" s="15">
        <v>96.4</v>
      </c>
      <c r="AL577" s="33">
        <v>1.0147368421052632</v>
      </c>
      <c r="AM577" s="30">
        <v>93</v>
      </c>
      <c r="AN577" s="32">
        <v>1</v>
      </c>
      <c r="AO577" s="30" t="s">
        <v>73</v>
      </c>
      <c r="AP577" s="30">
        <v>93</v>
      </c>
      <c r="AQ577" s="30">
        <v>96.4</v>
      </c>
      <c r="AR577" s="1">
        <v>1.0365591397849463</v>
      </c>
      <c r="AS577" s="1" cm="1">
        <f t="array" ref="AS577">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7" s="1">
        <v>1</v>
      </c>
      <c r="AU577" s="21" t="s">
        <v>1755</v>
      </c>
      <c r="AV577" s="24"/>
      <c r="AW577" s="24"/>
      <c r="AX577" s="24"/>
      <c r="AY577" s="24"/>
      <c r="AZ577" s="24"/>
      <c r="BA577" s="24"/>
      <c r="BB577" s="24"/>
      <c r="BC577" s="24"/>
      <c r="BD577" s="24"/>
      <c r="BE577" s="24"/>
      <c r="BF577" s="24"/>
      <c r="BG577" s="24"/>
      <c r="BH577" s="24"/>
      <c r="BI577" s="24"/>
      <c r="BJ577" s="21" t="s">
        <v>53</v>
      </c>
    </row>
    <row r="578" spans="1:62" x14ac:dyDescent="0.35">
      <c r="A578" s="29" t="s">
        <v>884</v>
      </c>
      <c r="B578" s="29" t="s">
        <v>777</v>
      </c>
      <c r="C578" s="29" t="s">
        <v>69</v>
      </c>
      <c r="D578" s="21" t="s">
        <v>909</v>
      </c>
      <c r="E578" s="29" t="s">
        <v>485</v>
      </c>
      <c r="F578" s="21" t="s">
        <v>1749</v>
      </c>
      <c r="G578" s="29" t="s">
        <v>977</v>
      </c>
      <c r="H578" s="30" t="s">
        <v>1743</v>
      </c>
      <c r="I578" s="29" t="s">
        <v>984</v>
      </c>
      <c r="J578" s="30" t="s">
        <v>1744</v>
      </c>
      <c r="K578" s="29" t="s">
        <v>1013</v>
      </c>
      <c r="L578" s="29" t="s">
        <v>47</v>
      </c>
      <c r="M578" s="21" t="s">
        <v>1819</v>
      </c>
      <c r="N578" s="29" t="s">
        <v>48</v>
      </c>
      <c r="O578" s="29" t="s">
        <v>74</v>
      </c>
      <c r="P578" s="29" t="s">
        <v>50</v>
      </c>
      <c r="Q578" s="29" t="s">
        <v>1745</v>
      </c>
      <c r="R578" s="29" t="s">
        <v>1746</v>
      </c>
      <c r="S578" s="29" t="s">
        <v>51</v>
      </c>
      <c r="T578" s="29">
        <v>15</v>
      </c>
      <c r="U578" s="29">
        <v>0</v>
      </c>
      <c r="V578" s="29">
        <v>50</v>
      </c>
      <c r="W578" s="29">
        <v>70</v>
      </c>
      <c r="X578" s="29">
        <v>80</v>
      </c>
      <c r="Y578" s="29">
        <v>90</v>
      </c>
      <c r="Z578" s="29">
        <v>90</v>
      </c>
      <c r="AA578" s="29">
        <v>0</v>
      </c>
      <c r="AB578" s="29">
        <v>50</v>
      </c>
      <c r="AC578" s="31">
        <v>70</v>
      </c>
      <c r="AD578" s="32">
        <v>1</v>
      </c>
      <c r="AE578" s="12" cm="1">
        <f t="array" ref="AE578">_xlfn.IFS(OR(DATA_M_2020[[#This Row],[%AA 2020]]="No tiene meta y avance 2020",DATA_M_2020[[#This Row],[%AA 2020]]="No tiene meta 2020 pero hay avance 2020",DATA_M_2020[[#This Row],[%AA 2020]]="No tiene avance 2020"),"N/A",DATA_M_2020[[#This Row],[%AA 2020]]&lt;0%,0%,DATA_M_2020[[#This Row],[%AA 2020]]&gt;=100%,100%,AND(DATA_M_2020[[#This Row],[%AA 2020]]&gt;=0%,DATA_M_2020[[#This Row],[%AA 2020]]&lt;=100%),DATA_M_2020[[#This Row],[%AA 2020]])</f>
        <v>1</v>
      </c>
      <c r="AF578" s="12">
        <v>1</v>
      </c>
      <c r="AG578" s="13" t="s">
        <v>425</v>
      </c>
      <c r="AH578" s="12" cm="1">
        <f t="array" ref="AH578">_xlfn.IFS(OR(DATA_M_2020[[#This Row],[%AA 2019]]="No tiene meta y avance 2019",DATA_M_2020[[#This Row],[%AA 2019]]="No tiene meta 2019 pero hay avance 2019"),"N/A",DATA_M_2020[[#This Row],[%AA 2019]]&lt;0%,0%,DATA_M_2020[[#This Row],[%AA 2019]]&gt;=100%,100%,AND(DATA_M_2020[[#This Row],[%AA 2019]]&gt;=0%,DATA_M_2020[[#This Row],[%AA 2019]]&lt;=100%),DATA_M_2020[[#This Row],[%AA 2019]])</f>
        <v>1</v>
      </c>
      <c r="AI578" s="14">
        <v>50</v>
      </c>
      <c r="AJ578" s="12">
        <v>0.55555555555555558</v>
      </c>
      <c r="AK578" s="15">
        <v>70</v>
      </c>
      <c r="AL578" s="33">
        <v>0.77777777777777779</v>
      </c>
      <c r="AM578" s="30">
        <v>70</v>
      </c>
      <c r="AN578" s="32">
        <v>1</v>
      </c>
      <c r="AO578" s="30" t="s">
        <v>52</v>
      </c>
      <c r="AP578" s="30">
        <v>70</v>
      </c>
      <c r="AQ578" s="30">
        <v>70</v>
      </c>
      <c r="AR578" s="1">
        <v>1</v>
      </c>
      <c r="AS578" s="1" cm="1">
        <f t="array" ref="AS578">_xlfn.IFS(OR(DATA_M_2020[[#This Row],[% Avance a 2020]]="No tiene meta y avance 2020",DATA_M_2020[[#This Row],[% Avance a 2020]]="No tiene meta 2020 pero hay avance 2020",DATA_M_2020[[#This Row],[% Avance a 2020]]="No tiene avance 2020"),"N/A",DATA_M_2020[[#This Row],[% Avance a 2020]]&lt;0%,0%,DATA_M_2020[[#This Row],[% Avance a 2020]]&gt;=100%,100%,AND(DATA_M_2020[[#This Row],[% Avance a 2020]]&gt;=0%,DATA_M_2020[[#This Row],[% Avance a 2020]]&lt;=100%),DATA_M_2020[[#This Row],[% Avance a 2020]])</f>
        <v>1</v>
      </c>
      <c r="AT578" s="1">
        <v>1</v>
      </c>
      <c r="AU578" s="21" t="s">
        <v>1753</v>
      </c>
      <c r="AV578" s="24"/>
      <c r="AW578" s="24"/>
      <c r="AX578" s="24"/>
      <c r="AY578" s="24"/>
      <c r="AZ578" s="24"/>
      <c r="BA578" s="24"/>
      <c r="BB578" s="24"/>
      <c r="BC578" s="24"/>
      <c r="BD578" s="24"/>
      <c r="BE578" s="24"/>
      <c r="BF578" s="24"/>
      <c r="BG578" s="24"/>
      <c r="BH578" s="24"/>
      <c r="BI578" s="24"/>
      <c r="BJ578" s="21" t="s">
        <v>53</v>
      </c>
    </row>
    <row r="579" spans="1:62" x14ac:dyDescent="0.35">
      <c r="A579"/>
      <c r="B579"/>
      <c r="C579"/>
      <c r="D579"/>
      <c r="E579"/>
      <c r="F579"/>
      <c r="G579"/>
      <c r="H579"/>
      <c r="I579"/>
      <c r="J579"/>
      <c r="K579"/>
      <c r="N579"/>
      <c r="O579"/>
      <c r="P579"/>
      <c r="Q579"/>
      <c r="S579"/>
      <c r="T579"/>
      <c r="AB579"/>
      <c r="AC579"/>
      <c r="AD579"/>
      <c r="AE579"/>
      <c r="AF579"/>
      <c r="AG579"/>
      <c r="AH579"/>
      <c r="AI579"/>
      <c r="AJ579"/>
      <c r="AK579"/>
      <c r="AL579"/>
      <c r="AM579"/>
      <c r="AN579"/>
      <c r="AO579"/>
      <c r="AP579"/>
      <c r="AQ579"/>
      <c r="AR579"/>
      <c r="AS579"/>
      <c r="AT579"/>
      <c r="AU579"/>
      <c r="AV579"/>
      <c r="BF579"/>
      <c r="BG579"/>
      <c r="BH579"/>
      <c r="BI579"/>
      <c r="BJ579"/>
    </row>
    <row r="580" spans="1:62" x14ac:dyDescent="0.35">
      <c r="A580"/>
      <c r="B580"/>
      <c r="C580"/>
      <c r="D580"/>
      <c r="E580"/>
      <c r="F580"/>
      <c r="G580"/>
      <c r="H580"/>
      <c r="I580"/>
      <c r="J580"/>
      <c r="K580"/>
      <c r="N580"/>
      <c r="O580"/>
      <c r="P580"/>
      <c r="Q580"/>
      <c r="S580"/>
      <c r="T580"/>
      <c r="AB580"/>
      <c r="AC580"/>
      <c r="AD580"/>
      <c r="AE580"/>
      <c r="AF580"/>
      <c r="AG580"/>
      <c r="AH580"/>
      <c r="AI580"/>
      <c r="AJ580"/>
      <c r="AK580"/>
      <c r="AL580"/>
      <c r="AM580"/>
      <c r="AN580"/>
      <c r="AO580"/>
      <c r="AP580"/>
      <c r="AQ580"/>
      <c r="AR580"/>
      <c r="AS580"/>
      <c r="AT580"/>
      <c r="AU580"/>
      <c r="AV580"/>
      <c r="BF580"/>
      <c r="BG580"/>
      <c r="BH580"/>
      <c r="BI580"/>
      <c r="BJ580"/>
    </row>
    <row r="581" spans="1:62" x14ac:dyDescent="0.35">
      <c r="A581"/>
      <c r="B581"/>
      <c r="C581"/>
      <c r="D581"/>
      <c r="E581"/>
      <c r="F581"/>
      <c r="G581"/>
      <c r="H581"/>
      <c r="I581"/>
      <c r="J581"/>
      <c r="K581"/>
      <c r="N581"/>
      <c r="O581"/>
      <c r="P581"/>
      <c r="Q581"/>
      <c r="S581"/>
      <c r="T581"/>
      <c r="AB581"/>
      <c r="AC581"/>
      <c r="AD581"/>
      <c r="AE581"/>
      <c r="AF581"/>
      <c r="AG581"/>
      <c r="AH581"/>
      <c r="AI581"/>
      <c r="AJ581"/>
      <c r="AK581"/>
      <c r="AL581"/>
      <c r="AM581"/>
      <c r="AN581"/>
      <c r="AO581"/>
      <c r="AP581"/>
      <c r="AQ581"/>
      <c r="AR581"/>
      <c r="AS581"/>
      <c r="AT581"/>
      <c r="AU581"/>
      <c r="AV581"/>
      <c r="BF581"/>
      <c r="BG581"/>
      <c r="BH581"/>
      <c r="BI581"/>
      <c r="BJ581"/>
    </row>
    <row r="582" spans="1:62" x14ac:dyDescent="0.35">
      <c r="A582"/>
      <c r="B582"/>
      <c r="C582"/>
      <c r="D582"/>
      <c r="E582"/>
      <c r="F582"/>
      <c r="G582"/>
      <c r="H582"/>
      <c r="I582"/>
      <c r="J582"/>
      <c r="K582"/>
      <c r="N582"/>
      <c r="O582"/>
      <c r="P582"/>
      <c r="Q582"/>
      <c r="S582"/>
      <c r="T582"/>
      <c r="AB582"/>
      <c r="AC582"/>
      <c r="AD582"/>
      <c r="AE582"/>
      <c r="AF582"/>
      <c r="AG582"/>
      <c r="AH582"/>
      <c r="AI582"/>
      <c r="AJ582"/>
      <c r="AK582"/>
      <c r="AL582"/>
      <c r="AM582"/>
      <c r="AN582"/>
      <c r="AO582"/>
      <c r="AP582"/>
      <c r="AQ582"/>
      <c r="AR582"/>
      <c r="AS582"/>
      <c r="AT582"/>
      <c r="AU582"/>
      <c r="AV582"/>
      <c r="BF582"/>
      <c r="BG582"/>
      <c r="BH582"/>
      <c r="BI582"/>
      <c r="BJ582"/>
    </row>
    <row r="583" spans="1:62" x14ac:dyDescent="0.35">
      <c r="A583"/>
      <c r="B583"/>
      <c r="C583"/>
      <c r="D583"/>
      <c r="E583"/>
      <c r="F583"/>
      <c r="G583"/>
      <c r="H583"/>
      <c r="I583"/>
      <c r="J583"/>
      <c r="K583"/>
      <c r="N583"/>
      <c r="O583"/>
      <c r="P583"/>
      <c r="Q583"/>
      <c r="S583"/>
      <c r="T583"/>
      <c r="AB583"/>
      <c r="AC583"/>
      <c r="AD583"/>
      <c r="AE583"/>
      <c r="AF583"/>
      <c r="AG583"/>
      <c r="AH583"/>
      <c r="AI583"/>
      <c r="AJ583"/>
      <c r="AK583"/>
      <c r="AL583"/>
      <c r="AM583"/>
      <c r="AN583"/>
      <c r="AO583"/>
      <c r="AP583"/>
      <c r="AQ583"/>
      <c r="AR583"/>
      <c r="AS583"/>
      <c r="AT583"/>
      <c r="AU583"/>
      <c r="AV583"/>
      <c r="BF583"/>
      <c r="BG583"/>
      <c r="BH583"/>
      <c r="BI583"/>
      <c r="BJ583"/>
    </row>
    <row r="584" spans="1:62" x14ac:dyDescent="0.35">
      <c r="A584"/>
      <c r="B584"/>
      <c r="C584"/>
      <c r="D584"/>
      <c r="E584"/>
      <c r="F584"/>
      <c r="G584"/>
      <c r="H584"/>
      <c r="I584"/>
      <c r="J584"/>
      <c r="K584"/>
      <c r="N584"/>
      <c r="O584"/>
      <c r="P584"/>
      <c r="Q584"/>
      <c r="S584"/>
      <c r="T584"/>
      <c r="AB584"/>
      <c r="AC584"/>
      <c r="AD584"/>
      <c r="AE584"/>
      <c r="AF584"/>
      <c r="AG584"/>
      <c r="AH584"/>
      <c r="AI584"/>
      <c r="AJ584"/>
      <c r="AK584"/>
      <c r="AL584"/>
      <c r="AM584"/>
      <c r="AN584"/>
      <c r="AO584"/>
      <c r="AP584"/>
      <c r="AQ584"/>
      <c r="AR584"/>
      <c r="AS584"/>
      <c r="AT584"/>
      <c r="AU584"/>
      <c r="AV584"/>
      <c r="BF584"/>
      <c r="BG584"/>
      <c r="BH584"/>
      <c r="BI584"/>
      <c r="BJ584"/>
    </row>
    <row r="585" spans="1:62" x14ac:dyDescent="0.35">
      <c r="A585"/>
      <c r="B585"/>
      <c r="C585"/>
      <c r="D585"/>
      <c r="E585"/>
      <c r="F585"/>
      <c r="G585"/>
      <c r="H585"/>
      <c r="I585"/>
      <c r="J585"/>
      <c r="K585"/>
      <c r="N585"/>
      <c r="O585"/>
      <c r="P585"/>
      <c r="Q585"/>
      <c r="S585"/>
      <c r="T585"/>
      <c r="AB585"/>
      <c r="AC585"/>
      <c r="AD585"/>
      <c r="AE585"/>
      <c r="AF585"/>
      <c r="AG585"/>
      <c r="AH585"/>
      <c r="AI585"/>
      <c r="AJ585"/>
      <c r="AK585"/>
      <c r="AL585"/>
      <c r="AM585"/>
      <c r="AN585"/>
      <c r="AO585"/>
      <c r="AP585"/>
      <c r="AQ585"/>
      <c r="AR585"/>
      <c r="AS585"/>
      <c r="AT585"/>
      <c r="AU585"/>
      <c r="AV585"/>
      <c r="BF585"/>
      <c r="BG585"/>
      <c r="BH585"/>
      <c r="BI585"/>
      <c r="BJ585"/>
    </row>
    <row r="586" spans="1:62" x14ac:dyDescent="0.35">
      <c r="A586"/>
      <c r="B586"/>
      <c r="C586"/>
      <c r="D586"/>
      <c r="E586"/>
      <c r="F586"/>
      <c r="G586"/>
      <c r="H586"/>
      <c r="I586"/>
      <c r="J586"/>
      <c r="K586"/>
      <c r="N586"/>
      <c r="O586"/>
      <c r="P586"/>
      <c r="Q586"/>
      <c r="S586"/>
      <c r="T586"/>
      <c r="AB586"/>
      <c r="AC586"/>
      <c r="AD586"/>
      <c r="AE586"/>
      <c r="AF586"/>
      <c r="AG586"/>
      <c r="AH586"/>
      <c r="AI586"/>
      <c r="AJ586"/>
      <c r="AK586"/>
      <c r="AL586"/>
      <c r="AM586"/>
      <c r="AN586"/>
      <c r="AO586"/>
      <c r="AP586"/>
      <c r="AQ586"/>
      <c r="AR586"/>
      <c r="AS586"/>
      <c r="AT586"/>
      <c r="AU586"/>
      <c r="AV586"/>
      <c r="BF586"/>
      <c r="BG586"/>
      <c r="BH586"/>
      <c r="BI586"/>
      <c r="BJ586"/>
    </row>
    <row r="587" spans="1:62" x14ac:dyDescent="0.35">
      <c r="A587"/>
      <c r="B587"/>
      <c r="C587"/>
      <c r="D587"/>
      <c r="E587"/>
      <c r="F587"/>
      <c r="G587"/>
      <c r="H587"/>
      <c r="I587"/>
      <c r="J587"/>
      <c r="K587"/>
      <c r="N587"/>
      <c r="O587"/>
      <c r="P587"/>
      <c r="Q587"/>
      <c r="S587"/>
      <c r="T587"/>
      <c r="AB587"/>
      <c r="AC587"/>
      <c r="AD587"/>
      <c r="AE587"/>
      <c r="AF587"/>
      <c r="AG587"/>
      <c r="AH587"/>
      <c r="AI587"/>
      <c r="AJ587"/>
      <c r="AK587"/>
      <c r="AL587"/>
      <c r="AM587"/>
      <c r="AN587"/>
      <c r="AO587"/>
      <c r="AP587"/>
      <c r="AQ587"/>
      <c r="AR587"/>
      <c r="AS587"/>
      <c r="AT587"/>
      <c r="AU587"/>
      <c r="AV587"/>
      <c r="BF587"/>
      <c r="BG587"/>
      <c r="BH587"/>
      <c r="BI587"/>
      <c r="BJ587"/>
    </row>
    <row r="588" spans="1:62" x14ac:dyDescent="0.35">
      <c r="A588"/>
      <c r="B588"/>
      <c r="C588"/>
      <c r="D588"/>
      <c r="E588"/>
      <c r="F588"/>
      <c r="G588"/>
      <c r="H588"/>
      <c r="I588"/>
      <c r="J588"/>
      <c r="K588"/>
      <c r="N588"/>
      <c r="O588"/>
      <c r="P588"/>
      <c r="Q588"/>
      <c r="S588"/>
      <c r="T588"/>
      <c r="AB588"/>
      <c r="AC588"/>
      <c r="AD588"/>
      <c r="AE588"/>
      <c r="AF588"/>
      <c r="AG588"/>
      <c r="AH588"/>
      <c r="AI588"/>
      <c r="AJ588"/>
      <c r="AK588"/>
      <c r="AL588"/>
      <c r="AM588"/>
      <c r="AN588"/>
      <c r="AO588"/>
      <c r="AP588"/>
      <c r="AQ588"/>
      <c r="AR588"/>
      <c r="AS588"/>
      <c r="AT588"/>
      <c r="AU588"/>
      <c r="AV588"/>
      <c r="BF588"/>
      <c r="BG588"/>
      <c r="BH588"/>
      <c r="BI588"/>
      <c r="BJ588"/>
    </row>
    <row r="589" spans="1:62" x14ac:dyDescent="0.35">
      <c r="A589"/>
      <c r="B589"/>
      <c r="C589"/>
      <c r="D589"/>
      <c r="E589"/>
      <c r="F589"/>
      <c r="G589"/>
      <c r="H589"/>
      <c r="I589"/>
      <c r="J589"/>
      <c r="K589"/>
      <c r="N589"/>
      <c r="O589"/>
      <c r="P589"/>
      <c r="Q589"/>
      <c r="S589"/>
      <c r="T589"/>
      <c r="AB589"/>
      <c r="AC589"/>
      <c r="AD589"/>
      <c r="AE589"/>
      <c r="AF589"/>
      <c r="AG589"/>
      <c r="AH589"/>
      <c r="AI589"/>
      <c r="AJ589"/>
      <c r="AK589"/>
      <c r="AL589"/>
      <c r="AM589"/>
      <c r="AN589"/>
      <c r="AO589"/>
      <c r="AP589"/>
      <c r="AQ589"/>
      <c r="AR589"/>
      <c r="AS589"/>
      <c r="AT589"/>
      <c r="AU589"/>
      <c r="AV589"/>
      <c r="BF589"/>
      <c r="BG589"/>
      <c r="BH589"/>
      <c r="BI589"/>
      <c r="BJ589"/>
    </row>
    <row r="590" spans="1:62" x14ac:dyDescent="0.35">
      <c r="A590"/>
      <c r="B590"/>
      <c r="C590"/>
      <c r="D590"/>
      <c r="E590"/>
      <c r="F590"/>
      <c r="G590"/>
      <c r="H590"/>
      <c r="I590"/>
      <c r="J590"/>
      <c r="K590"/>
      <c r="N590"/>
      <c r="O590"/>
      <c r="P590"/>
      <c r="Q590"/>
      <c r="S590"/>
      <c r="T590"/>
      <c r="AB590"/>
      <c r="AC590"/>
      <c r="AD590"/>
      <c r="AE590"/>
      <c r="AF590"/>
      <c r="AG590"/>
      <c r="AH590"/>
      <c r="AI590"/>
      <c r="AJ590"/>
      <c r="AK590"/>
      <c r="AL590"/>
      <c r="AM590"/>
      <c r="AN590"/>
      <c r="AO590"/>
      <c r="AP590"/>
      <c r="AQ590"/>
      <c r="AR590"/>
      <c r="AS590"/>
      <c r="AT590"/>
      <c r="AU590"/>
      <c r="AV590"/>
      <c r="BF590"/>
      <c r="BG590"/>
      <c r="BH590"/>
      <c r="BI590"/>
      <c r="BJ590"/>
    </row>
    <row r="591" spans="1:62" x14ac:dyDescent="0.35">
      <c r="A591"/>
      <c r="B591"/>
      <c r="C591"/>
      <c r="D591"/>
      <c r="E591"/>
      <c r="F591"/>
      <c r="G591"/>
      <c r="H591"/>
      <c r="I591"/>
      <c r="J591"/>
      <c r="K591"/>
      <c r="N591"/>
      <c r="O591"/>
      <c r="P591"/>
      <c r="Q591"/>
      <c r="S591"/>
      <c r="T591"/>
      <c r="AB591"/>
      <c r="AC591"/>
      <c r="AD591"/>
      <c r="AE591"/>
      <c r="AF591"/>
      <c r="AG591"/>
      <c r="AH591"/>
      <c r="AI591"/>
      <c r="AJ591"/>
      <c r="AK591"/>
      <c r="AL591"/>
      <c r="AM591"/>
      <c r="AN591"/>
      <c r="AO591"/>
      <c r="AP591"/>
      <c r="AQ591"/>
      <c r="AR591"/>
      <c r="AS591"/>
      <c r="AT591"/>
      <c r="AU591"/>
      <c r="AV591"/>
      <c r="BF591"/>
      <c r="BG591"/>
      <c r="BH591"/>
      <c r="BI591"/>
      <c r="BJ591"/>
    </row>
    <row r="592" spans="1:62" x14ac:dyDescent="0.35">
      <c r="A592"/>
      <c r="B592"/>
      <c r="C592"/>
      <c r="D592"/>
      <c r="E592"/>
      <c r="F592"/>
      <c r="G592"/>
      <c r="H592"/>
      <c r="I592"/>
      <c r="J592"/>
      <c r="K592"/>
      <c r="N592"/>
      <c r="O592"/>
      <c r="P592"/>
      <c r="Q592"/>
      <c r="S592"/>
      <c r="T592"/>
      <c r="AB592"/>
      <c r="AC592"/>
      <c r="AD592"/>
      <c r="AE592"/>
      <c r="AF592"/>
      <c r="AG592"/>
      <c r="AH592"/>
      <c r="AI592"/>
      <c r="AJ592"/>
      <c r="AK592"/>
      <c r="AL592"/>
      <c r="AM592"/>
      <c r="AN592"/>
      <c r="AO592"/>
      <c r="AP592"/>
      <c r="AQ592"/>
      <c r="AR592"/>
      <c r="AS592"/>
      <c r="AT592"/>
      <c r="AU592"/>
      <c r="AV592"/>
      <c r="BF592"/>
      <c r="BG592"/>
      <c r="BH592"/>
      <c r="BI592"/>
      <c r="BJ592"/>
    </row>
    <row r="593" spans="1:62" x14ac:dyDescent="0.35">
      <c r="A593"/>
      <c r="B593"/>
      <c r="C593"/>
      <c r="D593"/>
      <c r="E593"/>
      <c r="F593"/>
      <c r="G593"/>
      <c r="H593"/>
      <c r="I593"/>
      <c r="J593"/>
      <c r="K593"/>
      <c r="N593"/>
      <c r="O593"/>
      <c r="P593"/>
      <c r="Q593"/>
      <c r="S593"/>
      <c r="T593"/>
      <c r="AB593"/>
      <c r="AC593"/>
      <c r="AD593"/>
      <c r="AE593"/>
      <c r="AF593"/>
      <c r="AG593"/>
      <c r="AH593"/>
      <c r="AI593"/>
      <c r="AJ593"/>
      <c r="AK593"/>
      <c r="AL593"/>
      <c r="AM593"/>
      <c r="AN593"/>
      <c r="AO593"/>
      <c r="AP593"/>
      <c r="AQ593"/>
      <c r="AR593"/>
      <c r="AS593"/>
      <c r="AT593"/>
      <c r="AU593"/>
      <c r="AV593"/>
      <c r="BF593"/>
      <c r="BG593"/>
      <c r="BH593"/>
      <c r="BI593"/>
      <c r="BJ593"/>
    </row>
    <row r="594" spans="1:62" x14ac:dyDescent="0.35">
      <c r="A594"/>
      <c r="B594"/>
      <c r="C594"/>
      <c r="D594"/>
      <c r="E594"/>
      <c r="F594"/>
      <c r="G594"/>
      <c r="H594"/>
      <c r="I594"/>
      <c r="J594"/>
      <c r="K594"/>
      <c r="N594"/>
      <c r="O594"/>
      <c r="P594"/>
      <c r="Q594"/>
      <c r="S594"/>
      <c r="T594"/>
      <c r="AB594"/>
      <c r="AC594"/>
      <c r="AD594"/>
      <c r="AE594"/>
      <c r="AF594"/>
      <c r="AG594"/>
      <c r="AH594"/>
      <c r="AI594"/>
      <c r="AJ594"/>
      <c r="AK594"/>
      <c r="AL594"/>
      <c r="AM594"/>
      <c r="AN594"/>
      <c r="AO594"/>
      <c r="AP594"/>
      <c r="AQ594"/>
      <c r="AR594"/>
      <c r="AS594"/>
      <c r="AT594"/>
      <c r="AU594"/>
      <c r="AV594"/>
      <c r="BF594"/>
      <c r="BG594"/>
      <c r="BH594"/>
      <c r="BI594"/>
      <c r="BJ594"/>
    </row>
    <row r="595" spans="1:62" x14ac:dyDescent="0.35">
      <c r="A595"/>
      <c r="B595"/>
      <c r="C595"/>
      <c r="D595"/>
      <c r="E595"/>
      <c r="F595"/>
      <c r="G595"/>
      <c r="H595"/>
      <c r="I595"/>
      <c r="J595"/>
      <c r="K595"/>
      <c r="N595"/>
      <c r="O595"/>
      <c r="P595"/>
      <c r="Q595"/>
      <c r="S595"/>
      <c r="T595"/>
      <c r="AB595"/>
      <c r="AC595"/>
      <c r="AD595"/>
      <c r="AE595"/>
      <c r="AF595"/>
      <c r="AG595"/>
      <c r="AH595"/>
      <c r="AI595"/>
      <c r="AJ595"/>
      <c r="AK595"/>
      <c r="AL595"/>
      <c r="AM595"/>
      <c r="AN595"/>
      <c r="AO595"/>
      <c r="AP595"/>
      <c r="AQ595"/>
      <c r="AR595"/>
      <c r="AS595"/>
      <c r="AT595"/>
      <c r="AU595"/>
      <c r="AV595"/>
      <c r="BF595"/>
      <c r="BG595"/>
      <c r="BH595"/>
      <c r="BI595"/>
      <c r="BJ595"/>
    </row>
    <row r="596" spans="1:62" x14ac:dyDescent="0.35">
      <c r="A596"/>
      <c r="B596"/>
      <c r="C596"/>
      <c r="D596"/>
      <c r="E596"/>
      <c r="F596"/>
      <c r="G596"/>
      <c r="H596"/>
      <c r="I596"/>
      <c r="J596"/>
      <c r="K596"/>
      <c r="N596"/>
      <c r="O596"/>
      <c r="P596"/>
      <c r="Q596"/>
      <c r="S596"/>
      <c r="T596"/>
      <c r="AB596"/>
      <c r="AC596"/>
      <c r="AD596"/>
      <c r="AE596"/>
      <c r="AF596"/>
      <c r="AG596"/>
      <c r="AH596"/>
      <c r="AI596"/>
      <c r="AJ596"/>
      <c r="AK596"/>
      <c r="AL596"/>
      <c r="AM596"/>
      <c r="AN596"/>
      <c r="AO596"/>
      <c r="AP596"/>
      <c r="AQ596"/>
      <c r="AR596"/>
      <c r="AS596"/>
      <c r="AT596"/>
      <c r="AU596"/>
      <c r="AV596"/>
      <c r="BF596"/>
      <c r="BG596"/>
      <c r="BH596"/>
      <c r="BI596"/>
      <c r="BJ596"/>
    </row>
    <row r="597" spans="1:62" x14ac:dyDescent="0.35">
      <c r="A597"/>
      <c r="B597"/>
      <c r="C597"/>
      <c r="D597"/>
      <c r="E597"/>
      <c r="F597"/>
      <c r="G597"/>
      <c r="H597"/>
      <c r="I597"/>
      <c r="J597"/>
      <c r="K597"/>
      <c r="N597"/>
      <c r="O597"/>
      <c r="P597"/>
      <c r="Q597"/>
      <c r="S597"/>
      <c r="T597"/>
      <c r="AB597"/>
      <c r="AC597"/>
      <c r="AD597"/>
      <c r="AE597"/>
      <c r="AF597"/>
      <c r="AG597"/>
      <c r="AH597"/>
      <c r="AI597"/>
      <c r="AJ597"/>
      <c r="AK597"/>
      <c r="AL597"/>
      <c r="AM597"/>
      <c r="AN597"/>
      <c r="AO597"/>
      <c r="AP597"/>
      <c r="AQ597"/>
      <c r="AR597"/>
      <c r="AS597"/>
      <c r="AT597"/>
      <c r="AU597"/>
      <c r="AV597"/>
      <c r="BF597"/>
      <c r="BG597"/>
      <c r="BH597"/>
      <c r="BI597"/>
      <c r="BJ597"/>
    </row>
    <row r="598" spans="1:62" x14ac:dyDescent="0.35">
      <c r="A598"/>
      <c r="B598"/>
      <c r="C598"/>
      <c r="D598"/>
      <c r="E598"/>
      <c r="F598"/>
      <c r="G598"/>
      <c r="H598"/>
      <c r="I598"/>
      <c r="J598"/>
      <c r="K598"/>
      <c r="N598"/>
      <c r="O598"/>
      <c r="P598"/>
      <c r="Q598"/>
      <c r="S598"/>
      <c r="T598"/>
      <c r="AB598"/>
      <c r="AC598"/>
      <c r="AD598"/>
      <c r="AE598"/>
      <c r="AF598"/>
      <c r="AG598"/>
      <c r="AH598"/>
      <c r="AI598"/>
      <c r="AJ598"/>
      <c r="AK598"/>
      <c r="AL598"/>
      <c r="AM598"/>
      <c r="AN598"/>
      <c r="AO598"/>
      <c r="AP598"/>
      <c r="AQ598"/>
      <c r="AR598"/>
      <c r="AS598"/>
      <c r="AT598"/>
      <c r="AU598"/>
      <c r="AV598"/>
      <c r="BF598"/>
      <c r="BG598"/>
      <c r="BH598"/>
      <c r="BI598"/>
      <c r="BJ598"/>
    </row>
    <row r="599" spans="1:62" x14ac:dyDescent="0.35">
      <c r="A599"/>
      <c r="B599"/>
      <c r="C599"/>
      <c r="D599"/>
      <c r="E599"/>
      <c r="F599"/>
      <c r="G599"/>
      <c r="H599"/>
      <c r="I599"/>
      <c r="J599"/>
      <c r="K599"/>
      <c r="N599"/>
      <c r="O599"/>
      <c r="P599"/>
      <c r="Q599"/>
      <c r="S599"/>
      <c r="T599"/>
      <c r="AB599"/>
      <c r="AC599"/>
      <c r="AD599"/>
      <c r="AE599"/>
      <c r="AF599"/>
      <c r="AG599"/>
      <c r="AH599"/>
      <c r="AI599"/>
      <c r="AJ599"/>
      <c r="AK599"/>
      <c r="AL599"/>
      <c r="AM599"/>
      <c r="AN599"/>
      <c r="AO599"/>
      <c r="AP599"/>
      <c r="AQ599"/>
      <c r="AR599"/>
      <c r="AS599"/>
      <c r="AT599"/>
      <c r="AU599"/>
      <c r="AV599"/>
      <c r="BF599"/>
      <c r="BG599"/>
      <c r="BH599"/>
      <c r="BI599"/>
      <c r="BJ599"/>
    </row>
    <row r="600" spans="1:62" x14ac:dyDescent="0.35">
      <c r="A600"/>
      <c r="B600"/>
      <c r="C600"/>
      <c r="D600"/>
      <c r="E600"/>
      <c r="F600"/>
      <c r="G600"/>
      <c r="H600"/>
      <c r="I600"/>
      <c r="J600"/>
      <c r="K600"/>
      <c r="N600"/>
      <c r="O600"/>
      <c r="P600"/>
      <c r="Q600"/>
      <c r="S600"/>
      <c r="T600"/>
      <c r="AB600"/>
      <c r="AC600"/>
      <c r="AD600"/>
      <c r="AE600"/>
      <c r="AF600"/>
      <c r="AG600"/>
      <c r="AH600"/>
      <c r="AI600"/>
      <c r="AJ600"/>
      <c r="AK600"/>
      <c r="AL600"/>
      <c r="AM600"/>
      <c r="AN600"/>
      <c r="AO600"/>
      <c r="AP600"/>
      <c r="AQ600"/>
      <c r="AR600"/>
      <c r="AS600"/>
      <c r="AT600"/>
      <c r="AU600"/>
      <c r="AV600"/>
      <c r="BF600"/>
      <c r="BG600"/>
      <c r="BH600"/>
      <c r="BI600"/>
      <c r="BJ600"/>
    </row>
    <row r="601" spans="1:62" x14ac:dyDescent="0.35">
      <c r="A601"/>
      <c r="B601"/>
      <c r="C601"/>
      <c r="D601"/>
      <c r="E601"/>
      <c r="F601"/>
      <c r="G601"/>
      <c r="H601"/>
      <c r="I601"/>
      <c r="J601"/>
      <c r="K601"/>
      <c r="N601"/>
      <c r="O601"/>
      <c r="P601"/>
      <c r="Q601"/>
      <c r="S601"/>
      <c r="T601"/>
      <c r="AB601"/>
      <c r="AC601"/>
      <c r="AD601"/>
      <c r="AE601"/>
      <c r="AF601"/>
      <c r="AG601"/>
      <c r="AH601"/>
      <c r="AI601"/>
      <c r="AJ601"/>
      <c r="AK601"/>
      <c r="AL601"/>
      <c r="AM601"/>
      <c r="AN601"/>
      <c r="AO601"/>
      <c r="AP601"/>
      <c r="AQ601"/>
      <c r="AR601"/>
      <c r="AS601"/>
      <c r="AT601"/>
      <c r="AU601"/>
      <c r="AV601"/>
      <c r="BF601"/>
      <c r="BG601"/>
      <c r="BH601"/>
      <c r="BI601"/>
      <c r="BJ601"/>
    </row>
    <row r="602" spans="1:62" x14ac:dyDescent="0.35">
      <c r="A602"/>
      <c r="B602"/>
      <c r="C602"/>
      <c r="D602"/>
      <c r="E602"/>
      <c r="F602"/>
      <c r="G602"/>
      <c r="H602"/>
      <c r="I602"/>
      <c r="J602"/>
      <c r="K602"/>
      <c r="N602"/>
      <c r="O602"/>
      <c r="P602"/>
      <c r="Q602"/>
      <c r="S602"/>
      <c r="T602"/>
      <c r="AB602"/>
      <c r="AC602"/>
      <c r="AD602"/>
      <c r="AE602"/>
      <c r="AF602"/>
      <c r="AG602"/>
      <c r="AH602"/>
      <c r="AI602"/>
      <c r="AJ602"/>
      <c r="AK602"/>
      <c r="AL602"/>
      <c r="AM602"/>
      <c r="AN602"/>
      <c r="AO602"/>
      <c r="AP602"/>
      <c r="AQ602"/>
      <c r="AR602"/>
      <c r="AS602"/>
      <c r="AT602"/>
      <c r="AU602"/>
      <c r="AV602"/>
      <c r="BF602"/>
      <c r="BG602"/>
      <c r="BH602"/>
      <c r="BI602"/>
      <c r="BJ602"/>
    </row>
    <row r="603" spans="1:62" x14ac:dyDescent="0.35">
      <c r="A603"/>
      <c r="B603"/>
      <c r="C603"/>
      <c r="D603"/>
      <c r="E603"/>
      <c r="F603"/>
      <c r="G603"/>
      <c r="H603"/>
      <c r="I603"/>
      <c r="J603"/>
      <c r="K603"/>
      <c r="N603"/>
      <c r="O603"/>
      <c r="P603"/>
      <c r="Q603"/>
      <c r="S603"/>
      <c r="T603"/>
      <c r="AB603"/>
      <c r="AC603"/>
      <c r="AD603"/>
      <c r="AE603"/>
      <c r="AF603"/>
      <c r="AG603"/>
      <c r="AH603"/>
      <c r="AI603"/>
      <c r="AJ603"/>
      <c r="AK603"/>
      <c r="AL603"/>
      <c r="AM603"/>
      <c r="AN603"/>
      <c r="AO603"/>
      <c r="AP603"/>
      <c r="AQ603"/>
      <c r="AR603"/>
      <c r="AS603"/>
      <c r="AT603"/>
      <c r="AU603"/>
      <c r="AV603"/>
      <c r="BF603"/>
      <c r="BG603"/>
      <c r="BH603"/>
      <c r="BI603"/>
      <c r="BJ603"/>
    </row>
    <row r="604" spans="1:62" x14ac:dyDescent="0.35">
      <c r="A604"/>
      <c r="B604"/>
      <c r="C604"/>
      <c r="D604"/>
      <c r="E604"/>
      <c r="F604"/>
      <c r="G604"/>
      <c r="H604"/>
      <c r="I604"/>
      <c r="J604"/>
      <c r="K604"/>
      <c r="N604"/>
      <c r="O604"/>
      <c r="P604"/>
      <c r="Q604"/>
      <c r="S604"/>
      <c r="T604"/>
      <c r="AB604"/>
      <c r="AC604"/>
      <c r="AD604"/>
      <c r="AE604"/>
      <c r="AF604"/>
      <c r="AG604"/>
      <c r="AH604"/>
      <c r="AI604"/>
      <c r="AJ604"/>
      <c r="AK604"/>
      <c r="AL604"/>
      <c r="AM604"/>
      <c r="AN604"/>
      <c r="AO604"/>
      <c r="AP604"/>
      <c r="AQ604"/>
      <c r="AR604"/>
      <c r="AS604"/>
      <c r="AT604"/>
      <c r="AU604"/>
      <c r="AV604"/>
      <c r="BF604"/>
      <c r="BG604"/>
      <c r="BH604"/>
      <c r="BI604"/>
      <c r="BJ604"/>
    </row>
    <row r="605" spans="1:62" x14ac:dyDescent="0.35">
      <c r="A605"/>
      <c r="B605"/>
      <c r="C605"/>
      <c r="D605"/>
      <c r="E605"/>
      <c r="F605"/>
      <c r="G605"/>
      <c r="H605"/>
      <c r="I605"/>
      <c r="J605"/>
      <c r="K605"/>
      <c r="N605"/>
      <c r="O605"/>
      <c r="P605"/>
      <c r="Q605"/>
      <c r="S605"/>
      <c r="T605"/>
      <c r="AB605"/>
      <c r="AC605"/>
      <c r="AD605"/>
      <c r="AE605"/>
      <c r="AF605"/>
      <c r="AG605"/>
      <c r="AH605"/>
      <c r="AI605"/>
      <c r="AJ605"/>
      <c r="AK605"/>
      <c r="AL605"/>
      <c r="AM605"/>
      <c r="AN605"/>
      <c r="AO605"/>
      <c r="AP605"/>
      <c r="AQ605"/>
      <c r="AR605"/>
      <c r="AS605"/>
      <c r="AT605"/>
      <c r="AU605"/>
      <c r="AV605"/>
      <c r="BF605"/>
      <c r="BG605"/>
      <c r="BH605"/>
      <c r="BI605"/>
      <c r="BJ605"/>
    </row>
    <row r="606" spans="1:62" x14ac:dyDescent="0.35">
      <c r="A606"/>
      <c r="B606"/>
      <c r="C606"/>
      <c r="D606"/>
      <c r="E606"/>
      <c r="F606"/>
      <c r="G606"/>
      <c r="H606"/>
      <c r="I606"/>
      <c r="J606"/>
      <c r="K606"/>
      <c r="N606"/>
      <c r="O606"/>
      <c r="P606"/>
      <c r="Q606"/>
      <c r="S606"/>
      <c r="T606"/>
      <c r="AB606"/>
      <c r="AC606"/>
      <c r="AD606"/>
      <c r="AE606"/>
      <c r="AF606"/>
      <c r="AG606"/>
      <c r="AH606"/>
      <c r="AI606"/>
      <c r="AJ606"/>
      <c r="AK606"/>
      <c r="AL606"/>
      <c r="AM606"/>
      <c r="AN606"/>
      <c r="AO606"/>
      <c r="AP606"/>
      <c r="AQ606"/>
      <c r="AR606"/>
      <c r="AS606"/>
      <c r="AT606"/>
      <c r="AU606"/>
      <c r="AV606"/>
      <c r="BF606"/>
      <c r="BG606"/>
      <c r="BH606"/>
      <c r="BI606"/>
      <c r="BJ606"/>
    </row>
    <row r="607" spans="1:62" x14ac:dyDescent="0.35">
      <c r="A607"/>
      <c r="B607"/>
      <c r="C607"/>
      <c r="D607"/>
      <c r="E607"/>
      <c r="F607"/>
      <c r="G607"/>
      <c r="H607"/>
      <c r="I607"/>
      <c r="J607"/>
      <c r="K607"/>
      <c r="N607"/>
      <c r="O607"/>
      <c r="P607"/>
      <c r="Q607"/>
      <c r="S607"/>
      <c r="T607"/>
      <c r="AB607"/>
      <c r="AC607"/>
      <c r="AD607"/>
      <c r="AE607"/>
      <c r="AF607"/>
      <c r="AG607"/>
      <c r="AH607"/>
      <c r="AI607"/>
      <c r="AJ607"/>
      <c r="AK607"/>
      <c r="AL607"/>
      <c r="AM607"/>
      <c r="AN607"/>
      <c r="AO607"/>
      <c r="AP607"/>
      <c r="AQ607"/>
      <c r="AR607"/>
      <c r="AS607"/>
      <c r="AT607"/>
      <c r="AU607"/>
      <c r="AV607"/>
      <c r="BF607"/>
      <c r="BG607"/>
      <c r="BH607"/>
      <c r="BI607"/>
      <c r="BJ607"/>
    </row>
    <row r="608" spans="1:62" x14ac:dyDescent="0.35">
      <c r="A608"/>
      <c r="B608"/>
      <c r="C608"/>
      <c r="D608"/>
      <c r="E608"/>
      <c r="F608"/>
      <c r="G608"/>
      <c r="H608"/>
      <c r="I608"/>
      <c r="J608"/>
      <c r="K608"/>
      <c r="N608"/>
      <c r="O608"/>
      <c r="P608"/>
      <c r="Q608"/>
      <c r="S608"/>
      <c r="T608"/>
      <c r="AB608"/>
      <c r="AC608"/>
      <c r="AD608"/>
      <c r="AE608"/>
      <c r="AF608"/>
      <c r="AG608"/>
      <c r="AH608"/>
      <c r="AI608"/>
      <c r="AJ608"/>
      <c r="AK608"/>
      <c r="AL608"/>
      <c r="AM608"/>
      <c r="AN608"/>
      <c r="AO608"/>
      <c r="AP608"/>
      <c r="AQ608"/>
      <c r="AR608"/>
      <c r="AS608"/>
      <c r="AT608"/>
      <c r="AU608"/>
      <c r="AV608"/>
      <c r="BF608"/>
      <c r="BG608"/>
      <c r="BH608"/>
      <c r="BI608"/>
      <c r="BJ608"/>
    </row>
    <row r="609" spans="1:62" x14ac:dyDescent="0.35">
      <c r="A609"/>
      <c r="B609"/>
      <c r="C609"/>
      <c r="D609"/>
      <c r="E609"/>
      <c r="F609"/>
      <c r="G609"/>
      <c r="H609"/>
      <c r="I609"/>
      <c r="J609"/>
      <c r="K609"/>
      <c r="N609"/>
      <c r="O609"/>
      <c r="P609"/>
      <c r="Q609"/>
      <c r="S609"/>
      <c r="T609"/>
      <c r="AB609"/>
      <c r="AC609"/>
      <c r="AD609"/>
      <c r="AE609"/>
      <c r="AF609"/>
      <c r="AG609"/>
      <c r="AH609"/>
      <c r="AI609"/>
      <c r="AJ609"/>
      <c r="AK609"/>
      <c r="AL609"/>
      <c r="AM609"/>
      <c r="AN609"/>
      <c r="AO609"/>
      <c r="AP609"/>
      <c r="AQ609"/>
      <c r="AR609"/>
      <c r="AS609"/>
      <c r="AT609"/>
      <c r="AU609"/>
      <c r="AV609"/>
      <c r="BF609"/>
      <c r="BG609"/>
      <c r="BH609"/>
      <c r="BI609"/>
      <c r="BJ609"/>
    </row>
  </sheetData>
  <phoneticPr fontId="2" type="noConversion"/>
  <conditionalFormatting sqref="I1:I578 I610:I1048576">
    <cfRule type="duplicateValues" dxfId="135" priority="1"/>
  </conditionalFormatting>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45FD-159D-4128-BB99-BB62B5A40B84}">
  <dimension ref="B1:BL197"/>
  <sheetViews>
    <sheetView tabSelected="1" zoomScaleNormal="100" workbookViewId="0">
      <selection activeCell="X14" sqref="X14"/>
    </sheetView>
  </sheetViews>
  <sheetFormatPr baseColWidth="10" defaultColWidth="2.54296875" defaultRowHeight="16.5" x14ac:dyDescent="0.45"/>
  <cols>
    <col min="1" max="16384" width="2.54296875" style="18"/>
  </cols>
  <sheetData>
    <row r="1" spans="2:64" ht="16.5" customHeight="1" x14ac:dyDescent="0.45">
      <c r="R1" s="99" t="s">
        <v>1822</v>
      </c>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row>
    <row r="2" spans="2:64" ht="16.5" customHeight="1" x14ac:dyDescent="0.45">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row>
    <row r="3" spans="2:64" ht="16.5" customHeight="1" x14ac:dyDescent="0.45">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row>
    <row r="4" spans="2:64" ht="16.5" customHeight="1" x14ac:dyDescent="0.45">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row>
    <row r="5" spans="2:64" ht="16.5" customHeight="1" x14ac:dyDescent="0.45">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row>
    <row r="6" spans="2:64" ht="25.5" customHeight="1" x14ac:dyDescent="0.45">
      <c r="B6" s="104" t="s">
        <v>1823</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row>
    <row r="7" spans="2:64" ht="16.5" customHeight="1" x14ac:dyDescent="0.45">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0"/>
      <c r="BE7" s="100"/>
      <c r="BF7" s="100"/>
      <c r="BG7" s="100"/>
      <c r="BH7" s="100"/>
      <c r="BI7" s="100"/>
      <c r="BJ7" s="100"/>
      <c r="BK7" s="100"/>
    </row>
    <row r="9" spans="2:64" ht="21" customHeight="1" x14ac:dyDescent="0.45"/>
    <row r="10" spans="2:64" ht="4.5" customHeight="1" x14ac:dyDescent="0.45"/>
    <row r="11" spans="2:64" ht="22.5" customHeight="1" x14ac:dyDescent="0.45">
      <c r="B11" s="78"/>
    </row>
    <row r="12" spans="2:64" ht="22.5" customHeight="1" x14ac:dyDescent="0.45">
      <c r="B12" s="78"/>
    </row>
    <row r="13" spans="2:64" ht="22.5" customHeight="1" x14ac:dyDescent="0.45">
      <c r="B13" s="78"/>
    </row>
    <row r="14" spans="2:64" ht="11.25" customHeight="1" x14ac:dyDescent="0.45"/>
    <row r="15" spans="2:64" ht="41.15" customHeight="1" x14ac:dyDescent="0.45">
      <c r="B15" s="101" t="s">
        <v>434</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row>
    <row r="28" spans="2:64" ht="39.5" x14ac:dyDescent="0.45">
      <c r="B28" s="101" t="s">
        <v>438</v>
      </c>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row>
    <row r="29" spans="2:64" ht="5.5" customHeight="1" x14ac:dyDescent="0.45"/>
    <row r="30" spans="2:64" ht="21" x14ac:dyDescent="0.55000000000000004">
      <c r="B30" s="102" t="s">
        <v>367</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row>
    <row r="45" spans="2:64" ht="21" x14ac:dyDescent="0.55000000000000004">
      <c r="B45" s="102" t="s">
        <v>444</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row>
    <row r="64" spans="2:64" ht="39.5" x14ac:dyDescent="0.45">
      <c r="B64" s="101" t="s">
        <v>446</v>
      </c>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row>
    <row r="84" spans="2:64" ht="44.15" customHeight="1" x14ac:dyDescent="0.45">
      <c r="B84" s="103" t="s">
        <v>447</v>
      </c>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row>
    <row r="85" spans="2:64" ht="16.5" customHeight="1" x14ac:dyDescent="0.45">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row>
    <row r="103" spans="2:64" ht="21" x14ac:dyDescent="0.45">
      <c r="B103" s="103" t="s">
        <v>449</v>
      </c>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row>
    <row r="104" spans="2:64" ht="6" customHeight="1" x14ac:dyDescent="0.45"/>
    <row r="105" spans="2:64" ht="21" x14ac:dyDescent="0.55000000000000004">
      <c r="B105" s="102" t="s">
        <v>450</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c r="AN105" s="102"/>
      <c r="AO105" s="102"/>
      <c r="AP105" s="102"/>
      <c r="AQ105" s="102"/>
      <c r="AR105" s="102"/>
      <c r="AS105" s="102"/>
      <c r="AT105" s="102"/>
      <c r="AU105" s="102"/>
      <c r="AV105" s="102"/>
      <c r="AW105" s="102"/>
      <c r="AX105" s="102"/>
      <c r="AY105" s="102"/>
      <c r="AZ105" s="102"/>
      <c r="BA105" s="102"/>
      <c r="BB105" s="102"/>
      <c r="BC105" s="102"/>
      <c r="BD105" s="102"/>
      <c r="BE105" s="102"/>
      <c r="BF105" s="102"/>
      <c r="BG105" s="102"/>
      <c r="BH105" s="102"/>
      <c r="BI105" s="102"/>
      <c r="BJ105" s="102"/>
      <c r="BK105" s="102"/>
      <c r="BL105" s="102"/>
    </row>
    <row r="120" spans="2:64" ht="21" x14ac:dyDescent="0.55000000000000004">
      <c r="B120" s="102" t="s">
        <v>451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102"/>
      <c r="AT120" s="102"/>
      <c r="AU120" s="102"/>
      <c r="AV120" s="102"/>
      <c r="AW120" s="102"/>
      <c r="AX120" s="102"/>
      <c r="AY120" s="102"/>
      <c r="AZ120" s="102"/>
      <c r="BA120" s="102"/>
      <c r="BB120" s="102"/>
      <c r="BC120" s="102"/>
      <c r="BD120" s="102"/>
      <c r="BE120" s="102"/>
      <c r="BF120" s="102"/>
      <c r="BG120" s="102"/>
      <c r="BH120" s="102"/>
      <c r="BI120" s="102"/>
      <c r="BJ120" s="102"/>
      <c r="BK120" s="102"/>
      <c r="BL120" s="102"/>
    </row>
    <row r="139" spans="2:64" ht="39.5" x14ac:dyDescent="0.45">
      <c r="B139" s="101" t="s">
        <v>452</v>
      </c>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row>
    <row r="159" spans="2:64" ht="21" x14ac:dyDescent="0.55000000000000004">
      <c r="B159" s="102" t="s">
        <v>453</v>
      </c>
      <c r="C159" s="102"/>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02"/>
      <c r="AY159" s="102"/>
      <c r="AZ159" s="102"/>
      <c r="BA159" s="102"/>
      <c r="BB159" s="102"/>
      <c r="BC159" s="102"/>
      <c r="BD159" s="102"/>
      <c r="BE159" s="102"/>
      <c r="BF159" s="102"/>
      <c r="BG159" s="102"/>
      <c r="BH159" s="102"/>
      <c r="BI159" s="102"/>
      <c r="BJ159" s="102"/>
      <c r="BK159" s="102"/>
      <c r="BL159" s="102"/>
    </row>
    <row r="184" spans="2:64" ht="39.5" x14ac:dyDescent="0.45">
      <c r="B184" s="101" t="s">
        <v>482</v>
      </c>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row>
    <row r="195" spans="2:17" x14ac:dyDescent="0.45">
      <c r="B195" s="105" t="s">
        <v>916</v>
      </c>
      <c r="C195" s="105"/>
      <c r="D195" s="105"/>
      <c r="E195" s="105"/>
      <c r="F195" s="105"/>
      <c r="G195" s="105"/>
      <c r="H195" s="105"/>
      <c r="I195" s="105"/>
      <c r="J195" s="105"/>
      <c r="K195" s="105"/>
      <c r="L195" s="105"/>
      <c r="M195" s="105"/>
      <c r="N195" s="105"/>
      <c r="O195" s="105"/>
      <c r="P195" s="105"/>
      <c r="Q195" s="105"/>
    </row>
    <row r="196" spans="2:17" x14ac:dyDescent="0.45">
      <c r="B196" s="105"/>
      <c r="C196" s="105"/>
      <c r="D196" s="105"/>
      <c r="E196" s="105"/>
      <c r="F196" s="105"/>
      <c r="G196" s="105"/>
      <c r="H196" s="105"/>
      <c r="I196" s="105"/>
      <c r="J196" s="105"/>
      <c r="K196" s="105"/>
      <c r="L196" s="105"/>
      <c r="M196" s="105"/>
      <c r="N196" s="105"/>
      <c r="O196" s="105"/>
      <c r="P196" s="105"/>
      <c r="Q196" s="105"/>
    </row>
    <row r="197" spans="2:17" x14ac:dyDescent="0.45">
      <c r="B197" s="105"/>
      <c r="C197" s="105"/>
      <c r="D197" s="105"/>
      <c r="E197" s="105"/>
      <c r="F197" s="105"/>
      <c r="G197" s="105"/>
      <c r="H197" s="105"/>
      <c r="I197" s="105"/>
      <c r="J197" s="105"/>
      <c r="K197" s="105"/>
      <c r="L197" s="105"/>
      <c r="M197" s="105"/>
      <c r="N197" s="105"/>
      <c r="O197" s="105"/>
      <c r="P197" s="105"/>
      <c r="Q197" s="105"/>
    </row>
  </sheetData>
  <mergeCells count="16">
    <mergeCell ref="B195:Q197"/>
    <mergeCell ref="B184:BL184"/>
    <mergeCell ref="B30:BL30"/>
    <mergeCell ref="B45:BL45"/>
    <mergeCell ref="B139:BL139"/>
    <mergeCell ref="B159:BL159"/>
    <mergeCell ref="R1:BL5"/>
    <mergeCell ref="B7:BK7"/>
    <mergeCell ref="B15:BL15"/>
    <mergeCell ref="B28:BL28"/>
    <mergeCell ref="B120:BL120"/>
    <mergeCell ref="B64:BL64"/>
    <mergeCell ref="B84:BL84"/>
    <mergeCell ref="B103:BK103"/>
    <mergeCell ref="B105:BL105"/>
    <mergeCell ref="B6:BL6"/>
  </mergeCells>
  <pageMargins left="0.7" right="0.7" top="0.75" bottom="0.75" header="0.3" footer="0.3"/>
  <pageSetup paperSize="9" orientation="portrait" horizontalDpi="300" verticalDpi="300"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17438-E2C5-42BE-A002-4793B9A20B7C}">
  <dimension ref="A2:CP21"/>
  <sheetViews>
    <sheetView topLeftCell="CC1" workbookViewId="0">
      <selection activeCell="BS1" sqref="BS1:BU1048576"/>
    </sheetView>
  </sheetViews>
  <sheetFormatPr baseColWidth="10" defaultRowHeight="14.5" x14ac:dyDescent="0.35"/>
  <cols>
    <col min="92" max="92" width="22" bestFit="1" customWidth="1"/>
    <col min="93" max="93" width="15.08984375" bestFit="1" customWidth="1"/>
    <col min="94" max="94" width="10.453125" bestFit="1" customWidth="1"/>
  </cols>
  <sheetData>
    <row r="2" spans="1:94" x14ac:dyDescent="0.35">
      <c r="CN2" s="4" t="s">
        <v>364</v>
      </c>
      <c r="CO2" t="s">
        <v>436</v>
      </c>
      <c r="CP2" t="s">
        <v>437</v>
      </c>
    </row>
    <row r="3" spans="1:94" x14ac:dyDescent="0.35">
      <c r="A3" t="s">
        <v>437</v>
      </c>
      <c r="B3" t="s">
        <v>436</v>
      </c>
      <c r="E3" s="4" t="s">
        <v>364</v>
      </c>
      <c r="F3" t="s">
        <v>436</v>
      </c>
      <c r="G3" t="s">
        <v>437</v>
      </c>
      <c r="K3" s="4" t="s">
        <v>445</v>
      </c>
      <c r="L3" s="4" t="s">
        <v>365</v>
      </c>
      <c r="Z3" s="4" t="s">
        <v>364</v>
      </c>
      <c r="AA3" t="s">
        <v>436</v>
      </c>
      <c r="AB3" t="s">
        <v>437</v>
      </c>
      <c r="AI3" s="4" t="s">
        <v>364</v>
      </c>
      <c r="AJ3" t="s">
        <v>448</v>
      </c>
      <c r="AS3" s="4" t="s">
        <v>364</v>
      </c>
      <c r="AT3" t="s">
        <v>436</v>
      </c>
      <c r="AU3" t="s">
        <v>437</v>
      </c>
      <c r="BB3" s="4" t="s">
        <v>445</v>
      </c>
      <c r="BC3" s="4" t="s">
        <v>365</v>
      </c>
      <c r="BP3" s="4" t="s">
        <v>364</v>
      </c>
      <c r="BQ3" t="s">
        <v>436</v>
      </c>
      <c r="BR3" t="s">
        <v>437</v>
      </c>
      <c r="BY3" s="4" t="s">
        <v>445</v>
      </c>
      <c r="BZ3" s="4" t="s">
        <v>365</v>
      </c>
      <c r="CN3" s="5" t="s">
        <v>480</v>
      </c>
      <c r="CO3" s="3">
        <v>1</v>
      </c>
      <c r="CP3" s="3">
        <v>0.99795175438596484</v>
      </c>
    </row>
    <row r="4" spans="1:94" x14ac:dyDescent="0.35">
      <c r="A4" s="3">
        <v>0.93370935446036085</v>
      </c>
      <c r="B4" s="3">
        <v>1</v>
      </c>
      <c r="E4" s="5" t="s">
        <v>439</v>
      </c>
      <c r="F4" s="3">
        <v>1</v>
      </c>
      <c r="G4" s="3">
        <v>0.94313393721086236</v>
      </c>
      <c r="K4" s="4" t="s">
        <v>364</v>
      </c>
      <c r="L4" t="s">
        <v>52</v>
      </c>
      <c r="M4" t="s">
        <v>73</v>
      </c>
      <c r="N4" t="s">
        <v>1750</v>
      </c>
      <c r="O4" t="s">
        <v>1751</v>
      </c>
      <c r="P4" t="s">
        <v>1752</v>
      </c>
      <c r="Q4" t="s">
        <v>366</v>
      </c>
      <c r="Z4" s="5" t="s">
        <v>573</v>
      </c>
      <c r="AA4" s="3">
        <v>1</v>
      </c>
      <c r="AB4" s="3">
        <v>0.98116666666666674</v>
      </c>
      <c r="AC4" s="3"/>
      <c r="AD4" s="3"/>
      <c r="AE4" s="3"/>
      <c r="AI4" s="5" t="s">
        <v>163</v>
      </c>
      <c r="AJ4" s="2">
        <v>34</v>
      </c>
      <c r="AK4" s="2"/>
      <c r="AL4" s="2"/>
      <c r="AM4" s="2"/>
      <c r="AN4" s="2"/>
      <c r="AS4" s="5" t="s">
        <v>439</v>
      </c>
      <c r="AT4" s="3">
        <v>1</v>
      </c>
      <c r="AU4" s="3">
        <v>0.94313393721086236</v>
      </c>
      <c r="AV4" s="3"/>
      <c r="AW4" s="3"/>
      <c r="AX4" s="3"/>
      <c r="BB4" s="4" t="s">
        <v>364</v>
      </c>
      <c r="BC4" t="s">
        <v>52</v>
      </c>
      <c r="BD4" t="s">
        <v>73</v>
      </c>
      <c r="BE4" t="s">
        <v>1750</v>
      </c>
      <c r="BF4" t="s">
        <v>1751</v>
      </c>
      <c r="BG4" t="s">
        <v>1752</v>
      </c>
      <c r="BH4" t="s">
        <v>366</v>
      </c>
      <c r="BP4" s="5" t="s">
        <v>1348</v>
      </c>
      <c r="BQ4" s="3">
        <v>1</v>
      </c>
      <c r="BR4" s="3">
        <v>1</v>
      </c>
      <c r="BS4" s="3"/>
      <c r="BT4" s="3"/>
      <c r="BU4" s="3"/>
      <c r="BY4" s="4" t="s">
        <v>364</v>
      </c>
      <c r="BZ4" t="s">
        <v>52</v>
      </c>
      <c r="CA4" t="s">
        <v>73</v>
      </c>
      <c r="CB4" t="s">
        <v>1750</v>
      </c>
      <c r="CC4" t="s">
        <v>1751</v>
      </c>
      <c r="CD4" t="s">
        <v>1752</v>
      </c>
      <c r="CE4" t="s">
        <v>366</v>
      </c>
      <c r="CN4" s="5" t="s">
        <v>481</v>
      </c>
      <c r="CO4" s="3">
        <v>1</v>
      </c>
      <c r="CP4" s="3">
        <v>0.92282507206104336</v>
      </c>
    </row>
    <row r="5" spans="1:94" x14ac:dyDescent="0.35">
      <c r="E5" s="5" t="s">
        <v>440</v>
      </c>
      <c r="F5" s="3">
        <v>1</v>
      </c>
      <c r="G5" s="3">
        <v>0.93669599999999997</v>
      </c>
      <c r="K5" s="5" t="s">
        <v>439</v>
      </c>
      <c r="L5" s="2">
        <v>12</v>
      </c>
      <c r="M5" s="2">
        <v>7</v>
      </c>
      <c r="N5" s="2">
        <v>3</v>
      </c>
      <c r="O5" s="2">
        <v>2</v>
      </c>
      <c r="P5" s="2">
        <v>3</v>
      </c>
      <c r="Q5" s="2">
        <v>27</v>
      </c>
      <c r="S5" s="2"/>
      <c r="T5" s="2"/>
      <c r="U5" s="2"/>
      <c r="Z5" s="5" t="s">
        <v>648</v>
      </c>
      <c r="AA5" s="3">
        <v>1</v>
      </c>
      <c r="AB5" s="3">
        <v>0.88000000000000012</v>
      </c>
      <c r="AC5" s="3"/>
      <c r="AD5" s="3"/>
      <c r="AE5" s="3"/>
      <c r="AI5" s="5" t="s">
        <v>663</v>
      </c>
      <c r="AJ5" s="2">
        <v>31</v>
      </c>
      <c r="AK5" s="2"/>
      <c r="AL5" s="2"/>
      <c r="AM5" s="2"/>
      <c r="AN5" s="2"/>
      <c r="AS5" s="5" t="s">
        <v>440</v>
      </c>
      <c r="AT5" s="3">
        <v>1</v>
      </c>
      <c r="AU5" s="3">
        <v>0.93669599999999997</v>
      </c>
      <c r="AV5" s="3"/>
      <c r="AW5" s="3"/>
      <c r="AX5" s="3"/>
      <c r="BB5" s="5" t="s">
        <v>439</v>
      </c>
      <c r="BC5" s="2">
        <v>12</v>
      </c>
      <c r="BD5" s="2">
        <v>7</v>
      </c>
      <c r="BE5" s="2">
        <v>3</v>
      </c>
      <c r="BF5" s="2">
        <v>2</v>
      </c>
      <c r="BG5" s="2">
        <v>3</v>
      </c>
      <c r="BH5" s="2">
        <v>27</v>
      </c>
      <c r="BJ5" s="2"/>
      <c r="BK5" s="2"/>
      <c r="BL5" s="2"/>
      <c r="BP5" s="5" t="s">
        <v>1308</v>
      </c>
      <c r="BQ5" s="3">
        <v>1</v>
      </c>
      <c r="BR5" s="3">
        <v>1</v>
      </c>
      <c r="BS5" s="3"/>
      <c r="BT5" s="3"/>
      <c r="BU5" s="3"/>
      <c r="BY5" s="5" t="s">
        <v>109</v>
      </c>
      <c r="BZ5" s="2">
        <v>14</v>
      </c>
      <c r="CA5" s="2">
        <v>3</v>
      </c>
      <c r="CB5" s="2">
        <v>4</v>
      </c>
      <c r="CC5" s="2"/>
      <c r="CD5" s="2"/>
      <c r="CE5" s="2">
        <v>21</v>
      </c>
      <c r="CN5" s="5" t="s">
        <v>1281</v>
      </c>
      <c r="CO5" s="3">
        <v>1</v>
      </c>
      <c r="CP5" s="3">
        <v>0.96770740740740757</v>
      </c>
    </row>
    <row r="6" spans="1:94" x14ac:dyDescent="0.35">
      <c r="E6" s="5" t="s">
        <v>441</v>
      </c>
      <c r="F6" s="3">
        <v>1</v>
      </c>
      <c r="G6" s="3">
        <v>0.91863243496207447</v>
      </c>
      <c r="K6" s="5" t="s">
        <v>440</v>
      </c>
      <c r="L6" s="2">
        <v>9</v>
      </c>
      <c r="M6" s="2">
        <v>12</v>
      </c>
      <c r="N6" s="2">
        <v>4</v>
      </c>
      <c r="O6" s="2">
        <v>1</v>
      </c>
      <c r="P6" s="2">
        <v>1</v>
      </c>
      <c r="Q6" s="2">
        <v>27</v>
      </c>
      <c r="S6" s="2"/>
      <c r="T6" s="2"/>
      <c r="U6" s="2"/>
      <c r="Z6" s="5" t="s">
        <v>663</v>
      </c>
      <c r="AA6" s="3">
        <v>1</v>
      </c>
      <c r="AB6" s="3">
        <v>0.88735669945689055</v>
      </c>
      <c r="AC6" s="3"/>
      <c r="AD6" s="3"/>
      <c r="AE6" s="3"/>
      <c r="AI6" s="5" t="s">
        <v>264</v>
      </c>
      <c r="AJ6" s="2">
        <v>28</v>
      </c>
      <c r="AK6" s="2"/>
      <c r="AL6" s="2"/>
      <c r="AM6" s="2"/>
      <c r="AN6" s="2"/>
      <c r="AS6" s="5" t="s">
        <v>441</v>
      </c>
      <c r="AT6" s="3">
        <v>1</v>
      </c>
      <c r="AU6" s="3">
        <v>0.91863243496207447</v>
      </c>
      <c r="AV6" s="3"/>
      <c r="AW6" s="3"/>
      <c r="AX6" s="3"/>
      <c r="BB6" s="5" t="s">
        <v>440</v>
      </c>
      <c r="BC6" s="2">
        <v>9</v>
      </c>
      <c r="BD6" s="2">
        <v>12</v>
      </c>
      <c r="BE6" s="2">
        <v>4</v>
      </c>
      <c r="BF6" s="2">
        <v>1</v>
      </c>
      <c r="BG6" s="2">
        <v>1</v>
      </c>
      <c r="BH6" s="2">
        <v>27</v>
      </c>
      <c r="BJ6" s="2"/>
      <c r="BK6" s="2"/>
      <c r="BL6" s="2"/>
      <c r="BP6" s="5" t="s">
        <v>1425</v>
      </c>
      <c r="BQ6" s="3">
        <v>1</v>
      </c>
      <c r="BR6" s="3">
        <v>1</v>
      </c>
      <c r="BS6" s="3"/>
      <c r="BT6" s="3"/>
      <c r="BU6" s="3"/>
      <c r="BY6" s="5" t="s">
        <v>1335</v>
      </c>
      <c r="BZ6" s="2">
        <v>1</v>
      </c>
      <c r="CA6" s="2"/>
      <c r="CB6" s="2">
        <v>2</v>
      </c>
      <c r="CC6" s="2"/>
      <c r="CD6" s="2"/>
      <c r="CE6" s="2">
        <v>3</v>
      </c>
      <c r="CN6" s="5" t="s">
        <v>1301</v>
      </c>
      <c r="CO6" s="3">
        <v>1</v>
      </c>
      <c r="CP6" s="3">
        <v>1</v>
      </c>
    </row>
    <row r="7" spans="1:94" x14ac:dyDescent="0.35">
      <c r="E7" s="5" t="s">
        <v>442</v>
      </c>
      <c r="F7" s="3">
        <v>1</v>
      </c>
      <c r="G7" s="3">
        <v>0.92532871858321564</v>
      </c>
      <c r="K7" s="5" t="s">
        <v>441</v>
      </c>
      <c r="L7" s="2">
        <v>5</v>
      </c>
      <c r="M7" s="2">
        <v>3</v>
      </c>
      <c r="N7" s="2">
        <v>4</v>
      </c>
      <c r="O7" s="2"/>
      <c r="P7" s="2"/>
      <c r="Q7" s="2">
        <v>12</v>
      </c>
      <c r="S7" s="2"/>
      <c r="T7" s="2"/>
      <c r="U7" s="2"/>
      <c r="Z7" s="5" t="s">
        <v>82</v>
      </c>
      <c r="AA7" s="3">
        <v>1</v>
      </c>
      <c r="AB7" s="3">
        <v>0.99845555555555565</v>
      </c>
      <c r="AC7" s="3"/>
      <c r="AD7" s="3"/>
      <c r="AE7" s="3"/>
      <c r="AI7" s="5" t="s">
        <v>114</v>
      </c>
      <c r="AJ7" s="2">
        <v>26</v>
      </c>
      <c r="AK7" s="2"/>
      <c r="AL7" s="2"/>
      <c r="AM7" s="2"/>
      <c r="AN7" s="2"/>
      <c r="AS7" s="5" t="s">
        <v>442</v>
      </c>
      <c r="AT7" s="3">
        <v>1</v>
      </c>
      <c r="AU7" s="3">
        <v>0.92532871858321564</v>
      </c>
      <c r="AV7" s="3"/>
      <c r="AW7" s="3"/>
      <c r="AX7" s="3"/>
      <c r="BB7" s="5" t="s">
        <v>441</v>
      </c>
      <c r="BC7" s="2">
        <v>5</v>
      </c>
      <c r="BD7" s="2">
        <v>3</v>
      </c>
      <c r="BE7" s="2">
        <v>4</v>
      </c>
      <c r="BF7" s="2"/>
      <c r="BG7" s="2"/>
      <c r="BH7" s="2">
        <v>12</v>
      </c>
      <c r="BJ7" s="2"/>
      <c r="BK7" s="2"/>
      <c r="BL7" s="2"/>
      <c r="BP7" s="5" t="s">
        <v>1301</v>
      </c>
      <c r="BQ7" s="3">
        <v>1</v>
      </c>
      <c r="BR7" s="3">
        <v>1</v>
      </c>
      <c r="BS7" s="3"/>
      <c r="BT7" s="3"/>
      <c r="BU7" s="3"/>
      <c r="BY7" s="5" t="s">
        <v>105</v>
      </c>
      <c r="BZ7" s="2">
        <v>20</v>
      </c>
      <c r="CA7" s="2">
        <v>9</v>
      </c>
      <c r="CB7" s="2">
        <v>3</v>
      </c>
      <c r="CC7" s="2">
        <v>2</v>
      </c>
      <c r="CD7" s="2">
        <v>2</v>
      </c>
      <c r="CE7" s="2">
        <v>36</v>
      </c>
      <c r="CN7" s="5" t="s">
        <v>909</v>
      </c>
      <c r="CO7" s="3">
        <v>1</v>
      </c>
      <c r="CP7" s="3">
        <v>0.91639315009247702</v>
      </c>
    </row>
    <row r="8" spans="1:94" x14ac:dyDescent="0.35">
      <c r="E8" s="5" t="s">
        <v>443</v>
      </c>
      <c r="F8" s="3">
        <v>1</v>
      </c>
      <c r="G8" s="3">
        <v>0.88998834119334558</v>
      </c>
      <c r="K8" s="5" t="s">
        <v>442</v>
      </c>
      <c r="L8" s="2">
        <v>7</v>
      </c>
      <c r="M8" s="2">
        <v>14</v>
      </c>
      <c r="N8" s="2">
        <v>5</v>
      </c>
      <c r="O8" s="2">
        <v>1</v>
      </c>
      <c r="P8" s="2"/>
      <c r="Q8" s="2">
        <v>27</v>
      </c>
      <c r="S8" s="2"/>
      <c r="T8" s="2"/>
      <c r="U8" s="2"/>
      <c r="Z8" s="5" t="s">
        <v>1332</v>
      </c>
      <c r="AA8" s="3">
        <v>1</v>
      </c>
      <c r="AB8" s="3">
        <v>0.98141504518872924</v>
      </c>
      <c r="AC8" s="3"/>
      <c r="AD8" s="3"/>
      <c r="AE8" s="3"/>
      <c r="AI8" s="5" t="s">
        <v>82</v>
      </c>
      <c r="AJ8" s="2">
        <v>23</v>
      </c>
      <c r="AK8" s="2"/>
      <c r="AL8" s="2"/>
      <c r="AM8" s="2"/>
      <c r="AN8" s="2"/>
      <c r="AS8" s="5" t="s">
        <v>443</v>
      </c>
      <c r="AT8" s="3">
        <v>1</v>
      </c>
      <c r="AU8" s="3">
        <v>0.88998834119334558</v>
      </c>
      <c r="AV8" s="3"/>
      <c r="AW8" s="3"/>
      <c r="AX8" s="3"/>
      <c r="BB8" s="5" t="s">
        <v>442</v>
      </c>
      <c r="BC8" s="2">
        <v>7</v>
      </c>
      <c r="BD8" s="2">
        <v>14</v>
      </c>
      <c r="BE8" s="2">
        <v>5</v>
      </c>
      <c r="BF8" s="2">
        <v>1</v>
      </c>
      <c r="BG8" s="2"/>
      <c r="BH8" s="2">
        <v>27</v>
      </c>
      <c r="BJ8" s="2"/>
      <c r="BK8" s="2"/>
      <c r="BL8" s="2"/>
      <c r="BP8" s="5" t="s">
        <v>131</v>
      </c>
      <c r="BQ8" s="3">
        <v>1</v>
      </c>
      <c r="BR8" s="3">
        <v>1</v>
      </c>
      <c r="BS8" s="3"/>
      <c r="BT8" s="3"/>
      <c r="BU8" s="3"/>
      <c r="BY8" s="5" t="s">
        <v>84</v>
      </c>
      <c r="BZ8" s="2">
        <v>2</v>
      </c>
      <c r="CA8" s="2">
        <v>5</v>
      </c>
      <c r="CB8" s="2">
        <v>1</v>
      </c>
      <c r="CC8" s="2">
        <v>3</v>
      </c>
      <c r="CD8" s="2">
        <v>2</v>
      </c>
      <c r="CE8" s="2">
        <v>13</v>
      </c>
      <c r="CN8" s="5" t="s">
        <v>366</v>
      </c>
      <c r="CO8" s="3">
        <v>1</v>
      </c>
      <c r="CP8" s="3">
        <v>0.93370935446036118</v>
      </c>
    </row>
    <row r="9" spans="1:94" x14ac:dyDescent="0.35">
      <c r="E9" s="5" t="s">
        <v>1749</v>
      </c>
      <c r="F9" s="3">
        <v>1</v>
      </c>
      <c r="G9" s="3">
        <v>0.97976661988304092</v>
      </c>
      <c r="K9" s="5" t="s">
        <v>443</v>
      </c>
      <c r="L9" s="2">
        <v>29</v>
      </c>
      <c r="M9" s="2">
        <v>11</v>
      </c>
      <c r="N9" s="2">
        <v>10</v>
      </c>
      <c r="O9" s="2"/>
      <c r="P9" s="2"/>
      <c r="Q9" s="2">
        <v>50</v>
      </c>
      <c r="S9" s="2"/>
      <c r="T9" s="2"/>
      <c r="U9" s="2"/>
      <c r="Z9" s="5" t="s">
        <v>114</v>
      </c>
      <c r="AA9" s="3">
        <v>1</v>
      </c>
      <c r="AB9" s="3">
        <v>0.97385565992432765</v>
      </c>
      <c r="AC9" s="3"/>
      <c r="AD9" s="3"/>
      <c r="AE9" s="3"/>
      <c r="AI9" s="5" t="s">
        <v>1332</v>
      </c>
      <c r="AJ9" s="2">
        <v>22</v>
      </c>
      <c r="AK9" s="2"/>
      <c r="AL9" s="2"/>
      <c r="AM9" s="2"/>
      <c r="AN9" s="2"/>
      <c r="AS9" s="5" t="s">
        <v>1749</v>
      </c>
      <c r="AT9" s="3">
        <v>1</v>
      </c>
      <c r="AU9" s="3">
        <v>0.97976661988304092</v>
      </c>
      <c r="AV9" s="3"/>
      <c r="AW9" s="3"/>
      <c r="AX9" s="3"/>
      <c r="BB9" s="5" t="s">
        <v>443</v>
      </c>
      <c r="BC9" s="2">
        <v>29</v>
      </c>
      <c r="BD9" s="2">
        <v>11</v>
      </c>
      <c r="BE9" s="2">
        <v>10</v>
      </c>
      <c r="BF9" s="2"/>
      <c r="BG9" s="2"/>
      <c r="BH9" s="2">
        <v>50</v>
      </c>
      <c r="BJ9" s="2"/>
      <c r="BK9" s="2"/>
      <c r="BL9" s="2"/>
      <c r="BP9" s="5" t="s">
        <v>84</v>
      </c>
      <c r="BQ9" s="3">
        <v>1</v>
      </c>
      <c r="BR9" s="3">
        <v>0.99835526315789469</v>
      </c>
      <c r="BS9" s="3"/>
      <c r="BT9" s="3"/>
      <c r="BU9" s="3"/>
      <c r="BY9" s="5" t="s">
        <v>1301</v>
      </c>
      <c r="BZ9" s="2">
        <v>1</v>
      </c>
      <c r="CA9" s="2"/>
      <c r="CB9" s="2"/>
      <c r="CC9" s="2"/>
      <c r="CD9" s="2"/>
      <c r="CE9" s="2">
        <v>1</v>
      </c>
    </row>
    <row r="10" spans="1:94" x14ac:dyDescent="0.35">
      <c r="E10" s="5" t="s">
        <v>366</v>
      </c>
      <c r="F10" s="3">
        <v>1</v>
      </c>
      <c r="G10" s="3">
        <v>0.93370935446036096</v>
      </c>
      <c r="K10" s="5" t="s">
        <v>1749</v>
      </c>
      <c r="L10" s="2">
        <v>15</v>
      </c>
      <c r="M10" s="2">
        <v>26</v>
      </c>
      <c r="N10" s="2">
        <v>9</v>
      </c>
      <c r="O10" s="2">
        <v>3</v>
      </c>
      <c r="P10" s="2"/>
      <c r="Q10" s="2">
        <v>53</v>
      </c>
      <c r="S10" s="2"/>
      <c r="T10" s="2"/>
      <c r="U10" s="2"/>
      <c r="Z10" s="5" t="s">
        <v>163</v>
      </c>
      <c r="AA10" s="3">
        <v>1</v>
      </c>
      <c r="AB10" s="3">
        <v>0.92226666666666668</v>
      </c>
      <c r="AC10" s="3"/>
      <c r="AD10" s="3"/>
      <c r="AE10" s="3"/>
      <c r="AI10" s="5" t="s">
        <v>813</v>
      </c>
      <c r="AJ10" s="2">
        <v>15</v>
      </c>
      <c r="AK10" s="2"/>
      <c r="AL10" s="2"/>
      <c r="AM10" s="2"/>
      <c r="AN10" s="2"/>
      <c r="AS10" s="5" t="s">
        <v>366</v>
      </c>
      <c r="AT10" s="3">
        <v>1</v>
      </c>
      <c r="AU10" s="3">
        <v>0.93370935446036096</v>
      </c>
      <c r="AV10" s="3"/>
      <c r="AW10" s="3"/>
      <c r="AX10" s="3"/>
      <c r="BB10" s="5" t="s">
        <v>1749</v>
      </c>
      <c r="BC10" s="2">
        <v>15</v>
      </c>
      <c r="BD10" s="2">
        <v>26</v>
      </c>
      <c r="BE10" s="2">
        <v>9</v>
      </c>
      <c r="BF10" s="2">
        <v>3</v>
      </c>
      <c r="BG10" s="2"/>
      <c r="BH10" s="2">
        <v>53</v>
      </c>
      <c r="BJ10" s="2"/>
      <c r="BK10" s="2"/>
      <c r="BL10" s="2"/>
      <c r="BP10" s="5" t="s">
        <v>1364</v>
      </c>
      <c r="BQ10" s="3">
        <v>1</v>
      </c>
      <c r="BR10" s="3">
        <v>0.99719999999999998</v>
      </c>
      <c r="BS10" s="3"/>
      <c r="BT10" s="3"/>
      <c r="BU10" s="3"/>
      <c r="BY10" s="5" t="s">
        <v>131</v>
      </c>
      <c r="BZ10" s="2">
        <v>1</v>
      </c>
      <c r="CA10" s="2">
        <v>3</v>
      </c>
      <c r="CB10" s="2"/>
      <c r="CC10" s="2">
        <v>2</v>
      </c>
      <c r="CD10" s="2"/>
      <c r="CE10" s="2">
        <v>6</v>
      </c>
    </row>
    <row r="11" spans="1:94" x14ac:dyDescent="0.35">
      <c r="K11" s="5" t="s">
        <v>366</v>
      </c>
      <c r="L11" s="2">
        <v>77</v>
      </c>
      <c r="M11" s="2">
        <v>73</v>
      </c>
      <c r="N11" s="2">
        <v>35</v>
      </c>
      <c r="O11" s="2">
        <v>7</v>
      </c>
      <c r="P11" s="2">
        <v>4</v>
      </c>
      <c r="Q11" s="2">
        <v>196</v>
      </c>
      <c r="S11" s="2"/>
      <c r="T11" s="2"/>
      <c r="U11" s="2"/>
      <c r="Z11" s="5" t="s">
        <v>264</v>
      </c>
      <c r="AA11" s="3">
        <v>1</v>
      </c>
      <c r="AB11" s="3">
        <v>0.87141411739302943</v>
      </c>
      <c r="AC11" s="3"/>
      <c r="AD11" s="3"/>
      <c r="AE11" s="3"/>
      <c r="AI11" s="5" t="s">
        <v>573</v>
      </c>
      <c r="AJ11" s="2">
        <v>12</v>
      </c>
      <c r="AK11" s="2"/>
      <c r="AL11" s="2"/>
      <c r="AM11" s="2"/>
      <c r="AN11" s="2"/>
      <c r="BB11" s="5" t="s">
        <v>366</v>
      </c>
      <c r="BC11" s="2">
        <v>77</v>
      </c>
      <c r="BD11" s="2">
        <v>73</v>
      </c>
      <c r="BE11" s="2">
        <v>35</v>
      </c>
      <c r="BF11" s="2">
        <v>7</v>
      </c>
      <c r="BG11" s="2">
        <v>4</v>
      </c>
      <c r="BH11" s="2">
        <v>196</v>
      </c>
      <c r="BJ11" s="2"/>
      <c r="BK11" s="2"/>
      <c r="BL11" s="2"/>
      <c r="BP11" s="5" t="s">
        <v>1379</v>
      </c>
      <c r="BQ11" s="3">
        <v>1</v>
      </c>
      <c r="BR11" s="3">
        <v>0.99280000000000013</v>
      </c>
      <c r="BS11" s="3"/>
      <c r="BT11" s="3"/>
      <c r="BU11" s="3"/>
      <c r="BY11" s="5" t="s">
        <v>266</v>
      </c>
      <c r="BZ11" s="2">
        <v>17</v>
      </c>
      <c r="CA11" s="2">
        <v>5</v>
      </c>
      <c r="CB11" s="2">
        <v>6</v>
      </c>
      <c r="CC11" s="2"/>
      <c r="CD11" s="2"/>
      <c r="CE11" s="2">
        <v>28</v>
      </c>
    </row>
    <row r="12" spans="1:94" x14ac:dyDescent="0.35">
      <c r="Z12" s="5" t="s">
        <v>813</v>
      </c>
      <c r="AA12" s="3">
        <v>1</v>
      </c>
      <c r="AB12" s="3">
        <v>0.93671405151082998</v>
      </c>
      <c r="AC12" s="3"/>
      <c r="AD12" s="3"/>
      <c r="AE12" s="3"/>
      <c r="AI12" s="5" t="s">
        <v>648</v>
      </c>
      <c r="AJ12" s="2">
        <v>5</v>
      </c>
      <c r="AK12" s="2"/>
      <c r="AL12" s="2"/>
      <c r="AM12" s="2"/>
      <c r="AN12" s="2"/>
      <c r="BP12" s="5" t="s">
        <v>1282</v>
      </c>
      <c r="BQ12" s="3">
        <v>1</v>
      </c>
      <c r="BR12" s="3">
        <v>0.99073333333333335</v>
      </c>
      <c r="BS12" s="3"/>
      <c r="BT12" s="3"/>
      <c r="BU12" s="3"/>
      <c r="BY12" s="5" t="s">
        <v>1308</v>
      </c>
      <c r="BZ12" s="2">
        <v>3</v>
      </c>
      <c r="CA12" s="2">
        <v>8</v>
      </c>
      <c r="CB12" s="2"/>
      <c r="CC12" s="2"/>
      <c r="CD12" s="2"/>
      <c r="CE12" s="2">
        <v>11</v>
      </c>
    </row>
    <row r="13" spans="1:94" x14ac:dyDescent="0.35">
      <c r="Z13" s="5" t="s">
        <v>366</v>
      </c>
      <c r="AA13" s="3">
        <v>1</v>
      </c>
      <c r="AB13" s="3">
        <v>0.93370935446036096</v>
      </c>
      <c r="AC13" s="3"/>
      <c r="AD13" s="3"/>
      <c r="AE13" s="3"/>
      <c r="AI13" s="5" t="s">
        <v>366</v>
      </c>
      <c r="AJ13" s="2">
        <v>196</v>
      </c>
      <c r="AK13" s="2"/>
      <c r="AL13" s="2"/>
      <c r="AM13" s="2"/>
      <c r="AN13" s="2"/>
      <c r="BP13" s="5" t="s">
        <v>109</v>
      </c>
      <c r="BQ13" s="3">
        <v>1</v>
      </c>
      <c r="BR13" s="3">
        <v>0.97012075419923161</v>
      </c>
      <c r="BS13" s="3"/>
      <c r="BT13" s="3"/>
      <c r="BU13" s="3"/>
      <c r="BY13" s="5" t="s">
        <v>1364</v>
      </c>
      <c r="BZ13" s="2">
        <v>1</v>
      </c>
      <c r="CA13" s="2">
        <v>1</v>
      </c>
      <c r="CB13" s="2">
        <v>1</v>
      </c>
      <c r="CC13" s="2"/>
      <c r="CD13" s="2"/>
      <c r="CE13" s="2">
        <v>3</v>
      </c>
    </row>
    <row r="14" spans="1:94" x14ac:dyDescent="0.35">
      <c r="AC14" s="3"/>
      <c r="AD14" s="3"/>
      <c r="AE14" s="3"/>
      <c r="AK14" s="2"/>
      <c r="AL14" s="2"/>
      <c r="AM14" s="2"/>
      <c r="AN14" s="2"/>
      <c r="BP14" s="5" t="s">
        <v>105</v>
      </c>
      <c r="BQ14" s="3">
        <v>1</v>
      </c>
      <c r="BR14" s="3">
        <v>0.92712499999999998</v>
      </c>
      <c r="BS14" s="3"/>
      <c r="BT14" s="3"/>
      <c r="BU14" s="3"/>
      <c r="BY14" s="5" t="s">
        <v>1348</v>
      </c>
      <c r="BZ14" s="2">
        <v>2</v>
      </c>
      <c r="CA14" s="2"/>
      <c r="CB14" s="2"/>
      <c r="CC14" s="2"/>
      <c r="CD14" s="2"/>
      <c r="CE14" s="2">
        <v>2</v>
      </c>
    </row>
    <row r="15" spans="1:94" x14ac:dyDescent="0.35">
      <c r="AC15" s="3"/>
      <c r="AD15" s="3"/>
      <c r="AE15" s="3"/>
      <c r="AK15" s="2"/>
      <c r="AL15" s="2"/>
      <c r="AM15" s="2"/>
      <c r="AN15" s="2"/>
      <c r="BP15" s="5" t="s">
        <v>1335</v>
      </c>
      <c r="BQ15" s="3">
        <v>1</v>
      </c>
      <c r="BR15" s="3">
        <v>0.8828962962962964</v>
      </c>
      <c r="BS15" s="3"/>
      <c r="BT15" s="3"/>
      <c r="BU15" s="3"/>
      <c r="BY15" s="5" t="s">
        <v>1379</v>
      </c>
      <c r="BZ15" s="2">
        <v>1</v>
      </c>
      <c r="CA15" s="2">
        <v>3</v>
      </c>
      <c r="CB15" s="2">
        <v>1</v>
      </c>
      <c r="CC15" s="2"/>
      <c r="CD15" s="2"/>
      <c r="CE15" s="2">
        <v>5</v>
      </c>
    </row>
    <row r="16" spans="1:94" x14ac:dyDescent="0.35">
      <c r="AC16" s="3"/>
      <c r="AD16" s="3"/>
      <c r="AE16" s="3"/>
      <c r="AK16" s="2"/>
      <c r="AL16" s="2"/>
      <c r="AM16" s="2"/>
      <c r="AN16" s="2"/>
      <c r="BP16" s="5" t="s">
        <v>266</v>
      </c>
      <c r="BQ16" s="3">
        <v>1</v>
      </c>
      <c r="BR16" s="3">
        <v>0.87141411739302943</v>
      </c>
      <c r="BS16" s="3"/>
      <c r="BT16" s="3"/>
      <c r="BU16" s="3"/>
      <c r="BY16" s="5" t="s">
        <v>1425</v>
      </c>
      <c r="BZ16" s="2">
        <v>1</v>
      </c>
      <c r="CA16" s="2"/>
      <c r="CB16" s="2"/>
      <c r="CC16" s="2"/>
      <c r="CD16" s="2"/>
      <c r="CE16" s="2">
        <v>1</v>
      </c>
    </row>
    <row r="17" spans="29:83" x14ac:dyDescent="0.35">
      <c r="AC17" s="3"/>
      <c r="AD17" s="3"/>
      <c r="AE17" s="3"/>
      <c r="AK17" s="2"/>
      <c r="AL17" s="2"/>
      <c r="AM17" s="2"/>
      <c r="AN17" s="2"/>
      <c r="BP17" s="5" t="s">
        <v>366</v>
      </c>
      <c r="BQ17" s="3">
        <v>1</v>
      </c>
      <c r="BR17" s="3">
        <v>0.94265132884705527</v>
      </c>
      <c r="BS17" s="3"/>
      <c r="BT17" s="3"/>
      <c r="BU17" s="3"/>
      <c r="BY17" s="5" t="s">
        <v>1282</v>
      </c>
      <c r="BZ17" s="2">
        <v>1</v>
      </c>
      <c r="CA17" s="2"/>
      <c r="CB17" s="2">
        <v>2</v>
      </c>
      <c r="CC17" s="2"/>
      <c r="CD17" s="2"/>
      <c r="CE17" s="2">
        <v>3</v>
      </c>
    </row>
    <row r="18" spans="29:83" x14ac:dyDescent="0.35">
      <c r="AC18" s="3"/>
      <c r="AD18" s="3"/>
      <c r="AE18" s="3"/>
      <c r="AK18" s="2"/>
      <c r="AL18" s="2"/>
      <c r="AM18" s="2"/>
      <c r="AN18" s="2"/>
      <c r="BY18" s="5" t="s">
        <v>366</v>
      </c>
      <c r="BZ18" s="2">
        <v>65</v>
      </c>
      <c r="CA18" s="2">
        <v>37</v>
      </c>
      <c r="CB18" s="2">
        <v>20</v>
      </c>
      <c r="CC18" s="2">
        <v>7</v>
      </c>
      <c r="CD18" s="2">
        <v>4</v>
      </c>
      <c r="CE18" s="2">
        <v>133</v>
      </c>
    </row>
    <row r="19" spans="29:83" x14ac:dyDescent="0.35">
      <c r="AC19" s="3"/>
      <c r="AD19" s="3"/>
      <c r="AE19" s="3"/>
      <c r="AK19" s="2"/>
      <c r="AL19" s="2"/>
      <c r="AM19" s="2"/>
      <c r="AN19" s="2"/>
    </row>
    <row r="20" spans="29:83" x14ac:dyDescent="0.35">
      <c r="AC20" s="3"/>
      <c r="AD20" s="3"/>
      <c r="AE20" s="3"/>
      <c r="AK20" s="2"/>
      <c r="AL20" s="2"/>
      <c r="AM20" s="2"/>
      <c r="AN20" s="2"/>
    </row>
    <row r="21" spans="29:83" x14ac:dyDescent="0.35">
      <c r="AC21" s="3"/>
      <c r="AD21" s="3"/>
      <c r="AE21" s="3"/>
      <c r="AK21" s="2"/>
      <c r="AL21" s="2"/>
      <c r="AM21" s="2"/>
      <c r="AN21"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ABBE-A85A-4FD9-9AB2-50314278E552}">
  <dimension ref="B1:AB593"/>
  <sheetViews>
    <sheetView zoomScaleNormal="100" workbookViewId="0">
      <selection activeCell="E538" sqref="E538"/>
    </sheetView>
  </sheetViews>
  <sheetFormatPr baseColWidth="10" defaultColWidth="10.81640625" defaultRowHeight="14" x14ac:dyDescent="0.35"/>
  <cols>
    <col min="1" max="1" width="3.1796875" style="41" customWidth="1"/>
    <col min="2" max="2" width="21.453125" style="41" customWidth="1"/>
    <col min="3" max="3" width="16.81640625" style="41" customWidth="1"/>
    <col min="4" max="4" width="23.1796875" style="41" customWidth="1"/>
    <col min="5" max="5" width="36.26953125" style="41" customWidth="1"/>
    <col min="6" max="6" width="12.453125" style="41" hidden="1" customWidth="1"/>
    <col min="7" max="7" width="21.81640625" style="41" hidden="1" customWidth="1"/>
    <col min="8" max="8" width="21" style="41" customWidth="1"/>
    <col min="9" max="9" width="18.81640625" style="41" customWidth="1"/>
    <col min="10" max="10" width="21" style="41" customWidth="1"/>
    <col min="11" max="11" width="12.26953125" style="47" customWidth="1"/>
    <col min="12" max="12" width="14.54296875" style="41" customWidth="1"/>
    <col min="13" max="13" width="11" style="46" customWidth="1"/>
    <col min="14" max="14" width="10.81640625" style="46" customWidth="1"/>
    <col min="15" max="15" width="12.54296875" style="46" customWidth="1"/>
    <col min="16" max="16" width="16.81640625" style="46" customWidth="1"/>
    <col min="17" max="17" width="10.81640625" style="46" customWidth="1"/>
    <col min="18" max="18" width="27.1796875" style="46" customWidth="1"/>
    <col min="19" max="19" width="16.81640625" style="46" customWidth="1"/>
    <col min="20" max="20" width="27.453125" style="41" customWidth="1"/>
    <col min="21" max="16384" width="10.81640625" style="41"/>
  </cols>
  <sheetData>
    <row r="1" spans="2:28" ht="16" x14ac:dyDescent="0.35">
      <c r="B1" s="39"/>
      <c r="C1" s="39"/>
      <c r="D1" s="39"/>
      <c r="E1" s="39"/>
      <c r="F1" s="39"/>
      <c r="G1" s="39"/>
      <c r="H1" s="39"/>
      <c r="I1" s="39"/>
      <c r="J1" s="39"/>
      <c r="K1" s="20"/>
      <c r="L1" s="37"/>
      <c r="M1" s="37"/>
      <c r="N1" s="20"/>
    </row>
    <row r="2" spans="2:28" ht="16" x14ac:dyDescent="0.35">
      <c r="B2" s="40"/>
      <c r="C2" s="40"/>
      <c r="D2" s="106" t="s">
        <v>1821</v>
      </c>
      <c r="E2" s="106"/>
      <c r="F2" s="106"/>
      <c r="G2" s="106"/>
      <c r="H2" s="106"/>
      <c r="I2" s="106"/>
      <c r="J2" s="106"/>
      <c r="K2" s="106"/>
      <c r="L2" s="106"/>
      <c r="M2" s="106"/>
      <c r="N2" s="106"/>
    </row>
    <row r="3" spans="2:28" ht="16" x14ac:dyDescent="0.35">
      <c r="B3" s="40"/>
      <c r="C3" s="40"/>
      <c r="D3" s="106"/>
      <c r="E3" s="106"/>
      <c r="F3" s="106"/>
      <c r="G3" s="106"/>
      <c r="H3" s="106"/>
      <c r="I3" s="106"/>
      <c r="J3" s="106"/>
      <c r="K3" s="106"/>
      <c r="L3" s="106"/>
      <c r="M3" s="106"/>
      <c r="N3" s="106"/>
    </row>
    <row r="4" spans="2:28" ht="16" x14ac:dyDescent="0.35">
      <c r="B4" s="40"/>
      <c r="C4" s="40"/>
      <c r="D4" s="106"/>
      <c r="E4" s="106"/>
      <c r="F4" s="106"/>
      <c r="G4" s="106"/>
      <c r="H4" s="106"/>
      <c r="I4" s="106"/>
      <c r="J4" s="106"/>
      <c r="K4" s="106"/>
      <c r="L4" s="106"/>
      <c r="M4" s="106"/>
      <c r="N4" s="106"/>
    </row>
    <row r="5" spans="2:28" ht="39.75" customHeight="1" x14ac:dyDescent="0.35">
      <c r="B5" s="40"/>
      <c r="C5" s="40"/>
      <c r="D5" s="106"/>
      <c r="E5" s="106"/>
      <c r="F5" s="106"/>
      <c r="G5" s="106"/>
      <c r="H5" s="106"/>
      <c r="I5" s="106"/>
      <c r="J5" s="106"/>
      <c r="K5" s="106"/>
      <c r="L5" s="106"/>
      <c r="M5" s="106"/>
      <c r="N5" s="106"/>
    </row>
    <row r="6" spans="2:28" ht="15" customHeight="1" x14ac:dyDescent="0.35">
      <c r="B6" s="76" t="s">
        <v>1826</v>
      </c>
      <c r="C6" s="40"/>
      <c r="D6" s="77"/>
      <c r="E6" s="77"/>
      <c r="F6" s="77"/>
      <c r="G6" s="77"/>
      <c r="H6" s="77"/>
      <c r="I6" s="77"/>
      <c r="J6" s="77"/>
      <c r="K6" s="77"/>
      <c r="L6" s="77"/>
      <c r="M6" s="77"/>
      <c r="N6" s="77"/>
    </row>
    <row r="7" spans="2:28" ht="15" customHeight="1" x14ac:dyDescent="0.35">
      <c r="B7" s="40"/>
      <c r="C7" s="40"/>
      <c r="D7" s="77"/>
      <c r="E7" s="77"/>
      <c r="F7" s="77"/>
      <c r="G7" s="77"/>
      <c r="H7" s="77"/>
      <c r="I7" s="77"/>
      <c r="J7" s="77"/>
      <c r="K7" s="77"/>
      <c r="L7" s="77"/>
      <c r="M7" s="77"/>
      <c r="N7" s="77"/>
    </row>
    <row r="8" spans="2:28" ht="15" customHeight="1" x14ac:dyDescent="0.35">
      <c r="B8" s="40"/>
      <c r="C8" s="40"/>
      <c r="D8" s="77"/>
      <c r="E8" s="77"/>
      <c r="F8" s="77"/>
      <c r="G8" s="77"/>
      <c r="H8" s="77"/>
      <c r="I8" s="77"/>
      <c r="J8" s="77"/>
      <c r="K8" s="77"/>
      <c r="L8" s="77"/>
      <c r="M8" s="77"/>
      <c r="N8" s="77"/>
    </row>
    <row r="9" spans="2:28" ht="15" customHeight="1" x14ac:dyDescent="0.35">
      <c r="B9" s="40"/>
      <c r="C9" s="40"/>
      <c r="D9" s="77"/>
      <c r="E9" s="77"/>
      <c r="F9" s="77"/>
      <c r="G9" s="77"/>
      <c r="H9" s="77"/>
      <c r="I9" s="77"/>
      <c r="J9" s="77"/>
      <c r="K9" s="77"/>
      <c r="L9" s="77"/>
      <c r="M9" s="77"/>
      <c r="N9" s="77"/>
    </row>
    <row r="10" spans="2:28" ht="15" customHeight="1" x14ac:dyDescent="0.35"/>
    <row r="11" spans="2:28" ht="15" customHeight="1" x14ac:dyDescent="0.35"/>
    <row r="12" spans="2:28" ht="15" customHeight="1" x14ac:dyDescent="0.35"/>
    <row r="13" spans="2:28" ht="15" customHeight="1" x14ac:dyDescent="0.35"/>
    <row r="16" spans="2:28" s="42" customFormat="1" ht="26.15" customHeight="1" x14ac:dyDescent="0.35">
      <c r="B16" s="91" t="s">
        <v>0</v>
      </c>
      <c r="C16" s="92" t="s">
        <v>1</v>
      </c>
      <c r="D16" s="92" t="s">
        <v>4</v>
      </c>
      <c r="E16" s="92" t="s">
        <v>7</v>
      </c>
      <c r="F16" s="92" t="s">
        <v>1803</v>
      </c>
      <c r="G16" s="92" t="s">
        <v>1817</v>
      </c>
      <c r="H16" s="92" t="s">
        <v>3</v>
      </c>
      <c r="I16" s="92" t="s">
        <v>454</v>
      </c>
      <c r="J16" s="92" t="s">
        <v>455</v>
      </c>
      <c r="K16" s="92" t="s">
        <v>1824</v>
      </c>
      <c r="L16" s="92" t="s">
        <v>12</v>
      </c>
      <c r="M16" s="92" t="s">
        <v>18</v>
      </c>
      <c r="N16" s="92" t="s">
        <v>19</v>
      </c>
      <c r="O16" s="92" t="s">
        <v>25</v>
      </c>
      <c r="P16" s="92" t="s">
        <v>1804</v>
      </c>
      <c r="Q16" s="92" t="s">
        <v>20</v>
      </c>
      <c r="R16" s="92" t="s">
        <v>26</v>
      </c>
      <c r="S16" s="92" t="s">
        <v>1805</v>
      </c>
      <c r="T16" s="93" t="s">
        <v>1825</v>
      </c>
      <c r="AA16" s="43"/>
      <c r="AB16" s="43"/>
    </row>
    <row r="17" spans="2:28" ht="42" hidden="1" x14ac:dyDescent="0.35">
      <c r="B17" s="80" t="s">
        <v>483</v>
      </c>
      <c r="C17" s="81" t="s">
        <v>484</v>
      </c>
      <c r="D17" s="81" t="s">
        <v>439</v>
      </c>
      <c r="E17" s="81" t="s">
        <v>487</v>
      </c>
      <c r="F17" s="81" t="s">
        <v>47</v>
      </c>
      <c r="G17" s="81" t="s">
        <v>1819</v>
      </c>
      <c r="H17" s="81" t="s">
        <v>485</v>
      </c>
      <c r="I17" s="81" t="s">
        <v>48</v>
      </c>
      <c r="J17" s="81" t="s">
        <v>51</v>
      </c>
      <c r="K17" s="82">
        <v>5</v>
      </c>
      <c r="L17" s="81" t="s">
        <v>49</v>
      </c>
      <c r="M17" s="82">
        <v>0</v>
      </c>
      <c r="N17" s="82">
        <v>2</v>
      </c>
      <c r="O17" s="82">
        <v>2</v>
      </c>
      <c r="P17" s="83">
        <v>1</v>
      </c>
      <c r="Q17" s="82">
        <v>1</v>
      </c>
      <c r="R17" s="82">
        <v>1</v>
      </c>
      <c r="S17" s="83">
        <v>1</v>
      </c>
      <c r="T17" s="84" t="s">
        <v>52</v>
      </c>
      <c r="AA17" s="44"/>
      <c r="AB17" s="44"/>
    </row>
    <row r="18" spans="2:28" ht="42" hidden="1" x14ac:dyDescent="0.35">
      <c r="B18" s="80" t="s">
        <v>483</v>
      </c>
      <c r="C18" s="81" t="s">
        <v>484</v>
      </c>
      <c r="D18" s="81" t="s">
        <v>439</v>
      </c>
      <c r="E18" s="81" t="s">
        <v>492</v>
      </c>
      <c r="F18" s="81" t="s">
        <v>47</v>
      </c>
      <c r="G18" s="81" t="s">
        <v>1819</v>
      </c>
      <c r="H18" s="81" t="s">
        <v>485</v>
      </c>
      <c r="I18" s="81" t="s">
        <v>48</v>
      </c>
      <c r="J18" s="81" t="s">
        <v>51</v>
      </c>
      <c r="K18" s="82">
        <v>5</v>
      </c>
      <c r="L18" s="81" t="s">
        <v>49</v>
      </c>
      <c r="M18" s="82">
        <v>0</v>
      </c>
      <c r="N18" s="82">
        <v>1</v>
      </c>
      <c r="O18" s="82">
        <v>1</v>
      </c>
      <c r="P18" s="83">
        <v>1</v>
      </c>
      <c r="Q18" s="82">
        <v>1</v>
      </c>
      <c r="R18" s="82">
        <v>1</v>
      </c>
      <c r="S18" s="83">
        <v>1</v>
      </c>
      <c r="T18" s="84" t="s">
        <v>52</v>
      </c>
      <c r="AA18" s="44"/>
      <c r="AB18" s="44"/>
    </row>
    <row r="19" spans="2:28" ht="42" hidden="1" x14ac:dyDescent="0.35">
      <c r="B19" s="80" t="s">
        <v>483</v>
      </c>
      <c r="C19" s="81" t="s">
        <v>484</v>
      </c>
      <c r="D19" s="81" t="s">
        <v>440</v>
      </c>
      <c r="E19" s="81" t="s">
        <v>497</v>
      </c>
      <c r="F19" s="81" t="s">
        <v>47</v>
      </c>
      <c r="G19" s="81" t="s">
        <v>1819</v>
      </c>
      <c r="H19" s="81" t="s">
        <v>485</v>
      </c>
      <c r="I19" s="81" t="s">
        <v>48</v>
      </c>
      <c r="J19" s="81" t="s">
        <v>57</v>
      </c>
      <c r="K19" s="82">
        <v>5</v>
      </c>
      <c r="L19" s="81" t="s">
        <v>49</v>
      </c>
      <c r="M19" s="82">
        <v>1000</v>
      </c>
      <c r="N19" s="82">
        <v>1132</v>
      </c>
      <c r="O19" s="82">
        <v>1154</v>
      </c>
      <c r="P19" s="83">
        <v>1.0194346289752649</v>
      </c>
      <c r="Q19" s="82">
        <v>819</v>
      </c>
      <c r="R19" s="82">
        <v>861</v>
      </c>
      <c r="S19" s="83">
        <v>1.0512820512820513</v>
      </c>
      <c r="T19" s="84" t="s">
        <v>73</v>
      </c>
      <c r="AA19" s="44"/>
      <c r="AB19" s="44"/>
    </row>
    <row r="20" spans="2:28" ht="42" hidden="1" x14ac:dyDescent="0.35">
      <c r="B20" s="80" t="s">
        <v>483</v>
      </c>
      <c r="C20" s="81" t="s">
        <v>484</v>
      </c>
      <c r="D20" s="81" t="s">
        <v>440</v>
      </c>
      <c r="E20" s="81" t="s">
        <v>503</v>
      </c>
      <c r="F20" s="81" t="s">
        <v>47</v>
      </c>
      <c r="G20" s="81" t="s">
        <v>1819</v>
      </c>
      <c r="H20" s="81" t="s">
        <v>485</v>
      </c>
      <c r="I20" s="81" t="s">
        <v>48</v>
      </c>
      <c r="J20" s="81" t="s">
        <v>57</v>
      </c>
      <c r="K20" s="82">
        <v>20</v>
      </c>
      <c r="L20" s="81" t="s">
        <v>49</v>
      </c>
      <c r="M20" s="82">
        <v>28831</v>
      </c>
      <c r="N20" s="82">
        <v>28323</v>
      </c>
      <c r="O20" s="82">
        <v>28831</v>
      </c>
      <c r="P20" s="83">
        <v>1.0179359531123116</v>
      </c>
      <c r="Q20" s="82">
        <v>13307</v>
      </c>
      <c r="R20" s="82">
        <v>6944.6</v>
      </c>
      <c r="S20" s="83">
        <v>0.52187570451641996</v>
      </c>
      <c r="T20" s="84" t="s">
        <v>1750</v>
      </c>
      <c r="AA20" s="44"/>
      <c r="AB20" s="44"/>
    </row>
    <row r="21" spans="2:28" ht="42" hidden="1" x14ac:dyDescent="0.35">
      <c r="B21" s="80" t="s">
        <v>483</v>
      </c>
      <c r="C21" s="81" t="s">
        <v>484</v>
      </c>
      <c r="D21" s="81" t="s">
        <v>440</v>
      </c>
      <c r="E21" s="81" t="s">
        <v>1759</v>
      </c>
      <c r="F21" s="81" t="s">
        <v>47</v>
      </c>
      <c r="G21" s="81" t="s">
        <v>1819</v>
      </c>
      <c r="H21" s="81" t="s">
        <v>485</v>
      </c>
      <c r="I21" s="81" t="s">
        <v>48</v>
      </c>
      <c r="J21" s="81" t="s">
        <v>57</v>
      </c>
      <c r="K21" s="82">
        <v>5</v>
      </c>
      <c r="L21" s="81" t="s">
        <v>49</v>
      </c>
      <c r="M21" s="82">
        <v>87</v>
      </c>
      <c r="N21" s="82">
        <v>0</v>
      </c>
      <c r="O21" s="82">
        <v>15</v>
      </c>
      <c r="P21" s="83" t="s">
        <v>427</v>
      </c>
      <c r="Q21" s="82">
        <v>59</v>
      </c>
      <c r="R21" s="82">
        <v>64</v>
      </c>
      <c r="S21" s="83">
        <v>1.0847457627118644</v>
      </c>
      <c r="T21" s="84" t="s">
        <v>73</v>
      </c>
      <c r="AA21" s="44"/>
      <c r="AB21" s="45"/>
    </row>
    <row r="22" spans="2:28" ht="42" hidden="1" x14ac:dyDescent="0.35">
      <c r="B22" s="80" t="s">
        <v>483</v>
      </c>
      <c r="C22" s="81" t="s">
        <v>484</v>
      </c>
      <c r="D22" s="81" t="s">
        <v>440</v>
      </c>
      <c r="E22" s="81" t="s">
        <v>512</v>
      </c>
      <c r="F22" s="81" t="s">
        <v>47</v>
      </c>
      <c r="G22" s="81" t="s">
        <v>1819</v>
      </c>
      <c r="H22" s="81" t="s">
        <v>485</v>
      </c>
      <c r="I22" s="81" t="s">
        <v>48</v>
      </c>
      <c r="J22" s="81" t="s">
        <v>51</v>
      </c>
      <c r="K22" s="82">
        <v>5</v>
      </c>
      <c r="L22" s="81" t="s">
        <v>49</v>
      </c>
      <c r="M22" s="82">
        <v>0</v>
      </c>
      <c r="N22" s="82">
        <v>200</v>
      </c>
      <c r="O22" s="82">
        <v>223</v>
      </c>
      <c r="P22" s="83">
        <v>1.115</v>
      </c>
      <c r="Q22" s="82">
        <v>240</v>
      </c>
      <c r="R22" s="82">
        <v>240</v>
      </c>
      <c r="S22" s="83">
        <v>1</v>
      </c>
      <c r="T22" s="84" t="s">
        <v>52</v>
      </c>
      <c r="AA22" s="44"/>
      <c r="AB22" s="44"/>
    </row>
    <row r="23" spans="2:28" ht="42" hidden="1" x14ac:dyDescent="0.35">
      <c r="B23" s="80" t="s">
        <v>483</v>
      </c>
      <c r="C23" s="81" t="s">
        <v>484</v>
      </c>
      <c r="D23" s="81" t="s">
        <v>440</v>
      </c>
      <c r="E23" s="81" t="s">
        <v>517</v>
      </c>
      <c r="F23" s="81" t="s">
        <v>47</v>
      </c>
      <c r="G23" s="81" t="s">
        <v>1819</v>
      </c>
      <c r="H23" s="81" t="s">
        <v>485</v>
      </c>
      <c r="I23" s="81" t="s">
        <v>61</v>
      </c>
      <c r="J23" s="81" t="s">
        <v>57</v>
      </c>
      <c r="K23" s="82">
        <v>5</v>
      </c>
      <c r="L23" s="81" t="s">
        <v>49</v>
      </c>
      <c r="M23" s="82">
        <v>33</v>
      </c>
      <c r="N23" s="82">
        <v>33</v>
      </c>
      <c r="O23" s="82">
        <v>33</v>
      </c>
      <c r="P23" s="83">
        <v>1</v>
      </c>
      <c r="Q23" s="82">
        <v>33</v>
      </c>
      <c r="R23" s="82">
        <v>33</v>
      </c>
      <c r="S23" s="83">
        <v>1</v>
      </c>
      <c r="T23" s="84" t="s">
        <v>52</v>
      </c>
      <c r="AA23" s="44"/>
      <c r="AB23" s="44"/>
    </row>
    <row r="24" spans="2:28" ht="42" hidden="1" x14ac:dyDescent="0.35">
      <c r="B24" s="80" t="s">
        <v>483</v>
      </c>
      <c r="C24" s="81" t="s">
        <v>484</v>
      </c>
      <c r="D24" s="81" t="s">
        <v>440</v>
      </c>
      <c r="E24" s="81" t="s">
        <v>522</v>
      </c>
      <c r="F24" s="81" t="s">
        <v>47</v>
      </c>
      <c r="G24" s="81" t="s">
        <v>1819</v>
      </c>
      <c r="H24" s="81" t="s">
        <v>485</v>
      </c>
      <c r="I24" s="81" t="s">
        <v>48</v>
      </c>
      <c r="J24" s="81" t="s">
        <v>57</v>
      </c>
      <c r="K24" s="82">
        <v>5</v>
      </c>
      <c r="L24" s="81" t="s">
        <v>49</v>
      </c>
      <c r="M24" s="82">
        <v>171</v>
      </c>
      <c r="N24" s="82">
        <v>205</v>
      </c>
      <c r="O24" s="82">
        <v>320</v>
      </c>
      <c r="P24" s="83">
        <v>1.5609756097560976</v>
      </c>
      <c r="Q24" s="82">
        <v>120</v>
      </c>
      <c r="R24" s="82">
        <v>149</v>
      </c>
      <c r="S24" s="83">
        <v>1.2416666666666667</v>
      </c>
      <c r="T24" s="84" t="s">
        <v>73</v>
      </c>
      <c r="AA24" s="44"/>
      <c r="AB24" s="45"/>
    </row>
    <row r="25" spans="2:28" ht="42" hidden="1" x14ac:dyDescent="0.35">
      <c r="B25" s="80" t="s">
        <v>483</v>
      </c>
      <c r="C25" s="81" t="s">
        <v>484</v>
      </c>
      <c r="D25" s="81" t="s">
        <v>442</v>
      </c>
      <c r="E25" s="81" t="s">
        <v>527</v>
      </c>
      <c r="F25" s="81" t="s">
        <v>63</v>
      </c>
      <c r="G25" s="81" t="s">
        <v>1819</v>
      </c>
      <c r="H25" s="81" t="s">
        <v>485</v>
      </c>
      <c r="I25" s="81" t="s">
        <v>48</v>
      </c>
      <c r="J25" s="81" t="s">
        <v>64</v>
      </c>
      <c r="K25" s="82">
        <v>5</v>
      </c>
      <c r="L25" s="81" t="s">
        <v>49</v>
      </c>
      <c r="M25" s="82">
        <v>210</v>
      </c>
      <c r="N25" s="82">
        <v>210</v>
      </c>
      <c r="O25" s="82">
        <v>1187</v>
      </c>
      <c r="P25" s="83">
        <v>5.6523809523809527</v>
      </c>
      <c r="Q25" s="82">
        <v>720</v>
      </c>
      <c r="R25" s="82">
        <v>860</v>
      </c>
      <c r="S25" s="83">
        <v>1.1944444444444444</v>
      </c>
      <c r="T25" s="84" t="s">
        <v>73</v>
      </c>
      <c r="AA25" s="44"/>
      <c r="AB25" s="45"/>
    </row>
    <row r="26" spans="2:28" ht="42" hidden="1" x14ac:dyDescent="0.35">
      <c r="B26" s="80" t="s">
        <v>483</v>
      </c>
      <c r="C26" s="81" t="s">
        <v>484</v>
      </c>
      <c r="D26" s="81" t="s">
        <v>442</v>
      </c>
      <c r="E26" s="81" t="s">
        <v>531</v>
      </c>
      <c r="F26" s="81" t="s">
        <v>47</v>
      </c>
      <c r="G26" s="81" t="s">
        <v>1819</v>
      </c>
      <c r="H26" s="81" t="s">
        <v>485</v>
      </c>
      <c r="I26" s="81" t="s">
        <v>48</v>
      </c>
      <c r="J26" s="81" t="s">
        <v>57</v>
      </c>
      <c r="K26" s="82">
        <v>15</v>
      </c>
      <c r="L26" s="81" t="s">
        <v>49</v>
      </c>
      <c r="M26" s="82">
        <v>140</v>
      </c>
      <c r="N26" s="82">
        <v>220</v>
      </c>
      <c r="O26" s="82">
        <v>389</v>
      </c>
      <c r="P26" s="83">
        <v>1.7681818181818181</v>
      </c>
      <c r="Q26" s="82">
        <v>500</v>
      </c>
      <c r="R26" s="82">
        <v>669</v>
      </c>
      <c r="S26" s="83">
        <v>1.3380000000000001</v>
      </c>
      <c r="T26" s="84" t="s">
        <v>73</v>
      </c>
      <c r="AA26" s="44"/>
      <c r="AB26" s="44"/>
    </row>
    <row r="27" spans="2:28" ht="42" hidden="1" x14ac:dyDescent="0.35">
      <c r="B27" s="80" t="s">
        <v>483</v>
      </c>
      <c r="C27" s="81" t="s">
        <v>484</v>
      </c>
      <c r="D27" s="81" t="s">
        <v>443</v>
      </c>
      <c r="E27" s="81" t="s">
        <v>536</v>
      </c>
      <c r="F27" s="81" t="s">
        <v>47</v>
      </c>
      <c r="G27" s="81" t="s">
        <v>1819</v>
      </c>
      <c r="H27" s="81" t="s">
        <v>485</v>
      </c>
      <c r="I27" s="81" t="s">
        <v>48</v>
      </c>
      <c r="J27" s="81" t="s">
        <v>57</v>
      </c>
      <c r="K27" s="82">
        <v>5</v>
      </c>
      <c r="L27" s="81" t="s">
        <v>66</v>
      </c>
      <c r="M27" s="82">
        <v>9478</v>
      </c>
      <c r="N27" s="82">
        <v>9760</v>
      </c>
      <c r="O27" s="82">
        <v>10205</v>
      </c>
      <c r="P27" s="83">
        <v>1.045594262295082</v>
      </c>
      <c r="Q27" s="82">
        <v>4240</v>
      </c>
      <c r="R27" s="82">
        <v>1739.8</v>
      </c>
      <c r="S27" s="83">
        <v>0.41033018867924526</v>
      </c>
      <c r="T27" s="84" t="s">
        <v>1750</v>
      </c>
      <c r="AA27" s="44"/>
      <c r="AB27" s="44"/>
    </row>
    <row r="28" spans="2:28" ht="56" hidden="1" x14ac:dyDescent="0.35">
      <c r="B28" s="80" t="s">
        <v>483</v>
      </c>
      <c r="C28" s="81" t="s">
        <v>484</v>
      </c>
      <c r="D28" s="81" t="s">
        <v>443</v>
      </c>
      <c r="E28" s="81" t="s">
        <v>919</v>
      </c>
      <c r="F28" s="81" t="s">
        <v>921</v>
      </c>
      <c r="G28" s="81" t="s">
        <v>1819</v>
      </c>
      <c r="H28" s="81" t="s">
        <v>485</v>
      </c>
      <c r="I28" s="81" t="s">
        <v>48</v>
      </c>
      <c r="J28" s="81" t="s">
        <v>57</v>
      </c>
      <c r="K28" s="82">
        <v>5</v>
      </c>
      <c r="L28" s="81" t="s">
        <v>49</v>
      </c>
      <c r="M28" s="82">
        <v>12</v>
      </c>
      <c r="N28" s="82">
        <v>15</v>
      </c>
      <c r="O28" s="82">
        <v>15</v>
      </c>
      <c r="P28" s="83">
        <v>1</v>
      </c>
      <c r="Q28" s="82">
        <v>24</v>
      </c>
      <c r="R28" s="82">
        <v>25</v>
      </c>
      <c r="S28" s="83">
        <v>1.0416666666666667</v>
      </c>
      <c r="T28" s="84" t="s">
        <v>73</v>
      </c>
      <c r="AA28" s="44"/>
      <c r="AB28" s="44"/>
    </row>
    <row r="29" spans="2:28" ht="42" hidden="1" x14ac:dyDescent="0.35">
      <c r="B29" s="80" t="s">
        <v>483</v>
      </c>
      <c r="C29" s="81" t="s">
        <v>484</v>
      </c>
      <c r="D29" s="81" t="s">
        <v>443</v>
      </c>
      <c r="E29" s="81" t="s">
        <v>923</v>
      </c>
      <c r="F29" s="81" t="s">
        <v>921</v>
      </c>
      <c r="G29" s="81" t="s">
        <v>1819</v>
      </c>
      <c r="H29" s="81" t="s">
        <v>485</v>
      </c>
      <c r="I29" s="81" t="s">
        <v>61</v>
      </c>
      <c r="J29" s="81" t="s">
        <v>51</v>
      </c>
      <c r="K29" s="82">
        <v>5</v>
      </c>
      <c r="L29" s="81" t="s">
        <v>49</v>
      </c>
      <c r="M29" s="82">
        <v>0</v>
      </c>
      <c r="N29" s="82">
        <v>3</v>
      </c>
      <c r="O29" s="82">
        <v>3</v>
      </c>
      <c r="P29" s="83">
        <v>1</v>
      </c>
      <c r="Q29" s="82">
        <v>5</v>
      </c>
      <c r="R29" s="82">
        <v>5</v>
      </c>
      <c r="S29" s="83">
        <v>1</v>
      </c>
      <c r="T29" s="84" t="s">
        <v>52</v>
      </c>
      <c r="AA29" s="44"/>
      <c r="AB29" s="44"/>
    </row>
    <row r="30" spans="2:28" ht="42" hidden="1" x14ac:dyDescent="0.35">
      <c r="B30" s="80" t="s">
        <v>483</v>
      </c>
      <c r="C30" s="81" t="s">
        <v>484</v>
      </c>
      <c r="D30" s="81" t="s">
        <v>443</v>
      </c>
      <c r="E30" s="81" t="s">
        <v>927</v>
      </c>
      <c r="F30" s="81" t="s">
        <v>921</v>
      </c>
      <c r="G30" s="81" t="s">
        <v>1819</v>
      </c>
      <c r="H30" s="81" t="s">
        <v>485</v>
      </c>
      <c r="I30" s="81" t="s">
        <v>48</v>
      </c>
      <c r="J30" s="81" t="s">
        <v>57</v>
      </c>
      <c r="K30" s="82">
        <v>5</v>
      </c>
      <c r="L30" s="81" t="s">
        <v>49</v>
      </c>
      <c r="M30" s="82">
        <v>29</v>
      </c>
      <c r="N30" s="82">
        <v>20</v>
      </c>
      <c r="O30" s="82">
        <v>38</v>
      </c>
      <c r="P30" s="83">
        <v>1.9</v>
      </c>
      <c r="Q30" s="82">
        <v>22</v>
      </c>
      <c r="R30" s="82">
        <v>28</v>
      </c>
      <c r="S30" s="83">
        <v>1.2727272727272727</v>
      </c>
      <c r="T30" s="84" t="s">
        <v>73</v>
      </c>
      <c r="AA30" s="44"/>
      <c r="AB30" s="44"/>
    </row>
    <row r="31" spans="2:28" ht="42" hidden="1" x14ac:dyDescent="0.35">
      <c r="B31" s="80" t="s">
        <v>483</v>
      </c>
      <c r="C31" s="81" t="s">
        <v>484</v>
      </c>
      <c r="D31" s="81" t="s">
        <v>443</v>
      </c>
      <c r="E31" s="81" t="s">
        <v>932</v>
      </c>
      <c r="F31" s="81" t="s">
        <v>921</v>
      </c>
      <c r="G31" s="81" t="s">
        <v>1819</v>
      </c>
      <c r="H31" s="81" t="s">
        <v>485</v>
      </c>
      <c r="I31" s="81" t="s">
        <v>48</v>
      </c>
      <c r="J31" s="81" t="s">
        <v>51</v>
      </c>
      <c r="K31" s="82">
        <v>5</v>
      </c>
      <c r="L31" s="81" t="s">
        <v>49</v>
      </c>
      <c r="M31" s="82">
        <v>790</v>
      </c>
      <c r="N31" s="82">
        <v>900</v>
      </c>
      <c r="O31" s="82">
        <v>910</v>
      </c>
      <c r="P31" s="83">
        <v>1.0111111111111111</v>
      </c>
      <c r="Q31" s="82">
        <v>600</v>
      </c>
      <c r="R31" s="82">
        <v>691</v>
      </c>
      <c r="S31" s="83">
        <v>1.1516666666666666</v>
      </c>
      <c r="T31" s="84" t="s">
        <v>73</v>
      </c>
      <c r="AA31" s="44"/>
      <c r="AB31" s="44"/>
    </row>
    <row r="32" spans="2:28" ht="56" hidden="1" x14ac:dyDescent="0.35">
      <c r="B32" s="80" t="s">
        <v>483</v>
      </c>
      <c r="C32" s="81" t="s">
        <v>484</v>
      </c>
      <c r="D32" s="81" t="s">
        <v>1749</v>
      </c>
      <c r="E32" s="81" t="s">
        <v>937</v>
      </c>
      <c r="F32" s="81" t="s">
        <v>47</v>
      </c>
      <c r="G32" s="81" t="s">
        <v>1819</v>
      </c>
      <c r="H32" s="81" t="s">
        <v>485</v>
      </c>
      <c r="I32" s="81" t="s">
        <v>48</v>
      </c>
      <c r="J32" s="81" t="s">
        <v>51</v>
      </c>
      <c r="K32" s="82">
        <v>0</v>
      </c>
      <c r="L32" s="81" t="s">
        <v>49</v>
      </c>
      <c r="M32" s="82">
        <v>0</v>
      </c>
      <c r="N32" s="82">
        <v>0.5</v>
      </c>
      <c r="O32" s="82">
        <v>-1.06</v>
      </c>
      <c r="P32" s="83">
        <v>-2.12</v>
      </c>
      <c r="Q32" s="82">
        <v>0.5</v>
      </c>
      <c r="R32" s="82">
        <v>4.8</v>
      </c>
      <c r="S32" s="83">
        <v>9.5999999999999943</v>
      </c>
      <c r="T32" s="84" t="s">
        <v>73</v>
      </c>
      <c r="AA32" s="44"/>
      <c r="AB32" s="44"/>
    </row>
    <row r="33" spans="2:28" ht="42" hidden="1" x14ac:dyDescent="0.35">
      <c r="B33" s="80" t="s">
        <v>483</v>
      </c>
      <c r="C33" s="81" t="s">
        <v>484</v>
      </c>
      <c r="D33" s="81" t="s">
        <v>1749</v>
      </c>
      <c r="E33" s="81" t="s">
        <v>944</v>
      </c>
      <c r="F33" s="81" t="s">
        <v>47</v>
      </c>
      <c r="G33" s="81" t="s">
        <v>1819</v>
      </c>
      <c r="H33" s="81" t="s">
        <v>485</v>
      </c>
      <c r="I33" s="81" t="s">
        <v>61</v>
      </c>
      <c r="J33" s="81" t="s">
        <v>51</v>
      </c>
      <c r="K33" s="82">
        <v>0</v>
      </c>
      <c r="L33" s="81" t="s">
        <v>90</v>
      </c>
      <c r="M33" s="82">
        <v>78.33</v>
      </c>
      <c r="N33" s="82">
        <v>78.599999999999994</v>
      </c>
      <c r="O33" s="82">
        <v>78.599999999999994</v>
      </c>
      <c r="P33" s="83">
        <v>1</v>
      </c>
      <c r="Q33" s="82">
        <v>80.599999999999994</v>
      </c>
      <c r="R33" s="82">
        <v>81.7</v>
      </c>
      <c r="S33" s="83">
        <v>1.0136476426799008</v>
      </c>
      <c r="T33" s="84" t="s">
        <v>73</v>
      </c>
      <c r="AA33" s="44"/>
      <c r="AB33" s="44"/>
    </row>
    <row r="34" spans="2:28" ht="42" hidden="1" x14ac:dyDescent="0.35">
      <c r="B34" s="80" t="s">
        <v>483</v>
      </c>
      <c r="C34" s="81" t="s">
        <v>484</v>
      </c>
      <c r="D34" s="81" t="s">
        <v>1749</v>
      </c>
      <c r="E34" s="81" t="s">
        <v>949</v>
      </c>
      <c r="F34" s="81" t="s">
        <v>47</v>
      </c>
      <c r="G34" s="81" t="s">
        <v>1819</v>
      </c>
      <c r="H34" s="81" t="s">
        <v>485</v>
      </c>
      <c r="I34" s="81" t="s">
        <v>61</v>
      </c>
      <c r="J34" s="81" t="s">
        <v>64</v>
      </c>
      <c r="K34" s="82">
        <v>5</v>
      </c>
      <c r="L34" s="81" t="s">
        <v>74</v>
      </c>
      <c r="M34" s="82">
        <v>0</v>
      </c>
      <c r="N34" s="82">
        <v>100</v>
      </c>
      <c r="O34" s="82">
        <v>100</v>
      </c>
      <c r="P34" s="83">
        <v>1</v>
      </c>
      <c r="Q34" s="82">
        <v>100</v>
      </c>
      <c r="R34" s="82">
        <v>100</v>
      </c>
      <c r="S34" s="83">
        <v>1</v>
      </c>
      <c r="T34" s="84" t="s">
        <v>52</v>
      </c>
      <c r="AA34" s="44"/>
      <c r="AB34" s="44"/>
    </row>
    <row r="35" spans="2:28" ht="70" hidden="1" x14ac:dyDescent="0.35">
      <c r="B35" s="80" t="s">
        <v>483</v>
      </c>
      <c r="C35" s="81" t="s">
        <v>484</v>
      </c>
      <c r="D35" s="81" t="s">
        <v>1749</v>
      </c>
      <c r="E35" s="81" t="s">
        <v>955</v>
      </c>
      <c r="F35" s="81" t="s">
        <v>47</v>
      </c>
      <c r="G35" s="81" t="s">
        <v>1819</v>
      </c>
      <c r="H35" s="81" t="s">
        <v>485</v>
      </c>
      <c r="I35" s="81" t="s">
        <v>61</v>
      </c>
      <c r="J35" s="81" t="s">
        <v>57</v>
      </c>
      <c r="K35" s="82">
        <v>5</v>
      </c>
      <c r="L35" s="81" t="s">
        <v>74</v>
      </c>
      <c r="M35" s="82">
        <v>0</v>
      </c>
      <c r="N35" s="82">
        <v>100</v>
      </c>
      <c r="O35" s="82">
        <v>85</v>
      </c>
      <c r="P35" s="83">
        <v>0.85</v>
      </c>
      <c r="Q35" s="82">
        <v>100</v>
      </c>
      <c r="R35" s="82">
        <v>29</v>
      </c>
      <c r="S35" s="83">
        <v>0.28999999999999998</v>
      </c>
      <c r="T35" s="84" t="s">
        <v>1750</v>
      </c>
      <c r="AA35" s="44"/>
      <c r="AB35" s="44"/>
    </row>
    <row r="36" spans="2:28" ht="42" hidden="1" x14ac:dyDescent="0.35">
      <c r="B36" s="80" t="s">
        <v>483</v>
      </c>
      <c r="C36" s="81" t="s">
        <v>484</v>
      </c>
      <c r="D36" s="81" t="s">
        <v>1749</v>
      </c>
      <c r="E36" s="81" t="s">
        <v>960</v>
      </c>
      <c r="F36" s="81" t="s">
        <v>47</v>
      </c>
      <c r="G36" s="81" t="s">
        <v>1819</v>
      </c>
      <c r="H36" s="81" t="s">
        <v>485</v>
      </c>
      <c r="I36" s="81" t="s">
        <v>61</v>
      </c>
      <c r="J36" s="81" t="s">
        <v>57</v>
      </c>
      <c r="K36" s="82">
        <v>10</v>
      </c>
      <c r="L36" s="81" t="s">
        <v>74</v>
      </c>
      <c r="M36" s="82">
        <v>92.6</v>
      </c>
      <c r="N36" s="82">
        <v>99.3</v>
      </c>
      <c r="O36" s="82">
        <v>91.4</v>
      </c>
      <c r="P36" s="83">
        <v>0.92044310171198396</v>
      </c>
      <c r="Q36" s="82">
        <v>91.51</v>
      </c>
      <c r="R36" s="82">
        <v>88</v>
      </c>
      <c r="S36" s="83">
        <v>0.9616435362255491</v>
      </c>
      <c r="T36" s="84" t="s">
        <v>1750</v>
      </c>
      <c r="AA36" s="44"/>
      <c r="AB36" s="44"/>
    </row>
    <row r="37" spans="2:28" ht="42" hidden="1" x14ac:dyDescent="0.35">
      <c r="B37" s="80" t="s">
        <v>483</v>
      </c>
      <c r="C37" s="81" t="s">
        <v>484</v>
      </c>
      <c r="D37" s="81" t="s">
        <v>1749</v>
      </c>
      <c r="E37" s="81" t="s">
        <v>967</v>
      </c>
      <c r="F37" s="81" t="s">
        <v>47</v>
      </c>
      <c r="G37" s="81" t="s">
        <v>1819</v>
      </c>
      <c r="H37" s="81" t="s">
        <v>485</v>
      </c>
      <c r="I37" s="81" t="s">
        <v>48</v>
      </c>
      <c r="J37" s="81" t="s">
        <v>57</v>
      </c>
      <c r="K37" s="82">
        <v>5</v>
      </c>
      <c r="L37" s="81" t="s">
        <v>74</v>
      </c>
      <c r="M37" s="82">
        <v>0</v>
      </c>
      <c r="N37" s="82">
        <v>10</v>
      </c>
      <c r="O37" s="82">
        <v>9.6</v>
      </c>
      <c r="P37" s="83">
        <v>0.96</v>
      </c>
      <c r="Q37" s="82">
        <v>40</v>
      </c>
      <c r="R37" s="82">
        <v>37.699999999999996</v>
      </c>
      <c r="S37" s="83">
        <v>0.94249999999999989</v>
      </c>
      <c r="T37" s="84" t="s">
        <v>1750</v>
      </c>
      <c r="AA37" s="44"/>
      <c r="AB37" s="44"/>
    </row>
    <row r="38" spans="2:28" ht="42" hidden="1" x14ac:dyDescent="0.35">
      <c r="B38" s="80" t="s">
        <v>483</v>
      </c>
      <c r="C38" s="81" t="s">
        <v>484</v>
      </c>
      <c r="D38" s="81" t="s">
        <v>1749</v>
      </c>
      <c r="E38" s="81" t="s">
        <v>972</v>
      </c>
      <c r="F38" s="81" t="s">
        <v>47</v>
      </c>
      <c r="G38" s="81" t="s">
        <v>1819</v>
      </c>
      <c r="H38" s="81" t="s">
        <v>485</v>
      </c>
      <c r="I38" s="81" t="s">
        <v>61</v>
      </c>
      <c r="J38" s="81" t="s">
        <v>57</v>
      </c>
      <c r="K38" s="82">
        <v>5</v>
      </c>
      <c r="L38" s="81" t="s">
        <v>74</v>
      </c>
      <c r="M38" s="82">
        <v>0</v>
      </c>
      <c r="N38" s="82">
        <v>97</v>
      </c>
      <c r="O38" s="82">
        <v>99</v>
      </c>
      <c r="P38" s="83">
        <v>1.0206185567010309</v>
      </c>
      <c r="Q38" s="82">
        <v>98</v>
      </c>
      <c r="R38" s="82">
        <v>99.8</v>
      </c>
      <c r="S38" s="83">
        <v>1.0183673469387755</v>
      </c>
      <c r="T38" s="84" t="s">
        <v>73</v>
      </c>
      <c r="AA38" s="44"/>
      <c r="AB38" s="44"/>
    </row>
    <row r="39" spans="2:28" ht="42" hidden="1" x14ac:dyDescent="0.35">
      <c r="B39" s="80" t="s">
        <v>483</v>
      </c>
      <c r="C39" s="81" t="s">
        <v>484</v>
      </c>
      <c r="D39" s="81" t="s">
        <v>1749</v>
      </c>
      <c r="E39" s="81" t="s">
        <v>1029</v>
      </c>
      <c r="F39" s="81" t="s">
        <v>47</v>
      </c>
      <c r="G39" s="81" t="s">
        <v>1819</v>
      </c>
      <c r="H39" s="81" t="s">
        <v>485</v>
      </c>
      <c r="I39" s="81" t="s">
        <v>61</v>
      </c>
      <c r="J39" s="81" t="s">
        <v>57</v>
      </c>
      <c r="K39" s="82">
        <v>5</v>
      </c>
      <c r="L39" s="81" t="s">
        <v>74</v>
      </c>
      <c r="M39" s="82">
        <v>0</v>
      </c>
      <c r="N39" s="82">
        <v>10</v>
      </c>
      <c r="O39" s="82">
        <v>9.5</v>
      </c>
      <c r="P39" s="83">
        <v>0.95</v>
      </c>
      <c r="Q39" s="82">
        <v>30</v>
      </c>
      <c r="R39" s="82">
        <v>24.3</v>
      </c>
      <c r="S39" s="83">
        <v>0.81</v>
      </c>
      <c r="T39" s="84" t="s">
        <v>1750</v>
      </c>
      <c r="AA39" s="44"/>
      <c r="AB39" s="44"/>
    </row>
    <row r="40" spans="2:28" ht="42" hidden="1" x14ac:dyDescent="0.35">
      <c r="B40" s="80" t="s">
        <v>483</v>
      </c>
      <c r="C40" s="81" t="s">
        <v>484</v>
      </c>
      <c r="D40" s="81" t="s">
        <v>1749</v>
      </c>
      <c r="E40" s="81" t="s">
        <v>984</v>
      </c>
      <c r="F40" s="81" t="s">
        <v>47</v>
      </c>
      <c r="G40" s="81" t="s">
        <v>1819</v>
      </c>
      <c r="H40" s="81" t="s">
        <v>485</v>
      </c>
      <c r="I40" s="81" t="s">
        <v>61</v>
      </c>
      <c r="J40" s="81" t="s">
        <v>57</v>
      </c>
      <c r="K40" s="82">
        <v>5</v>
      </c>
      <c r="L40" s="81" t="s">
        <v>74</v>
      </c>
      <c r="M40" s="82">
        <v>0</v>
      </c>
      <c r="N40" s="82">
        <v>50</v>
      </c>
      <c r="O40" s="82">
        <v>8.9</v>
      </c>
      <c r="P40" s="83">
        <v>0.17800000000000002</v>
      </c>
      <c r="Q40" s="82">
        <v>80</v>
      </c>
      <c r="R40" s="82">
        <v>90</v>
      </c>
      <c r="S40" s="83">
        <v>1.125</v>
      </c>
      <c r="T40" s="84" t="s">
        <v>73</v>
      </c>
      <c r="AA40" s="44"/>
      <c r="AB40" s="44"/>
    </row>
    <row r="41" spans="2:28" ht="42" hidden="1" x14ac:dyDescent="0.35">
      <c r="B41" s="80" t="s">
        <v>68</v>
      </c>
      <c r="C41" s="81" t="s">
        <v>541</v>
      </c>
      <c r="D41" s="81" t="s">
        <v>440</v>
      </c>
      <c r="E41" s="81" t="s">
        <v>544</v>
      </c>
      <c r="F41" s="81" t="s">
        <v>63</v>
      </c>
      <c r="G41" s="81" t="s">
        <v>1819</v>
      </c>
      <c r="H41" s="81" t="s">
        <v>485</v>
      </c>
      <c r="I41" s="81" t="s">
        <v>48</v>
      </c>
      <c r="J41" s="81" t="s">
        <v>58</v>
      </c>
      <c r="K41" s="82">
        <v>120</v>
      </c>
      <c r="L41" s="81" t="s">
        <v>49</v>
      </c>
      <c r="M41" s="82">
        <v>5000</v>
      </c>
      <c r="N41" s="82">
        <v>6300</v>
      </c>
      <c r="O41" s="82">
        <v>7656</v>
      </c>
      <c r="P41" s="83">
        <v>1.2152380952380952</v>
      </c>
      <c r="Q41" s="82">
        <v>7000</v>
      </c>
      <c r="R41" s="82">
        <v>9359</v>
      </c>
      <c r="S41" s="83">
        <v>1.337</v>
      </c>
      <c r="T41" s="84" t="s">
        <v>73</v>
      </c>
      <c r="AA41" s="44"/>
      <c r="AB41" s="44"/>
    </row>
    <row r="42" spans="2:28" ht="28" hidden="1" x14ac:dyDescent="0.35">
      <c r="B42" s="80" t="s">
        <v>68</v>
      </c>
      <c r="C42" s="81" t="s">
        <v>541</v>
      </c>
      <c r="D42" s="81" t="s">
        <v>440</v>
      </c>
      <c r="E42" s="81" t="s">
        <v>550</v>
      </c>
      <c r="F42" s="81" t="s">
        <v>47</v>
      </c>
      <c r="G42" s="81" t="s">
        <v>1819</v>
      </c>
      <c r="H42" s="81" t="s">
        <v>485</v>
      </c>
      <c r="I42" s="81" t="s">
        <v>48</v>
      </c>
      <c r="J42" s="81" t="s">
        <v>58</v>
      </c>
      <c r="K42" s="82">
        <v>120</v>
      </c>
      <c r="L42" s="81" t="s">
        <v>66</v>
      </c>
      <c r="M42" s="82">
        <v>880000</v>
      </c>
      <c r="N42" s="82">
        <v>970000</v>
      </c>
      <c r="O42" s="82">
        <v>880425</v>
      </c>
      <c r="P42" s="83">
        <v>0.90765463917525768</v>
      </c>
      <c r="Q42" s="82">
        <v>889000</v>
      </c>
      <c r="R42" s="82">
        <v>1239415.3999999999</v>
      </c>
      <c r="S42" s="83">
        <v>1.3941680539932508</v>
      </c>
      <c r="T42" s="84" t="s">
        <v>73</v>
      </c>
      <c r="AA42" s="44"/>
      <c r="AB42" s="44"/>
    </row>
    <row r="43" spans="2:28" ht="42" hidden="1" x14ac:dyDescent="0.35">
      <c r="B43" s="80" t="s">
        <v>68</v>
      </c>
      <c r="C43" s="81" t="s">
        <v>541</v>
      </c>
      <c r="D43" s="81" t="s">
        <v>442</v>
      </c>
      <c r="E43" s="81" t="s">
        <v>556</v>
      </c>
      <c r="F43" s="81" t="s">
        <v>63</v>
      </c>
      <c r="G43" s="81" t="s">
        <v>1819</v>
      </c>
      <c r="H43" s="81" t="s">
        <v>485</v>
      </c>
      <c r="I43" s="81" t="s">
        <v>61</v>
      </c>
      <c r="J43" s="81" t="s">
        <v>58</v>
      </c>
      <c r="K43" s="82">
        <v>120</v>
      </c>
      <c r="L43" s="81" t="s">
        <v>66</v>
      </c>
      <c r="M43" s="82">
        <v>184000</v>
      </c>
      <c r="N43" s="82">
        <v>198500</v>
      </c>
      <c r="O43" s="82">
        <v>184298</v>
      </c>
      <c r="P43" s="83">
        <v>0.92845340050377834</v>
      </c>
      <c r="Q43" s="82">
        <v>213000</v>
      </c>
      <c r="R43" s="82">
        <v>205843</v>
      </c>
      <c r="S43" s="83">
        <v>0.96639906103286388</v>
      </c>
      <c r="T43" s="84" t="s">
        <v>1750</v>
      </c>
      <c r="AA43" s="44"/>
      <c r="AB43" s="44"/>
    </row>
    <row r="44" spans="2:28" ht="28" hidden="1" x14ac:dyDescent="0.35">
      <c r="B44" s="80" t="s">
        <v>68</v>
      </c>
      <c r="C44" s="81" t="s">
        <v>541</v>
      </c>
      <c r="D44" s="81" t="s">
        <v>1749</v>
      </c>
      <c r="E44" s="81" t="s">
        <v>944</v>
      </c>
      <c r="F44" s="81" t="s">
        <v>47</v>
      </c>
      <c r="G44" s="81" t="s">
        <v>1819</v>
      </c>
      <c r="H44" s="81" t="s">
        <v>485</v>
      </c>
      <c r="I44" s="81" t="s">
        <v>61</v>
      </c>
      <c r="J44" s="81" t="s">
        <v>51</v>
      </c>
      <c r="K44" s="82">
        <v>0</v>
      </c>
      <c r="L44" s="81" t="s">
        <v>90</v>
      </c>
      <c r="M44" s="82">
        <v>73.900000000000006</v>
      </c>
      <c r="N44" s="82">
        <v>77.099999999999994</v>
      </c>
      <c r="O44" s="82">
        <v>73.900000000000006</v>
      </c>
      <c r="P44" s="83">
        <v>0.95849546044098588</v>
      </c>
      <c r="Q44" s="82">
        <v>80.3</v>
      </c>
      <c r="R44" s="82">
        <v>81</v>
      </c>
      <c r="S44" s="83">
        <v>1.0087173100871731</v>
      </c>
      <c r="T44" s="84" t="s">
        <v>73</v>
      </c>
      <c r="AA44" s="44"/>
      <c r="AB44" s="44"/>
    </row>
    <row r="45" spans="2:28" ht="28" hidden="1" x14ac:dyDescent="0.35">
      <c r="B45" s="80" t="s">
        <v>68</v>
      </c>
      <c r="C45" s="81" t="s">
        <v>541</v>
      </c>
      <c r="D45" s="81" t="s">
        <v>1749</v>
      </c>
      <c r="E45" s="81" t="s">
        <v>949</v>
      </c>
      <c r="F45" s="81" t="s">
        <v>47</v>
      </c>
      <c r="G45" s="81" t="s">
        <v>1819</v>
      </c>
      <c r="H45" s="81" t="s">
        <v>485</v>
      </c>
      <c r="I45" s="81" t="s">
        <v>61</v>
      </c>
      <c r="J45" s="81" t="s">
        <v>57</v>
      </c>
      <c r="K45" s="82">
        <v>0</v>
      </c>
      <c r="L45" s="81" t="s">
        <v>74</v>
      </c>
      <c r="M45" s="82">
        <v>0</v>
      </c>
      <c r="N45" s="82">
        <v>85</v>
      </c>
      <c r="O45" s="82">
        <v>85</v>
      </c>
      <c r="P45" s="83">
        <v>1</v>
      </c>
      <c r="Q45" s="82">
        <v>90</v>
      </c>
      <c r="R45" s="82">
        <v>67</v>
      </c>
      <c r="S45" s="83">
        <v>0.74444444444444446</v>
      </c>
      <c r="T45" s="84" t="s">
        <v>1750</v>
      </c>
      <c r="AA45" s="44"/>
      <c r="AB45" s="44"/>
    </row>
    <row r="46" spans="2:28" ht="70" hidden="1" x14ac:dyDescent="0.35">
      <c r="B46" s="80" t="s">
        <v>68</v>
      </c>
      <c r="C46" s="81" t="s">
        <v>541</v>
      </c>
      <c r="D46" s="81" t="s">
        <v>1749</v>
      </c>
      <c r="E46" s="81" t="s">
        <v>955</v>
      </c>
      <c r="F46" s="81" t="s">
        <v>47</v>
      </c>
      <c r="G46" s="81" t="s">
        <v>1819</v>
      </c>
      <c r="H46" s="81" t="s">
        <v>485</v>
      </c>
      <c r="I46" s="81" t="s">
        <v>61</v>
      </c>
      <c r="J46" s="81" t="s">
        <v>57</v>
      </c>
      <c r="K46" s="82">
        <v>0</v>
      </c>
      <c r="L46" s="81" t="s">
        <v>74</v>
      </c>
      <c r="M46" s="82">
        <v>20</v>
      </c>
      <c r="N46" s="82">
        <v>40</v>
      </c>
      <c r="O46" s="82">
        <v>40</v>
      </c>
      <c r="P46" s="83">
        <v>1</v>
      </c>
      <c r="Q46" s="82">
        <v>50</v>
      </c>
      <c r="R46" s="82">
        <v>60</v>
      </c>
      <c r="S46" s="83">
        <v>1.2</v>
      </c>
      <c r="T46" s="84" t="s">
        <v>73</v>
      </c>
      <c r="AA46" s="44"/>
      <c r="AB46" s="44"/>
    </row>
    <row r="47" spans="2:28" ht="42" hidden="1" x14ac:dyDescent="0.35">
      <c r="B47" s="80" t="s">
        <v>68</v>
      </c>
      <c r="C47" s="81" t="s">
        <v>541</v>
      </c>
      <c r="D47" s="81" t="s">
        <v>1749</v>
      </c>
      <c r="E47" s="81" t="s">
        <v>967</v>
      </c>
      <c r="F47" s="81" t="s">
        <v>47</v>
      </c>
      <c r="G47" s="81" t="s">
        <v>1819</v>
      </c>
      <c r="H47" s="81" t="s">
        <v>485</v>
      </c>
      <c r="I47" s="81" t="s">
        <v>61</v>
      </c>
      <c r="J47" s="81" t="s">
        <v>57</v>
      </c>
      <c r="K47" s="82">
        <v>0</v>
      </c>
      <c r="L47" s="81" t="s">
        <v>74</v>
      </c>
      <c r="M47" s="82">
        <v>0</v>
      </c>
      <c r="N47" s="82">
        <v>0</v>
      </c>
      <c r="O47" s="82">
        <v>0</v>
      </c>
      <c r="P47" s="83" t="s">
        <v>432</v>
      </c>
      <c r="Q47" s="82">
        <v>10</v>
      </c>
      <c r="R47" s="82">
        <v>0</v>
      </c>
      <c r="S47" s="83">
        <v>0</v>
      </c>
      <c r="T47" s="84" t="s">
        <v>1750</v>
      </c>
      <c r="AA47" s="44"/>
      <c r="AB47" s="44"/>
    </row>
    <row r="48" spans="2:28" ht="28" hidden="1" x14ac:dyDescent="0.35">
      <c r="B48" s="80" t="s">
        <v>68</v>
      </c>
      <c r="C48" s="81" t="s">
        <v>541</v>
      </c>
      <c r="D48" s="81" t="s">
        <v>1749</v>
      </c>
      <c r="E48" s="81" t="s">
        <v>972</v>
      </c>
      <c r="F48" s="81" t="s">
        <v>47</v>
      </c>
      <c r="G48" s="81" t="s">
        <v>1819</v>
      </c>
      <c r="H48" s="81" t="s">
        <v>485</v>
      </c>
      <c r="I48" s="81" t="s">
        <v>61</v>
      </c>
      <c r="J48" s="81" t="s">
        <v>57</v>
      </c>
      <c r="K48" s="82">
        <v>0</v>
      </c>
      <c r="L48" s="81" t="s">
        <v>74</v>
      </c>
      <c r="M48" s="82">
        <v>0</v>
      </c>
      <c r="N48" s="82">
        <v>97</v>
      </c>
      <c r="O48" s="82">
        <v>100</v>
      </c>
      <c r="P48" s="83">
        <v>1.0309278350515463</v>
      </c>
      <c r="Q48" s="82">
        <v>98</v>
      </c>
      <c r="R48" s="82">
        <v>100</v>
      </c>
      <c r="S48" s="83">
        <v>1.0204081632653061</v>
      </c>
      <c r="T48" s="84" t="s">
        <v>73</v>
      </c>
      <c r="AA48" s="44"/>
      <c r="AB48" s="44"/>
    </row>
    <row r="49" spans="2:28" ht="42" hidden="1" x14ac:dyDescent="0.35">
      <c r="B49" s="80" t="s">
        <v>68</v>
      </c>
      <c r="C49" s="81" t="s">
        <v>541</v>
      </c>
      <c r="D49" s="81" t="s">
        <v>1749</v>
      </c>
      <c r="E49" s="81" t="s">
        <v>1009</v>
      </c>
      <c r="F49" s="81" t="s">
        <v>47</v>
      </c>
      <c r="G49" s="81" t="s">
        <v>1819</v>
      </c>
      <c r="H49" s="81" t="s">
        <v>485</v>
      </c>
      <c r="I49" s="81" t="s">
        <v>61</v>
      </c>
      <c r="J49" s="81" t="s">
        <v>57</v>
      </c>
      <c r="K49" s="82">
        <v>0</v>
      </c>
      <c r="L49" s="81" t="s">
        <v>74</v>
      </c>
      <c r="M49" s="82">
        <v>0</v>
      </c>
      <c r="N49" s="82">
        <v>10</v>
      </c>
      <c r="O49" s="82">
        <v>10</v>
      </c>
      <c r="P49" s="83">
        <v>1</v>
      </c>
      <c r="Q49" s="82">
        <v>30</v>
      </c>
      <c r="R49" s="82">
        <v>30</v>
      </c>
      <c r="S49" s="83">
        <v>1</v>
      </c>
      <c r="T49" s="84" t="s">
        <v>52</v>
      </c>
      <c r="AA49" s="44"/>
      <c r="AB49" s="44"/>
    </row>
    <row r="50" spans="2:28" ht="28" hidden="1" x14ac:dyDescent="0.35">
      <c r="B50" s="80" t="s">
        <v>68</v>
      </c>
      <c r="C50" s="81" t="s">
        <v>541</v>
      </c>
      <c r="D50" s="81" t="s">
        <v>1749</v>
      </c>
      <c r="E50" s="81" t="s">
        <v>984</v>
      </c>
      <c r="F50" s="81" t="s">
        <v>47</v>
      </c>
      <c r="G50" s="81" t="s">
        <v>1819</v>
      </c>
      <c r="H50" s="81" t="s">
        <v>485</v>
      </c>
      <c r="I50" s="81" t="s">
        <v>61</v>
      </c>
      <c r="J50" s="81" t="s">
        <v>57</v>
      </c>
      <c r="K50" s="82">
        <v>0</v>
      </c>
      <c r="L50" s="81" t="s">
        <v>74</v>
      </c>
      <c r="M50" s="82">
        <v>0</v>
      </c>
      <c r="N50" s="82">
        <v>50</v>
      </c>
      <c r="O50" s="82">
        <v>64</v>
      </c>
      <c r="P50" s="83">
        <v>1.28</v>
      </c>
      <c r="Q50" s="82">
        <v>70</v>
      </c>
      <c r="R50" s="82">
        <v>75</v>
      </c>
      <c r="S50" s="83">
        <v>1.0714285714285714</v>
      </c>
      <c r="T50" s="84" t="s">
        <v>73</v>
      </c>
      <c r="AA50" s="44"/>
      <c r="AB50" s="44"/>
    </row>
    <row r="51" spans="2:28" ht="42" hidden="1" x14ac:dyDescent="0.35">
      <c r="B51" s="80" t="s">
        <v>68</v>
      </c>
      <c r="C51" s="81" t="s">
        <v>541</v>
      </c>
      <c r="D51" s="81" t="s">
        <v>440</v>
      </c>
      <c r="E51" s="81" t="s">
        <v>562</v>
      </c>
      <c r="F51" s="81" t="s">
        <v>47</v>
      </c>
      <c r="G51" s="81" t="s">
        <v>1819</v>
      </c>
      <c r="H51" s="81" t="s">
        <v>485</v>
      </c>
      <c r="I51" s="81" t="s">
        <v>48</v>
      </c>
      <c r="J51" s="81" t="s">
        <v>58</v>
      </c>
      <c r="K51" s="82">
        <v>0</v>
      </c>
      <c r="L51" s="81" t="s">
        <v>565</v>
      </c>
      <c r="M51" s="82">
        <v>0</v>
      </c>
      <c r="N51" s="82">
        <v>0</v>
      </c>
      <c r="O51" s="82">
        <v>0</v>
      </c>
      <c r="P51" s="83" t="s">
        <v>432</v>
      </c>
      <c r="Q51" s="82">
        <v>1.4</v>
      </c>
      <c r="R51" s="82">
        <v>1.5100000000000002</v>
      </c>
      <c r="S51" s="83">
        <v>1.0785714285714287</v>
      </c>
      <c r="T51" s="84" t="s">
        <v>73</v>
      </c>
      <c r="AA51" s="44"/>
      <c r="AB51" s="44"/>
    </row>
    <row r="52" spans="2:28" ht="28" hidden="1" x14ac:dyDescent="0.35">
      <c r="B52" s="80" t="s">
        <v>68</v>
      </c>
      <c r="C52" s="81" t="s">
        <v>541</v>
      </c>
      <c r="D52" s="81" t="s">
        <v>440</v>
      </c>
      <c r="E52" s="81" t="s">
        <v>569</v>
      </c>
      <c r="F52" s="81" t="s">
        <v>47</v>
      </c>
      <c r="G52" s="81" t="s">
        <v>1819</v>
      </c>
      <c r="H52" s="81" t="s">
        <v>485</v>
      </c>
      <c r="I52" s="81" t="s">
        <v>48</v>
      </c>
      <c r="J52" s="81" t="s">
        <v>58</v>
      </c>
      <c r="K52" s="82">
        <v>0</v>
      </c>
      <c r="L52" s="81" t="s">
        <v>565</v>
      </c>
      <c r="M52" s="82">
        <v>0</v>
      </c>
      <c r="N52" s="82">
        <v>5.7</v>
      </c>
      <c r="O52" s="82">
        <v>5.4</v>
      </c>
      <c r="P52" s="83">
        <v>0.94736842105263164</v>
      </c>
      <c r="Q52" s="82">
        <v>6.14</v>
      </c>
      <c r="R52" s="82">
        <v>6.5500000000000007</v>
      </c>
      <c r="S52" s="83">
        <v>1.0667752442996745</v>
      </c>
      <c r="T52" s="84" t="s">
        <v>73</v>
      </c>
      <c r="AA52" s="44"/>
      <c r="AB52" s="44"/>
    </row>
    <row r="53" spans="2:28" ht="42" hidden="1" x14ac:dyDescent="0.35">
      <c r="B53" s="80" t="s">
        <v>573</v>
      </c>
      <c r="C53" s="81" t="s">
        <v>574</v>
      </c>
      <c r="D53" s="81" t="s">
        <v>440</v>
      </c>
      <c r="E53" s="81" t="s">
        <v>576</v>
      </c>
      <c r="F53" s="81" t="s">
        <v>63</v>
      </c>
      <c r="G53" s="81" t="s">
        <v>1819</v>
      </c>
      <c r="H53" s="81" t="s">
        <v>485</v>
      </c>
      <c r="I53" s="81" t="s">
        <v>48</v>
      </c>
      <c r="J53" s="81" t="s">
        <v>51</v>
      </c>
      <c r="K53" s="82">
        <v>15</v>
      </c>
      <c r="L53" s="81" t="s">
        <v>49</v>
      </c>
      <c r="M53" s="82">
        <v>0</v>
      </c>
      <c r="N53" s="82">
        <v>300</v>
      </c>
      <c r="O53" s="82">
        <v>300</v>
      </c>
      <c r="P53" s="83">
        <v>1</v>
      </c>
      <c r="Q53" s="82">
        <v>100</v>
      </c>
      <c r="R53" s="82">
        <v>118</v>
      </c>
      <c r="S53" s="83">
        <v>1.18</v>
      </c>
      <c r="T53" s="84" t="s">
        <v>73</v>
      </c>
      <c r="AA53" s="44"/>
      <c r="AB53" s="44"/>
    </row>
    <row r="54" spans="2:28" ht="28" hidden="1" x14ac:dyDescent="0.35">
      <c r="B54" s="80" t="s">
        <v>573</v>
      </c>
      <c r="C54" s="81" t="s">
        <v>574</v>
      </c>
      <c r="D54" s="81" t="s">
        <v>440</v>
      </c>
      <c r="E54" s="81" t="s">
        <v>580</v>
      </c>
      <c r="F54" s="81" t="s">
        <v>47</v>
      </c>
      <c r="G54" s="81" t="s">
        <v>1819</v>
      </c>
      <c r="H54" s="81" t="s">
        <v>485</v>
      </c>
      <c r="I54" s="81" t="s">
        <v>48</v>
      </c>
      <c r="J54" s="81" t="s">
        <v>57</v>
      </c>
      <c r="K54" s="82">
        <v>0</v>
      </c>
      <c r="L54" s="81" t="s">
        <v>49</v>
      </c>
      <c r="M54" s="82">
        <v>0</v>
      </c>
      <c r="N54" s="82">
        <v>0</v>
      </c>
      <c r="O54" s="82">
        <v>9200</v>
      </c>
      <c r="P54" s="83" t="s">
        <v>427</v>
      </c>
      <c r="Q54" s="82">
        <v>6500</v>
      </c>
      <c r="R54" s="82">
        <v>7481</v>
      </c>
      <c r="S54" s="83">
        <v>1.1509230769230769</v>
      </c>
      <c r="T54" s="84" t="s">
        <v>73</v>
      </c>
      <c r="AA54" s="44"/>
      <c r="AB54" s="44"/>
    </row>
    <row r="55" spans="2:28" ht="42" hidden="1" x14ac:dyDescent="0.35">
      <c r="B55" s="80" t="s">
        <v>573</v>
      </c>
      <c r="C55" s="81" t="s">
        <v>574</v>
      </c>
      <c r="D55" s="81" t="s">
        <v>440</v>
      </c>
      <c r="E55" s="81" t="s">
        <v>584</v>
      </c>
      <c r="F55" s="81" t="s">
        <v>63</v>
      </c>
      <c r="G55" s="81" t="s">
        <v>1819</v>
      </c>
      <c r="H55" s="81" t="s">
        <v>485</v>
      </c>
      <c r="I55" s="81" t="s">
        <v>48</v>
      </c>
      <c r="J55" s="81" t="s">
        <v>57</v>
      </c>
      <c r="K55" s="82">
        <v>15</v>
      </c>
      <c r="L55" s="81" t="s">
        <v>49</v>
      </c>
      <c r="M55" s="82">
        <v>200</v>
      </c>
      <c r="N55" s="82">
        <v>1000</v>
      </c>
      <c r="O55" s="82">
        <v>1322</v>
      </c>
      <c r="P55" s="83">
        <v>1.3220000000000001</v>
      </c>
      <c r="Q55" s="82">
        <v>1000</v>
      </c>
      <c r="R55" s="82">
        <v>774</v>
      </c>
      <c r="S55" s="83">
        <v>0.77400000000000002</v>
      </c>
      <c r="T55" s="84" t="s">
        <v>1750</v>
      </c>
      <c r="AA55" s="44"/>
      <c r="AB55" s="44"/>
    </row>
    <row r="56" spans="2:28" ht="42" hidden="1" x14ac:dyDescent="0.35">
      <c r="B56" s="80" t="s">
        <v>573</v>
      </c>
      <c r="C56" s="81" t="s">
        <v>574</v>
      </c>
      <c r="D56" s="81" t="s">
        <v>440</v>
      </c>
      <c r="E56" s="81" t="s">
        <v>588</v>
      </c>
      <c r="F56" s="81" t="s">
        <v>63</v>
      </c>
      <c r="G56" s="81" t="s">
        <v>1819</v>
      </c>
      <c r="H56" s="81" t="s">
        <v>485</v>
      </c>
      <c r="I56" s="81" t="s">
        <v>61</v>
      </c>
      <c r="J56" s="81" t="s">
        <v>51</v>
      </c>
      <c r="K56" s="82">
        <v>30</v>
      </c>
      <c r="L56" s="81" t="s">
        <v>74</v>
      </c>
      <c r="M56" s="82">
        <v>0</v>
      </c>
      <c r="N56" s="82">
        <v>8</v>
      </c>
      <c r="O56" s="82">
        <v>29</v>
      </c>
      <c r="P56" s="83">
        <v>3.625</v>
      </c>
      <c r="Q56" s="82">
        <v>8</v>
      </c>
      <c r="R56" s="82">
        <v>30.3</v>
      </c>
      <c r="S56" s="83">
        <v>3.7875000000000001</v>
      </c>
      <c r="T56" s="84" t="s">
        <v>73</v>
      </c>
      <c r="AA56" s="44"/>
      <c r="AB56" s="44"/>
    </row>
    <row r="57" spans="2:28" ht="28" hidden="1" x14ac:dyDescent="0.35">
      <c r="B57" s="80" t="s">
        <v>573</v>
      </c>
      <c r="C57" s="81" t="s">
        <v>574</v>
      </c>
      <c r="D57" s="81" t="s">
        <v>443</v>
      </c>
      <c r="E57" s="81" t="s">
        <v>592</v>
      </c>
      <c r="F57" s="81" t="s">
        <v>47</v>
      </c>
      <c r="G57" s="81" t="s">
        <v>1819</v>
      </c>
      <c r="H57" s="81" t="s">
        <v>485</v>
      </c>
      <c r="I57" s="81" t="s">
        <v>48</v>
      </c>
      <c r="J57" s="81" t="s">
        <v>64</v>
      </c>
      <c r="K57" s="82">
        <v>15</v>
      </c>
      <c r="L57" s="81" t="s">
        <v>49</v>
      </c>
      <c r="M57" s="82">
        <v>0</v>
      </c>
      <c r="N57" s="82">
        <v>19</v>
      </c>
      <c r="O57" s="82">
        <v>19</v>
      </c>
      <c r="P57" s="83">
        <v>1</v>
      </c>
      <c r="Q57" s="82">
        <v>5</v>
      </c>
      <c r="R57" s="82">
        <v>9</v>
      </c>
      <c r="S57" s="83">
        <v>1.8</v>
      </c>
      <c r="T57" s="84" t="s">
        <v>73</v>
      </c>
      <c r="AA57" s="44"/>
      <c r="AB57" s="44"/>
    </row>
    <row r="58" spans="2:28" ht="28" hidden="1" x14ac:dyDescent="0.35">
      <c r="B58" s="80" t="s">
        <v>573</v>
      </c>
      <c r="C58" s="81" t="s">
        <v>574</v>
      </c>
      <c r="D58" s="81" t="s">
        <v>443</v>
      </c>
      <c r="E58" s="81" t="s">
        <v>597</v>
      </c>
      <c r="F58" s="81" t="s">
        <v>47</v>
      </c>
      <c r="G58" s="81" t="s">
        <v>1819</v>
      </c>
      <c r="H58" s="81" t="s">
        <v>485</v>
      </c>
      <c r="I58" s="81" t="s">
        <v>48</v>
      </c>
      <c r="J58" s="81" t="s">
        <v>64</v>
      </c>
      <c r="K58" s="82">
        <v>15</v>
      </c>
      <c r="L58" s="81" t="s">
        <v>49</v>
      </c>
      <c r="M58" s="82">
        <v>0</v>
      </c>
      <c r="N58" s="82">
        <v>50</v>
      </c>
      <c r="O58" s="82">
        <v>124</v>
      </c>
      <c r="P58" s="83">
        <v>2.48</v>
      </c>
      <c r="Q58" s="82">
        <v>80</v>
      </c>
      <c r="R58" s="82">
        <v>80</v>
      </c>
      <c r="S58" s="83">
        <v>1</v>
      </c>
      <c r="T58" s="84" t="s">
        <v>52</v>
      </c>
      <c r="AA58" s="44"/>
      <c r="AB58" s="44"/>
    </row>
    <row r="59" spans="2:28" ht="42" hidden="1" x14ac:dyDescent="0.35">
      <c r="B59" s="80" t="s">
        <v>573</v>
      </c>
      <c r="C59" s="81" t="s">
        <v>574</v>
      </c>
      <c r="D59" s="81" t="s">
        <v>443</v>
      </c>
      <c r="E59" s="81" t="s">
        <v>602</v>
      </c>
      <c r="F59" s="81" t="s">
        <v>47</v>
      </c>
      <c r="G59" s="81" t="s">
        <v>1819</v>
      </c>
      <c r="H59" s="81" t="s">
        <v>485</v>
      </c>
      <c r="I59" s="81" t="s">
        <v>48</v>
      </c>
      <c r="J59" s="81" t="s">
        <v>64</v>
      </c>
      <c r="K59" s="82">
        <v>15</v>
      </c>
      <c r="L59" s="81" t="s">
        <v>49</v>
      </c>
      <c r="M59" s="82">
        <v>0</v>
      </c>
      <c r="N59" s="82">
        <v>228</v>
      </c>
      <c r="O59" s="82">
        <v>228</v>
      </c>
      <c r="P59" s="83">
        <v>1</v>
      </c>
      <c r="Q59" s="82">
        <v>310</v>
      </c>
      <c r="R59" s="82">
        <v>324</v>
      </c>
      <c r="S59" s="83">
        <v>1.0451612903225806</v>
      </c>
      <c r="T59" s="84" t="s">
        <v>73</v>
      </c>
      <c r="AA59" s="44"/>
      <c r="AB59" s="44"/>
    </row>
    <row r="60" spans="2:28" ht="28" hidden="1" x14ac:dyDescent="0.35">
      <c r="B60" s="80" t="s">
        <v>573</v>
      </c>
      <c r="C60" s="81" t="s">
        <v>574</v>
      </c>
      <c r="D60" s="81" t="s">
        <v>440</v>
      </c>
      <c r="E60" s="81" t="s">
        <v>1016</v>
      </c>
      <c r="F60" s="81" t="s">
        <v>921</v>
      </c>
      <c r="G60" s="81" t="s">
        <v>1819</v>
      </c>
      <c r="H60" s="81" t="s">
        <v>485</v>
      </c>
      <c r="I60" s="81" t="s">
        <v>48</v>
      </c>
      <c r="J60" s="81" t="s">
        <v>57</v>
      </c>
      <c r="K60" s="82">
        <v>15</v>
      </c>
      <c r="L60" s="81" t="s">
        <v>49</v>
      </c>
      <c r="M60" s="82">
        <v>0</v>
      </c>
      <c r="N60" s="82">
        <v>1000</v>
      </c>
      <c r="O60" s="82">
        <v>1322</v>
      </c>
      <c r="P60" s="83">
        <v>1.3220000000000001</v>
      </c>
      <c r="Q60" s="82">
        <v>1000</v>
      </c>
      <c r="R60" s="82">
        <v>1075</v>
      </c>
      <c r="S60" s="83">
        <v>1.075</v>
      </c>
      <c r="T60" s="84" t="s">
        <v>73</v>
      </c>
      <c r="AA60" s="44"/>
      <c r="AB60" s="44"/>
    </row>
    <row r="61" spans="2:28" ht="28" hidden="1" x14ac:dyDescent="0.35">
      <c r="B61" s="80" t="s">
        <v>573</v>
      </c>
      <c r="C61" s="81" t="s">
        <v>574</v>
      </c>
      <c r="D61" s="81" t="s">
        <v>440</v>
      </c>
      <c r="E61" s="81" t="s">
        <v>1021</v>
      </c>
      <c r="F61" s="81" t="s">
        <v>47</v>
      </c>
      <c r="G61" s="81" t="s">
        <v>1819</v>
      </c>
      <c r="H61" s="81" t="s">
        <v>485</v>
      </c>
      <c r="I61" s="81" t="s">
        <v>48</v>
      </c>
      <c r="J61" s="81" t="s">
        <v>57</v>
      </c>
      <c r="K61" s="82">
        <v>30</v>
      </c>
      <c r="L61" s="81" t="s">
        <v>49</v>
      </c>
      <c r="M61" s="82">
        <v>0</v>
      </c>
      <c r="N61" s="82">
        <v>40</v>
      </c>
      <c r="O61" s="82">
        <v>40</v>
      </c>
      <c r="P61" s="83">
        <v>1</v>
      </c>
      <c r="Q61" s="82">
        <v>80</v>
      </c>
      <c r="R61" s="82">
        <v>86</v>
      </c>
      <c r="S61" s="83">
        <v>1.075</v>
      </c>
      <c r="T61" s="84" t="s">
        <v>73</v>
      </c>
      <c r="AA61" s="44"/>
      <c r="AB61" s="44"/>
    </row>
    <row r="62" spans="2:28" ht="28" hidden="1" x14ac:dyDescent="0.35">
      <c r="B62" s="80" t="s">
        <v>573</v>
      </c>
      <c r="C62" s="81" t="s">
        <v>574</v>
      </c>
      <c r="D62" s="81" t="s">
        <v>1749</v>
      </c>
      <c r="E62" s="81" t="s">
        <v>972</v>
      </c>
      <c r="F62" s="81" t="s">
        <v>47</v>
      </c>
      <c r="G62" s="81" t="s">
        <v>1819</v>
      </c>
      <c r="H62" s="81" t="s">
        <v>485</v>
      </c>
      <c r="I62" s="81" t="s">
        <v>61</v>
      </c>
      <c r="J62" s="81" t="s">
        <v>57</v>
      </c>
      <c r="K62" s="82">
        <v>10</v>
      </c>
      <c r="L62" s="81" t="s">
        <v>74</v>
      </c>
      <c r="M62" s="82">
        <v>0</v>
      </c>
      <c r="N62" s="82">
        <v>97</v>
      </c>
      <c r="O62" s="82">
        <v>298.7</v>
      </c>
      <c r="P62" s="83">
        <v>3.0793814432989688</v>
      </c>
      <c r="Q62" s="82">
        <v>98</v>
      </c>
      <c r="R62" s="82">
        <v>100</v>
      </c>
      <c r="S62" s="83">
        <v>1.0204081632653061</v>
      </c>
      <c r="T62" s="84" t="s">
        <v>73</v>
      </c>
      <c r="AA62" s="44"/>
      <c r="AB62" s="44"/>
    </row>
    <row r="63" spans="2:28" ht="42" hidden="1" x14ac:dyDescent="0.35">
      <c r="B63" s="80" t="s">
        <v>573</v>
      </c>
      <c r="C63" s="81" t="s">
        <v>574</v>
      </c>
      <c r="D63" s="81" t="s">
        <v>1749</v>
      </c>
      <c r="E63" s="81" t="s">
        <v>1029</v>
      </c>
      <c r="F63" s="81" t="s">
        <v>47</v>
      </c>
      <c r="G63" s="81" t="s">
        <v>1819</v>
      </c>
      <c r="H63" s="81" t="s">
        <v>485</v>
      </c>
      <c r="I63" s="81" t="s">
        <v>61</v>
      </c>
      <c r="J63" s="81" t="s">
        <v>64</v>
      </c>
      <c r="K63" s="82">
        <v>10</v>
      </c>
      <c r="L63" s="81" t="s">
        <v>74</v>
      </c>
      <c r="M63" s="82">
        <v>0</v>
      </c>
      <c r="N63" s="82">
        <v>10</v>
      </c>
      <c r="O63" s="82">
        <v>10</v>
      </c>
      <c r="P63" s="83">
        <v>1</v>
      </c>
      <c r="Q63" s="82">
        <v>30</v>
      </c>
      <c r="R63" s="82">
        <v>30</v>
      </c>
      <c r="S63" s="83">
        <v>1</v>
      </c>
      <c r="T63" s="84" t="s">
        <v>52</v>
      </c>
      <c r="AA63" s="44"/>
      <c r="AB63" s="44"/>
    </row>
    <row r="64" spans="2:28" ht="28" hidden="1" x14ac:dyDescent="0.35">
      <c r="B64" s="80" t="s">
        <v>573</v>
      </c>
      <c r="C64" s="81" t="s">
        <v>574</v>
      </c>
      <c r="D64" s="81" t="s">
        <v>1749</v>
      </c>
      <c r="E64" s="81" t="s">
        <v>984</v>
      </c>
      <c r="F64" s="81" t="s">
        <v>47</v>
      </c>
      <c r="G64" s="81" t="s">
        <v>1819</v>
      </c>
      <c r="H64" s="81" t="s">
        <v>485</v>
      </c>
      <c r="I64" s="81" t="s">
        <v>61</v>
      </c>
      <c r="J64" s="81" t="s">
        <v>64</v>
      </c>
      <c r="K64" s="82">
        <v>10</v>
      </c>
      <c r="L64" s="81" t="s">
        <v>74</v>
      </c>
      <c r="M64" s="82">
        <v>0</v>
      </c>
      <c r="N64" s="82">
        <v>50</v>
      </c>
      <c r="O64" s="82">
        <v>50</v>
      </c>
      <c r="P64" s="83">
        <v>1</v>
      </c>
      <c r="Q64" s="82">
        <v>80</v>
      </c>
      <c r="R64" s="82">
        <v>85</v>
      </c>
      <c r="S64" s="83">
        <v>1.0625</v>
      </c>
      <c r="T64" s="84" t="s">
        <v>73</v>
      </c>
      <c r="AA64" s="44"/>
      <c r="AB64" s="44"/>
    </row>
    <row r="65" spans="2:28" ht="42" hidden="1" x14ac:dyDescent="0.35">
      <c r="B65" s="80" t="s">
        <v>606</v>
      </c>
      <c r="C65" s="81" t="s">
        <v>607</v>
      </c>
      <c r="D65" s="81" t="s">
        <v>440</v>
      </c>
      <c r="E65" s="81" t="s">
        <v>609</v>
      </c>
      <c r="F65" s="81" t="s">
        <v>47</v>
      </c>
      <c r="G65" s="81" t="s">
        <v>1819</v>
      </c>
      <c r="H65" s="81" t="s">
        <v>485</v>
      </c>
      <c r="I65" s="81" t="s">
        <v>48</v>
      </c>
      <c r="J65" s="81" t="s">
        <v>58</v>
      </c>
      <c r="K65" s="82">
        <v>0</v>
      </c>
      <c r="L65" s="81" t="s">
        <v>66</v>
      </c>
      <c r="M65" s="82">
        <v>22000</v>
      </c>
      <c r="N65" s="82">
        <v>2500</v>
      </c>
      <c r="O65" s="82">
        <v>1986</v>
      </c>
      <c r="P65" s="83">
        <v>0.7944</v>
      </c>
      <c r="Q65" s="82">
        <v>5700</v>
      </c>
      <c r="R65" s="82">
        <v>4654</v>
      </c>
      <c r="S65" s="83">
        <v>0.81649122807017549</v>
      </c>
      <c r="T65" s="84" t="s">
        <v>1750</v>
      </c>
      <c r="AA65" s="44"/>
      <c r="AB65" s="44"/>
    </row>
    <row r="66" spans="2:28" ht="42" hidden="1" x14ac:dyDescent="0.35">
      <c r="B66" s="80" t="s">
        <v>606</v>
      </c>
      <c r="C66" s="81" t="s">
        <v>607</v>
      </c>
      <c r="D66" s="81" t="s">
        <v>440</v>
      </c>
      <c r="E66" s="81" t="s">
        <v>615</v>
      </c>
      <c r="F66" s="81" t="s">
        <v>47</v>
      </c>
      <c r="G66" s="81" t="s">
        <v>1819</v>
      </c>
      <c r="H66" s="81" t="s">
        <v>485</v>
      </c>
      <c r="I66" s="81" t="s">
        <v>48</v>
      </c>
      <c r="J66" s="81" t="s">
        <v>57</v>
      </c>
      <c r="K66" s="82">
        <v>10</v>
      </c>
      <c r="L66" s="81" t="s">
        <v>49</v>
      </c>
      <c r="M66" s="82">
        <v>11</v>
      </c>
      <c r="N66" s="82">
        <v>0</v>
      </c>
      <c r="O66" s="82">
        <v>0</v>
      </c>
      <c r="P66" s="83" t="s">
        <v>432</v>
      </c>
      <c r="Q66" s="82">
        <v>25</v>
      </c>
      <c r="R66" s="82">
        <v>44</v>
      </c>
      <c r="S66" s="83">
        <v>1.76</v>
      </c>
      <c r="T66" s="84" t="s">
        <v>73</v>
      </c>
      <c r="AA66" s="44"/>
      <c r="AB66" s="44"/>
    </row>
    <row r="67" spans="2:28" ht="42" hidden="1" x14ac:dyDescent="0.35">
      <c r="B67" s="80" t="s">
        <v>606</v>
      </c>
      <c r="C67" s="81" t="s">
        <v>607</v>
      </c>
      <c r="D67" s="81" t="s">
        <v>440</v>
      </c>
      <c r="E67" s="81" t="s">
        <v>621</v>
      </c>
      <c r="F67" s="81" t="s">
        <v>47</v>
      </c>
      <c r="G67" s="81" t="s">
        <v>1819</v>
      </c>
      <c r="H67" s="81" t="s">
        <v>485</v>
      </c>
      <c r="I67" s="81" t="s">
        <v>48</v>
      </c>
      <c r="J67" s="81" t="s">
        <v>58</v>
      </c>
      <c r="K67" s="82">
        <v>10</v>
      </c>
      <c r="L67" s="81" t="s">
        <v>49</v>
      </c>
      <c r="M67" s="82">
        <v>4</v>
      </c>
      <c r="N67" s="82">
        <v>0</v>
      </c>
      <c r="O67" s="82">
        <v>0</v>
      </c>
      <c r="P67" s="83" t="s">
        <v>432</v>
      </c>
      <c r="Q67" s="82">
        <v>10</v>
      </c>
      <c r="R67" s="82">
        <v>7</v>
      </c>
      <c r="S67" s="83">
        <v>0.7</v>
      </c>
      <c r="T67" s="84" t="s">
        <v>1750</v>
      </c>
      <c r="AA67" s="44"/>
      <c r="AB67" s="44"/>
    </row>
    <row r="68" spans="2:28" ht="42" hidden="1" x14ac:dyDescent="0.35">
      <c r="B68" s="80" t="s">
        <v>606</v>
      </c>
      <c r="C68" s="81" t="s">
        <v>607</v>
      </c>
      <c r="D68" s="81" t="s">
        <v>1749</v>
      </c>
      <c r="E68" s="81" t="s">
        <v>967</v>
      </c>
      <c r="F68" s="81" t="s">
        <v>47</v>
      </c>
      <c r="G68" s="81" t="s">
        <v>1819</v>
      </c>
      <c r="H68" s="81" t="s">
        <v>485</v>
      </c>
      <c r="I68" s="81" t="s">
        <v>61</v>
      </c>
      <c r="J68" s="81" t="s">
        <v>51</v>
      </c>
      <c r="K68" s="82">
        <v>6</v>
      </c>
      <c r="L68" s="81" t="s">
        <v>74</v>
      </c>
      <c r="M68" s="82">
        <v>0</v>
      </c>
      <c r="N68" s="82">
        <v>10</v>
      </c>
      <c r="O68" s="82">
        <v>10</v>
      </c>
      <c r="P68" s="83">
        <v>1</v>
      </c>
      <c r="Q68" s="82">
        <v>50</v>
      </c>
      <c r="R68" s="82">
        <v>53</v>
      </c>
      <c r="S68" s="83">
        <v>1.06</v>
      </c>
      <c r="T68" s="84" t="s">
        <v>73</v>
      </c>
      <c r="AA68" s="44"/>
      <c r="AB68" s="44"/>
    </row>
    <row r="69" spans="2:28" ht="42" hidden="1" x14ac:dyDescent="0.35">
      <c r="B69" s="80" t="s">
        <v>606</v>
      </c>
      <c r="C69" s="81" t="s">
        <v>607</v>
      </c>
      <c r="D69" s="81" t="s">
        <v>1749</v>
      </c>
      <c r="E69" s="81" t="s">
        <v>949</v>
      </c>
      <c r="F69" s="81" t="s">
        <v>47</v>
      </c>
      <c r="G69" s="81" t="s">
        <v>1819</v>
      </c>
      <c r="H69" s="81" t="s">
        <v>485</v>
      </c>
      <c r="I69" s="81" t="s">
        <v>61</v>
      </c>
      <c r="J69" s="81" t="s">
        <v>51</v>
      </c>
      <c r="K69" s="82">
        <v>10</v>
      </c>
      <c r="L69" s="81" t="s">
        <v>74</v>
      </c>
      <c r="M69" s="82">
        <v>0</v>
      </c>
      <c r="N69" s="82">
        <v>100</v>
      </c>
      <c r="O69" s="82">
        <v>100</v>
      </c>
      <c r="P69" s="83">
        <v>1</v>
      </c>
      <c r="Q69" s="82">
        <v>100</v>
      </c>
      <c r="R69" s="82">
        <v>100</v>
      </c>
      <c r="S69" s="83">
        <v>1</v>
      </c>
      <c r="T69" s="84" t="s">
        <v>52</v>
      </c>
      <c r="AA69" s="44"/>
      <c r="AB69" s="44"/>
    </row>
    <row r="70" spans="2:28" ht="42" hidden="1" x14ac:dyDescent="0.35">
      <c r="B70" s="80" t="s">
        <v>606</v>
      </c>
      <c r="C70" s="81" t="s">
        <v>607</v>
      </c>
      <c r="D70" s="81" t="s">
        <v>1749</v>
      </c>
      <c r="E70" s="81" t="s">
        <v>1042</v>
      </c>
      <c r="F70" s="81" t="s">
        <v>47</v>
      </c>
      <c r="G70" s="81" t="s">
        <v>1819</v>
      </c>
      <c r="H70" s="81" t="s">
        <v>485</v>
      </c>
      <c r="I70" s="81" t="s">
        <v>61</v>
      </c>
      <c r="J70" s="81" t="s">
        <v>51</v>
      </c>
      <c r="K70" s="82">
        <v>15</v>
      </c>
      <c r="L70" s="81" t="s">
        <v>74</v>
      </c>
      <c r="M70" s="82">
        <v>0</v>
      </c>
      <c r="N70" s="82">
        <v>100</v>
      </c>
      <c r="O70" s="82">
        <v>100</v>
      </c>
      <c r="P70" s="83">
        <v>1</v>
      </c>
      <c r="Q70" s="82">
        <v>100</v>
      </c>
      <c r="R70" s="82">
        <v>0</v>
      </c>
      <c r="S70" s="83">
        <v>0</v>
      </c>
      <c r="T70" s="84" t="s">
        <v>1750</v>
      </c>
      <c r="AA70" s="44"/>
      <c r="AB70" s="45"/>
    </row>
    <row r="71" spans="2:28" ht="42" hidden="1" x14ac:dyDescent="0.35">
      <c r="B71" s="80" t="s">
        <v>606</v>
      </c>
      <c r="C71" s="81" t="s">
        <v>607</v>
      </c>
      <c r="D71" s="81" t="s">
        <v>1749</v>
      </c>
      <c r="E71" s="81" t="s">
        <v>1044</v>
      </c>
      <c r="F71" s="81" t="s">
        <v>47</v>
      </c>
      <c r="G71" s="81" t="s">
        <v>1819</v>
      </c>
      <c r="H71" s="81" t="s">
        <v>485</v>
      </c>
      <c r="I71" s="81" t="s">
        <v>61</v>
      </c>
      <c r="J71" s="81" t="s">
        <v>51</v>
      </c>
      <c r="K71" s="82">
        <v>15</v>
      </c>
      <c r="L71" s="81" t="s">
        <v>74</v>
      </c>
      <c r="M71" s="82">
        <v>0</v>
      </c>
      <c r="N71" s="82">
        <v>100</v>
      </c>
      <c r="O71" s="82">
        <v>100</v>
      </c>
      <c r="P71" s="83">
        <v>1</v>
      </c>
      <c r="Q71" s="82">
        <v>100</v>
      </c>
      <c r="R71" s="82">
        <v>0</v>
      </c>
      <c r="S71" s="83">
        <v>0</v>
      </c>
      <c r="T71" s="84" t="s">
        <v>1750</v>
      </c>
      <c r="AA71" s="44"/>
      <c r="AB71" s="44"/>
    </row>
    <row r="72" spans="2:28" ht="42" hidden="1" x14ac:dyDescent="0.35">
      <c r="B72" s="80" t="s">
        <v>606</v>
      </c>
      <c r="C72" s="81" t="s">
        <v>607</v>
      </c>
      <c r="D72" s="81" t="s">
        <v>1749</v>
      </c>
      <c r="E72" s="81" t="s">
        <v>1046</v>
      </c>
      <c r="F72" s="81" t="s">
        <v>47</v>
      </c>
      <c r="G72" s="81" t="s">
        <v>1819</v>
      </c>
      <c r="H72" s="81" t="s">
        <v>485</v>
      </c>
      <c r="I72" s="81" t="s">
        <v>61</v>
      </c>
      <c r="J72" s="81" t="s">
        <v>51</v>
      </c>
      <c r="K72" s="82">
        <v>15</v>
      </c>
      <c r="L72" s="81" t="s">
        <v>74</v>
      </c>
      <c r="M72" s="82">
        <v>0</v>
      </c>
      <c r="N72" s="82">
        <v>100</v>
      </c>
      <c r="O72" s="82">
        <v>100</v>
      </c>
      <c r="P72" s="83">
        <v>1</v>
      </c>
      <c r="Q72" s="82">
        <v>100</v>
      </c>
      <c r="R72" s="82">
        <v>0</v>
      </c>
      <c r="S72" s="83">
        <v>0</v>
      </c>
      <c r="T72" s="84" t="s">
        <v>1750</v>
      </c>
    </row>
    <row r="73" spans="2:28" ht="42" hidden="1" x14ac:dyDescent="0.35">
      <c r="B73" s="80" t="s">
        <v>606</v>
      </c>
      <c r="C73" s="81" t="s">
        <v>607</v>
      </c>
      <c r="D73" s="81" t="s">
        <v>1749</v>
      </c>
      <c r="E73" s="81" t="s">
        <v>1048</v>
      </c>
      <c r="F73" s="81" t="s">
        <v>47</v>
      </c>
      <c r="G73" s="81" t="s">
        <v>1819</v>
      </c>
      <c r="H73" s="81" t="s">
        <v>485</v>
      </c>
      <c r="I73" s="81" t="s">
        <v>61</v>
      </c>
      <c r="J73" s="81" t="s">
        <v>51</v>
      </c>
      <c r="K73" s="82">
        <v>15</v>
      </c>
      <c r="L73" s="81" t="s">
        <v>74</v>
      </c>
      <c r="M73" s="82">
        <v>0</v>
      </c>
      <c r="N73" s="82">
        <v>100</v>
      </c>
      <c r="O73" s="82">
        <v>100</v>
      </c>
      <c r="P73" s="83">
        <v>1</v>
      </c>
      <c r="Q73" s="82">
        <v>100</v>
      </c>
      <c r="R73" s="82">
        <v>0</v>
      </c>
      <c r="S73" s="83">
        <v>0</v>
      </c>
      <c r="T73" s="84" t="s">
        <v>1750</v>
      </c>
    </row>
    <row r="74" spans="2:28" ht="42" hidden="1" x14ac:dyDescent="0.35">
      <c r="B74" s="80" t="s">
        <v>606</v>
      </c>
      <c r="C74" s="81" t="s">
        <v>607</v>
      </c>
      <c r="D74" s="81" t="s">
        <v>1749</v>
      </c>
      <c r="E74" s="81" t="s">
        <v>972</v>
      </c>
      <c r="F74" s="81" t="s">
        <v>47</v>
      </c>
      <c r="G74" s="81" t="s">
        <v>1819</v>
      </c>
      <c r="H74" s="81" t="s">
        <v>485</v>
      </c>
      <c r="I74" s="81" t="s">
        <v>61</v>
      </c>
      <c r="J74" s="81" t="s">
        <v>57</v>
      </c>
      <c r="K74" s="82">
        <v>6</v>
      </c>
      <c r="L74" s="81" t="s">
        <v>74</v>
      </c>
      <c r="M74" s="82">
        <v>0</v>
      </c>
      <c r="N74" s="82">
        <v>100</v>
      </c>
      <c r="O74" s="82">
        <v>100</v>
      </c>
      <c r="P74" s="83">
        <v>1</v>
      </c>
      <c r="Q74" s="82">
        <v>100</v>
      </c>
      <c r="R74" s="82">
        <v>100</v>
      </c>
      <c r="S74" s="83">
        <v>1</v>
      </c>
      <c r="T74" s="84" t="s">
        <v>52</v>
      </c>
    </row>
    <row r="75" spans="2:28" ht="42" hidden="1" x14ac:dyDescent="0.35">
      <c r="B75" s="80" t="s">
        <v>606</v>
      </c>
      <c r="C75" s="81" t="s">
        <v>607</v>
      </c>
      <c r="D75" s="81" t="s">
        <v>1749</v>
      </c>
      <c r="E75" s="81" t="s">
        <v>1029</v>
      </c>
      <c r="F75" s="81" t="s">
        <v>47</v>
      </c>
      <c r="G75" s="81" t="s">
        <v>1819</v>
      </c>
      <c r="H75" s="81" t="s">
        <v>485</v>
      </c>
      <c r="I75" s="81" t="s">
        <v>61</v>
      </c>
      <c r="J75" s="81" t="s">
        <v>51</v>
      </c>
      <c r="K75" s="82">
        <v>10</v>
      </c>
      <c r="L75" s="81" t="s">
        <v>74</v>
      </c>
      <c r="M75" s="82">
        <v>0</v>
      </c>
      <c r="N75" s="82">
        <v>10</v>
      </c>
      <c r="O75" s="82">
        <v>10</v>
      </c>
      <c r="P75" s="83">
        <v>1</v>
      </c>
      <c r="Q75" s="82">
        <v>30</v>
      </c>
      <c r="R75" s="82">
        <v>30</v>
      </c>
      <c r="S75" s="83">
        <v>1</v>
      </c>
      <c r="T75" s="84" t="s">
        <v>52</v>
      </c>
    </row>
    <row r="76" spans="2:28" ht="42" hidden="1" x14ac:dyDescent="0.35">
      <c r="B76" s="80" t="s">
        <v>606</v>
      </c>
      <c r="C76" s="81" t="s">
        <v>607</v>
      </c>
      <c r="D76" s="81" t="s">
        <v>1749</v>
      </c>
      <c r="E76" s="81" t="s">
        <v>984</v>
      </c>
      <c r="F76" s="81" t="s">
        <v>47</v>
      </c>
      <c r="G76" s="81" t="s">
        <v>1819</v>
      </c>
      <c r="H76" s="81" t="s">
        <v>485</v>
      </c>
      <c r="I76" s="81" t="s">
        <v>61</v>
      </c>
      <c r="J76" s="81" t="s">
        <v>51</v>
      </c>
      <c r="K76" s="82">
        <v>10</v>
      </c>
      <c r="L76" s="81" t="s">
        <v>74</v>
      </c>
      <c r="M76" s="82">
        <v>0</v>
      </c>
      <c r="N76" s="82">
        <v>50</v>
      </c>
      <c r="O76" s="82">
        <v>70</v>
      </c>
      <c r="P76" s="83">
        <v>1.4</v>
      </c>
      <c r="Q76" s="82">
        <v>80</v>
      </c>
      <c r="R76" s="82">
        <v>80</v>
      </c>
      <c r="S76" s="83">
        <v>1</v>
      </c>
      <c r="T76" s="84" t="s">
        <v>52</v>
      </c>
    </row>
    <row r="77" spans="2:28" ht="28" hidden="1" x14ac:dyDescent="0.35">
      <c r="B77" s="80" t="s">
        <v>626</v>
      </c>
      <c r="C77" s="81" t="s">
        <v>627</v>
      </c>
      <c r="D77" s="81" t="s">
        <v>439</v>
      </c>
      <c r="E77" s="81" t="s">
        <v>629</v>
      </c>
      <c r="F77" s="81" t="s">
        <v>47</v>
      </c>
      <c r="G77" s="81" t="s">
        <v>1819</v>
      </c>
      <c r="H77" s="81" t="s">
        <v>485</v>
      </c>
      <c r="I77" s="81" t="s">
        <v>48</v>
      </c>
      <c r="J77" s="81" t="s">
        <v>57</v>
      </c>
      <c r="K77" s="82">
        <v>30</v>
      </c>
      <c r="L77" s="81" t="s">
        <v>49</v>
      </c>
      <c r="M77" s="82">
        <v>0</v>
      </c>
      <c r="N77" s="82">
        <v>10</v>
      </c>
      <c r="O77" s="82">
        <v>10</v>
      </c>
      <c r="P77" s="83">
        <v>1</v>
      </c>
      <c r="Q77" s="82">
        <v>3</v>
      </c>
      <c r="R77" s="82">
        <v>3</v>
      </c>
      <c r="S77" s="83">
        <v>1</v>
      </c>
      <c r="T77" s="84" t="s">
        <v>52</v>
      </c>
    </row>
    <row r="78" spans="2:28" ht="42" hidden="1" x14ac:dyDescent="0.35">
      <c r="B78" s="80" t="s">
        <v>626</v>
      </c>
      <c r="C78" s="81" t="s">
        <v>627</v>
      </c>
      <c r="D78" s="81" t="s">
        <v>440</v>
      </c>
      <c r="E78" s="81" t="s">
        <v>635</v>
      </c>
      <c r="F78" s="81" t="s">
        <v>63</v>
      </c>
      <c r="G78" s="81" t="s">
        <v>1819</v>
      </c>
      <c r="H78" s="81" t="s">
        <v>485</v>
      </c>
      <c r="I78" s="81" t="s">
        <v>48</v>
      </c>
      <c r="J78" s="81" t="s">
        <v>58</v>
      </c>
      <c r="K78" s="82">
        <v>30</v>
      </c>
      <c r="L78" s="81" t="s">
        <v>565</v>
      </c>
      <c r="M78" s="82">
        <v>48.5</v>
      </c>
      <c r="N78" s="82">
        <v>13.6</v>
      </c>
      <c r="O78" s="82">
        <v>14.98</v>
      </c>
      <c r="P78" s="83">
        <v>1.1014705882352942</v>
      </c>
      <c r="Q78" s="82">
        <v>14.2</v>
      </c>
      <c r="R78" s="82">
        <v>19.639999999999997</v>
      </c>
      <c r="S78" s="83">
        <v>1.3830985915492957</v>
      </c>
      <c r="T78" s="84" t="s">
        <v>73</v>
      </c>
    </row>
    <row r="79" spans="2:28" ht="28" hidden="1" x14ac:dyDescent="0.35">
      <c r="B79" s="80" t="s">
        <v>626</v>
      </c>
      <c r="C79" s="81" t="s">
        <v>627</v>
      </c>
      <c r="D79" s="81" t="s">
        <v>442</v>
      </c>
      <c r="E79" s="81" t="s">
        <v>640</v>
      </c>
      <c r="F79" s="81" t="s">
        <v>47</v>
      </c>
      <c r="G79" s="81" t="s">
        <v>1819</v>
      </c>
      <c r="H79" s="81" t="s">
        <v>485</v>
      </c>
      <c r="I79" s="81" t="s">
        <v>48</v>
      </c>
      <c r="J79" s="81" t="s">
        <v>57</v>
      </c>
      <c r="K79" s="82">
        <v>0</v>
      </c>
      <c r="L79" s="81" t="s">
        <v>66</v>
      </c>
      <c r="M79" s="82">
        <v>0</v>
      </c>
      <c r="N79" s="82">
        <v>20000</v>
      </c>
      <c r="O79" s="82">
        <v>28649</v>
      </c>
      <c r="P79" s="83">
        <v>1.43245</v>
      </c>
      <c r="Q79" s="82">
        <v>12000</v>
      </c>
      <c r="R79" s="82">
        <v>22992</v>
      </c>
      <c r="S79" s="83">
        <v>1.9159999999999999</v>
      </c>
      <c r="T79" s="84" t="s">
        <v>73</v>
      </c>
    </row>
    <row r="80" spans="2:28" ht="42" hidden="1" x14ac:dyDescent="0.35">
      <c r="B80" s="80" t="s">
        <v>626</v>
      </c>
      <c r="C80" s="81" t="s">
        <v>627</v>
      </c>
      <c r="D80" s="81" t="s">
        <v>443</v>
      </c>
      <c r="E80" s="81" t="s">
        <v>644</v>
      </c>
      <c r="F80" s="81" t="s">
        <v>47</v>
      </c>
      <c r="G80" s="81" t="s">
        <v>1819</v>
      </c>
      <c r="H80" s="81" t="s">
        <v>485</v>
      </c>
      <c r="I80" s="81" t="s">
        <v>48</v>
      </c>
      <c r="J80" s="81" t="s">
        <v>51</v>
      </c>
      <c r="K80" s="82">
        <v>30</v>
      </c>
      <c r="L80" s="81" t="s">
        <v>565</v>
      </c>
      <c r="M80" s="82">
        <v>1</v>
      </c>
      <c r="N80" s="82">
        <v>2.7</v>
      </c>
      <c r="O80" s="82">
        <v>3</v>
      </c>
      <c r="P80" s="83">
        <v>1.1111111111111109</v>
      </c>
      <c r="Q80" s="82">
        <v>3.2</v>
      </c>
      <c r="R80" s="82">
        <v>4.1000000000000005</v>
      </c>
      <c r="S80" s="83">
        <v>1.28125</v>
      </c>
      <c r="T80" s="84" t="s">
        <v>73</v>
      </c>
    </row>
    <row r="81" spans="2:20" ht="56" hidden="1" x14ac:dyDescent="0.35">
      <c r="B81" s="80" t="s">
        <v>626</v>
      </c>
      <c r="C81" s="81" t="s">
        <v>627</v>
      </c>
      <c r="D81" s="81" t="s">
        <v>1749</v>
      </c>
      <c r="E81" s="81" t="s">
        <v>937</v>
      </c>
      <c r="F81" s="81" t="s">
        <v>47</v>
      </c>
      <c r="G81" s="81" t="s">
        <v>1819</v>
      </c>
      <c r="H81" s="81" t="s">
        <v>485</v>
      </c>
      <c r="I81" s="81" t="s">
        <v>48</v>
      </c>
      <c r="J81" s="81" t="s">
        <v>51</v>
      </c>
      <c r="K81" s="82">
        <v>0</v>
      </c>
      <c r="L81" s="81" t="s">
        <v>49</v>
      </c>
      <c r="M81" s="82">
        <v>0</v>
      </c>
      <c r="N81" s="82">
        <v>0.5</v>
      </c>
      <c r="O81" s="82">
        <v>6.51</v>
      </c>
      <c r="P81" s="83">
        <v>13.02000000000001</v>
      </c>
      <c r="Q81" s="82">
        <v>0.5</v>
      </c>
      <c r="R81" s="82">
        <v>-2.1</v>
      </c>
      <c r="S81" s="83">
        <v>-4.2000000000000171</v>
      </c>
      <c r="T81" s="84" t="s">
        <v>1750</v>
      </c>
    </row>
    <row r="82" spans="2:20" ht="28" hidden="1" x14ac:dyDescent="0.35">
      <c r="B82" s="80" t="s">
        <v>626</v>
      </c>
      <c r="C82" s="81" t="s">
        <v>627</v>
      </c>
      <c r="D82" s="81" t="s">
        <v>1749</v>
      </c>
      <c r="E82" s="81" t="s">
        <v>944</v>
      </c>
      <c r="F82" s="81" t="s">
        <v>47</v>
      </c>
      <c r="G82" s="81" t="s">
        <v>1819</v>
      </c>
      <c r="H82" s="81" t="s">
        <v>485</v>
      </c>
      <c r="I82" s="81" t="s">
        <v>61</v>
      </c>
      <c r="J82" s="81" t="s">
        <v>51</v>
      </c>
      <c r="K82" s="82">
        <v>0</v>
      </c>
      <c r="L82" s="81" t="s">
        <v>90</v>
      </c>
      <c r="M82" s="82">
        <v>0</v>
      </c>
      <c r="N82" s="82">
        <v>82.9</v>
      </c>
      <c r="O82" s="82">
        <v>82.9</v>
      </c>
      <c r="P82" s="83">
        <v>1</v>
      </c>
      <c r="Q82" s="82">
        <v>84</v>
      </c>
      <c r="R82" s="82">
        <v>87.6</v>
      </c>
      <c r="S82" s="83">
        <v>1.0428571428571427</v>
      </c>
      <c r="T82" s="84" t="s">
        <v>73</v>
      </c>
    </row>
    <row r="83" spans="2:20" ht="28" hidden="1" x14ac:dyDescent="0.35">
      <c r="B83" s="80" t="s">
        <v>626</v>
      </c>
      <c r="C83" s="81" t="s">
        <v>627</v>
      </c>
      <c r="D83" s="81" t="s">
        <v>1749</v>
      </c>
      <c r="E83" s="81" t="s">
        <v>949</v>
      </c>
      <c r="F83" s="81" t="s">
        <v>47</v>
      </c>
      <c r="G83" s="81" t="s">
        <v>1819</v>
      </c>
      <c r="H83" s="81" t="s">
        <v>485</v>
      </c>
      <c r="I83" s="81" t="s">
        <v>61</v>
      </c>
      <c r="J83" s="81" t="s">
        <v>51</v>
      </c>
      <c r="K83" s="82">
        <v>30</v>
      </c>
      <c r="L83" s="81" t="s">
        <v>74</v>
      </c>
      <c r="M83" s="82">
        <v>0</v>
      </c>
      <c r="N83" s="82">
        <v>100</v>
      </c>
      <c r="O83" s="82">
        <v>100</v>
      </c>
      <c r="P83" s="83">
        <v>1</v>
      </c>
      <c r="Q83" s="82">
        <v>85</v>
      </c>
      <c r="R83" s="82">
        <v>85</v>
      </c>
      <c r="S83" s="83">
        <v>1</v>
      </c>
      <c r="T83" s="84" t="s">
        <v>52</v>
      </c>
    </row>
    <row r="84" spans="2:20" ht="70" hidden="1" x14ac:dyDescent="0.35">
      <c r="B84" s="80" t="s">
        <v>626</v>
      </c>
      <c r="C84" s="81" t="s">
        <v>627</v>
      </c>
      <c r="D84" s="81" t="s">
        <v>1749</v>
      </c>
      <c r="E84" s="81" t="s">
        <v>955</v>
      </c>
      <c r="F84" s="81" t="s">
        <v>47</v>
      </c>
      <c r="G84" s="81" t="s">
        <v>1819</v>
      </c>
      <c r="H84" s="81" t="s">
        <v>485</v>
      </c>
      <c r="I84" s="81" t="s">
        <v>61</v>
      </c>
      <c r="J84" s="81" t="s">
        <v>57</v>
      </c>
      <c r="K84" s="82">
        <v>30</v>
      </c>
      <c r="L84" s="81" t="s">
        <v>74</v>
      </c>
      <c r="M84" s="82">
        <v>0</v>
      </c>
      <c r="N84" s="82">
        <v>100</v>
      </c>
      <c r="O84" s="82">
        <v>100</v>
      </c>
      <c r="P84" s="83">
        <v>1</v>
      </c>
      <c r="Q84" s="82">
        <v>80</v>
      </c>
      <c r="R84" s="82">
        <v>100</v>
      </c>
      <c r="S84" s="83">
        <v>1.25</v>
      </c>
      <c r="T84" s="84" t="s">
        <v>73</v>
      </c>
    </row>
    <row r="85" spans="2:20" ht="42" hidden="1" x14ac:dyDescent="0.35">
      <c r="B85" s="80" t="s">
        <v>626</v>
      </c>
      <c r="C85" s="81" t="s">
        <v>627</v>
      </c>
      <c r="D85" s="81" t="s">
        <v>1749</v>
      </c>
      <c r="E85" s="81" t="s">
        <v>967</v>
      </c>
      <c r="F85" s="81" t="s">
        <v>47</v>
      </c>
      <c r="G85" s="81" t="s">
        <v>1819</v>
      </c>
      <c r="H85" s="81" t="s">
        <v>485</v>
      </c>
      <c r="I85" s="81" t="s">
        <v>61</v>
      </c>
      <c r="J85" s="81" t="s">
        <v>51</v>
      </c>
      <c r="K85" s="82">
        <v>30</v>
      </c>
      <c r="L85" s="81" t="s">
        <v>74</v>
      </c>
      <c r="M85" s="82">
        <v>0</v>
      </c>
      <c r="N85" s="82">
        <v>10</v>
      </c>
      <c r="O85" s="82">
        <v>100</v>
      </c>
      <c r="P85" s="83">
        <v>10</v>
      </c>
      <c r="Q85" s="82">
        <v>90</v>
      </c>
      <c r="R85" s="82">
        <v>100</v>
      </c>
      <c r="S85" s="83">
        <v>1.1111111111111112</v>
      </c>
      <c r="T85" s="84" t="s">
        <v>73</v>
      </c>
    </row>
    <row r="86" spans="2:20" ht="28" hidden="1" x14ac:dyDescent="0.35">
      <c r="B86" s="80" t="s">
        <v>626</v>
      </c>
      <c r="C86" s="81" t="s">
        <v>627</v>
      </c>
      <c r="D86" s="81" t="s">
        <v>1749</v>
      </c>
      <c r="E86" s="81" t="s">
        <v>972</v>
      </c>
      <c r="F86" s="81" t="s">
        <v>47</v>
      </c>
      <c r="G86" s="81" t="s">
        <v>1819</v>
      </c>
      <c r="H86" s="81" t="s">
        <v>485</v>
      </c>
      <c r="I86" s="81" t="s">
        <v>61</v>
      </c>
      <c r="J86" s="81" t="s">
        <v>57</v>
      </c>
      <c r="K86" s="82">
        <v>30</v>
      </c>
      <c r="L86" s="81" t="s">
        <v>74</v>
      </c>
      <c r="M86" s="82">
        <v>0</v>
      </c>
      <c r="N86" s="82">
        <v>100</v>
      </c>
      <c r="O86" s="82">
        <v>100</v>
      </c>
      <c r="P86" s="83">
        <v>1</v>
      </c>
      <c r="Q86" s="82">
        <v>100</v>
      </c>
      <c r="R86" s="82">
        <v>99.98</v>
      </c>
      <c r="S86" s="83">
        <v>0.99980000000000002</v>
      </c>
      <c r="T86" s="84" t="s">
        <v>1750</v>
      </c>
    </row>
    <row r="87" spans="2:20" ht="42" hidden="1" x14ac:dyDescent="0.35">
      <c r="B87" s="80" t="s">
        <v>626</v>
      </c>
      <c r="C87" s="81" t="s">
        <v>627</v>
      </c>
      <c r="D87" s="81" t="s">
        <v>1749</v>
      </c>
      <c r="E87" s="81" t="s">
        <v>1029</v>
      </c>
      <c r="F87" s="81" t="s">
        <v>47</v>
      </c>
      <c r="G87" s="81" t="s">
        <v>1819</v>
      </c>
      <c r="H87" s="81" t="s">
        <v>485</v>
      </c>
      <c r="I87" s="81" t="s">
        <v>61</v>
      </c>
      <c r="J87" s="81" t="s">
        <v>51</v>
      </c>
      <c r="K87" s="82">
        <v>30</v>
      </c>
      <c r="L87" s="81" t="s">
        <v>74</v>
      </c>
      <c r="M87" s="82">
        <v>0</v>
      </c>
      <c r="N87" s="82">
        <v>10</v>
      </c>
      <c r="O87" s="82">
        <v>5</v>
      </c>
      <c r="P87" s="83">
        <v>0.5</v>
      </c>
      <c r="Q87" s="82">
        <v>90</v>
      </c>
      <c r="R87" s="82">
        <v>100</v>
      </c>
      <c r="S87" s="83">
        <v>1.1111111111111112</v>
      </c>
      <c r="T87" s="84" t="s">
        <v>73</v>
      </c>
    </row>
    <row r="88" spans="2:20" ht="28" hidden="1" x14ac:dyDescent="0.35">
      <c r="B88" s="80" t="s">
        <v>626</v>
      </c>
      <c r="C88" s="81" t="s">
        <v>627</v>
      </c>
      <c r="D88" s="81" t="s">
        <v>1749</v>
      </c>
      <c r="E88" s="81" t="s">
        <v>984</v>
      </c>
      <c r="F88" s="81" t="s">
        <v>47</v>
      </c>
      <c r="G88" s="81" t="s">
        <v>1819</v>
      </c>
      <c r="H88" s="81" t="s">
        <v>485</v>
      </c>
      <c r="I88" s="81" t="s">
        <v>48</v>
      </c>
      <c r="J88" s="81" t="s">
        <v>51</v>
      </c>
      <c r="K88" s="82">
        <v>30</v>
      </c>
      <c r="L88" s="81" t="s">
        <v>74</v>
      </c>
      <c r="M88" s="82">
        <v>0</v>
      </c>
      <c r="N88" s="82">
        <v>50</v>
      </c>
      <c r="O88" s="82">
        <v>51</v>
      </c>
      <c r="P88" s="83">
        <v>1.02</v>
      </c>
      <c r="Q88" s="82">
        <v>30</v>
      </c>
      <c r="R88" s="82">
        <v>30</v>
      </c>
      <c r="S88" s="83">
        <v>1</v>
      </c>
      <c r="T88" s="84" t="s">
        <v>52</v>
      </c>
    </row>
    <row r="89" spans="2:20" ht="28" hidden="1" x14ac:dyDescent="0.35">
      <c r="B89" s="80" t="s">
        <v>648</v>
      </c>
      <c r="C89" s="81" t="s">
        <v>649</v>
      </c>
      <c r="D89" s="81" t="s">
        <v>441</v>
      </c>
      <c r="E89" s="81" t="s">
        <v>651</v>
      </c>
      <c r="F89" s="81" t="s">
        <v>47</v>
      </c>
      <c r="G89" s="81" t="s">
        <v>1819</v>
      </c>
      <c r="H89" s="81" t="s">
        <v>485</v>
      </c>
      <c r="I89" s="81" t="s">
        <v>48</v>
      </c>
      <c r="J89" s="81" t="s">
        <v>57</v>
      </c>
      <c r="K89" s="82">
        <v>15</v>
      </c>
      <c r="L89" s="81" t="s">
        <v>49</v>
      </c>
      <c r="M89" s="82">
        <v>0</v>
      </c>
      <c r="N89" s="82">
        <v>6</v>
      </c>
      <c r="O89" s="82">
        <v>9</v>
      </c>
      <c r="P89" s="83">
        <v>1.5</v>
      </c>
      <c r="Q89" s="82">
        <v>5</v>
      </c>
      <c r="R89" s="82">
        <v>3</v>
      </c>
      <c r="S89" s="83">
        <v>0.6</v>
      </c>
      <c r="T89" s="84" t="s">
        <v>1750</v>
      </c>
    </row>
    <row r="90" spans="2:20" ht="28" hidden="1" x14ac:dyDescent="0.35">
      <c r="B90" s="80" t="s">
        <v>648</v>
      </c>
      <c r="C90" s="81" t="s">
        <v>649</v>
      </c>
      <c r="D90" s="81" t="s">
        <v>441</v>
      </c>
      <c r="E90" s="81" t="s">
        <v>658</v>
      </c>
      <c r="F90" s="81" t="s">
        <v>47</v>
      </c>
      <c r="G90" s="81" t="s">
        <v>1819</v>
      </c>
      <c r="H90" s="81" t="s">
        <v>485</v>
      </c>
      <c r="I90" s="81" t="s">
        <v>48</v>
      </c>
      <c r="J90" s="81" t="s">
        <v>57</v>
      </c>
      <c r="K90" s="82">
        <v>15</v>
      </c>
      <c r="L90" s="81" t="s">
        <v>49</v>
      </c>
      <c r="M90" s="82">
        <v>0</v>
      </c>
      <c r="N90" s="82">
        <v>0</v>
      </c>
      <c r="O90" s="82">
        <v>0</v>
      </c>
      <c r="P90" s="83" t="s">
        <v>432</v>
      </c>
      <c r="Q90" s="82">
        <v>10</v>
      </c>
      <c r="R90" s="82">
        <v>8</v>
      </c>
      <c r="S90" s="83">
        <v>0.8</v>
      </c>
      <c r="T90" s="84" t="s">
        <v>1750</v>
      </c>
    </row>
    <row r="91" spans="2:20" ht="28" hidden="1" x14ac:dyDescent="0.35">
      <c r="B91" s="80" t="s">
        <v>648</v>
      </c>
      <c r="C91" s="81" t="s">
        <v>649</v>
      </c>
      <c r="D91" s="81" t="s">
        <v>1749</v>
      </c>
      <c r="E91" s="81" t="s">
        <v>972</v>
      </c>
      <c r="F91" s="81" t="s">
        <v>47</v>
      </c>
      <c r="G91" s="81" t="s">
        <v>1819</v>
      </c>
      <c r="H91" s="81" t="s">
        <v>485</v>
      </c>
      <c r="I91" s="81" t="s">
        <v>61</v>
      </c>
      <c r="J91" s="81" t="s">
        <v>58</v>
      </c>
      <c r="K91" s="82">
        <v>15</v>
      </c>
      <c r="L91" s="81" t="s">
        <v>74</v>
      </c>
      <c r="M91" s="82">
        <v>0</v>
      </c>
      <c r="N91" s="82">
        <v>97</v>
      </c>
      <c r="O91" s="82">
        <v>100</v>
      </c>
      <c r="P91" s="83">
        <v>1.0309278350515463</v>
      </c>
      <c r="Q91" s="82">
        <v>98</v>
      </c>
      <c r="R91" s="82">
        <v>100</v>
      </c>
      <c r="S91" s="83">
        <v>1.0204081632653061</v>
      </c>
      <c r="T91" s="84" t="s">
        <v>73</v>
      </c>
    </row>
    <row r="92" spans="2:20" ht="42" hidden="1" x14ac:dyDescent="0.35">
      <c r="B92" s="80" t="s">
        <v>648</v>
      </c>
      <c r="C92" s="81" t="s">
        <v>649</v>
      </c>
      <c r="D92" s="81" t="s">
        <v>1749</v>
      </c>
      <c r="E92" s="81" t="s">
        <v>1029</v>
      </c>
      <c r="F92" s="81" t="s">
        <v>47</v>
      </c>
      <c r="G92" s="81" t="s">
        <v>1819</v>
      </c>
      <c r="H92" s="81" t="s">
        <v>485</v>
      </c>
      <c r="I92" s="81" t="s">
        <v>61</v>
      </c>
      <c r="J92" s="81" t="s">
        <v>57</v>
      </c>
      <c r="K92" s="82">
        <v>15</v>
      </c>
      <c r="L92" s="81" t="s">
        <v>74</v>
      </c>
      <c r="M92" s="82">
        <v>0</v>
      </c>
      <c r="N92" s="82">
        <v>10</v>
      </c>
      <c r="O92" s="82">
        <v>100</v>
      </c>
      <c r="P92" s="83">
        <v>10</v>
      </c>
      <c r="Q92" s="82">
        <v>80</v>
      </c>
      <c r="R92" s="82">
        <v>85.67</v>
      </c>
      <c r="S92" s="83">
        <v>1.070875</v>
      </c>
      <c r="T92" s="84" t="s">
        <v>73</v>
      </c>
    </row>
    <row r="93" spans="2:20" ht="28" hidden="1" x14ac:dyDescent="0.35">
      <c r="B93" s="80" t="s">
        <v>648</v>
      </c>
      <c r="C93" s="81" t="s">
        <v>649</v>
      </c>
      <c r="D93" s="81" t="s">
        <v>1749</v>
      </c>
      <c r="E93" s="81" t="s">
        <v>984</v>
      </c>
      <c r="F93" s="81" t="s">
        <v>47</v>
      </c>
      <c r="G93" s="81" t="s">
        <v>1819</v>
      </c>
      <c r="H93" s="81" t="s">
        <v>485</v>
      </c>
      <c r="I93" s="81" t="s">
        <v>61</v>
      </c>
      <c r="J93" s="81" t="s">
        <v>57</v>
      </c>
      <c r="K93" s="82">
        <v>15</v>
      </c>
      <c r="L93" s="81" t="s">
        <v>74</v>
      </c>
      <c r="M93" s="82">
        <v>0</v>
      </c>
      <c r="N93" s="82">
        <v>50</v>
      </c>
      <c r="O93" s="82">
        <v>50</v>
      </c>
      <c r="P93" s="83">
        <v>1</v>
      </c>
      <c r="Q93" s="82">
        <v>80</v>
      </c>
      <c r="R93" s="82">
        <v>100</v>
      </c>
      <c r="S93" s="83">
        <v>1.25</v>
      </c>
      <c r="T93" s="84" t="s">
        <v>73</v>
      </c>
    </row>
    <row r="94" spans="2:20" ht="28" hidden="1" x14ac:dyDescent="0.35">
      <c r="B94" s="80" t="s">
        <v>663</v>
      </c>
      <c r="C94" s="81" t="s">
        <v>649</v>
      </c>
      <c r="D94" s="81" t="s">
        <v>440</v>
      </c>
      <c r="E94" s="81" t="s">
        <v>665</v>
      </c>
      <c r="F94" s="81" t="s">
        <v>47</v>
      </c>
      <c r="G94" s="81" t="s">
        <v>1819</v>
      </c>
      <c r="H94" s="81" t="s">
        <v>485</v>
      </c>
      <c r="I94" s="81" t="s">
        <v>61</v>
      </c>
      <c r="J94" s="81" t="s">
        <v>51</v>
      </c>
      <c r="K94" s="82">
        <v>0</v>
      </c>
      <c r="L94" s="81" t="s">
        <v>49</v>
      </c>
      <c r="M94" s="82">
        <v>0</v>
      </c>
      <c r="N94" s="82">
        <v>18</v>
      </c>
      <c r="O94" s="82">
        <v>18</v>
      </c>
      <c r="P94" s="83">
        <v>1</v>
      </c>
      <c r="Q94" s="82">
        <v>24</v>
      </c>
      <c r="R94" s="82">
        <v>24</v>
      </c>
      <c r="S94" s="83">
        <v>1</v>
      </c>
      <c r="T94" s="84" t="s">
        <v>52</v>
      </c>
    </row>
    <row r="95" spans="2:20" ht="42" hidden="1" x14ac:dyDescent="0.35">
      <c r="B95" s="80" t="s">
        <v>663</v>
      </c>
      <c r="C95" s="81" t="s">
        <v>649</v>
      </c>
      <c r="D95" s="81" t="s">
        <v>440</v>
      </c>
      <c r="E95" s="81" t="s">
        <v>671</v>
      </c>
      <c r="F95" s="81" t="s">
        <v>63</v>
      </c>
      <c r="G95" s="81" t="s">
        <v>1819</v>
      </c>
      <c r="H95" s="81" t="s">
        <v>485</v>
      </c>
      <c r="I95" s="81" t="s">
        <v>48</v>
      </c>
      <c r="J95" s="81" t="s">
        <v>51</v>
      </c>
      <c r="K95" s="82">
        <v>10</v>
      </c>
      <c r="L95" s="81" t="s">
        <v>49</v>
      </c>
      <c r="M95" s="82">
        <v>0</v>
      </c>
      <c r="N95" s="82">
        <v>6</v>
      </c>
      <c r="O95" s="82">
        <v>5</v>
      </c>
      <c r="P95" s="83">
        <v>0.83333333333333337</v>
      </c>
      <c r="Q95" s="82">
        <v>6</v>
      </c>
      <c r="R95" s="82">
        <v>6</v>
      </c>
      <c r="S95" s="83">
        <v>1</v>
      </c>
      <c r="T95" s="84" t="s">
        <v>52</v>
      </c>
    </row>
    <row r="96" spans="2:20" ht="28" hidden="1" x14ac:dyDescent="0.35">
      <c r="B96" s="80" t="s">
        <v>663</v>
      </c>
      <c r="C96" s="81" t="s">
        <v>649</v>
      </c>
      <c r="D96" s="81" t="s">
        <v>440</v>
      </c>
      <c r="E96" s="81" t="s">
        <v>676</v>
      </c>
      <c r="F96" s="81" t="s">
        <v>47</v>
      </c>
      <c r="G96" s="81" t="s">
        <v>1819</v>
      </c>
      <c r="H96" s="81" t="s">
        <v>485</v>
      </c>
      <c r="I96" s="81" t="s">
        <v>48</v>
      </c>
      <c r="J96" s="81" t="s">
        <v>51</v>
      </c>
      <c r="K96" s="82">
        <v>0</v>
      </c>
      <c r="L96" s="81" t="s">
        <v>49</v>
      </c>
      <c r="M96" s="82">
        <v>0</v>
      </c>
      <c r="N96" s="82">
        <v>100</v>
      </c>
      <c r="O96" s="82">
        <v>80</v>
      </c>
      <c r="P96" s="83">
        <v>0.8</v>
      </c>
      <c r="Q96" s="82">
        <v>120</v>
      </c>
      <c r="R96" s="82">
        <v>214</v>
      </c>
      <c r="S96" s="83">
        <v>1.7833333333333334</v>
      </c>
      <c r="T96" s="84" t="s">
        <v>73</v>
      </c>
    </row>
    <row r="97" spans="2:20" ht="28" hidden="1" x14ac:dyDescent="0.35">
      <c r="B97" s="80" t="s">
        <v>663</v>
      </c>
      <c r="C97" s="81" t="s">
        <v>649</v>
      </c>
      <c r="D97" s="81" t="s">
        <v>440</v>
      </c>
      <c r="E97" s="81" t="s">
        <v>681</v>
      </c>
      <c r="F97" s="81" t="s">
        <v>47</v>
      </c>
      <c r="G97" s="81" t="s">
        <v>1819</v>
      </c>
      <c r="H97" s="81" t="s">
        <v>485</v>
      </c>
      <c r="I97" s="81" t="s">
        <v>61</v>
      </c>
      <c r="J97" s="81" t="s">
        <v>64</v>
      </c>
      <c r="K97" s="82">
        <v>0</v>
      </c>
      <c r="L97" s="81" t="s">
        <v>49</v>
      </c>
      <c r="M97" s="82">
        <v>0</v>
      </c>
      <c r="N97" s="82">
        <v>7600</v>
      </c>
      <c r="O97" s="82">
        <v>8700</v>
      </c>
      <c r="P97" s="83">
        <v>1.1447368421052631</v>
      </c>
      <c r="Q97" s="82">
        <v>10000</v>
      </c>
      <c r="R97" s="82">
        <v>2829</v>
      </c>
      <c r="S97" s="83">
        <v>0.28289999999999998</v>
      </c>
      <c r="T97" s="84" t="s">
        <v>1750</v>
      </c>
    </row>
    <row r="98" spans="2:20" ht="56" hidden="1" x14ac:dyDescent="0.35">
      <c r="B98" s="80" t="s">
        <v>663</v>
      </c>
      <c r="C98" s="81" t="s">
        <v>649</v>
      </c>
      <c r="D98" s="81" t="s">
        <v>440</v>
      </c>
      <c r="E98" s="81" t="s">
        <v>686</v>
      </c>
      <c r="F98" s="81" t="s">
        <v>47</v>
      </c>
      <c r="G98" s="81" t="s">
        <v>1819</v>
      </c>
      <c r="H98" s="81" t="s">
        <v>485</v>
      </c>
      <c r="I98" s="81" t="s">
        <v>48</v>
      </c>
      <c r="J98" s="81" t="s">
        <v>64</v>
      </c>
      <c r="K98" s="82">
        <v>0</v>
      </c>
      <c r="L98" s="81" t="s">
        <v>49</v>
      </c>
      <c r="M98" s="82">
        <v>0</v>
      </c>
      <c r="N98" s="82">
        <v>15</v>
      </c>
      <c r="O98" s="82">
        <v>22</v>
      </c>
      <c r="P98" s="83">
        <v>1.4666666666666666</v>
      </c>
      <c r="Q98" s="82">
        <v>25</v>
      </c>
      <c r="R98" s="82">
        <v>78</v>
      </c>
      <c r="S98" s="83">
        <v>3.12</v>
      </c>
      <c r="T98" s="84" t="s">
        <v>73</v>
      </c>
    </row>
    <row r="99" spans="2:20" ht="28" hidden="1" x14ac:dyDescent="0.35">
      <c r="B99" s="80" t="s">
        <v>663</v>
      </c>
      <c r="C99" s="81" t="s">
        <v>649</v>
      </c>
      <c r="D99" s="81" t="s">
        <v>440</v>
      </c>
      <c r="E99" s="81" t="s">
        <v>691</v>
      </c>
      <c r="F99" s="81" t="s">
        <v>47</v>
      </c>
      <c r="G99" s="81" t="s">
        <v>1819</v>
      </c>
      <c r="H99" s="81" t="s">
        <v>485</v>
      </c>
      <c r="I99" s="81" t="s">
        <v>48</v>
      </c>
      <c r="J99" s="81" t="s">
        <v>51</v>
      </c>
      <c r="K99" s="82">
        <v>0</v>
      </c>
      <c r="L99" s="81" t="s">
        <v>49</v>
      </c>
      <c r="M99" s="82">
        <v>0</v>
      </c>
      <c r="N99" s="82">
        <v>0</v>
      </c>
      <c r="O99" s="82">
        <v>0</v>
      </c>
      <c r="P99" s="83" t="s">
        <v>432</v>
      </c>
      <c r="Q99" s="82">
        <v>12</v>
      </c>
      <c r="R99" s="82">
        <v>12</v>
      </c>
      <c r="S99" s="83">
        <v>1</v>
      </c>
      <c r="T99" s="84" t="s">
        <v>52</v>
      </c>
    </row>
    <row r="100" spans="2:20" ht="42" hidden="1" x14ac:dyDescent="0.35">
      <c r="B100" s="80" t="s">
        <v>663</v>
      </c>
      <c r="C100" s="81" t="s">
        <v>649</v>
      </c>
      <c r="D100" s="81" t="s">
        <v>440</v>
      </c>
      <c r="E100" s="81" t="s">
        <v>696</v>
      </c>
      <c r="F100" s="81" t="s">
        <v>63</v>
      </c>
      <c r="G100" s="81" t="s">
        <v>1819</v>
      </c>
      <c r="H100" s="81" t="s">
        <v>485</v>
      </c>
      <c r="I100" s="81" t="s">
        <v>48</v>
      </c>
      <c r="J100" s="81" t="s">
        <v>51</v>
      </c>
      <c r="K100" s="82">
        <v>30</v>
      </c>
      <c r="L100" s="81" t="s">
        <v>49</v>
      </c>
      <c r="M100" s="82">
        <v>20</v>
      </c>
      <c r="N100" s="82">
        <v>20</v>
      </c>
      <c r="O100" s="82">
        <v>33</v>
      </c>
      <c r="P100" s="83">
        <v>1.65</v>
      </c>
      <c r="Q100" s="82">
        <v>20</v>
      </c>
      <c r="R100" s="82">
        <v>49</v>
      </c>
      <c r="S100" s="83">
        <v>2.4500000000000002</v>
      </c>
      <c r="T100" s="84" t="s">
        <v>73</v>
      </c>
    </row>
    <row r="101" spans="2:20" ht="42" hidden="1" x14ac:dyDescent="0.35">
      <c r="B101" s="80" t="s">
        <v>663</v>
      </c>
      <c r="C101" s="81" t="s">
        <v>649</v>
      </c>
      <c r="D101" s="81" t="s">
        <v>442</v>
      </c>
      <c r="E101" s="81" t="s">
        <v>701</v>
      </c>
      <c r="F101" s="81" t="s">
        <v>63</v>
      </c>
      <c r="G101" s="81" t="s">
        <v>1819</v>
      </c>
      <c r="H101" s="81" t="s">
        <v>485</v>
      </c>
      <c r="I101" s="81" t="s">
        <v>48</v>
      </c>
      <c r="J101" s="81" t="s">
        <v>51</v>
      </c>
      <c r="K101" s="82">
        <v>30</v>
      </c>
      <c r="L101" s="81" t="s">
        <v>49</v>
      </c>
      <c r="M101" s="82">
        <v>0</v>
      </c>
      <c r="N101" s="82">
        <v>2</v>
      </c>
      <c r="O101" s="82">
        <v>2</v>
      </c>
      <c r="P101" s="83">
        <v>1</v>
      </c>
      <c r="Q101" s="82">
        <v>2</v>
      </c>
      <c r="R101" s="82">
        <v>7</v>
      </c>
      <c r="S101" s="83">
        <v>3.5</v>
      </c>
      <c r="T101" s="84" t="s">
        <v>73</v>
      </c>
    </row>
    <row r="102" spans="2:20" ht="28" hidden="1" x14ac:dyDescent="0.35">
      <c r="B102" s="80" t="s">
        <v>663</v>
      </c>
      <c r="C102" s="81" t="s">
        <v>649</v>
      </c>
      <c r="D102" s="81" t="s">
        <v>442</v>
      </c>
      <c r="E102" s="81" t="s">
        <v>706</v>
      </c>
      <c r="F102" s="81" t="s">
        <v>47</v>
      </c>
      <c r="G102" s="81" t="s">
        <v>1819</v>
      </c>
      <c r="H102" s="81" t="s">
        <v>485</v>
      </c>
      <c r="I102" s="81" t="s">
        <v>48</v>
      </c>
      <c r="J102" s="81" t="s">
        <v>58</v>
      </c>
      <c r="K102" s="82">
        <v>0</v>
      </c>
      <c r="L102" s="81" t="s">
        <v>49</v>
      </c>
      <c r="M102" s="82">
        <v>0</v>
      </c>
      <c r="N102" s="82">
        <v>0</v>
      </c>
      <c r="O102" s="82">
        <v>0</v>
      </c>
      <c r="P102" s="83" t="s">
        <v>432</v>
      </c>
      <c r="Q102" s="82">
        <v>50</v>
      </c>
      <c r="R102" s="82">
        <v>77</v>
      </c>
      <c r="S102" s="83">
        <v>1.54</v>
      </c>
      <c r="T102" s="84" t="s">
        <v>73</v>
      </c>
    </row>
    <row r="103" spans="2:20" ht="42" hidden="1" x14ac:dyDescent="0.35">
      <c r="B103" s="80" t="s">
        <v>663</v>
      </c>
      <c r="C103" s="81" t="s">
        <v>649</v>
      </c>
      <c r="D103" s="81" t="s">
        <v>442</v>
      </c>
      <c r="E103" s="81" t="s">
        <v>711</v>
      </c>
      <c r="F103" s="81" t="s">
        <v>63</v>
      </c>
      <c r="G103" s="81" t="s">
        <v>1819</v>
      </c>
      <c r="H103" s="81" t="s">
        <v>485</v>
      </c>
      <c r="I103" s="81" t="s">
        <v>48</v>
      </c>
      <c r="J103" s="81" t="s">
        <v>58</v>
      </c>
      <c r="K103" s="82">
        <v>15</v>
      </c>
      <c r="L103" s="81" t="s">
        <v>49</v>
      </c>
      <c r="M103" s="82">
        <v>340</v>
      </c>
      <c r="N103" s="82">
        <v>420</v>
      </c>
      <c r="O103" s="82">
        <v>508</v>
      </c>
      <c r="P103" s="83">
        <v>1.2095238095238094</v>
      </c>
      <c r="Q103" s="82">
        <v>1000</v>
      </c>
      <c r="R103" s="82">
        <v>1287</v>
      </c>
      <c r="S103" s="83">
        <v>1.2869999999999999</v>
      </c>
      <c r="T103" s="84" t="s">
        <v>73</v>
      </c>
    </row>
    <row r="104" spans="2:20" ht="42" hidden="1" x14ac:dyDescent="0.35">
      <c r="B104" s="80" t="s">
        <v>663</v>
      </c>
      <c r="C104" s="81" t="s">
        <v>649</v>
      </c>
      <c r="D104" s="81" t="s">
        <v>442</v>
      </c>
      <c r="E104" s="81" t="s">
        <v>716</v>
      </c>
      <c r="F104" s="81" t="s">
        <v>63</v>
      </c>
      <c r="G104" s="81" t="s">
        <v>1819</v>
      </c>
      <c r="H104" s="81" t="s">
        <v>485</v>
      </c>
      <c r="I104" s="81" t="s">
        <v>48</v>
      </c>
      <c r="J104" s="81" t="s">
        <v>51</v>
      </c>
      <c r="K104" s="82">
        <v>60</v>
      </c>
      <c r="L104" s="81" t="s">
        <v>49</v>
      </c>
      <c r="M104" s="82">
        <v>100</v>
      </c>
      <c r="N104" s="82">
        <v>0</v>
      </c>
      <c r="O104" s="82">
        <v>0</v>
      </c>
      <c r="P104" s="83" t="s">
        <v>432</v>
      </c>
      <c r="Q104" s="82">
        <v>79</v>
      </c>
      <c r="R104" s="82">
        <v>16</v>
      </c>
      <c r="S104" s="83">
        <v>0.20253164556962025</v>
      </c>
      <c r="T104" s="84" t="s">
        <v>1750</v>
      </c>
    </row>
    <row r="105" spans="2:20" ht="28" hidden="1" x14ac:dyDescent="0.35">
      <c r="B105" s="80" t="s">
        <v>663</v>
      </c>
      <c r="C105" s="81" t="s">
        <v>649</v>
      </c>
      <c r="D105" s="81" t="s">
        <v>442</v>
      </c>
      <c r="E105" s="81" t="s">
        <v>720</v>
      </c>
      <c r="F105" s="81" t="s">
        <v>47</v>
      </c>
      <c r="G105" s="81" t="s">
        <v>1819</v>
      </c>
      <c r="H105" s="81" t="s">
        <v>485</v>
      </c>
      <c r="I105" s="81" t="s">
        <v>48</v>
      </c>
      <c r="J105" s="81" t="s">
        <v>51</v>
      </c>
      <c r="K105" s="82">
        <v>0</v>
      </c>
      <c r="L105" s="81" t="s">
        <v>49</v>
      </c>
      <c r="M105" s="82">
        <v>0</v>
      </c>
      <c r="N105" s="82">
        <v>0</v>
      </c>
      <c r="O105" s="82">
        <v>0</v>
      </c>
      <c r="P105" s="83" t="s">
        <v>432</v>
      </c>
      <c r="Q105" s="82">
        <v>80</v>
      </c>
      <c r="R105" s="82">
        <v>241</v>
      </c>
      <c r="S105" s="83">
        <v>3.0125000000000002</v>
      </c>
      <c r="T105" s="84" t="s">
        <v>73</v>
      </c>
    </row>
    <row r="106" spans="2:20" ht="42" hidden="1" x14ac:dyDescent="0.35">
      <c r="B106" s="80" t="s">
        <v>663</v>
      </c>
      <c r="C106" s="81" t="s">
        <v>649</v>
      </c>
      <c r="D106" s="81" t="s">
        <v>442</v>
      </c>
      <c r="E106" s="81" t="s">
        <v>725</v>
      </c>
      <c r="F106" s="81" t="s">
        <v>63</v>
      </c>
      <c r="G106" s="81" t="s">
        <v>1819</v>
      </c>
      <c r="H106" s="81" t="s">
        <v>485</v>
      </c>
      <c r="I106" s="81" t="s">
        <v>48</v>
      </c>
      <c r="J106" s="81" t="s">
        <v>51</v>
      </c>
      <c r="K106" s="82">
        <v>15</v>
      </c>
      <c r="L106" s="81" t="s">
        <v>49</v>
      </c>
      <c r="M106" s="82">
        <v>0</v>
      </c>
      <c r="N106" s="82">
        <v>80</v>
      </c>
      <c r="O106" s="82">
        <v>86</v>
      </c>
      <c r="P106" s="83">
        <v>1.075</v>
      </c>
      <c r="Q106" s="82">
        <v>120</v>
      </c>
      <c r="R106" s="82">
        <v>114</v>
      </c>
      <c r="S106" s="83">
        <v>0.95</v>
      </c>
      <c r="T106" s="84" t="s">
        <v>1750</v>
      </c>
    </row>
    <row r="107" spans="2:20" ht="42" hidden="1" x14ac:dyDescent="0.35">
      <c r="B107" s="80" t="s">
        <v>663</v>
      </c>
      <c r="C107" s="81" t="s">
        <v>649</v>
      </c>
      <c r="D107" s="81" t="s">
        <v>442</v>
      </c>
      <c r="E107" s="81" t="s">
        <v>729</v>
      </c>
      <c r="F107" s="81" t="s">
        <v>63</v>
      </c>
      <c r="G107" s="81" t="s">
        <v>1819</v>
      </c>
      <c r="H107" s="81" t="s">
        <v>485</v>
      </c>
      <c r="I107" s="81" t="s">
        <v>48</v>
      </c>
      <c r="J107" s="81" t="s">
        <v>51</v>
      </c>
      <c r="K107" s="82">
        <v>15</v>
      </c>
      <c r="L107" s="81" t="s">
        <v>49</v>
      </c>
      <c r="M107" s="82">
        <v>500</v>
      </c>
      <c r="N107" s="82">
        <v>50</v>
      </c>
      <c r="O107" s="82">
        <v>218</v>
      </c>
      <c r="P107" s="83">
        <v>4.3600000000000003</v>
      </c>
      <c r="Q107" s="82">
        <v>150</v>
      </c>
      <c r="R107" s="82">
        <v>87</v>
      </c>
      <c r="S107" s="83">
        <v>0.57999999999999996</v>
      </c>
      <c r="T107" s="84" t="s">
        <v>1750</v>
      </c>
    </row>
    <row r="108" spans="2:20" ht="28" hidden="1" x14ac:dyDescent="0.35">
      <c r="B108" s="80" t="s">
        <v>663</v>
      </c>
      <c r="C108" s="81" t="s">
        <v>649</v>
      </c>
      <c r="D108" s="81" t="s">
        <v>442</v>
      </c>
      <c r="E108" s="81" t="s">
        <v>732</v>
      </c>
      <c r="F108" s="81" t="s">
        <v>47</v>
      </c>
      <c r="G108" s="81" t="s">
        <v>1819</v>
      </c>
      <c r="H108" s="81" t="s">
        <v>485</v>
      </c>
      <c r="I108" s="81" t="s">
        <v>48</v>
      </c>
      <c r="J108" s="81" t="s">
        <v>58</v>
      </c>
      <c r="K108" s="82">
        <v>15</v>
      </c>
      <c r="L108" s="81" t="s">
        <v>49</v>
      </c>
      <c r="M108" s="82">
        <v>340</v>
      </c>
      <c r="N108" s="82">
        <v>70</v>
      </c>
      <c r="O108" s="82">
        <v>101</v>
      </c>
      <c r="P108" s="83">
        <v>1.4428571428571428</v>
      </c>
      <c r="Q108" s="82">
        <v>910</v>
      </c>
      <c r="R108" s="82">
        <v>918</v>
      </c>
      <c r="S108" s="83">
        <v>1.0087912087912088</v>
      </c>
      <c r="T108" s="84" t="s">
        <v>73</v>
      </c>
    </row>
    <row r="109" spans="2:20" ht="42" hidden="1" x14ac:dyDescent="0.35">
      <c r="B109" s="80" t="s">
        <v>663</v>
      </c>
      <c r="C109" s="81" t="s">
        <v>649</v>
      </c>
      <c r="D109" s="81" t="s">
        <v>442</v>
      </c>
      <c r="E109" s="81" t="s">
        <v>735</v>
      </c>
      <c r="F109" s="81" t="s">
        <v>47</v>
      </c>
      <c r="G109" s="81" t="s">
        <v>1819</v>
      </c>
      <c r="H109" s="81" t="s">
        <v>485</v>
      </c>
      <c r="I109" s="81" t="s">
        <v>48</v>
      </c>
      <c r="J109" s="81" t="s">
        <v>57</v>
      </c>
      <c r="K109" s="82">
        <v>20</v>
      </c>
      <c r="L109" s="81" t="s">
        <v>49</v>
      </c>
      <c r="M109" s="82">
        <v>0</v>
      </c>
      <c r="N109" s="82">
        <v>10</v>
      </c>
      <c r="O109" s="82">
        <v>26</v>
      </c>
      <c r="P109" s="83">
        <v>2.6</v>
      </c>
      <c r="Q109" s="82">
        <v>90</v>
      </c>
      <c r="R109" s="82">
        <v>318</v>
      </c>
      <c r="S109" s="83">
        <v>3.5333333333333332</v>
      </c>
      <c r="T109" s="84" t="s">
        <v>73</v>
      </c>
    </row>
    <row r="110" spans="2:20" ht="42" hidden="1" x14ac:dyDescent="0.35">
      <c r="B110" s="80" t="s">
        <v>663</v>
      </c>
      <c r="C110" s="81" t="s">
        <v>649</v>
      </c>
      <c r="D110" s="81" t="s">
        <v>442</v>
      </c>
      <c r="E110" s="81" t="s">
        <v>739</v>
      </c>
      <c r="F110" s="81" t="s">
        <v>63</v>
      </c>
      <c r="G110" s="81" t="s">
        <v>1819</v>
      </c>
      <c r="H110" s="81" t="s">
        <v>485</v>
      </c>
      <c r="I110" s="81" t="s">
        <v>48</v>
      </c>
      <c r="J110" s="81" t="s">
        <v>51</v>
      </c>
      <c r="K110" s="82">
        <v>15</v>
      </c>
      <c r="L110" s="81" t="s">
        <v>49</v>
      </c>
      <c r="M110" s="82">
        <v>0</v>
      </c>
      <c r="N110" s="82">
        <v>0</v>
      </c>
      <c r="O110" s="82">
        <v>0</v>
      </c>
      <c r="P110" s="83" t="s">
        <v>432</v>
      </c>
      <c r="Q110" s="82">
        <v>2</v>
      </c>
      <c r="R110" s="82">
        <v>6</v>
      </c>
      <c r="S110" s="83">
        <v>3</v>
      </c>
      <c r="T110" s="84" t="s">
        <v>73</v>
      </c>
    </row>
    <row r="111" spans="2:20" ht="42" hidden="1" x14ac:dyDescent="0.35">
      <c r="B111" s="80" t="s">
        <v>663</v>
      </c>
      <c r="C111" s="81" t="s">
        <v>649</v>
      </c>
      <c r="D111" s="81" t="s">
        <v>442</v>
      </c>
      <c r="E111" s="81" t="s">
        <v>744</v>
      </c>
      <c r="F111" s="81" t="s">
        <v>63</v>
      </c>
      <c r="G111" s="81" t="s">
        <v>1819</v>
      </c>
      <c r="H111" s="81" t="s">
        <v>485</v>
      </c>
      <c r="I111" s="81" t="s">
        <v>78</v>
      </c>
      <c r="J111" s="81" t="s">
        <v>57</v>
      </c>
      <c r="K111" s="82">
        <v>30</v>
      </c>
      <c r="L111" s="81" t="s">
        <v>49</v>
      </c>
      <c r="M111" s="82">
        <v>700</v>
      </c>
      <c r="N111" s="82">
        <v>7700</v>
      </c>
      <c r="O111" s="82">
        <v>8857</v>
      </c>
      <c r="P111" s="83">
        <v>1.1652857142857143</v>
      </c>
      <c r="Q111" s="82">
        <v>14000</v>
      </c>
      <c r="R111" s="82">
        <v>11686</v>
      </c>
      <c r="S111" s="83">
        <v>0.82601503759398498</v>
      </c>
      <c r="T111" s="84" t="s">
        <v>1750</v>
      </c>
    </row>
    <row r="112" spans="2:20" ht="42" hidden="1" x14ac:dyDescent="0.35">
      <c r="B112" s="80" t="s">
        <v>663</v>
      </c>
      <c r="C112" s="81" t="s">
        <v>649</v>
      </c>
      <c r="D112" s="81" t="s">
        <v>442</v>
      </c>
      <c r="E112" s="81" t="s">
        <v>750</v>
      </c>
      <c r="F112" s="81" t="s">
        <v>63</v>
      </c>
      <c r="G112" s="81" t="s">
        <v>1819</v>
      </c>
      <c r="H112" s="81" t="s">
        <v>485</v>
      </c>
      <c r="I112" s="81" t="s">
        <v>48</v>
      </c>
      <c r="J112" s="81" t="s">
        <v>51</v>
      </c>
      <c r="K112" s="82">
        <v>15</v>
      </c>
      <c r="L112" s="81" t="s">
        <v>49</v>
      </c>
      <c r="M112" s="82">
        <v>4931</v>
      </c>
      <c r="N112" s="82">
        <v>5000</v>
      </c>
      <c r="O112" s="82">
        <v>18334</v>
      </c>
      <c r="P112" s="83">
        <v>3.6667999999999998</v>
      </c>
      <c r="Q112" s="82">
        <v>8000</v>
      </c>
      <c r="R112" s="82">
        <v>20321</v>
      </c>
      <c r="S112" s="83">
        <v>2.5401250000000002</v>
      </c>
      <c r="T112" s="84" t="s">
        <v>73</v>
      </c>
    </row>
    <row r="113" spans="2:20" ht="28" hidden="1" x14ac:dyDescent="0.35">
      <c r="B113" s="80" t="s">
        <v>663</v>
      </c>
      <c r="C113" s="81" t="s">
        <v>649</v>
      </c>
      <c r="D113" s="81" t="s">
        <v>442</v>
      </c>
      <c r="E113" s="81" t="s">
        <v>753</v>
      </c>
      <c r="F113" s="81" t="s">
        <v>47</v>
      </c>
      <c r="G113" s="81" t="s">
        <v>1819</v>
      </c>
      <c r="H113" s="81" t="s">
        <v>485</v>
      </c>
      <c r="I113" s="81" t="s">
        <v>48</v>
      </c>
      <c r="J113" s="81" t="s">
        <v>64</v>
      </c>
      <c r="K113" s="82">
        <v>0</v>
      </c>
      <c r="L113" s="81" t="s">
        <v>49</v>
      </c>
      <c r="M113" s="82">
        <v>0</v>
      </c>
      <c r="N113" s="82">
        <v>4</v>
      </c>
      <c r="O113" s="82">
        <v>4</v>
      </c>
      <c r="P113" s="83">
        <v>1</v>
      </c>
      <c r="Q113" s="82">
        <v>2</v>
      </c>
      <c r="R113" s="82">
        <v>1</v>
      </c>
      <c r="S113" s="83">
        <v>0.5</v>
      </c>
      <c r="T113" s="84" t="s">
        <v>1750</v>
      </c>
    </row>
    <row r="114" spans="2:20" ht="28" hidden="1" x14ac:dyDescent="0.35">
      <c r="B114" s="80" t="s">
        <v>663</v>
      </c>
      <c r="C114" s="81" t="s">
        <v>649</v>
      </c>
      <c r="D114" s="81" t="s">
        <v>443</v>
      </c>
      <c r="E114" s="81" t="s">
        <v>758</v>
      </c>
      <c r="F114" s="81" t="s">
        <v>47</v>
      </c>
      <c r="G114" s="81" t="s">
        <v>1819</v>
      </c>
      <c r="H114" s="81" t="s">
        <v>485</v>
      </c>
      <c r="I114" s="81" t="s">
        <v>48</v>
      </c>
      <c r="J114" s="81" t="s">
        <v>58</v>
      </c>
      <c r="K114" s="82">
        <v>0</v>
      </c>
      <c r="L114" s="81" t="s">
        <v>49</v>
      </c>
      <c r="M114" s="82">
        <v>0</v>
      </c>
      <c r="N114" s="82">
        <v>110</v>
      </c>
      <c r="O114" s="82">
        <v>93</v>
      </c>
      <c r="P114" s="83">
        <v>0.84545454545454546</v>
      </c>
      <c r="Q114" s="82">
        <v>80</v>
      </c>
      <c r="R114" s="82">
        <v>80</v>
      </c>
      <c r="S114" s="83">
        <v>1</v>
      </c>
      <c r="T114" s="84" t="s">
        <v>52</v>
      </c>
    </row>
    <row r="115" spans="2:20" ht="42" hidden="1" x14ac:dyDescent="0.35">
      <c r="B115" s="80" t="s">
        <v>663</v>
      </c>
      <c r="C115" s="81" t="s">
        <v>649</v>
      </c>
      <c r="D115" s="81" t="s">
        <v>443</v>
      </c>
      <c r="E115" s="81" t="s">
        <v>763</v>
      </c>
      <c r="F115" s="81" t="s">
        <v>63</v>
      </c>
      <c r="G115" s="81" t="s">
        <v>1819</v>
      </c>
      <c r="H115" s="81" t="s">
        <v>485</v>
      </c>
      <c r="I115" s="81" t="s">
        <v>48</v>
      </c>
      <c r="J115" s="81" t="s">
        <v>51</v>
      </c>
      <c r="K115" s="82">
        <v>30</v>
      </c>
      <c r="L115" s="81" t="s">
        <v>49</v>
      </c>
      <c r="M115" s="82">
        <v>68</v>
      </c>
      <c r="N115" s="82">
        <v>110</v>
      </c>
      <c r="O115" s="82">
        <v>116</v>
      </c>
      <c r="P115" s="83">
        <v>1.0545454545454545</v>
      </c>
      <c r="Q115" s="82">
        <v>90</v>
      </c>
      <c r="R115" s="82">
        <v>231</v>
      </c>
      <c r="S115" s="83">
        <v>2.5666666666666669</v>
      </c>
      <c r="T115" s="84" t="s">
        <v>73</v>
      </c>
    </row>
    <row r="116" spans="2:20" ht="28" hidden="1" x14ac:dyDescent="0.35">
      <c r="B116" s="80" t="s">
        <v>663</v>
      </c>
      <c r="C116" s="81" t="s">
        <v>649</v>
      </c>
      <c r="D116" s="81" t="s">
        <v>443</v>
      </c>
      <c r="E116" s="81" t="s">
        <v>768</v>
      </c>
      <c r="F116" s="81" t="s">
        <v>47</v>
      </c>
      <c r="G116" s="81" t="s">
        <v>1819</v>
      </c>
      <c r="H116" s="81" t="s">
        <v>485</v>
      </c>
      <c r="I116" s="81" t="s">
        <v>48</v>
      </c>
      <c r="J116" s="81" t="s">
        <v>64</v>
      </c>
      <c r="K116" s="82">
        <v>0</v>
      </c>
      <c r="L116" s="81" t="s">
        <v>66</v>
      </c>
      <c r="M116" s="82">
        <v>0</v>
      </c>
      <c r="N116" s="82">
        <v>19163</v>
      </c>
      <c r="O116" s="82">
        <v>19163</v>
      </c>
      <c r="P116" s="83">
        <v>1</v>
      </c>
      <c r="Q116" s="82">
        <v>30000</v>
      </c>
      <c r="R116" s="82">
        <v>4998.33</v>
      </c>
      <c r="S116" s="83">
        <v>0.16661100000000001</v>
      </c>
      <c r="T116" s="84" t="s">
        <v>1750</v>
      </c>
    </row>
    <row r="117" spans="2:20" ht="28" hidden="1" x14ac:dyDescent="0.35">
      <c r="B117" s="80" t="s">
        <v>663</v>
      </c>
      <c r="C117" s="81" t="s">
        <v>649</v>
      </c>
      <c r="D117" s="81" t="s">
        <v>443</v>
      </c>
      <c r="E117" s="81" t="s">
        <v>772</v>
      </c>
      <c r="F117" s="81" t="s">
        <v>47</v>
      </c>
      <c r="G117" s="81" t="s">
        <v>1819</v>
      </c>
      <c r="H117" s="81" t="s">
        <v>485</v>
      </c>
      <c r="I117" s="81" t="s">
        <v>48</v>
      </c>
      <c r="J117" s="81" t="s">
        <v>64</v>
      </c>
      <c r="K117" s="82">
        <v>0</v>
      </c>
      <c r="L117" s="81" t="s">
        <v>49</v>
      </c>
      <c r="M117" s="82">
        <v>0</v>
      </c>
      <c r="N117" s="82">
        <v>4</v>
      </c>
      <c r="O117" s="82">
        <v>6</v>
      </c>
      <c r="P117" s="83">
        <v>1.5</v>
      </c>
      <c r="Q117" s="82">
        <v>10</v>
      </c>
      <c r="R117" s="82">
        <v>11</v>
      </c>
      <c r="S117" s="83">
        <v>1.1000000000000001</v>
      </c>
      <c r="T117" s="84" t="s">
        <v>73</v>
      </c>
    </row>
    <row r="118" spans="2:20" ht="28" hidden="1" x14ac:dyDescent="0.35">
      <c r="B118" s="80" t="s">
        <v>663</v>
      </c>
      <c r="C118" s="81" t="s">
        <v>649</v>
      </c>
      <c r="D118" s="81" t="s">
        <v>442</v>
      </c>
      <c r="E118" s="81" t="s">
        <v>1097</v>
      </c>
      <c r="F118" s="81" t="s">
        <v>921</v>
      </c>
      <c r="G118" s="81" t="s">
        <v>1819</v>
      </c>
      <c r="H118" s="81" t="s">
        <v>485</v>
      </c>
      <c r="I118" s="81" t="s">
        <v>48</v>
      </c>
      <c r="J118" s="81" t="s">
        <v>57</v>
      </c>
      <c r="K118" s="82">
        <v>30</v>
      </c>
      <c r="L118" s="81" t="s">
        <v>74</v>
      </c>
      <c r="M118" s="82">
        <v>0</v>
      </c>
      <c r="N118" s="82">
        <v>5</v>
      </c>
      <c r="O118" s="82">
        <v>10</v>
      </c>
      <c r="P118" s="83">
        <v>2</v>
      </c>
      <c r="Q118" s="82">
        <v>20</v>
      </c>
      <c r="R118" s="82">
        <v>20</v>
      </c>
      <c r="S118" s="83">
        <v>1</v>
      </c>
      <c r="T118" s="84" t="s">
        <v>52</v>
      </c>
    </row>
    <row r="119" spans="2:20" ht="28" hidden="1" x14ac:dyDescent="0.35">
      <c r="B119" s="80" t="s">
        <v>663</v>
      </c>
      <c r="C119" s="81" t="s">
        <v>649</v>
      </c>
      <c r="D119" s="81" t="s">
        <v>443</v>
      </c>
      <c r="E119" s="81" t="s">
        <v>1103</v>
      </c>
      <c r="F119" s="81" t="s">
        <v>921</v>
      </c>
      <c r="G119" s="81" t="s">
        <v>1819</v>
      </c>
      <c r="H119" s="81" t="s">
        <v>485</v>
      </c>
      <c r="I119" s="81" t="s">
        <v>48</v>
      </c>
      <c r="J119" s="81" t="s">
        <v>64</v>
      </c>
      <c r="K119" s="82">
        <v>30</v>
      </c>
      <c r="L119" s="81" t="s">
        <v>49</v>
      </c>
      <c r="M119" s="82">
        <v>0</v>
      </c>
      <c r="N119" s="82">
        <v>5</v>
      </c>
      <c r="O119" s="82">
        <v>6</v>
      </c>
      <c r="P119" s="83">
        <v>1.2</v>
      </c>
      <c r="Q119" s="82">
        <v>5</v>
      </c>
      <c r="R119" s="82">
        <v>15</v>
      </c>
      <c r="S119" s="83">
        <v>3</v>
      </c>
      <c r="T119" s="84" t="s">
        <v>73</v>
      </c>
    </row>
    <row r="120" spans="2:20" ht="42" hidden="1" x14ac:dyDescent="0.35">
      <c r="B120" s="80" t="s">
        <v>663</v>
      </c>
      <c r="C120" s="81" t="s">
        <v>649</v>
      </c>
      <c r="D120" s="81" t="s">
        <v>443</v>
      </c>
      <c r="E120" s="81" t="s">
        <v>1107</v>
      </c>
      <c r="F120" s="81" t="s">
        <v>921</v>
      </c>
      <c r="G120" s="81" t="s">
        <v>1819</v>
      </c>
      <c r="H120" s="81" t="s">
        <v>485</v>
      </c>
      <c r="I120" s="81" t="s">
        <v>48</v>
      </c>
      <c r="J120" s="81" t="s">
        <v>51</v>
      </c>
      <c r="K120" s="82">
        <v>30</v>
      </c>
      <c r="L120" s="81" t="s">
        <v>49</v>
      </c>
      <c r="M120" s="82">
        <v>0</v>
      </c>
      <c r="N120" s="82">
        <v>25</v>
      </c>
      <c r="O120" s="82">
        <v>51</v>
      </c>
      <c r="P120" s="83">
        <v>2.04</v>
      </c>
      <c r="Q120" s="82">
        <v>5</v>
      </c>
      <c r="R120" s="82">
        <v>15</v>
      </c>
      <c r="S120" s="83">
        <v>3</v>
      </c>
      <c r="T120" s="84" t="s">
        <v>73</v>
      </c>
    </row>
    <row r="121" spans="2:20" ht="28" hidden="1" x14ac:dyDescent="0.35">
      <c r="B121" s="80" t="s">
        <v>663</v>
      </c>
      <c r="C121" s="81" t="s">
        <v>649</v>
      </c>
      <c r="D121" s="81" t="s">
        <v>443</v>
      </c>
      <c r="E121" s="81" t="s">
        <v>1112</v>
      </c>
      <c r="F121" s="81" t="s">
        <v>921</v>
      </c>
      <c r="G121" s="81" t="s">
        <v>1819</v>
      </c>
      <c r="H121" s="81" t="s">
        <v>485</v>
      </c>
      <c r="I121" s="81" t="s">
        <v>48</v>
      </c>
      <c r="J121" s="81" t="s">
        <v>58</v>
      </c>
      <c r="K121" s="82">
        <v>15</v>
      </c>
      <c r="L121" s="81" t="s">
        <v>49</v>
      </c>
      <c r="M121" s="82">
        <v>68</v>
      </c>
      <c r="N121" s="82">
        <v>80</v>
      </c>
      <c r="O121" s="82">
        <v>93</v>
      </c>
      <c r="P121" s="83">
        <v>1.1625000000000001</v>
      </c>
      <c r="Q121" s="82">
        <v>80</v>
      </c>
      <c r="R121" s="82">
        <v>80</v>
      </c>
      <c r="S121" s="83">
        <v>1</v>
      </c>
      <c r="T121" s="84" t="s">
        <v>52</v>
      </c>
    </row>
    <row r="122" spans="2:20" ht="28" hidden="1" x14ac:dyDescent="0.35">
      <c r="B122" s="80" t="s">
        <v>663</v>
      </c>
      <c r="C122" s="81" t="s">
        <v>649</v>
      </c>
      <c r="D122" s="81" t="s">
        <v>1749</v>
      </c>
      <c r="E122" s="81" t="s">
        <v>972</v>
      </c>
      <c r="F122" s="81" t="s">
        <v>47</v>
      </c>
      <c r="G122" s="81" t="s">
        <v>1819</v>
      </c>
      <c r="H122" s="81" t="s">
        <v>485</v>
      </c>
      <c r="I122" s="81" t="s">
        <v>61</v>
      </c>
      <c r="J122" s="81" t="s">
        <v>57</v>
      </c>
      <c r="K122" s="82">
        <v>20</v>
      </c>
      <c r="L122" s="81" t="s">
        <v>74</v>
      </c>
      <c r="M122" s="82">
        <v>0</v>
      </c>
      <c r="N122" s="82">
        <v>97</v>
      </c>
      <c r="O122" s="82">
        <v>100</v>
      </c>
      <c r="P122" s="83">
        <v>1.0309278350515463</v>
      </c>
      <c r="Q122" s="82">
        <v>98</v>
      </c>
      <c r="R122" s="82">
        <v>100</v>
      </c>
      <c r="S122" s="83">
        <v>1.0204081632653061</v>
      </c>
      <c r="T122" s="84" t="s">
        <v>73</v>
      </c>
    </row>
    <row r="123" spans="2:20" ht="42" hidden="1" x14ac:dyDescent="0.35">
      <c r="B123" s="80" t="s">
        <v>663</v>
      </c>
      <c r="C123" s="81" t="s">
        <v>649</v>
      </c>
      <c r="D123" s="81" t="s">
        <v>1749</v>
      </c>
      <c r="E123" s="81" t="s">
        <v>1029</v>
      </c>
      <c r="F123" s="81" t="s">
        <v>47</v>
      </c>
      <c r="G123" s="81" t="s">
        <v>1819</v>
      </c>
      <c r="H123" s="81" t="s">
        <v>485</v>
      </c>
      <c r="I123" s="81" t="s">
        <v>61</v>
      </c>
      <c r="J123" s="81" t="s">
        <v>64</v>
      </c>
      <c r="K123" s="82">
        <v>20</v>
      </c>
      <c r="L123" s="81" t="s">
        <v>74</v>
      </c>
      <c r="M123" s="82">
        <v>0</v>
      </c>
      <c r="N123" s="82">
        <v>10</v>
      </c>
      <c r="O123" s="82">
        <v>10</v>
      </c>
      <c r="P123" s="83">
        <v>1</v>
      </c>
      <c r="Q123" s="82">
        <v>30</v>
      </c>
      <c r="R123" s="82">
        <v>36</v>
      </c>
      <c r="S123" s="83">
        <v>1.2</v>
      </c>
      <c r="T123" s="84" t="s">
        <v>73</v>
      </c>
    </row>
    <row r="124" spans="2:20" ht="28" hidden="1" x14ac:dyDescent="0.35">
      <c r="B124" s="80" t="s">
        <v>663</v>
      </c>
      <c r="C124" s="81" t="s">
        <v>649</v>
      </c>
      <c r="D124" s="81" t="s">
        <v>1749</v>
      </c>
      <c r="E124" s="81" t="s">
        <v>984</v>
      </c>
      <c r="F124" s="81" t="s">
        <v>47</v>
      </c>
      <c r="G124" s="81" t="s">
        <v>1819</v>
      </c>
      <c r="H124" s="81" t="s">
        <v>485</v>
      </c>
      <c r="I124" s="81" t="s">
        <v>61</v>
      </c>
      <c r="J124" s="81" t="s">
        <v>57</v>
      </c>
      <c r="K124" s="82">
        <v>15</v>
      </c>
      <c r="L124" s="81" t="s">
        <v>74</v>
      </c>
      <c r="M124" s="82">
        <v>0</v>
      </c>
      <c r="N124" s="82">
        <v>50</v>
      </c>
      <c r="O124" s="82">
        <v>62</v>
      </c>
      <c r="P124" s="83">
        <v>1.24</v>
      </c>
      <c r="Q124" s="82">
        <v>80</v>
      </c>
      <c r="R124" s="82">
        <v>86</v>
      </c>
      <c r="S124" s="83">
        <v>1.075</v>
      </c>
      <c r="T124" s="84" t="s">
        <v>73</v>
      </c>
    </row>
    <row r="125" spans="2:20" ht="28" hidden="1" x14ac:dyDescent="0.35">
      <c r="B125" s="80" t="s">
        <v>776</v>
      </c>
      <c r="C125" s="81" t="s">
        <v>777</v>
      </c>
      <c r="D125" s="81" t="s">
        <v>439</v>
      </c>
      <c r="E125" s="81" t="s">
        <v>779</v>
      </c>
      <c r="F125" s="81" t="s">
        <v>47</v>
      </c>
      <c r="G125" s="81" t="s">
        <v>1819</v>
      </c>
      <c r="H125" s="81" t="s">
        <v>485</v>
      </c>
      <c r="I125" s="81" t="s">
        <v>48</v>
      </c>
      <c r="J125" s="81" t="s">
        <v>64</v>
      </c>
      <c r="K125" s="82">
        <v>30</v>
      </c>
      <c r="L125" s="81" t="s">
        <v>49</v>
      </c>
      <c r="M125" s="82">
        <v>0</v>
      </c>
      <c r="N125" s="82">
        <v>0</v>
      </c>
      <c r="O125" s="82">
        <v>0</v>
      </c>
      <c r="P125" s="83" t="s">
        <v>432</v>
      </c>
      <c r="Q125" s="82">
        <v>10</v>
      </c>
      <c r="R125" s="82">
        <v>13</v>
      </c>
      <c r="S125" s="83">
        <v>1.3</v>
      </c>
      <c r="T125" s="84" t="s">
        <v>73</v>
      </c>
    </row>
    <row r="126" spans="2:20" ht="42" hidden="1" x14ac:dyDescent="0.35">
      <c r="B126" s="80" t="s">
        <v>776</v>
      </c>
      <c r="C126" s="81" t="s">
        <v>777</v>
      </c>
      <c r="D126" s="81" t="s">
        <v>439</v>
      </c>
      <c r="E126" s="81" t="s">
        <v>784</v>
      </c>
      <c r="F126" s="81" t="s">
        <v>63</v>
      </c>
      <c r="G126" s="81" t="s">
        <v>1819</v>
      </c>
      <c r="H126" s="81" t="s">
        <v>485</v>
      </c>
      <c r="I126" s="81" t="s">
        <v>48</v>
      </c>
      <c r="J126" s="81" t="s">
        <v>57</v>
      </c>
      <c r="K126" s="82">
        <v>30</v>
      </c>
      <c r="L126" s="81" t="s">
        <v>49</v>
      </c>
      <c r="M126" s="82">
        <v>0</v>
      </c>
      <c r="N126" s="82">
        <v>25</v>
      </c>
      <c r="O126" s="82">
        <v>48</v>
      </c>
      <c r="P126" s="83">
        <v>1.92</v>
      </c>
      <c r="Q126" s="82">
        <v>25</v>
      </c>
      <c r="R126" s="82">
        <v>88</v>
      </c>
      <c r="S126" s="83">
        <v>3.52</v>
      </c>
      <c r="T126" s="84" t="s">
        <v>73</v>
      </c>
    </row>
    <row r="127" spans="2:20" ht="28" hidden="1" x14ac:dyDescent="0.35">
      <c r="B127" s="80" t="s">
        <v>776</v>
      </c>
      <c r="C127" s="81" t="s">
        <v>777</v>
      </c>
      <c r="D127" s="81" t="s">
        <v>439</v>
      </c>
      <c r="E127" s="81" t="s">
        <v>789</v>
      </c>
      <c r="F127" s="81" t="s">
        <v>47</v>
      </c>
      <c r="G127" s="81" t="s">
        <v>1819</v>
      </c>
      <c r="H127" s="81" t="s">
        <v>485</v>
      </c>
      <c r="I127" s="81" t="s">
        <v>48</v>
      </c>
      <c r="J127" s="81" t="s">
        <v>57</v>
      </c>
      <c r="K127" s="82">
        <v>0</v>
      </c>
      <c r="L127" s="81" t="s">
        <v>49</v>
      </c>
      <c r="M127" s="82">
        <v>0</v>
      </c>
      <c r="N127" s="82">
        <v>5</v>
      </c>
      <c r="O127" s="82">
        <v>5</v>
      </c>
      <c r="P127" s="83">
        <v>1</v>
      </c>
      <c r="Q127" s="82">
        <v>5</v>
      </c>
      <c r="R127" s="82">
        <v>1</v>
      </c>
      <c r="S127" s="83">
        <v>0.2</v>
      </c>
      <c r="T127" s="84" t="s">
        <v>1750</v>
      </c>
    </row>
    <row r="128" spans="2:20" ht="42" hidden="1" x14ac:dyDescent="0.35">
      <c r="B128" s="80" t="s">
        <v>776</v>
      </c>
      <c r="C128" s="81" t="s">
        <v>777</v>
      </c>
      <c r="D128" s="81" t="s">
        <v>440</v>
      </c>
      <c r="E128" s="81" t="s">
        <v>792</v>
      </c>
      <c r="F128" s="81" t="s">
        <v>47</v>
      </c>
      <c r="G128" s="81" t="s">
        <v>1819</v>
      </c>
      <c r="H128" s="81" t="s">
        <v>485</v>
      </c>
      <c r="I128" s="81" t="s">
        <v>48</v>
      </c>
      <c r="J128" s="81" t="s">
        <v>57</v>
      </c>
      <c r="K128" s="82">
        <v>0</v>
      </c>
      <c r="L128" s="81" t="s">
        <v>49</v>
      </c>
      <c r="M128" s="82">
        <v>0</v>
      </c>
      <c r="N128" s="82">
        <v>3</v>
      </c>
      <c r="O128" s="82">
        <v>3</v>
      </c>
      <c r="P128" s="83">
        <v>1</v>
      </c>
      <c r="Q128" s="82">
        <v>2</v>
      </c>
      <c r="R128" s="82">
        <v>2</v>
      </c>
      <c r="S128" s="83">
        <v>1</v>
      </c>
      <c r="T128" s="84" t="s">
        <v>52</v>
      </c>
    </row>
    <row r="129" spans="2:20" ht="28" hidden="1" x14ac:dyDescent="0.35">
      <c r="B129" s="80" t="s">
        <v>776</v>
      </c>
      <c r="C129" s="81" t="s">
        <v>777</v>
      </c>
      <c r="D129" s="81" t="s">
        <v>443</v>
      </c>
      <c r="E129" s="81" t="s">
        <v>797</v>
      </c>
      <c r="F129" s="81" t="s">
        <v>47</v>
      </c>
      <c r="G129" s="81" t="s">
        <v>1819</v>
      </c>
      <c r="H129" s="81" t="s">
        <v>485</v>
      </c>
      <c r="I129" s="81" t="s">
        <v>48</v>
      </c>
      <c r="J129" s="81" t="s">
        <v>57</v>
      </c>
      <c r="K129" s="82">
        <v>0</v>
      </c>
      <c r="L129" s="81" t="s">
        <v>49</v>
      </c>
      <c r="M129" s="82">
        <v>0</v>
      </c>
      <c r="N129" s="82">
        <v>3</v>
      </c>
      <c r="O129" s="82">
        <v>3</v>
      </c>
      <c r="P129" s="83">
        <v>1</v>
      </c>
      <c r="Q129" s="82">
        <v>3</v>
      </c>
      <c r="R129" s="82">
        <v>3</v>
      </c>
      <c r="S129" s="83">
        <v>1</v>
      </c>
      <c r="T129" s="84" t="s">
        <v>52</v>
      </c>
    </row>
    <row r="130" spans="2:20" ht="28" hidden="1" x14ac:dyDescent="0.35">
      <c r="B130" s="80" t="s">
        <v>776</v>
      </c>
      <c r="C130" s="81" t="s">
        <v>777</v>
      </c>
      <c r="D130" s="81" t="s">
        <v>440</v>
      </c>
      <c r="E130" s="81" t="s">
        <v>1125</v>
      </c>
      <c r="F130" s="81" t="s">
        <v>921</v>
      </c>
      <c r="G130" s="81" t="s">
        <v>1819</v>
      </c>
      <c r="H130" s="81" t="s">
        <v>485</v>
      </c>
      <c r="I130" s="81" t="s">
        <v>48</v>
      </c>
      <c r="J130" s="81" t="s">
        <v>57</v>
      </c>
      <c r="K130" s="82">
        <v>0</v>
      </c>
      <c r="L130" s="81" t="s">
        <v>49</v>
      </c>
      <c r="M130" s="82">
        <v>0</v>
      </c>
      <c r="N130" s="82">
        <v>5</v>
      </c>
      <c r="O130" s="82">
        <v>20</v>
      </c>
      <c r="P130" s="83">
        <v>4</v>
      </c>
      <c r="Q130" s="82">
        <v>5</v>
      </c>
      <c r="R130" s="82">
        <v>3</v>
      </c>
      <c r="S130" s="83">
        <v>0.6</v>
      </c>
      <c r="T130" s="84" t="s">
        <v>1750</v>
      </c>
    </row>
    <row r="131" spans="2:20" ht="28" hidden="1" x14ac:dyDescent="0.35">
      <c r="B131" s="80" t="s">
        <v>776</v>
      </c>
      <c r="C131" s="81" t="s">
        <v>777</v>
      </c>
      <c r="D131" s="81" t="s">
        <v>440</v>
      </c>
      <c r="E131" s="81" t="s">
        <v>1130</v>
      </c>
      <c r="F131" s="81" t="s">
        <v>921</v>
      </c>
      <c r="G131" s="81" t="s">
        <v>1819</v>
      </c>
      <c r="H131" s="81" t="s">
        <v>485</v>
      </c>
      <c r="I131" s="81" t="s">
        <v>48</v>
      </c>
      <c r="J131" s="81" t="s">
        <v>57</v>
      </c>
      <c r="K131" s="82">
        <v>0</v>
      </c>
      <c r="L131" s="81" t="s">
        <v>49</v>
      </c>
      <c r="M131" s="82">
        <v>0</v>
      </c>
      <c r="N131" s="82">
        <v>6</v>
      </c>
      <c r="O131" s="82">
        <v>7</v>
      </c>
      <c r="P131" s="83">
        <v>1.1666666666666667</v>
      </c>
      <c r="Q131" s="82">
        <v>9</v>
      </c>
      <c r="R131" s="82">
        <v>12</v>
      </c>
      <c r="S131" s="83">
        <v>1.3333333333333333</v>
      </c>
      <c r="T131" s="84" t="s">
        <v>73</v>
      </c>
    </row>
    <row r="132" spans="2:20" ht="70" hidden="1" x14ac:dyDescent="0.35">
      <c r="B132" s="80" t="s">
        <v>776</v>
      </c>
      <c r="C132" s="81" t="s">
        <v>777</v>
      </c>
      <c r="D132" s="81" t="s">
        <v>440</v>
      </c>
      <c r="E132" s="81" t="s">
        <v>1135</v>
      </c>
      <c r="F132" s="81" t="s">
        <v>921</v>
      </c>
      <c r="G132" s="81" t="s">
        <v>1819</v>
      </c>
      <c r="H132" s="81" t="s">
        <v>485</v>
      </c>
      <c r="I132" s="81" t="s">
        <v>48</v>
      </c>
      <c r="J132" s="81" t="s">
        <v>57</v>
      </c>
      <c r="K132" s="82">
        <v>0</v>
      </c>
      <c r="L132" s="81" t="s">
        <v>49</v>
      </c>
      <c r="M132" s="82">
        <v>0</v>
      </c>
      <c r="N132" s="82">
        <v>3</v>
      </c>
      <c r="O132" s="82">
        <v>5</v>
      </c>
      <c r="P132" s="83">
        <v>1.6666666666666667</v>
      </c>
      <c r="Q132" s="82">
        <v>3</v>
      </c>
      <c r="R132" s="82">
        <v>3</v>
      </c>
      <c r="S132" s="83">
        <v>1</v>
      </c>
      <c r="T132" s="84" t="s">
        <v>52</v>
      </c>
    </row>
    <row r="133" spans="2:20" ht="56" hidden="1" x14ac:dyDescent="0.35">
      <c r="B133" s="80" t="s">
        <v>776</v>
      </c>
      <c r="C133" s="81" t="s">
        <v>777</v>
      </c>
      <c r="D133" s="81" t="s">
        <v>440</v>
      </c>
      <c r="E133" s="81" t="s">
        <v>1139</v>
      </c>
      <c r="F133" s="81" t="s">
        <v>921</v>
      </c>
      <c r="G133" s="81" t="s">
        <v>1819</v>
      </c>
      <c r="H133" s="81" t="s">
        <v>485</v>
      </c>
      <c r="I133" s="81" t="s">
        <v>61</v>
      </c>
      <c r="J133" s="81" t="s">
        <v>57</v>
      </c>
      <c r="K133" s="82">
        <v>0</v>
      </c>
      <c r="L133" s="81" t="s">
        <v>74</v>
      </c>
      <c r="M133" s="82">
        <v>0</v>
      </c>
      <c r="N133" s="82">
        <v>20</v>
      </c>
      <c r="O133" s="82">
        <v>20</v>
      </c>
      <c r="P133" s="83">
        <v>1</v>
      </c>
      <c r="Q133" s="82">
        <v>40</v>
      </c>
      <c r="R133" s="82">
        <v>40</v>
      </c>
      <c r="S133" s="83">
        <v>1</v>
      </c>
      <c r="T133" s="84" t="s">
        <v>52</v>
      </c>
    </row>
    <row r="134" spans="2:20" ht="42" hidden="1" x14ac:dyDescent="0.35">
      <c r="B134" s="80" t="s">
        <v>776</v>
      </c>
      <c r="C134" s="81" t="s">
        <v>777</v>
      </c>
      <c r="D134" s="81" t="s">
        <v>443</v>
      </c>
      <c r="E134" s="81" t="s">
        <v>1144</v>
      </c>
      <c r="F134" s="81" t="s">
        <v>921</v>
      </c>
      <c r="G134" s="81" t="s">
        <v>1819</v>
      </c>
      <c r="H134" s="81" t="s">
        <v>485</v>
      </c>
      <c r="I134" s="81" t="s">
        <v>48</v>
      </c>
      <c r="J134" s="81" t="s">
        <v>57</v>
      </c>
      <c r="K134" s="82">
        <v>0</v>
      </c>
      <c r="L134" s="81" t="s">
        <v>49</v>
      </c>
      <c r="M134" s="82">
        <v>5</v>
      </c>
      <c r="N134" s="82">
        <v>0</v>
      </c>
      <c r="O134" s="82">
        <v>0</v>
      </c>
      <c r="P134" s="83" t="s">
        <v>432</v>
      </c>
      <c r="Q134" s="82">
        <v>1</v>
      </c>
      <c r="R134" s="82">
        <v>0</v>
      </c>
      <c r="S134" s="83">
        <v>0</v>
      </c>
      <c r="T134" s="84" t="s">
        <v>1750</v>
      </c>
    </row>
    <row r="135" spans="2:20" ht="28" hidden="1" x14ac:dyDescent="0.35">
      <c r="B135" s="80" t="s">
        <v>776</v>
      </c>
      <c r="C135" s="81" t="s">
        <v>777</v>
      </c>
      <c r="D135" s="81" t="s">
        <v>443</v>
      </c>
      <c r="E135" s="81" t="s">
        <v>1149</v>
      </c>
      <c r="F135" s="81" t="s">
        <v>921</v>
      </c>
      <c r="G135" s="81" t="s">
        <v>1819</v>
      </c>
      <c r="H135" s="81" t="s">
        <v>485</v>
      </c>
      <c r="I135" s="81" t="s">
        <v>48</v>
      </c>
      <c r="J135" s="81" t="s">
        <v>57</v>
      </c>
      <c r="K135" s="82">
        <v>0</v>
      </c>
      <c r="L135" s="81" t="s">
        <v>49</v>
      </c>
      <c r="M135" s="82">
        <v>0</v>
      </c>
      <c r="N135" s="82">
        <v>1</v>
      </c>
      <c r="O135" s="82">
        <v>1</v>
      </c>
      <c r="P135" s="83">
        <v>1</v>
      </c>
      <c r="Q135" s="82">
        <v>1</v>
      </c>
      <c r="R135" s="82">
        <v>1</v>
      </c>
      <c r="S135" s="83">
        <v>1</v>
      </c>
      <c r="T135" s="84" t="s">
        <v>52</v>
      </c>
    </row>
    <row r="136" spans="2:20" ht="28" hidden="1" x14ac:dyDescent="0.35">
      <c r="B136" s="80" t="s">
        <v>776</v>
      </c>
      <c r="C136" s="81" t="s">
        <v>777</v>
      </c>
      <c r="D136" s="81" t="s">
        <v>443</v>
      </c>
      <c r="E136" s="81" t="s">
        <v>1154</v>
      </c>
      <c r="F136" s="81" t="s">
        <v>921</v>
      </c>
      <c r="G136" s="81" t="s">
        <v>1819</v>
      </c>
      <c r="H136" s="81" t="s">
        <v>485</v>
      </c>
      <c r="I136" s="81" t="s">
        <v>48</v>
      </c>
      <c r="J136" s="81" t="s">
        <v>57</v>
      </c>
      <c r="K136" s="82">
        <v>0</v>
      </c>
      <c r="L136" s="81" t="s">
        <v>49</v>
      </c>
      <c r="M136" s="82">
        <v>0</v>
      </c>
      <c r="N136" s="82">
        <v>1</v>
      </c>
      <c r="O136" s="82">
        <v>1</v>
      </c>
      <c r="P136" s="83">
        <v>1</v>
      </c>
      <c r="Q136" s="82">
        <v>1</v>
      </c>
      <c r="R136" s="82">
        <v>1</v>
      </c>
      <c r="S136" s="83">
        <v>1</v>
      </c>
      <c r="T136" s="84" t="s">
        <v>52</v>
      </c>
    </row>
    <row r="137" spans="2:20" ht="28" hidden="1" x14ac:dyDescent="0.35">
      <c r="B137" s="80" t="s">
        <v>776</v>
      </c>
      <c r="C137" s="81" t="s">
        <v>777</v>
      </c>
      <c r="D137" s="81" t="s">
        <v>443</v>
      </c>
      <c r="E137" s="81" t="s">
        <v>1158</v>
      </c>
      <c r="F137" s="81" t="s">
        <v>921</v>
      </c>
      <c r="G137" s="81" t="s">
        <v>1819</v>
      </c>
      <c r="H137" s="81" t="s">
        <v>485</v>
      </c>
      <c r="I137" s="81" t="s">
        <v>48</v>
      </c>
      <c r="J137" s="81" t="s">
        <v>57</v>
      </c>
      <c r="K137" s="82">
        <v>0</v>
      </c>
      <c r="L137" s="81" t="s">
        <v>49</v>
      </c>
      <c r="M137" s="82">
        <v>0</v>
      </c>
      <c r="N137" s="82">
        <v>1</v>
      </c>
      <c r="O137" s="82">
        <v>1</v>
      </c>
      <c r="P137" s="83">
        <v>1</v>
      </c>
      <c r="Q137" s="82">
        <v>1</v>
      </c>
      <c r="R137" s="82">
        <v>1</v>
      </c>
      <c r="S137" s="83">
        <v>1</v>
      </c>
      <c r="T137" s="84" t="s">
        <v>52</v>
      </c>
    </row>
    <row r="138" spans="2:20" ht="56" hidden="1" x14ac:dyDescent="0.35">
      <c r="B138" s="80" t="s">
        <v>776</v>
      </c>
      <c r="C138" s="81" t="s">
        <v>777</v>
      </c>
      <c r="D138" s="81" t="s">
        <v>1749</v>
      </c>
      <c r="E138" s="81" t="s">
        <v>937</v>
      </c>
      <c r="F138" s="81" t="s">
        <v>47</v>
      </c>
      <c r="G138" s="81" t="s">
        <v>1819</v>
      </c>
      <c r="H138" s="81" t="s">
        <v>485</v>
      </c>
      <c r="I138" s="81" t="s">
        <v>48</v>
      </c>
      <c r="J138" s="81" t="s">
        <v>51</v>
      </c>
      <c r="K138" s="82">
        <v>0</v>
      </c>
      <c r="L138" s="81" t="s">
        <v>49</v>
      </c>
      <c r="M138" s="82">
        <v>0</v>
      </c>
      <c r="N138" s="82">
        <v>0.5</v>
      </c>
      <c r="O138" s="82">
        <v>1.06</v>
      </c>
      <c r="P138" s="83">
        <v>2.1200000000000045</v>
      </c>
      <c r="Q138" s="82">
        <v>0.5</v>
      </c>
      <c r="R138" s="82">
        <v>9.1</v>
      </c>
      <c r="S138" s="83">
        <v>18.2</v>
      </c>
      <c r="T138" s="84" t="s">
        <v>73</v>
      </c>
    </row>
    <row r="139" spans="2:20" ht="28" hidden="1" x14ac:dyDescent="0.35">
      <c r="B139" s="80" t="s">
        <v>776</v>
      </c>
      <c r="C139" s="81" t="s">
        <v>777</v>
      </c>
      <c r="D139" s="81" t="s">
        <v>1749</v>
      </c>
      <c r="E139" s="81" t="s">
        <v>944</v>
      </c>
      <c r="F139" s="81" t="s">
        <v>47</v>
      </c>
      <c r="G139" s="81" t="s">
        <v>1819</v>
      </c>
      <c r="H139" s="81" t="s">
        <v>485</v>
      </c>
      <c r="I139" s="81" t="s">
        <v>61</v>
      </c>
      <c r="J139" s="81" t="s">
        <v>51</v>
      </c>
      <c r="K139" s="82">
        <v>0</v>
      </c>
      <c r="L139" s="81" t="s">
        <v>90</v>
      </c>
      <c r="M139" s="82">
        <v>0</v>
      </c>
      <c r="N139" s="82">
        <v>72</v>
      </c>
      <c r="O139" s="82">
        <v>72</v>
      </c>
      <c r="P139" s="83">
        <v>1</v>
      </c>
      <c r="Q139" s="82">
        <v>74</v>
      </c>
      <c r="R139" s="82">
        <v>78.7</v>
      </c>
      <c r="S139" s="83">
        <v>1.0635135135135136</v>
      </c>
      <c r="T139" s="84" t="s">
        <v>73</v>
      </c>
    </row>
    <row r="140" spans="2:20" ht="28" hidden="1" x14ac:dyDescent="0.35">
      <c r="B140" s="80" t="s">
        <v>776</v>
      </c>
      <c r="C140" s="81" t="s">
        <v>777</v>
      </c>
      <c r="D140" s="81" t="s">
        <v>1749</v>
      </c>
      <c r="E140" s="81" t="s">
        <v>949</v>
      </c>
      <c r="F140" s="81" t="s">
        <v>47</v>
      </c>
      <c r="G140" s="81" t="s">
        <v>1819</v>
      </c>
      <c r="H140" s="81" t="s">
        <v>485</v>
      </c>
      <c r="I140" s="81" t="s">
        <v>61</v>
      </c>
      <c r="J140" s="81" t="s">
        <v>64</v>
      </c>
      <c r="K140" s="82">
        <v>30</v>
      </c>
      <c r="L140" s="81" t="s">
        <v>74</v>
      </c>
      <c r="M140" s="82">
        <v>0</v>
      </c>
      <c r="N140" s="82">
        <v>100</v>
      </c>
      <c r="O140" s="82">
        <v>100</v>
      </c>
      <c r="P140" s="83">
        <v>1</v>
      </c>
      <c r="Q140" s="82">
        <v>100</v>
      </c>
      <c r="R140" s="82">
        <v>100</v>
      </c>
      <c r="S140" s="83">
        <v>1</v>
      </c>
      <c r="T140" s="84" t="s">
        <v>52</v>
      </c>
    </row>
    <row r="141" spans="2:20" ht="70" hidden="1" x14ac:dyDescent="0.35">
      <c r="B141" s="80" t="s">
        <v>776</v>
      </c>
      <c r="C141" s="81" t="s">
        <v>777</v>
      </c>
      <c r="D141" s="81" t="s">
        <v>1749</v>
      </c>
      <c r="E141" s="81" t="s">
        <v>955</v>
      </c>
      <c r="F141" s="81" t="s">
        <v>47</v>
      </c>
      <c r="G141" s="81" t="s">
        <v>1819</v>
      </c>
      <c r="H141" s="81" t="s">
        <v>485</v>
      </c>
      <c r="I141" s="81" t="s">
        <v>61</v>
      </c>
      <c r="J141" s="81" t="s">
        <v>57</v>
      </c>
      <c r="K141" s="82">
        <v>0</v>
      </c>
      <c r="L141" s="81" t="s">
        <v>74</v>
      </c>
      <c r="M141" s="82">
        <v>0</v>
      </c>
      <c r="N141" s="82">
        <v>100</v>
      </c>
      <c r="O141" s="82">
        <v>92.3</v>
      </c>
      <c r="P141" s="83">
        <v>0.92299999999999993</v>
      </c>
      <c r="Q141" s="82">
        <v>100</v>
      </c>
      <c r="R141" s="82">
        <v>100</v>
      </c>
      <c r="S141" s="83">
        <v>1</v>
      </c>
      <c r="T141" s="84" t="s">
        <v>52</v>
      </c>
    </row>
    <row r="142" spans="2:20" ht="28" hidden="1" x14ac:dyDescent="0.35">
      <c r="B142" s="80" t="s">
        <v>776</v>
      </c>
      <c r="C142" s="81" t="s">
        <v>777</v>
      </c>
      <c r="D142" s="81" t="s">
        <v>1749</v>
      </c>
      <c r="E142" s="81" t="s">
        <v>960</v>
      </c>
      <c r="F142" s="81" t="s">
        <v>47</v>
      </c>
      <c r="G142" s="81" t="s">
        <v>1819</v>
      </c>
      <c r="H142" s="81" t="s">
        <v>485</v>
      </c>
      <c r="I142" s="81" t="s">
        <v>61</v>
      </c>
      <c r="J142" s="81" t="s">
        <v>57</v>
      </c>
      <c r="K142" s="82">
        <v>0</v>
      </c>
      <c r="L142" s="81" t="s">
        <v>74</v>
      </c>
      <c r="M142" s="82">
        <v>85.2</v>
      </c>
      <c r="N142" s="82">
        <v>96.2</v>
      </c>
      <c r="O142" s="82">
        <v>82</v>
      </c>
      <c r="P142" s="83">
        <v>0.85239085239085233</v>
      </c>
      <c r="Q142" s="82">
        <v>94</v>
      </c>
      <c r="R142" s="82">
        <v>89</v>
      </c>
      <c r="S142" s="83">
        <v>0.94680851063829785</v>
      </c>
      <c r="T142" s="84" t="s">
        <v>1750</v>
      </c>
    </row>
    <row r="143" spans="2:20" ht="42" hidden="1" x14ac:dyDescent="0.35">
      <c r="B143" s="80" t="s">
        <v>776</v>
      </c>
      <c r="C143" s="81" t="s">
        <v>777</v>
      </c>
      <c r="D143" s="81" t="s">
        <v>1749</v>
      </c>
      <c r="E143" s="81" t="s">
        <v>967</v>
      </c>
      <c r="F143" s="81" t="s">
        <v>47</v>
      </c>
      <c r="G143" s="81" t="s">
        <v>1819</v>
      </c>
      <c r="H143" s="81" t="s">
        <v>485</v>
      </c>
      <c r="I143" s="81" t="s">
        <v>61</v>
      </c>
      <c r="J143" s="81" t="s">
        <v>57</v>
      </c>
      <c r="K143" s="82">
        <v>0</v>
      </c>
      <c r="L143" s="81" t="s">
        <v>74</v>
      </c>
      <c r="M143" s="82">
        <v>0</v>
      </c>
      <c r="N143" s="82">
        <v>10</v>
      </c>
      <c r="O143" s="82">
        <v>63.9</v>
      </c>
      <c r="P143" s="83">
        <v>6.39</v>
      </c>
      <c r="Q143" s="82">
        <v>75</v>
      </c>
      <c r="R143" s="82">
        <v>86.1</v>
      </c>
      <c r="S143" s="83">
        <v>1.1479999999999999</v>
      </c>
      <c r="T143" s="84" t="s">
        <v>73</v>
      </c>
    </row>
    <row r="144" spans="2:20" ht="28" hidden="1" x14ac:dyDescent="0.35">
      <c r="B144" s="80" t="s">
        <v>776</v>
      </c>
      <c r="C144" s="81" t="s">
        <v>777</v>
      </c>
      <c r="D144" s="81" t="s">
        <v>1749</v>
      </c>
      <c r="E144" s="81" t="s">
        <v>972</v>
      </c>
      <c r="F144" s="81" t="s">
        <v>47</v>
      </c>
      <c r="G144" s="81" t="s">
        <v>1819</v>
      </c>
      <c r="H144" s="81" t="s">
        <v>485</v>
      </c>
      <c r="I144" s="81" t="s">
        <v>61</v>
      </c>
      <c r="J144" s="81" t="s">
        <v>57</v>
      </c>
      <c r="K144" s="82">
        <v>0</v>
      </c>
      <c r="L144" s="81" t="s">
        <v>74</v>
      </c>
      <c r="M144" s="82">
        <v>0</v>
      </c>
      <c r="N144" s="82">
        <v>97</v>
      </c>
      <c r="O144" s="82">
        <v>97.75</v>
      </c>
      <c r="P144" s="83">
        <v>1.0077319587628866</v>
      </c>
      <c r="Q144" s="82">
        <v>98</v>
      </c>
      <c r="R144" s="82">
        <v>100</v>
      </c>
      <c r="S144" s="83">
        <v>1.0204081632653061</v>
      </c>
      <c r="T144" s="84" t="s">
        <v>73</v>
      </c>
    </row>
    <row r="145" spans="2:20" ht="42" hidden="1" x14ac:dyDescent="0.35">
      <c r="B145" s="80" t="s">
        <v>776</v>
      </c>
      <c r="C145" s="81" t="s">
        <v>777</v>
      </c>
      <c r="D145" s="81" t="s">
        <v>1749</v>
      </c>
      <c r="E145" s="81" t="s">
        <v>1029</v>
      </c>
      <c r="F145" s="81" t="s">
        <v>47</v>
      </c>
      <c r="G145" s="81" t="s">
        <v>1819</v>
      </c>
      <c r="H145" s="81" t="s">
        <v>485</v>
      </c>
      <c r="I145" s="81" t="s">
        <v>61</v>
      </c>
      <c r="J145" s="81" t="s">
        <v>57</v>
      </c>
      <c r="K145" s="82">
        <v>0</v>
      </c>
      <c r="L145" s="81" t="s">
        <v>74</v>
      </c>
      <c r="M145" s="82">
        <v>0</v>
      </c>
      <c r="N145" s="82">
        <v>10</v>
      </c>
      <c r="O145" s="82">
        <v>10</v>
      </c>
      <c r="P145" s="83">
        <v>1</v>
      </c>
      <c r="Q145" s="82">
        <v>30</v>
      </c>
      <c r="R145" s="82">
        <v>30</v>
      </c>
      <c r="S145" s="83">
        <v>1</v>
      </c>
      <c r="T145" s="84" t="s">
        <v>52</v>
      </c>
    </row>
    <row r="146" spans="2:20" ht="28" hidden="1" x14ac:dyDescent="0.35">
      <c r="B146" s="80" t="s">
        <v>776</v>
      </c>
      <c r="C146" s="81" t="s">
        <v>777</v>
      </c>
      <c r="D146" s="81" t="s">
        <v>1749</v>
      </c>
      <c r="E146" s="81" t="s">
        <v>984</v>
      </c>
      <c r="F146" s="81" t="s">
        <v>47</v>
      </c>
      <c r="G146" s="81" t="s">
        <v>1819</v>
      </c>
      <c r="H146" s="81" t="s">
        <v>485</v>
      </c>
      <c r="I146" s="81" t="s">
        <v>61</v>
      </c>
      <c r="J146" s="81" t="s">
        <v>57</v>
      </c>
      <c r="K146" s="82">
        <v>0</v>
      </c>
      <c r="L146" s="81" t="s">
        <v>74</v>
      </c>
      <c r="M146" s="82">
        <v>0</v>
      </c>
      <c r="N146" s="82">
        <v>50</v>
      </c>
      <c r="O146" s="82">
        <v>50</v>
      </c>
      <c r="P146" s="83">
        <v>1</v>
      </c>
      <c r="Q146" s="82">
        <v>80</v>
      </c>
      <c r="R146" s="82">
        <v>80</v>
      </c>
      <c r="S146" s="83">
        <v>1</v>
      </c>
      <c r="T146" s="84" t="s">
        <v>52</v>
      </c>
    </row>
    <row r="147" spans="2:20" ht="28" hidden="1" x14ac:dyDescent="0.35">
      <c r="B147" s="80" t="s">
        <v>801</v>
      </c>
      <c r="C147" s="81" t="s">
        <v>777</v>
      </c>
      <c r="D147" s="81" t="s">
        <v>439</v>
      </c>
      <c r="E147" s="81" t="s">
        <v>803</v>
      </c>
      <c r="F147" s="81" t="s">
        <v>47</v>
      </c>
      <c r="G147" s="81" t="s">
        <v>1819</v>
      </c>
      <c r="H147" s="81" t="s">
        <v>485</v>
      </c>
      <c r="I147" s="81" t="s">
        <v>48</v>
      </c>
      <c r="J147" s="81" t="s">
        <v>58</v>
      </c>
      <c r="K147" s="82">
        <v>5</v>
      </c>
      <c r="L147" s="81" t="s">
        <v>49</v>
      </c>
      <c r="M147" s="82">
        <v>254</v>
      </c>
      <c r="N147" s="82">
        <v>314</v>
      </c>
      <c r="O147" s="82">
        <v>314</v>
      </c>
      <c r="P147" s="83">
        <v>1</v>
      </c>
      <c r="Q147" s="82">
        <v>400</v>
      </c>
      <c r="R147" s="82">
        <v>431</v>
      </c>
      <c r="S147" s="83">
        <v>1.0774999999999999</v>
      </c>
      <c r="T147" s="84" t="s">
        <v>73</v>
      </c>
    </row>
    <row r="148" spans="2:20" ht="28" hidden="1" x14ac:dyDescent="0.35">
      <c r="B148" s="80" t="s">
        <v>801</v>
      </c>
      <c r="C148" s="81" t="s">
        <v>777</v>
      </c>
      <c r="D148" s="81" t="s">
        <v>439</v>
      </c>
      <c r="E148" s="81" t="s">
        <v>809</v>
      </c>
      <c r="F148" s="81" t="s">
        <v>47</v>
      </c>
      <c r="G148" s="81" t="s">
        <v>1819</v>
      </c>
      <c r="H148" s="81" t="s">
        <v>485</v>
      </c>
      <c r="I148" s="81" t="s">
        <v>81</v>
      </c>
      <c r="J148" s="81" t="s">
        <v>58</v>
      </c>
      <c r="K148" s="82">
        <v>5</v>
      </c>
      <c r="L148" s="81" t="s">
        <v>49</v>
      </c>
      <c r="M148" s="82">
        <v>3231</v>
      </c>
      <c r="N148" s="82">
        <v>3134</v>
      </c>
      <c r="O148" s="82">
        <v>3134</v>
      </c>
      <c r="P148" s="83">
        <v>1</v>
      </c>
      <c r="Q148" s="82">
        <v>2120</v>
      </c>
      <c r="R148" s="82">
        <v>2106</v>
      </c>
      <c r="S148" s="83">
        <v>1.0126012601260126</v>
      </c>
      <c r="T148" s="84" t="s">
        <v>73</v>
      </c>
    </row>
    <row r="149" spans="2:20" ht="28" hidden="1" x14ac:dyDescent="0.35">
      <c r="B149" s="80" t="s">
        <v>801</v>
      </c>
      <c r="C149" s="81" t="s">
        <v>777</v>
      </c>
      <c r="D149" s="81" t="s">
        <v>439</v>
      </c>
      <c r="E149" s="81" t="s">
        <v>1189</v>
      </c>
      <c r="F149" s="81" t="s">
        <v>921</v>
      </c>
      <c r="G149" s="81" t="s">
        <v>1819</v>
      </c>
      <c r="H149" s="81" t="s">
        <v>485</v>
      </c>
      <c r="I149" s="81" t="s">
        <v>48</v>
      </c>
      <c r="J149" s="81" t="s">
        <v>64</v>
      </c>
      <c r="K149" s="82">
        <v>8</v>
      </c>
      <c r="L149" s="81" t="s">
        <v>49</v>
      </c>
      <c r="M149" s="82">
        <v>0</v>
      </c>
      <c r="N149" s="82">
        <v>2</v>
      </c>
      <c r="O149" s="82">
        <v>2</v>
      </c>
      <c r="P149" s="83">
        <v>1</v>
      </c>
      <c r="Q149" s="82">
        <v>2</v>
      </c>
      <c r="R149" s="82">
        <v>2</v>
      </c>
      <c r="S149" s="83">
        <v>1</v>
      </c>
      <c r="T149" s="84" t="s">
        <v>52</v>
      </c>
    </row>
    <row r="150" spans="2:20" ht="28" hidden="1" x14ac:dyDescent="0.35">
      <c r="B150" s="80" t="s">
        <v>801</v>
      </c>
      <c r="C150" s="81" t="s">
        <v>777</v>
      </c>
      <c r="D150" s="81" t="s">
        <v>1749</v>
      </c>
      <c r="E150" s="81" t="s">
        <v>949</v>
      </c>
      <c r="F150" s="81" t="s">
        <v>47</v>
      </c>
      <c r="G150" s="81" t="s">
        <v>1819</v>
      </c>
      <c r="H150" s="81" t="s">
        <v>485</v>
      </c>
      <c r="I150" s="81" t="s">
        <v>61</v>
      </c>
      <c r="J150" s="81" t="s">
        <v>57</v>
      </c>
      <c r="K150" s="82">
        <v>14</v>
      </c>
      <c r="L150" s="81" t="s">
        <v>74</v>
      </c>
      <c r="M150" s="82">
        <v>0</v>
      </c>
      <c r="N150" s="82">
        <v>100</v>
      </c>
      <c r="O150" s="82">
        <v>100</v>
      </c>
      <c r="P150" s="83">
        <v>1</v>
      </c>
      <c r="Q150" s="82">
        <v>100</v>
      </c>
      <c r="R150" s="82">
        <v>100</v>
      </c>
      <c r="S150" s="83">
        <v>1</v>
      </c>
      <c r="T150" s="84" t="s">
        <v>52</v>
      </c>
    </row>
    <row r="151" spans="2:20" ht="70" hidden="1" x14ac:dyDescent="0.35">
      <c r="B151" s="80" t="s">
        <v>801</v>
      </c>
      <c r="C151" s="81" t="s">
        <v>777</v>
      </c>
      <c r="D151" s="81" t="s">
        <v>1749</v>
      </c>
      <c r="E151" s="81" t="s">
        <v>955</v>
      </c>
      <c r="F151" s="81" t="s">
        <v>47</v>
      </c>
      <c r="G151" s="81" t="s">
        <v>1819</v>
      </c>
      <c r="H151" s="81" t="s">
        <v>485</v>
      </c>
      <c r="I151" s="81" t="s">
        <v>61</v>
      </c>
      <c r="J151" s="81" t="s">
        <v>51</v>
      </c>
      <c r="K151" s="82">
        <v>15</v>
      </c>
      <c r="L151" s="81" t="s">
        <v>74</v>
      </c>
      <c r="M151" s="82">
        <v>0</v>
      </c>
      <c r="N151" s="82">
        <v>85</v>
      </c>
      <c r="O151" s="82">
        <v>57</v>
      </c>
      <c r="P151" s="83">
        <v>0.6705882352941176</v>
      </c>
      <c r="Q151" s="82">
        <v>85</v>
      </c>
      <c r="R151" s="82">
        <v>57</v>
      </c>
      <c r="S151" s="83">
        <v>0.6705882352941176</v>
      </c>
      <c r="T151" s="84" t="s">
        <v>1750</v>
      </c>
    </row>
    <row r="152" spans="2:20" ht="42" hidden="1" x14ac:dyDescent="0.35">
      <c r="B152" s="80" t="s">
        <v>801</v>
      </c>
      <c r="C152" s="81" t="s">
        <v>777</v>
      </c>
      <c r="D152" s="81" t="s">
        <v>1749</v>
      </c>
      <c r="E152" s="81" t="s">
        <v>967</v>
      </c>
      <c r="F152" s="81" t="s">
        <v>47</v>
      </c>
      <c r="G152" s="81" t="s">
        <v>1819</v>
      </c>
      <c r="H152" s="81" t="s">
        <v>485</v>
      </c>
      <c r="I152" s="81" t="s">
        <v>61</v>
      </c>
      <c r="J152" s="81" t="s">
        <v>51</v>
      </c>
      <c r="K152" s="82">
        <v>6</v>
      </c>
      <c r="L152" s="81" t="s">
        <v>74</v>
      </c>
      <c r="M152" s="82">
        <v>0</v>
      </c>
      <c r="N152" s="82">
        <v>10</v>
      </c>
      <c r="O152" s="82">
        <v>65.44</v>
      </c>
      <c r="P152" s="83">
        <v>6.5439999999999996</v>
      </c>
      <c r="Q152" s="82">
        <v>50</v>
      </c>
      <c r="R152" s="82">
        <v>100</v>
      </c>
      <c r="S152" s="83">
        <v>2</v>
      </c>
      <c r="T152" s="84" t="s">
        <v>73</v>
      </c>
    </row>
    <row r="153" spans="2:20" ht="28" hidden="1" x14ac:dyDescent="0.35">
      <c r="B153" s="80" t="s">
        <v>801</v>
      </c>
      <c r="C153" s="81" t="s">
        <v>777</v>
      </c>
      <c r="D153" s="81" t="s">
        <v>1749</v>
      </c>
      <c r="E153" s="81" t="s">
        <v>972</v>
      </c>
      <c r="F153" s="81" t="s">
        <v>47</v>
      </c>
      <c r="G153" s="81" t="s">
        <v>1819</v>
      </c>
      <c r="H153" s="81" t="s">
        <v>485</v>
      </c>
      <c r="I153" s="81" t="s">
        <v>61</v>
      </c>
      <c r="J153" s="81" t="s">
        <v>51</v>
      </c>
      <c r="K153" s="82">
        <v>6</v>
      </c>
      <c r="L153" s="81" t="s">
        <v>74</v>
      </c>
      <c r="M153" s="82">
        <v>0</v>
      </c>
      <c r="N153" s="82">
        <v>100</v>
      </c>
      <c r="O153" s="82">
        <v>100</v>
      </c>
      <c r="P153" s="83">
        <v>1</v>
      </c>
      <c r="Q153" s="82">
        <v>100</v>
      </c>
      <c r="R153" s="82">
        <v>99.45</v>
      </c>
      <c r="S153" s="83">
        <v>0.99450000000000005</v>
      </c>
      <c r="T153" s="84" t="s">
        <v>1750</v>
      </c>
    </row>
    <row r="154" spans="2:20" ht="42" hidden="1" x14ac:dyDescent="0.35">
      <c r="B154" s="80" t="s">
        <v>801</v>
      </c>
      <c r="C154" s="81" t="s">
        <v>777</v>
      </c>
      <c r="D154" s="81" t="s">
        <v>1749</v>
      </c>
      <c r="E154" s="81" t="s">
        <v>1029</v>
      </c>
      <c r="F154" s="81" t="s">
        <v>47</v>
      </c>
      <c r="G154" s="81" t="s">
        <v>1819</v>
      </c>
      <c r="H154" s="81" t="s">
        <v>485</v>
      </c>
      <c r="I154" s="81" t="s">
        <v>48</v>
      </c>
      <c r="J154" s="81" t="s">
        <v>51</v>
      </c>
      <c r="K154" s="82">
        <v>10</v>
      </c>
      <c r="L154" s="81" t="s">
        <v>74</v>
      </c>
      <c r="M154" s="82">
        <v>0</v>
      </c>
      <c r="N154" s="82">
        <v>10</v>
      </c>
      <c r="O154" s="82">
        <v>6</v>
      </c>
      <c r="P154" s="83">
        <v>0.6</v>
      </c>
      <c r="Q154" s="82">
        <v>20</v>
      </c>
      <c r="R154" s="82">
        <v>18.2</v>
      </c>
      <c r="S154" s="83">
        <v>0.90999999999999992</v>
      </c>
      <c r="T154" s="84" t="s">
        <v>1750</v>
      </c>
    </row>
    <row r="155" spans="2:20" ht="28" hidden="1" x14ac:dyDescent="0.35">
      <c r="B155" s="80" t="s">
        <v>801</v>
      </c>
      <c r="C155" s="81" t="s">
        <v>777</v>
      </c>
      <c r="D155" s="81" t="s">
        <v>1749</v>
      </c>
      <c r="E155" s="81" t="s">
        <v>984</v>
      </c>
      <c r="F155" s="81" t="s">
        <v>47</v>
      </c>
      <c r="G155" s="81" t="s">
        <v>1819</v>
      </c>
      <c r="H155" s="81" t="s">
        <v>485</v>
      </c>
      <c r="I155" s="81" t="s">
        <v>61</v>
      </c>
      <c r="J155" s="81" t="s">
        <v>51</v>
      </c>
      <c r="K155" s="82">
        <v>10</v>
      </c>
      <c r="L155" s="81" t="s">
        <v>74</v>
      </c>
      <c r="M155" s="82">
        <v>0</v>
      </c>
      <c r="N155" s="82">
        <v>50</v>
      </c>
      <c r="O155" s="82">
        <v>76</v>
      </c>
      <c r="P155" s="83">
        <v>1.52</v>
      </c>
      <c r="Q155" s="82">
        <v>80</v>
      </c>
      <c r="R155" s="82">
        <v>98</v>
      </c>
      <c r="S155" s="83">
        <v>1.2250000000000001</v>
      </c>
      <c r="T155" s="84" t="s">
        <v>73</v>
      </c>
    </row>
    <row r="156" spans="2:20" ht="42" hidden="1" x14ac:dyDescent="0.35">
      <c r="B156" s="80" t="s">
        <v>801</v>
      </c>
      <c r="C156" s="81" t="s">
        <v>777</v>
      </c>
      <c r="D156" s="81" t="s">
        <v>1749</v>
      </c>
      <c r="E156" s="81" t="s">
        <v>1218</v>
      </c>
      <c r="F156" s="81" t="s">
        <v>47</v>
      </c>
      <c r="G156" s="81" t="s">
        <v>1819</v>
      </c>
      <c r="H156" s="81" t="s">
        <v>485</v>
      </c>
      <c r="I156" s="81" t="s">
        <v>48</v>
      </c>
      <c r="J156" s="81" t="s">
        <v>57</v>
      </c>
      <c r="K156" s="82">
        <v>15</v>
      </c>
      <c r="L156" s="81" t="s">
        <v>49</v>
      </c>
      <c r="M156" s="82">
        <v>0</v>
      </c>
      <c r="N156" s="82">
        <v>1</v>
      </c>
      <c r="O156" s="82">
        <v>1</v>
      </c>
      <c r="P156" s="83">
        <v>1</v>
      </c>
      <c r="Q156" s="82">
        <v>1</v>
      </c>
      <c r="R156" s="82">
        <v>2</v>
      </c>
      <c r="S156" s="83">
        <v>2</v>
      </c>
      <c r="T156" s="84" t="s">
        <v>73</v>
      </c>
    </row>
    <row r="157" spans="2:20" ht="56" hidden="1" x14ac:dyDescent="0.35">
      <c r="B157" s="80" t="s">
        <v>801</v>
      </c>
      <c r="C157" s="81" t="s">
        <v>777</v>
      </c>
      <c r="D157" s="81" t="s">
        <v>1749</v>
      </c>
      <c r="E157" s="81" t="s">
        <v>937</v>
      </c>
      <c r="F157" s="81" t="s">
        <v>47</v>
      </c>
      <c r="G157" s="81" t="s">
        <v>1819</v>
      </c>
      <c r="H157" s="81" t="s">
        <v>485</v>
      </c>
      <c r="I157" s="81" t="s">
        <v>48</v>
      </c>
      <c r="J157" s="81" t="s">
        <v>51</v>
      </c>
      <c r="K157" s="82">
        <v>0</v>
      </c>
      <c r="L157" s="81" t="s">
        <v>49</v>
      </c>
      <c r="M157" s="82">
        <v>0</v>
      </c>
      <c r="N157" s="82">
        <v>0.5</v>
      </c>
      <c r="O157" s="82">
        <v>3.79</v>
      </c>
      <c r="P157" s="83">
        <v>7.58</v>
      </c>
      <c r="Q157" s="82">
        <v>0.5</v>
      </c>
      <c r="R157" s="82">
        <v>-11.6</v>
      </c>
      <c r="S157" s="83">
        <v>-23.200000000000003</v>
      </c>
      <c r="T157" s="84" t="s">
        <v>1750</v>
      </c>
    </row>
    <row r="158" spans="2:20" ht="28" hidden="1" x14ac:dyDescent="0.35">
      <c r="B158" s="80" t="s">
        <v>801</v>
      </c>
      <c r="C158" s="81" t="s">
        <v>777</v>
      </c>
      <c r="D158" s="81" t="s">
        <v>1749</v>
      </c>
      <c r="E158" s="81" t="s">
        <v>944</v>
      </c>
      <c r="F158" s="81" t="s">
        <v>47</v>
      </c>
      <c r="G158" s="81" t="s">
        <v>1819</v>
      </c>
      <c r="H158" s="81" t="s">
        <v>485</v>
      </c>
      <c r="I158" s="81" t="s">
        <v>61</v>
      </c>
      <c r="J158" s="81" t="s">
        <v>51</v>
      </c>
      <c r="K158" s="82">
        <v>0</v>
      </c>
      <c r="L158" s="81" t="s">
        <v>90</v>
      </c>
      <c r="M158" s="82">
        <v>0</v>
      </c>
      <c r="N158" s="82">
        <v>75</v>
      </c>
      <c r="O158" s="82">
        <v>75.900000000000006</v>
      </c>
      <c r="P158" s="83">
        <v>1.012</v>
      </c>
      <c r="Q158" s="82">
        <v>78</v>
      </c>
      <c r="R158" s="82">
        <v>72</v>
      </c>
      <c r="S158" s="83">
        <v>0.92307692307692313</v>
      </c>
      <c r="T158" s="84" t="s">
        <v>1750</v>
      </c>
    </row>
    <row r="159" spans="2:20" ht="28" hidden="1" x14ac:dyDescent="0.35">
      <c r="B159" s="80" t="s">
        <v>801</v>
      </c>
      <c r="C159" s="81" t="s">
        <v>777</v>
      </c>
      <c r="D159" s="81" t="s">
        <v>1749</v>
      </c>
      <c r="E159" s="81" t="s">
        <v>960</v>
      </c>
      <c r="F159" s="81" t="s">
        <v>47</v>
      </c>
      <c r="G159" s="81" t="s">
        <v>1819</v>
      </c>
      <c r="H159" s="81" t="s">
        <v>485</v>
      </c>
      <c r="I159" s="81" t="s">
        <v>61</v>
      </c>
      <c r="J159" s="81" t="s">
        <v>57</v>
      </c>
      <c r="K159" s="82">
        <v>15</v>
      </c>
      <c r="L159" s="81" t="s">
        <v>74</v>
      </c>
      <c r="M159" s="82">
        <v>93.6</v>
      </c>
      <c r="N159" s="82">
        <v>90</v>
      </c>
      <c r="O159" s="82">
        <v>91</v>
      </c>
      <c r="P159" s="83">
        <v>1.0111111111111111</v>
      </c>
      <c r="Q159" s="82">
        <v>92</v>
      </c>
      <c r="R159" s="82">
        <v>85.71</v>
      </c>
      <c r="S159" s="83">
        <v>0.93163043478260865</v>
      </c>
      <c r="T159" s="84" t="s">
        <v>1750</v>
      </c>
    </row>
    <row r="160" spans="2:20" ht="70" hidden="1" x14ac:dyDescent="0.35">
      <c r="B160" s="80" t="s">
        <v>82</v>
      </c>
      <c r="C160" s="81" t="s">
        <v>83</v>
      </c>
      <c r="D160" s="81" t="s">
        <v>439</v>
      </c>
      <c r="E160" s="81" t="s">
        <v>87</v>
      </c>
      <c r="F160" s="81" t="s">
        <v>63</v>
      </c>
      <c r="G160" s="81" t="s">
        <v>1819</v>
      </c>
      <c r="H160" s="81" t="s">
        <v>84</v>
      </c>
      <c r="I160" s="81" t="s">
        <v>61</v>
      </c>
      <c r="J160" s="81" t="s">
        <v>51</v>
      </c>
      <c r="K160" s="82">
        <v>0</v>
      </c>
      <c r="L160" s="81" t="s">
        <v>90</v>
      </c>
      <c r="M160" s="82">
        <v>85.3</v>
      </c>
      <c r="N160" s="82">
        <v>85.7</v>
      </c>
      <c r="O160" s="82">
        <v>87</v>
      </c>
      <c r="P160" s="83">
        <v>1.015169194865811</v>
      </c>
      <c r="Q160" s="82">
        <v>86.4</v>
      </c>
      <c r="R160" s="85" t="s">
        <v>1806</v>
      </c>
      <c r="S160" s="83" t="s">
        <v>1518</v>
      </c>
      <c r="T160" s="84" t="s">
        <v>1752</v>
      </c>
    </row>
    <row r="161" spans="2:20" ht="70" hidden="1" x14ac:dyDescent="0.35">
      <c r="B161" s="80" t="s">
        <v>82</v>
      </c>
      <c r="C161" s="81" t="s">
        <v>83</v>
      </c>
      <c r="D161" s="81" t="s">
        <v>439</v>
      </c>
      <c r="E161" s="81" t="s">
        <v>94</v>
      </c>
      <c r="F161" s="81" t="s">
        <v>47</v>
      </c>
      <c r="G161" s="81" t="s">
        <v>1819</v>
      </c>
      <c r="H161" s="81" t="s">
        <v>84</v>
      </c>
      <c r="I161" s="81" t="s">
        <v>61</v>
      </c>
      <c r="J161" s="81" t="s">
        <v>51</v>
      </c>
      <c r="K161" s="82">
        <v>0</v>
      </c>
      <c r="L161" s="81" t="s">
        <v>49</v>
      </c>
      <c r="M161" s="82">
        <v>0</v>
      </c>
      <c r="N161" s="82">
        <v>0</v>
      </c>
      <c r="O161" s="82">
        <v>3</v>
      </c>
      <c r="P161" s="83" t="s">
        <v>427</v>
      </c>
      <c r="Q161" s="82">
        <v>2</v>
      </c>
      <c r="R161" s="85" t="s">
        <v>1806</v>
      </c>
      <c r="S161" s="83" t="s">
        <v>1518</v>
      </c>
      <c r="T161" s="84" t="s">
        <v>1752</v>
      </c>
    </row>
    <row r="162" spans="2:20" ht="42" hidden="1" x14ac:dyDescent="0.35">
      <c r="B162" s="80" t="s">
        <v>82</v>
      </c>
      <c r="C162" s="81" t="s">
        <v>83</v>
      </c>
      <c r="D162" s="81" t="s">
        <v>439</v>
      </c>
      <c r="E162" s="81" t="s">
        <v>98</v>
      </c>
      <c r="F162" s="81" t="s">
        <v>47</v>
      </c>
      <c r="G162" s="81" t="s">
        <v>1819</v>
      </c>
      <c r="H162" s="81" t="s">
        <v>84</v>
      </c>
      <c r="I162" s="81" t="s">
        <v>78</v>
      </c>
      <c r="J162" s="81" t="s">
        <v>58</v>
      </c>
      <c r="K162" s="82">
        <v>15</v>
      </c>
      <c r="L162" s="81" t="s">
        <v>49</v>
      </c>
      <c r="M162" s="82">
        <v>100</v>
      </c>
      <c r="N162" s="82">
        <v>900</v>
      </c>
      <c r="O162" s="82">
        <v>1951</v>
      </c>
      <c r="P162" s="83">
        <v>2.3137500000000002</v>
      </c>
      <c r="Q162" s="82">
        <v>2500</v>
      </c>
      <c r="R162" s="82">
        <v>2913</v>
      </c>
      <c r="S162" s="83">
        <v>1.1720833333333334</v>
      </c>
      <c r="T162" s="84" t="s">
        <v>73</v>
      </c>
    </row>
    <row r="163" spans="2:20" ht="28" hidden="1" x14ac:dyDescent="0.35">
      <c r="B163" s="80" t="s">
        <v>82</v>
      </c>
      <c r="C163" s="81" t="s">
        <v>83</v>
      </c>
      <c r="D163" s="81" t="s">
        <v>440</v>
      </c>
      <c r="E163" s="81" t="s">
        <v>104</v>
      </c>
      <c r="F163" s="81" t="s">
        <v>47</v>
      </c>
      <c r="G163" s="81" t="s">
        <v>1819</v>
      </c>
      <c r="H163" s="81" t="s">
        <v>105</v>
      </c>
      <c r="I163" s="81" t="s">
        <v>61</v>
      </c>
      <c r="J163" s="81" t="s">
        <v>58</v>
      </c>
      <c r="K163" s="82">
        <v>15</v>
      </c>
      <c r="L163" s="81" t="s">
        <v>49</v>
      </c>
      <c r="M163" s="82">
        <v>0</v>
      </c>
      <c r="N163" s="82">
        <v>4</v>
      </c>
      <c r="O163" s="82">
        <v>4</v>
      </c>
      <c r="P163" s="83">
        <v>1</v>
      </c>
      <c r="Q163" s="82">
        <v>4</v>
      </c>
      <c r="R163" s="82">
        <v>4</v>
      </c>
      <c r="S163" s="83">
        <v>1</v>
      </c>
      <c r="T163" s="84" t="s">
        <v>52</v>
      </c>
    </row>
    <row r="164" spans="2:20" ht="28" hidden="1" x14ac:dyDescent="0.35">
      <c r="B164" s="80" t="s">
        <v>82</v>
      </c>
      <c r="C164" s="81" t="s">
        <v>83</v>
      </c>
      <c r="D164" s="81" t="s">
        <v>440</v>
      </c>
      <c r="E164" s="81" t="s">
        <v>107</v>
      </c>
      <c r="F164" s="81" t="s">
        <v>47</v>
      </c>
      <c r="G164" s="81" t="s">
        <v>1819</v>
      </c>
      <c r="H164" s="81" t="s">
        <v>105</v>
      </c>
      <c r="I164" s="81" t="s">
        <v>48</v>
      </c>
      <c r="J164" s="81" t="s">
        <v>51</v>
      </c>
      <c r="K164" s="82">
        <v>0</v>
      </c>
      <c r="L164" s="81" t="s">
        <v>49</v>
      </c>
      <c r="M164" s="82">
        <v>0</v>
      </c>
      <c r="N164" s="82">
        <v>1</v>
      </c>
      <c r="O164" s="82">
        <v>1</v>
      </c>
      <c r="P164" s="83">
        <v>1</v>
      </c>
      <c r="Q164" s="82">
        <v>3</v>
      </c>
      <c r="R164" s="82">
        <v>3</v>
      </c>
      <c r="S164" s="83">
        <v>1</v>
      </c>
      <c r="T164" s="84" t="s">
        <v>52</v>
      </c>
    </row>
    <row r="165" spans="2:20" ht="28" hidden="1" x14ac:dyDescent="0.35">
      <c r="B165" s="80" t="s">
        <v>82</v>
      </c>
      <c r="C165" s="81" t="s">
        <v>1235</v>
      </c>
      <c r="D165" s="81" t="s">
        <v>1749</v>
      </c>
      <c r="E165" s="81" t="s">
        <v>944</v>
      </c>
      <c r="F165" s="81" t="s">
        <v>47</v>
      </c>
      <c r="G165" s="81" t="s">
        <v>1819</v>
      </c>
      <c r="H165" s="81" t="s">
        <v>84</v>
      </c>
      <c r="I165" s="81" t="s">
        <v>61</v>
      </c>
      <c r="J165" s="81" t="s">
        <v>51</v>
      </c>
      <c r="K165" s="82">
        <v>0</v>
      </c>
      <c r="L165" s="81" t="s">
        <v>90</v>
      </c>
      <c r="M165" s="82">
        <v>74.709999999999994</v>
      </c>
      <c r="N165" s="82">
        <v>80.900000000000006</v>
      </c>
      <c r="O165" s="82">
        <v>80.900000000000006</v>
      </c>
      <c r="P165" s="83">
        <v>1</v>
      </c>
      <c r="Q165" s="82">
        <v>85</v>
      </c>
      <c r="R165" s="82">
        <v>88.4</v>
      </c>
      <c r="S165" s="83">
        <v>1.04</v>
      </c>
      <c r="T165" s="84" t="s">
        <v>73</v>
      </c>
    </row>
    <row r="166" spans="2:20" ht="42" hidden="1" x14ac:dyDescent="0.35">
      <c r="B166" s="80" t="s">
        <v>82</v>
      </c>
      <c r="C166" s="81" t="s">
        <v>1235</v>
      </c>
      <c r="D166" s="81" t="s">
        <v>1749</v>
      </c>
      <c r="E166" s="81" t="s">
        <v>1240</v>
      </c>
      <c r="F166" s="81" t="s">
        <v>47</v>
      </c>
      <c r="G166" s="81" t="s">
        <v>1819</v>
      </c>
      <c r="H166" s="81" t="s">
        <v>84</v>
      </c>
      <c r="I166" s="81" t="s">
        <v>61</v>
      </c>
      <c r="J166" s="81" t="s">
        <v>58</v>
      </c>
      <c r="K166" s="82">
        <v>0</v>
      </c>
      <c r="L166" s="81" t="s">
        <v>49</v>
      </c>
      <c r="M166" s="82">
        <v>0</v>
      </c>
      <c r="N166" s="82">
        <v>97</v>
      </c>
      <c r="O166" s="82">
        <v>99</v>
      </c>
      <c r="P166" s="83">
        <v>1.0206185567010309</v>
      </c>
      <c r="Q166" s="82">
        <v>98</v>
      </c>
      <c r="R166" s="82">
        <v>99</v>
      </c>
      <c r="S166" s="83">
        <v>1.010204081632653</v>
      </c>
      <c r="T166" s="84" t="s">
        <v>73</v>
      </c>
    </row>
    <row r="167" spans="2:20" ht="28" hidden="1" x14ac:dyDescent="0.35">
      <c r="B167" s="80" t="s">
        <v>82</v>
      </c>
      <c r="C167" s="81" t="s">
        <v>1235</v>
      </c>
      <c r="D167" s="81" t="s">
        <v>1749</v>
      </c>
      <c r="E167" s="81" t="s">
        <v>960</v>
      </c>
      <c r="F167" s="81" t="s">
        <v>47</v>
      </c>
      <c r="G167" s="81" t="s">
        <v>1819</v>
      </c>
      <c r="H167" s="81" t="s">
        <v>84</v>
      </c>
      <c r="I167" s="81" t="s">
        <v>61</v>
      </c>
      <c r="J167" s="81" t="s">
        <v>51</v>
      </c>
      <c r="K167" s="82">
        <v>0</v>
      </c>
      <c r="L167" s="81" t="s">
        <v>74</v>
      </c>
      <c r="M167" s="82">
        <v>88</v>
      </c>
      <c r="N167" s="82">
        <v>90</v>
      </c>
      <c r="O167" s="82">
        <v>81</v>
      </c>
      <c r="P167" s="83">
        <v>0.9</v>
      </c>
      <c r="Q167" s="82">
        <v>78</v>
      </c>
      <c r="R167" s="82">
        <v>79</v>
      </c>
      <c r="S167" s="83">
        <v>1.0128205128205128</v>
      </c>
      <c r="T167" s="84" t="s">
        <v>73</v>
      </c>
    </row>
    <row r="168" spans="2:20" ht="28" hidden="1" x14ac:dyDescent="0.35">
      <c r="B168" s="80" t="s">
        <v>82</v>
      </c>
      <c r="C168" s="81" t="s">
        <v>1235</v>
      </c>
      <c r="D168" s="81" t="s">
        <v>1749</v>
      </c>
      <c r="E168" s="81" t="s">
        <v>1249</v>
      </c>
      <c r="F168" s="81" t="s">
        <v>47</v>
      </c>
      <c r="G168" s="81" t="s">
        <v>1819</v>
      </c>
      <c r="H168" s="81" t="s">
        <v>84</v>
      </c>
      <c r="I168" s="81" t="s">
        <v>61</v>
      </c>
      <c r="J168" s="81" t="s">
        <v>51</v>
      </c>
      <c r="K168" s="82">
        <v>0</v>
      </c>
      <c r="L168" s="81" t="s">
        <v>74</v>
      </c>
      <c r="M168" s="82">
        <v>83</v>
      </c>
      <c r="N168" s="82">
        <v>90</v>
      </c>
      <c r="O168" s="82">
        <v>86</v>
      </c>
      <c r="P168" s="83">
        <v>0.9555555555555556</v>
      </c>
      <c r="Q168" s="82">
        <v>80</v>
      </c>
      <c r="R168" s="82">
        <v>84</v>
      </c>
      <c r="S168" s="83">
        <v>1.05</v>
      </c>
      <c r="T168" s="84" t="s">
        <v>73</v>
      </c>
    </row>
    <row r="169" spans="2:20" ht="42" hidden="1" x14ac:dyDescent="0.35">
      <c r="B169" s="80" t="s">
        <v>82</v>
      </c>
      <c r="C169" s="81" t="s">
        <v>1235</v>
      </c>
      <c r="D169" s="81" t="s">
        <v>1749</v>
      </c>
      <c r="E169" s="81" t="s">
        <v>1253</v>
      </c>
      <c r="F169" s="81" t="s">
        <v>921</v>
      </c>
      <c r="G169" s="81" t="s">
        <v>1819</v>
      </c>
      <c r="H169" s="81" t="s">
        <v>84</v>
      </c>
      <c r="I169" s="81" t="s">
        <v>61</v>
      </c>
      <c r="J169" s="81" t="s">
        <v>51</v>
      </c>
      <c r="K169" s="82">
        <v>0</v>
      </c>
      <c r="L169" s="81" t="s">
        <v>49</v>
      </c>
      <c r="M169" s="82">
        <v>12</v>
      </c>
      <c r="N169" s="82">
        <v>12</v>
      </c>
      <c r="O169" s="82">
        <v>12</v>
      </c>
      <c r="P169" s="83">
        <v>1</v>
      </c>
      <c r="Q169" s="82">
        <v>12</v>
      </c>
      <c r="R169" s="82">
        <v>12</v>
      </c>
      <c r="S169" s="83">
        <v>1</v>
      </c>
      <c r="T169" s="84" t="s">
        <v>52</v>
      </c>
    </row>
    <row r="170" spans="2:20" ht="28" hidden="1" x14ac:dyDescent="0.35">
      <c r="B170" s="80" t="s">
        <v>82</v>
      </c>
      <c r="C170" s="81" t="s">
        <v>1235</v>
      </c>
      <c r="D170" s="81" t="s">
        <v>1749</v>
      </c>
      <c r="E170" s="81" t="s">
        <v>1258</v>
      </c>
      <c r="F170" s="81" t="s">
        <v>47</v>
      </c>
      <c r="G170" s="81" t="s">
        <v>1819</v>
      </c>
      <c r="H170" s="81" t="s">
        <v>84</v>
      </c>
      <c r="I170" s="81" t="s">
        <v>61</v>
      </c>
      <c r="J170" s="81" t="s">
        <v>51</v>
      </c>
      <c r="K170" s="82">
        <v>160</v>
      </c>
      <c r="L170" s="81" t="s">
        <v>74</v>
      </c>
      <c r="M170" s="82">
        <v>0</v>
      </c>
      <c r="N170" s="82">
        <v>92</v>
      </c>
      <c r="O170" s="82">
        <v>97</v>
      </c>
      <c r="P170" s="83">
        <v>1.0543478260869565</v>
      </c>
      <c r="Q170" s="82">
        <v>94</v>
      </c>
      <c r="R170" s="82" t="s">
        <v>1801</v>
      </c>
      <c r="S170" s="83" t="s">
        <v>1518</v>
      </c>
      <c r="T170" s="84" t="s">
        <v>1751</v>
      </c>
    </row>
    <row r="171" spans="2:20" ht="28" hidden="1" x14ac:dyDescent="0.35">
      <c r="B171" s="80" t="s">
        <v>82</v>
      </c>
      <c r="C171" s="81" t="s">
        <v>1235</v>
      </c>
      <c r="D171" s="81" t="s">
        <v>1749</v>
      </c>
      <c r="E171" s="81" t="s">
        <v>1264</v>
      </c>
      <c r="F171" s="81" t="s">
        <v>47</v>
      </c>
      <c r="G171" s="81" t="s">
        <v>1819</v>
      </c>
      <c r="H171" s="81" t="s">
        <v>84</v>
      </c>
      <c r="I171" s="81" t="s">
        <v>61</v>
      </c>
      <c r="J171" s="81" t="s">
        <v>51</v>
      </c>
      <c r="K171" s="82">
        <v>160</v>
      </c>
      <c r="L171" s="81" t="s">
        <v>74</v>
      </c>
      <c r="M171" s="82">
        <v>100</v>
      </c>
      <c r="N171" s="82">
        <v>90</v>
      </c>
      <c r="O171" s="82">
        <v>93.43</v>
      </c>
      <c r="P171" s="83">
        <v>1.0381111111111112</v>
      </c>
      <c r="Q171" s="82">
        <v>95</v>
      </c>
      <c r="R171" s="82" t="s">
        <v>1801</v>
      </c>
      <c r="S171" s="83" t="s">
        <v>1518</v>
      </c>
      <c r="T171" s="84" t="s">
        <v>1751</v>
      </c>
    </row>
    <row r="172" spans="2:20" ht="28" hidden="1" x14ac:dyDescent="0.35">
      <c r="B172" s="80" t="s">
        <v>82</v>
      </c>
      <c r="C172" s="81" t="s">
        <v>1235</v>
      </c>
      <c r="D172" s="81" t="s">
        <v>1749</v>
      </c>
      <c r="E172" s="81" t="s">
        <v>1270</v>
      </c>
      <c r="F172" s="81" t="s">
        <v>47</v>
      </c>
      <c r="G172" s="81" t="s">
        <v>1819</v>
      </c>
      <c r="H172" s="81" t="s">
        <v>84</v>
      </c>
      <c r="I172" s="81" t="s">
        <v>61</v>
      </c>
      <c r="J172" s="81" t="s">
        <v>51</v>
      </c>
      <c r="K172" s="82">
        <v>160</v>
      </c>
      <c r="L172" s="81" t="s">
        <v>74</v>
      </c>
      <c r="M172" s="82">
        <v>96</v>
      </c>
      <c r="N172" s="82">
        <v>90</v>
      </c>
      <c r="O172" s="82">
        <v>94.62</v>
      </c>
      <c r="P172" s="83">
        <v>1.0513333333333335</v>
      </c>
      <c r="Q172" s="82">
        <v>95</v>
      </c>
      <c r="R172" s="82" t="s">
        <v>1801</v>
      </c>
      <c r="S172" s="83" t="s">
        <v>1518</v>
      </c>
      <c r="T172" s="84" t="s">
        <v>1751</v>
      </c>
    </row>
    <row r="173" spans="2:20" ht="28" hidden="1" x14ac:dyDescent="0.35">
      <c r="B173" s="80" t="s">
        <v>82</v>
      </c>
      <c r="C173" s="81" t="s">
        <v>1235</v>
      </c>
      <c r="D173" s="81" t="s">
        <v>1749</v>
      </c>
      <c r="E173" s="81" t="s">
        <v>1275</v>
      </c>
      <c r="F173" s="81" t="s">
        <v>47</v>
      </c>
      <c r="G173" s="81" t="s">
        <v>1819</v>
      </c>
      <c r="H173" s="81" t="s">
        <v>84</v>
      </c>
      <c r="I173" s="81" t="s">
        <v>61</v>
      </c>
      <c r="J173" s="81" t="s">
        <v>57</v>
      </c>
      <c r="K173" s="82">
        <v>0</v>
      </c>
      <c r="L173" s="81" t="s">
        <v>74</v>
      </c>
      <c r="M173" s="82">
        <v>100</v>
      </c>
      <c r="N173" s="82">
        <v>100</v>
      </c>
      <c r="O173" s="82">
        <v>100</v>
      </c>
      <c r="P173" s="83">
        <v>1</v>
      </c>
      <c r="Q173" s="82">
        <v>100</v>
      </c>
      <c r="R173" s="82">
        <v>100</v>
      </c>
      <c r="S173" s="83">
        <v>1</v>
      </c>
      <c r="T173" s="84" t="s">
        <v>52</v>
      </c>
    </row>
    <row r="174" spans="2:20" ht="28" hidden="1" x14ac:dyDescent="0.35">
      <c r="B174" s="80" t="s">
        <v>82</v>
      </c>
      <c r="C174" s="81" t="s">
        <v>1280</v>
      </c>
      <c r="D174" s="81" t="s">
        <v>1749</v>
      </c>
      <c r="E174" s="81" t="s">
        <v>1284</v>
      </c>
      <c r="F174" s="81" t="s">
        <v>921</v>
      </c>
      <c r="G174" s="81" t="s">
        <v>1819</v>
      </c>
      <c r="H174" s="81" t="s">
        <v>1282</v>
      </c>
      <c r="I174" s="81" t="s">
        <v>61</v>
      </c>
      <c r="J174" s="81" t="s">
        <v>58</v>
      </c>
      <c r="K174" s="82">
        <v>10</v>
      </c>
      <c r="L174" s="81" t="s">
        <v>74</v>
      </c>
      <c r="M174" s="82">
        <v>100</v>
      </c>
      <c r="N174" s="82">
        <v>0</v>
      </c>
      <c r="O174" s="82">
        <v>0</v>
      </c>
      <c r="P174" s="83" t="s">
        <v>432</v>
      </c>
      <c r="Q174" s="82">
        <v>100</v>
      </c>
      <c r="R174" s="82">
        <v>98</v>
      </c>
      <c r="S174" s="83">
        <v>0.98</v>
      </c>
      <c r="T174" s="84" t="s">
        <v>1750</v>
      </c>
    </row>
    <row r="175" spans="2:20" ht="28" hidden="1" x14ac:dyDescent="0.35">
      <c r="B175" s="80" t="s">
        <v>82</v>
      </c>
      <c r="C175" s="81" t="s">
        <v>1280</v>
      </c>
      <c r="D175" s="81" t="s">
        <v>1749</v>
      </c>
      <c r="E175" s="81" t="s">
        <v>1290</v>
      </c>
      <c r="F175" s="81" t="s">
        <v>921</v>
      </c>
      <c r="G175" s="81" t="s">
        <v>1819</v>
      </c>
      <c r="H175" s="81" t="s">
        <v>1282</v>
      </c>
      <c r="I175" s="81" t="s">
        <v>61</v>
      </c>
      <c r="J175" s="81" t="s">
        <v>58</v>
      </c>
      <c r="K175" s="82">
        <v>10</v>
      </c>
      <c r="L175" s="81" t="s">
        <v>74</v>
      </c>
      <c r="M175" s="82">
        <v>100</v>
      </c>
      <c r="N175" s="82">
        <v>0</v>
      </c>
      <c r="O175" s="82">
        <v>0</v>
      </c>
      <c r="P175" s="83" t="s">
        <v>432</v>
      </c>
      <c r="Q175" s="82">
        <v>100</v>
      </c>
      <c r="R175" s="82">
        <v>100</v>
      </c>
      <c r="S175" s="83">
        <v>1</v>
      </c>
      <c r="T175" s="84" t="s">
        <v>52</v>
      </c>
    </row>
    <row r="176" spans="2:20" ht="28" hidden="1" x14ac:dyDescent="0.35">
      <c r="B176" s="80" t="s">
        <v>82</v>
      </c>
      <c r="C176" s="81" t="s">
        <v>1280</v>
      </c>
      <c r="D176" s="81" t="s">
        <v>1749</v>
      </c>
      <c r="E176" s="81" t="s">
        <v>1295</v>
      </c>
      <c r="F176" s="81" t="s">
        <v>921</v>
      </c>
      <c r="G176" s="81" t="s">
        <v>1819</v>
      </c>
      <c r="H176" s="81" t="s">
        <v>1282</v>
      </c>
      <c r="I176" s="81" t="s">
        <v>61</v>
      </c>
      <c r="J176" s="81" t="s">
        <v>58</v>
      </c>
      <c r="K176" s="82">
        <v>10</v>
      </c>
      <c r="L176" s="81" t="s">
        <v>74</v>
      </c>
      <c r="M176" s="82">
        <v>0</v>
      </c>
      <c r="N176" s="82">
        <v>0</v>
      </c>
      <c r="O176" s="82">
        <v>0</v>
      </c>
      <c r="P176" s="83" t="s">
        <v>432</v>
      </c>
      <c r="Q176" s="82">
        <v>100</v>
      </c>
      <c r="R176" s="82">
        <v>99.22</v>
      </c>
      <c r="S176" s="83">
        <v>0.99219999999999997</v>
      </c>
      <c r="T176" s="84" t="s">
        <v>1750</v>
      </c>
    </row>
    <row r="177" spans="2:20" ht="70" hidden="1" x14ac:dyDescent="0.35">
      <c r="B177" s="80" t="s">
        <v>82</v>
      </c>
      <c r="C177" s="81" t="s">
        <v>108</v>
      </c>
      <c r="D177" s="81" t="s">
        <v>439</v>
      </c>
      <c r="E177" s="81" t="s">
        <v>112</v>
      </c>
      <c r="F177" s="81" t="s">
        <v>47</v>
      </c>
      <c r="G177" s="81" t="s">
        <v>1819</v>
      </c>
      <c r="H177" s="81" t="s">
        <v>109</v>
      </c>
      <c r="I177" s="81" t="s">
        <v>61</v>
      </c>
      <c r="J177" s="81" t="s">
        <v>51</v>
      </c>
      <c r="K177" s="82">
        <v>0</v>
      </c>
      <c r="L177" s="81" t="s">
        <v>74</v>
      </c>
      <c r="M177" s="82">
        <v>100</v>
      </c>
      <c r="N177" s="82">
        <v>100</v>
      </c>
      <c r="O177" s="82">
        <v>100</v>
      </c>
      <c r="P177" s="83">
        <v>1</v>
      </c>
      <c r="Q177" s="82">
        <v>100</v>
      </c>
      <c r="R177" s="82">
        <v>100</v>
      </c>
      <c r="S177" s="83">
        <v>1</v>
      </c>
      <c r="T177" s="84" t="s">
        <v>52</v>
      </c>
    </row>
    <row r="178" spans="2:20" ht="28" hidden="1" x14ac:dyDescent="0.35">
      <c r="B178" s="80" t="s">
        <v>82</v>
      </c>
      <c r="C178" s="81" t="s">
        <v>1300</v>
      </c>
      <c r="D178" s="81" t="s">
        <v>1749</v>
      </c>
      <c r="E178" s="81" t="s">
        <v>1303</v>
      </c>
      <c r="F178" s="81" t="s">
        <v>921</v>
      </c>
      <c r="G178" s="81" t="s">
        <v>1819</v>
      </c>
      <c r="H178" s="81" t="s">
        <v>1301</v>
      </c>
      <c r="I178" s="81" t="s">
        <v>61</v>
      </c>
      <c r="J178" s="81" t="s">
        <v>57</v>
      </c>
      <c r="K178" s="82">
        <v>0</v>
      </c>
      <c r="L178" s="81" t="s">
        <v>74</v>
      </c>
      <c r="M178" s="82">
        <v>100</v>
      </c>
      <c r="N178" s="82">
        <v>0</v>
      </c>
      <c r="O178" s="82">
        <v>0</v>
      </c>
      <c r="P178" s="83" t="s">
        <v>432</v>
      </c>
      <c r="Q178" s="82">
        <v>100</v>
      </c>
      <c r="R178" s="82">
        <v>100</v>
      </c>
      <c r="S178" s="83">
        <v>1</v>
      </c>
      <c r="T178" s="84" t="s">
        <v>52</v>
      </c>
    </row>
    <row r="179" spans="2:20" ht="28" hidden="1" x14ac:dyDescent="0.35">
      <c r="B179" s="80" t="s">
        <v>82</v>
      </c>
      <c r="C179" s="81" t="s">
        <v>1307</v>
      </c>
      <c r="D179" s="81" t="s">
        <v>1749</v>
      </c>
      <c r="E179" s="81" t="s">
        <v>1310</v>
      </c>
      <c r="F179" s="81" t="s">
        <v>47</v>
      </c>
      <c r="G179" s="81" t="s">
        <v>1819</v>
      </c>
      <c r="H179" s="81" t="s">
        <v>1308</v>
      </c>
      <c r="I179" s="81" t="s">
        <v>48</v>
      </c>
      <c r="J179" s="81" t="s">
        <v>57</v>
      </c>
      <c r="K179" s="82">
        <v>0</v>
      </c>
      <c r="L179" s="81" t="s">
        <v>49</v>
      </c>
      <c r="M179" s="82">
        <v>0</v>
      </c>
      <c r="N179" s="82">
        <v>6</v>
      </c>
      <c r="O179" s="82">
        <v>8</v>
      </c>
      <c r="P179" s="83">
        <v>1.3333333333333333</v>
      </c>
      <c r="Q179" s="82">
        <v>12</v>
      </c>
      <c r="R179" s="82">
        <v>14</v>
      </c>
      <c r="S179" s="83">
        <v>1.1666666666666667</v>
      </c>
      <c r="T179" s="84" t="s">
        <v>73</v>
      </c>
    </row>
    <row r="180" spans="2:20" ht="70" hidden="1" x14ac:dyDescent="0.35">
      <c r="B180" s="80" t="s">
        <v>82</v>
      </c>
      <c r="C180" s="81" t="s">
        <v>1315</v>
      </c>
      <c r="D180" s="81" t="s">
        <v>1749</v>
      </c>
      <c r="E180" s="81" t="s">
        <v>955</v>
      </c>
      <c r="F180" s="81" t="s">
        <v>47</v>
      </c>
      <c r="G180" s="81" t="s">
        <v>1819</v>
      </c>
      <c r="H180" s="81" t="s">
        <v>1308</v>
      </c>
      <c r="I180" s="81" t="s">
        <v>61</v>
      </c>
      <c r="J180" s="81" t="s">
        <v>64</v>
      </c>
      <c r="K180" s="82">
        <v>0</v>
      </c>
      <c r="L180" s="81" t="s">
        <v>74</v>
      </c>
      <c r="M180" s="82">
        <v>0</v>
      </c>
      <c r="N180" s="82">
        <v>10</v>
      </c>
      <c r="O180" s="82">
        <v>10</v>
      </c>
      <c r="P180" s="83">
        <v>1</v>
      </c>
      <c r="Q180" s="82">
        <v>100</v>
      </c>
      <c r="R180" s="82">
        <v>100</v>
      </c>
      <c r="S180" s="83">
        <v>1</v>
      </c>
      <c r="T180" s="84" t="s">
        <v>52</v>
      </c>
    </row>
    <row r="181" spans="2:20" ht="42" hidden="1" x14ac:dyDescent="0.35">
      <c r="B181" s="80" t="s">
        <v>82</v>
      </c>
      <c r="C181" s="81" t="s">
        <v>1315</v>
      </c>
      <c r="D181" s="81" t="s">
        <v>1749</v>
      </c>
      <c r="E181" s="81" t="s">
        <v>1320</v>
      </c>
      <c r="F181" s="81" t="s">
        <v>47</v>
      </c>
      <c r="G181" s="81" t="s">
        <v>1819</v>
      </c>
      <c r="H181" s="81" t="s">
        <v>1308</v>
      </c>
      <c r="I181" s="81" t="s">
        <v>48</v>
      </c>
      <c r="J181" s="81" t="s">
        <v>64</v>
      </c>
      <c r="K181" s="82">
        <v>0</v>
      </c>
      <c r="L181" s="81" t="s">
        <v>74</v>
      </c>
      <c r="M181" s="82">
        <v>0</v>
      </c>
      <c r="N181" s="82">
        <v>10</v>
      </c>
      <c r="O181" s="82">
        <v>10</v>
      </c>
      <c r="P181" s="83">
        <v>1</v>
      </c>
      <c r="Q181" s="82">
        <v>15</v>
      </c>
      <c r="R181" s="82">
        <v>15.5</v>
      </c>
      <c r="S181" s="83">
        <v>1.0333333333333334</v>
      </c>
      <c r="T181" s="84" t="s">
        <v>73</v>
      </c>
    </row>
    <row r="182" spans="2:20" ht="28" hidden="1" x14ac:dyDescent="0.35">
      <c r="B182" s="80" t="s">
        <v>82</v>
      </c>
      <c r="C182" s="81" t="s">
        <v>1315</v>
      </c>
      <c r="D182" s="81" t="s">
        <v>1749</v>
      </c>
      <c r="E182" s="81" t="s">
        <v>1327</v>
      </c>
      <c r="F182" s="81" t="s">
        <v>47</v>
      </c>
      <c r="G182" s="81" t="s">
        <v>1819</v>
      </c>
      <c r="H182" s="81" t="s">
        <v>1308</v>
      </c>
      <c r="I182" s="81" t="s">
        <v>61</v>
      </c>
      <c r="J182" s="81" t="s">
        <v>57</v>
      </c>
      <c r="K182" s="82">
        <v>0</v>
      </c>
      <c r="L182" s="81" t="s">
        <v>74</v>
      </c>
      <c r="M182" s="82">
        <v>0</v>
      </c>
      <c r="N182" s="82">
        <v>100</v>
      </c>
      <c r="O182" s="82">
        <v>93</v>
      </c>
      <c r="P182" s="83">
        <v>0.93</v>
      </c>
      <c r="Q182" s="82">
        <v>100</v>
      </c>
      <c r="R182" s="82">
        <v>100</v>
      </c>
      <c r="S182" s="83">
        <v>1</v>
      </c>
      <c r="T182" s="84" t="s">
        <v>52</v>
      </c>
    </row>
    <row r="183" spans="2:20" ht="28" hidden="1" x14ac:dyDescent="0.35">
      <c r="B183" s="80" t="s">
        <v>1332</v>
      </c>
      <c r="C183" s="81" t="s">
        <v>1333</v>
      </c>
      <c r="D183" s="81" t="s">
        <v>1749</v>
      </c>
      <c r="E183" s="81" t="s">
        <v>1337</v>
      </c>
      <c r="F183" s="81" t="s">
        <v>921</v>
      </c>
      <c r="G183" s="81" t="s">
        <v>1819</v>
      </c>
      <c r="H183" s="81" t="s">
        <v>1335</v>
      </c>
      <c r="I183" s="81" t="s">
        <v>61</v>
      </c>
      <c r="J183" s="81" t="s">
        <v>57</v>
      </c>
      <c r="K183" s="82">
        <v>0</v>
      </c>
      <c r="L183" s="81" t="s">
        <v>74</v>
      </c>
      <c r="M183" s="82">
        <v>0</v>
      </c>
      <c r="N183" s="82">
        <v>0</v>
      </c>
      <c r="O183" s="82">
        <v>0</v>
      </c>
      <c r="P183" s="83" t="s">
        <v>432</v>
      </c>
      <c r="Q183" s="82">
        <v>100</v>
      </c>
      <c r="R183" s="82">
        <v>100</v>
      </c>
      <c r="S183" s="83">
        <v>1</v>
      </c>
      <c r="T183" s="84" t="s">
        <v>52</v>
      </c>
    </row>
    <row r="184" spans="2:20" ht="42" hidden="1" x14ac:dyDescent="0.35">
      <c r="B184" s="80" t="s">
        <v>1332</v>
      </c>
      <c r="C184" s="81" t="s">
        <v>1333</v>
      </c>
      <c r="D184" s="81" t="s">
        <v>1749</v>
      </c>
      <c r="E184" s="81" t="s">
        <v>1343</v>
      </c>
      <c r="F184" s="81" t="s">
        <v>47</v>
      </c>
      <c r="G184" s="81" t="s">
        <v>1819</v>
      </c>
      <c r="H184" s="81" t="s">
        <v>84</v>
      </c>
      <c r="I184" s="81" t="s">
        <v>61</v>
      </c>
      <c r="J184" s="81" t="s">
        <v>57</v>
      </c>
      <c r="K184" s="82">
        <v>0</v>
      </c>
      <c r="L184" s="81" t="s">
        <v>74</v>
      </c>
      <c r="M184" s="82">
        <v>83</v>
      </c>
      <c r="N184" s="82">
        <v>75</v>
      </c>
      <c r="O184" s="82">
        <v>83</v>
      </c>
      <c r="P184" s="83">
        <v>1.1066666666666667</v>
      </c>
      <c r="Q184" s="82">
        <v>76</v>
      </c>
      <c r="R184" s="82">
        <v>75</v>
      </c>
      <c r="S184" s="83">
        <v>0.98684210526315785</v>
      </c>
      <c r="T184" s="84" t="s">
        <v>1750</v>
      </c>
    </row>
    <row r="185" spans="2:20" ht="28" hidden="1" x14ac:dyDescent="0.35">
      <c r="B185" s="80" t="s">
        <v>1332</v>
      </c>
      <c r="C185" s="81" t="s">
        <v>1333</v>
      </c>
      <c r="D185" s="81" t="s">
        <v>1749</v>
      </c>
      <c r="E185" s="81" t="s">
        <v>949</v>
      </c>
      <c r="F185" s="81" t="s">
        <v>47</v>
      </c>
      <c r="G185" s="81" t="s">
        <v>1819</v>
      </c>
      <c r="H185" s="81" t="s">
        <v>1348</v>
      </c>
      <c r="I185" s="81" t="s">
        <v>61</v>
      </c>
      <c r="J185" s="81" t="s">
        <v>57</v>
      </c>
      <c r="K185" s="82">
        <v>20</v>
      </c>
      <c r="L185" s="81" t="s">
        <v>74</v>
      </c>
      <c r="M185" s="82">
        <v>100</v>
      </c>
      <c r="N185" s="82">
        <v>100</v>
      </c>
      <c r="O185" s="82">
        <v>100</v>
      </c>
      <c r="P185" s="83">
        <v>1</v>
      </c>
      <c r="Q185" s="82">
        <v>100</v>
      </c>
      <c r="R185" s="82">
        <v>100</v>
      </c>
      <c r="S185" s="83">
        <v>1</v>
      </c>
      <c r="T185" s="84" t="s">
        <v>52</v>
      </c>
    </row>
    <row r="186" spans="2:20" ht="28" hidden="1" x14ac:dyDescent="0.35">
      <c r="B186" s="80" t="s">
        <v>1332</v>
      </c>
      <c r="C186" s="81" t="s">
        <v>1352</v>
      </c>
      <c r="D186" s="81" t="s">
        <v>1749</v>
      </c>
      <c r="E186" s="81" t="s">
        <v>972</v>
      </c>
      <c r="F186" s="81" t="s">
        <v>47</v>
      </c>
      <c r="G186" s="81" t="s">
        <v>1819</v>
      </c>
      <c r="H186" s="81" t="s">
        <v>1308</v>
      </c>
      <c r="I186" s="81" t="s">
        <v>61</v>
      </c>
      <c r="J186" s="81" t="s">
        <v>57</v>
      </c>
      <c r="K186" s="82">
        <v>0</v>
      </c>
      <c r="L186" s="81" t="s">
        <v>74</v>
      </c>
      <c r="M186" s="82">
        <v>90</v>
      </c>
      <c r="N186" s="82">
        <v>97</v>
      </c>
      <c r="O186" s="82">
        <v>97</v>
      </c>
      <c r="P186" s="83">
        <v>1</v>
      </c>
      <c r="Q186" s="82">
        <v>98</v>
      </c>
      <c r="R186" s="82">
        <v>98.94</v>
      </c>
      <c r="S186" s="83">
        <v>1.0095918367346939</v>
      </c>
      <c r="T186" s="84" t="s">
        <v>73</v>
      </c>
    </row>
    <row r="187" spans="2:20" ht="28" hidden="1" x14ac:dyDescent="0.35">
      <c r="B187" s="80" t="s">
        <v>1332</v>
      </c>
      <c r="C187" s="81" t="s">
        <v>1352</v>
      </c>
      <c r="D187" s="81" t="s">
        <v>1749</v>
      </c>
      <c r="E187" s="81" t="s">
        <v>1358</v>
      </c>
      <c r="F187" s="81" t="s">
        <v>921</v>
      </c>
      <c r="G187" s="81" t="s">
        <v>1819</v>
      </c>
      <c r="H187" s="81" t="s">
        <v>1308</v>
      </c>
      <c r="I187" s="81" t="s">
        <v>61</v>
      </c>
      <c r="J187" s="81" t="s">
        <v>57</v>
      </c>
      <c r="K187" s="82">
        <v>0</v>
      </c>
      <c r="L187" s="81" t="s">
        <v>74</v>
      </c>
      <c r="M187" s="82">
        <v>0</v>
      </c>
      <c r="N187" s="82">
        <v>0</v>
      </c>
      <c r="O187" s="82">
        <v>0</v>
      </c>
      <c r="P187" s="83" t="s">
        <v>432</v>
      </c>
      <c r="Q187" s="82">
        <v>80</v>
      </c>
      <c r="R187" s="82">
        <v>97.02000000000001</v>
      </c>
      <c r="S187" s="83">
        <v>1.2127500000000002</v>
      </c>
      <c r="T187" s="84" t="s">
        <v>73</v>
      </c>
    </row>
    <row r="188" spans="2:20" ht="28" hidden="1" x14ac:dyDescent="0.35">
      <c r="B188" s="80" t="s">
        <v>1332</v>
      </c>
      <c r="C188" s="81" t="s">
        <v>1363</v>
      </c>
      <c r="D188" s="81" t="s">
        <v>1749</v>
      </c>
      <c r="E188" s="81" t="s">
        <v>1366</v>
      </c>
      <c r="F188" s="81" t="s">
        <v>921</v>
      </c>
      <c r="G188" s="81" t="s">
        <v>1819</v>
      </c>
      <c r="H188" s="81" t="s">
        <v>1364</v>
      </c>
      <c r="I188" s="81" t="s">
        <v>48</v>
      </c>
      <c r="J188" s="81" t="s">
        <v>57</v>
      </c>
      <c r="K188" s="82">
        <v>75</v>
      </c>
      <c r="L188" s="81" t="s">
        <v>49</v>
      </c>
      <c r="M188" s="82">
        <v>0</v>
      </c>
      <c r="N188" s="82">
        <v>4</v>
      </c>
      <c r="O188" s="82">
        <v>1</v>
      </c>
      <c r="P188" s="83">
        <v>0.25</v>
      </c>
      <c r="Q188" s="82">
        <v>4</v>
      </c>
      <c r="R188" s="82">
        <v>4</v>
      </c>
      <c r="S188" s="83">
        <v>1</v>
      </c>
      <c r="T188" s="84" t="s">
        <v>52</v>
      </c>
    </row>
    <row r="189" spans="2:20" ht="28" hidden="1" x14ac:dyDescent="0.35">
      <c r="B189" s="80" t="s">
        <v>1332</v>
      </c>
      <c r="C189" s="81" t="s">
        <v>1371</v>
      </c>
      <c r="D189" s="81" t="s">
        <v>1749</v>
      </c>
      <c r="E189" s="81" t="s">
        <v>1373</v>
      </c>
      <c r="F189" s="81" t="s">
        <v>921</v>
      </c>
      <c r="G189" s="81" t="s">
        <v>1819</v>
      </c>
      <c r="H189" s="81" t="s">
        <v>1335</v>
      </c>
      <c r="I189" s="81" t="s">
        <v>61</v>
      </c>
      <c r="J189" s="81" t="s">
        <v>57</v>
      </c>
      <c r="K189" s="82">
        <v>0</v>
      </c>
      <c r="L189" s="81" t="s">
        <v>74</v>
      </c>
      <c r="M189" s="82">
        <v>0</v>
      </c>
      <c r="N189" s="82">
        <v>0</v>
      </c>
      <c r="O189" s="82">
        <v>0</v>
      </c>
      <c r="P189" s="83" t="s">
        <v>432</v>
      </c>
      <c r="Q189" s="82">
        <v>90</v>
      </c>
      <c r="R189" s="82">
        <v>77.12</v>
      </c>
      <c r="S189" s="83">
        <v>0.85688888888888892</v>
      </c>
      <c r="T189" s="84" t="s">
        <v>1750</v>
      </c>
    </row>
    <row r="190" spans="2:20" ht="42" hidden="1" x14ac:dyDescent="0.35">
      <c r="B190" s="80" t="s">
        <v>1332</v>
      </c>
      <c r="C190" s="81" t="s">
        <v>1378</v>
      </c>
      <c r="D190" s="81" t="s">
        <v>1749</v>
      </c>
      <c r="E190" s="81" t="s">
        <v>1381</v>
      </c>
      <c r="F190" s="81" t="s">
        <v>921</v>
      </c>
      <c r="G190" s="81" t="s">
        <v>1819</v>
      </c>
      <c r="H190" s="81" t="s">
        <v>1379</v>
      </c>
      <c r="I190" s="81" t="s">
        <v>61</v>
      </c>
      <c r="J190" s="81" t="s">
        <v>57</v>
      </c>
      <c r="K190" s="82">
        <v>0</v>
      </c>
      <c r="L190" s="81" t="s">
        <v>49</v>
      </c>
      <c r="M190" s="82">
        <v>0</v>
      </c>
      <c r="N190" s="82">
        <v>0</v>
      </c>
      <c r="O190" s="82">
        <v>0</v>
      </c>
      <c r="P190" s="83" t="s">
        <v>432</v>
      </c>
      <c r="Q190" s="82">
        <v>500</v>
      </c>
      <c r="R190" s="82">
        <v>2213</v>
      </c>
      <c r="S190" s="83">
        <v>4.4260000000000002</v>
      </c>
      <c r="T190" s="84" t="s">
        <v>73</v>
      </c>
    </row>
    <row r="191" spans="2:20" ht="42" hidden="1" x14ac:dyDescent="0.35">
      <c r="B191" s="80" t="s">
        <v>1332</v>
      </c>
      <c r="C191" s="81" t="s">
        <v>1386</v>
      </c>
      <c r="D191" s="81" t="s">
        <v>1749</v>
      </c>
      <c r="E191" s="81" t="s">
        <v>1388</v>
      </c>
      <c r="F191" s="81" t="s">
        <v>921</v>
      </c>
      <c r="G191" s="81" t="s">
        <v>1819</v>
      </c>
      <c r="H191" s="81" t="s">
        <v>1308</v>
      </c>
      <c r="I191" s="81" t="s">
        <v>48</v>
      </c>
      <c r="J191" s="81" t="s">
        <v>57</v>
      </c>
      <c r="K191" s="82">
        <v>15</v>
      </c>
      <c r="L191" s="81" t="s">
        <v>49</v>
      </c>
      <c r="M191" s="82">
        <v>0</v>
      </c>
      <c r="N191" s="82">
        <v>360</v>
      </c>
      <c r="O191" s="82">
        <v>443</v>
      </c>
      <c r="P191" s="83">
        <v>1.2305555555555556</v>
      </c>
      <c r="Q191" s="82">
        <v>400</v>
      </c>
      <c r="R191" s="82">
        <v>423</v>
      </c>
      <c r="S191" s="83">
        <v>1.0575000000000001</v>
      </c>
      <c r="T191" s="84" t="s">
        <v>73</v>
      </c>
    </row>
    <row r="192" spans="2:20" ht="42" hidden="1" x14ac:dyDescent="0.35">
      <c r="B192" s="80" t="s">
        <v>1332</v>
      </c>
      <c r="C192" s="81" t="s">
        <v>1386</v>
      </c>
      <c r="D192" s="81" t="s">
        <v>1749</v>
      </c>
      <c r="E192" s="81" t="s">
        <v>1394</v>
      </c>
      <c r="F192" s="81" t="s">
        <v>921</v>
      </c>
      <c r="G192" s="81" t="s">
        <v>1819</v>
      </c>
      <c r="H192" s="81" t="s">
        <v>1308</v>
      </c>
      <c r="I192" s="81" t="s">
        <v>48</v>
      </c>
      <c r="J192" s="81" t="s">
        <v>57</v>
      </c>
      <c r="K192" s="82">
        <v>0</v>
      </c>
      <c r="L192" s="81" t="s">
        <v>49</v>
      </c>
      <c r="M192" s="82">
        <v>0</v>
      </c>
      <c r="N192" s="82">
        <v>0</v>
      </c>
      <c r="O192" s="82">
        <v>0</v>
      </c>
      <c r="P192" s="83" t="s">
        <v>432</v>
      </c>
      <c r="Q192" s="82">
        <v>18</v>
      </c>
      <c r="R192" s="82">
        <v>28</v>
      </c>
      <c r="S192" s="83">
        <v>1.5555555555555556</v>
      </c>
      <c r="T192" s="84" t="s">
        <v>73</v>
      </c>
    </row>
    <row r="193" spans="2:20" ht="42" hidden="1" x14ac:dyDescent="0.35">
      <c r="B193" s="80" t="s">
        <v>1332</v>
      </c>
      <c r="C193" s="81" t="s">
        <v>1386</v>
      </c>
      <c r="D193" s="81" t="s">
        <v>1749</v>
      </c>
      <c r="E193" s="81" t="s">
        <v>1400</v>
      </c>
      <c r="F193" s="81" t="s">
        <v>47</v>
      </c>
      <c r="G193" s="81" t="s">
        <v>1819</v>
      </c>
      <c r="H193" s="81" t="s">
        <v>1308</v>
      </c>
      <c r="I193" s="81" t="s">
        <v>48</v>
      </c>
      <c r="J193" s="81" t="s">
        <v>57</v>
      </c>
      <c r="K193" s="82">
        <v>15</v>
      </c>
      <c r="L193" s="81" t="s">
        <v>74</v>
      </c>
      <c r="M193" s="82">
        <v>0</v>
      </c>
      <c r="N193" s="82">
        <v>20</v>
      </c>
      <c r="O193" s="82">
        <v>17</v>
      </c>
      <c r="P193" s="83">
        <v>0.85</v>
      </c>
      <c r="Q193" s="82">
        <v>100</v>
      </c>
      <c r="R193" s="82">
        <v>100</v>
      </c>
      <c r="S193" s="83">
        <v>1</v>
      </c>
      <c r="T193" s="84" t="s">
        <v>52</v>
      </c>
    </row>
    <row r="194" spans="2:20" ht="56" hidden="1" x14ac:dyDescent="0.35">
      <c r="B194" s="80" t="s">
        <v>1332</v>
      </c>
      <c r="C194" s="81" t="s">
        <v>1386</v>
      </c>
      <c r="D194" s="81" t="s">
        <v>1749</v>
      </c>
      <c r="E194" s="81" t="s">
        <v>1406</v>
      </c>
      <c r="F194" s="81" t="s">
        <v>921</v>
      </c>
      <c r="G194" s="81" t="s">
        <v>1819</v>
      </c>
      <c r="H194" s="81" t="s">
        <v>1308</v>
      </c>
      <c r="I194" s="81" t="s">
        <v>48</v>
      </c>
      <c r="J194" s="81" t="s">
        <v>57</v>
      </c>
      <c r="K194" s="82">
        <v>15</v>
      </c>
      <c r="L194" s="81" t="s">
        <v>49</v>
      </c>
      <c r="M194" s="82">
        <v>0</v>
      </c>
      <c r="N194" s="82">
        <v>100</v>
      </c>
      <c r="O194" s="82">
        <v>138</v>
      </c>
      <c r="P194" s="83">
        <v>1.38</v>
      </c>
      <c r="Q194" s="82">
        <v>90</v>
      </c>
      <c r="R194" s="82">
        <v>223</v>
      </c>
      <c r="S194" s="83">
        <v>2.4777777777777779</v>
      </c>
      <c r="T194" s="84" t="s">
        <v>73</v>
      </c>
    </row>
    <row r="195" spans="2:20" ht="28" hidden="1" x14ac:dyDescent="0.35">
      <c r="B195" s="80" t="s">
        <v>1332</v>
      </c>
      <c r="C195" s="81" t="s">
        <v>1411</v>
      </c>
      <c r="D195" s="81" t="s">
        <v>1749</v>
      </c>
      <c r="E195" s="81" t="s">
        <v>1413</v>
      </c>
      <c r="F195" s="81" t="s">
        <v>921</v>
      </c>
      <c r="G195" s="81" t="s">
        <v>1819</v>
      </c>
      <c r="H195" s="81" t="s">
        <v>1364</v>
      </c>
      <c r="I195" s="81" t="s">
        <v>61</v>
      </c>
      <c r="J195" s="81" t="s">
        <v>57</v>
      </c>
      <c r="K195" s="82">
        <v>10</v>
      </c>
      <c r="L195" s="81" t="s">
        <v>74</v>
      </c>
      <c r="M195" s="82">
        <v>0</v>
      </c>
      <c r="N195" s="82">
        <v>90</v>
      </c>
      <c r="O195" s="82">
        <v>296.19</v>
      </c>
      <c r="P195" s="83">
        <v>3.2909999999999999</v>
      </c>
      <c r="Q195" s="82">
        <v>90</v>
      </c>
      <c r="R195" s="82">
        <v>99.38</v>
      </c>
      <c r="S195" s="83">
        <v>1.1042222222222222</v>
      </c>
      <c r="T195" s="84" t="s">
        <v>73</v>
      </c>
    </row>
    <row r="196" spans="2:20" ht="28" hidden="1" x14ac:dyDescent="0.35">
      <c r="B196" s="80" t="s">
        <v>1332</v>
      </c>
      <c r="C196" s="81" t="s">
        <v>1418</v>
      </c>
      <c r="D196" s="81" t="s">
        <v>1749</v>
      </c>
      <c r="E196" s="81" t="s">
        <v>1420</v>
      </c>
      <c r="F196" s="81" t="s">
        <v>921</v>
      </c>
      <c r="G196" s="81" t="s">
        <v>1819</v>
      </c>
      <c r="H196" s="81" t="s">
        <v>1364</v>
      </c>
      <c r="I196" s="81" t="s">
        <v>61</v>
      </c>
      <c r="J196" s="81" t="s">
        <v>57</v>
      </c>
      <c r="K196" s="82">
        <v>10</v>
      </c>
      <c r="L196" s="81" t="s">
        <v>74</v>
      </c>
      <c r="M196" s="82">
        <v>0</v>
      </c>
      <c r="N196" s="82">
        <v>0</v>
      </c>
      <c r="O196" s="82">
        <v>0</v>
      </c>
      <c r="P196" s="83" t="s">
        <v>432</v>
      </c>
      <c r="Q196" s="82">
        <v>100</v>
      </c>
      <c r="R196" s="82">
        <v>99.16</v>
      </c>
      <c r="S196" s="83">
        <v>0.99159999999999993</v>
      </c>
      <c r="T196" s="84" t="s">
        <v>1750</v>
      </c>
    </row>
    <row r="197" spans="2:20" ht="42" hidden="1" x14ac:dyDescent="0.35">
      <c r="B197" s="80" t="s">
        <v>1332</v>
      </c>
      <c r="C197" s="81" t="s">
        <v>1424</v>
      </c>
      <c r="D197" s="81" t="s">
        <v>1749</v>
      </c>
      <c r="E197" s="81" t="s">
        <v>967</v>
      </c>
      <c r="F197" s="81" t="s">
        <v>47</v>
      </c>
      <c r="G197" s="81" t="s">
        <v>1819</v>
      </c>
      <c r="H197" s="81" t="s">
        <v>1425</v>
      </c>
      <c r="I197" s="81" t="s">
        <v>48</v>
      </c>
      <c r="J197" s="81" t="s">
        <v>57</v>
      </c>
      <c r="K197" s="82">
        <v>0</v>
      </c>
      <c r="L197" s="81" t="s">
        <v>74</v>
      </c>
      <c r="M197" s="82">
        <v>0</v>
      </c>
      <c r="N197" s="82">
        <v>10</v>
      </c>
      <c r="O197" s="82">
        <v>68</v>
      </c>
      <c r="P197" s="83">
        <v>6.8</v>
      </c>
      <c r="Q197" s="82">
        <v>50</v>
      </c>
      <c r="R197" s="82">
        <v>50</v>
      </c>
      <c r="S197" s="83">
        <v>1</v>
      </c>
      <c r="T197" s="84" t="s">
        <v>52</v>
      </c>
    </row>
    <row r="198" spans="2:20" ht="28" hidden="1" x14ac:dyDescent="0.35">
      <c r="B198" s="80" t="s">
        <v>1332</v>
      </c>
      <c r="C198" s="81" t="s">
        <v>1429</v>
      </c>
      <c r="D198" s="81" t="s">
        <v>1749</v>
      </c>
      <c r="E198" s="81" t="s">
        <v>1431</v>
      </c>
      <c r="F198" s="81" t="s">
        <v>921</v>
      </c>
      <c r="G198" s="81" t="s">
        <v>1819</v>
      </c>
      <c r="H198" s="81" t="s">
        <v>1335</v>
      </c>
      <c r="I198" s="81" t="s">
        <v>61</v>
      </c>
      <c r="J198" s="81" t="s">
        <v>57</v>
      </c>
      <c r="K198" s="82">
        <v>0</v>
      </c>
      <c r="L198" s="81" t="s">
        <v>74</v>
      </c>
      <c r="M198" s="82">
        <v>0</v>
      </c>
      <c r="N198" s="82">
        <v>20</v>
      </c>
      <c r="O198" s="82">
        <v>21</v>
      </c>
      <c r="P198" s="83">
        <v>1.05</v>
      </c>
      <c r="Q198" s="82">
        <v>100</v>
      </c>
      <c r="R198" s="82">
        <v>79.180000000000007</v>
      </c>
      <c r="S198" s="83">
        <v>0.79180000000000006</v>
      </c>
      <c r="T198" s="84" t="s">
        <v>1750</v>
      </c>
    </row>
    <row r="199" spans="2:20" ht="28" hidden="1" x14ac:dyDescent="0.35">
      <c r="B199" s="80" t="s">
        <v>1332</v>
      </c>
      <c r="C199" s="81" t="s">
        <v>1436</v>
      </c>
      <c r="D199" s="81" t="s">
        <v>1749</v>
      </c>
      <c r="E199" s="81" t="s">
        <v>1438</v>
      </c>
      <c r="F199" s="81" t="s">
        <v>921</v>
      </c>
      <c r="G199" s="81" t="s">
        <v>1819</v>
      </c>
      <c r="H199" s="81" t="s">
        <v>1379</v>
      </c>
      <c r="I199" s="81" t="s">
        <v>61</v>
      </c>
      <c r="J199" s="81" t="s">
        <v>57</v>
      </c>
      <c r="K199" s="82">
        <v>0</v>
      </c>
      <c r="L199" s="81" t="s">
        <v>74</v>
      </c>
      <c r="M199" s="82">
        <v>0</v>
      </c>
      <c r="N199" s="82">
        <v>90</v>
      </c>
      <c r="O199" s="82">
        <v>100</v>
      </c>
      <c r="P199" s="83">
        <v>1.1111111111111112</v>
      </c>
      <c r="Q199" s="82">
        <v>90</v>
      </c>
      <c r="R199" s="82">
        <v>100</v>
      </c>
      <c r="S199" s="83">
        <v>1.1111111111111112</v>
      </c>
      <c r="T199" s="84" t="s">
        <v>73</v>
      </c>
    </row>
    <row r="200" spans="2:20" ht="28" hidden="1" x14ac:dyDescent="0.35">
      <c r="B200" s="80" t="s">
        <v>1332</v>
      </c>
      <c r="C200" s="81" t="s">
        <v>1443</v>
      </c>
      <c r="D200" s="81" t="s">
        <v>1749</v>
      </c>
      <c r="E200" s="81" t="s">
        <v>1446</v>
      </c>
      <c r="F200" s="81" t="s">
        <v>47</v>
      </c>
      <c r="G200" s="81" t="s">
        <v>1819</v>
      </c>
      <c r="H200" s="81" t="s">
        <v>1379</v>
      </c>
      <c r="I200" s="81" t="s">
        <v>61</v>
      </c>
      <c r="J200" s="81" t="s">
        <v>57</v>
      </c>
      <c r="K200" s="82">
        <v>0</v>
      </c>
      <c r="L200" s="81" t="s">
        <v>74</v>
      </c>
      <c r="M200" s="82">
        <v>0</v>
      </c>
      <c r="N200" s="82">
        <v>0</v>
      </c>
      <c r="O200" s="82">
        <v>0</v>
      </c>
      <c r="P200" s="83" t="s">
        <v>432</v>
      </c>
      <c r="Q200" s="82">
        <v>100</v>
      </c>
      <c r="R200" s="82">
        <v>96.4</v>
      </c>
      <c r="S200" s="83">
        <v>0.96400000000000008</v>
      </c>
      <c r="T200" s="84" t="s">
        <v>1750</v>
      </c>
    </row>
    <row r="201" spans="2:20" ht="56" hidden="1" x14ac:dyDescent="0.35">
      <c r="B201" s="80" t="s">
        <v>1332</v>
      </c>
      <c r="C201" s="81" t="s">
        <v>1443</v>
      </c>
      <c r="D201" s="81" t="s">
        <v>1749</v>
      </c>
      <c r="E201" s="81" t="s">
        <v>937</v>
      </c>
      <c r="F201" s="81" t="s">
        <v>47</v>
      </c>
      <c r="G201" s="81" t="s">
        <v>1819</v>
      </c>
      <c r="H201" s="81" t="s">
        <v>1379</v>
      </c>
      <c r="I201" s="81" t="s">
        <v>48</v>
      </c>
      <c r="J201" s="81" t="s">
        <v>51</v>
      </c>
      <c r="K201" s="82">
        <v>0</v>
      </c>
      <c r="L201" s="81" t="s">
        <v>49</v>
      </c>
      <c r="M201" s="82">
        <v>0</v>
      </c>
      <c r="N201" s="82">
        <v>0.5</v>
      </c>
      <c r="O201" s="82">
        <v>-2.3199999999999998</v>
      </c>
      <c r="P201" s="83">
        <v>-4.6399999999999997</v>
      </c>
      <c r="Q201" s="82">
        <v>0.3</v>
      </c>
      <c r="R201" s="82">
        <v>16.5</v>
      </c>
      <c r="S201" s="83">
        <v>55</v>
      </c>
      <c r="T201" s="84" t="s">
        <v>73</v>
      </c>
    </row>
    <row r="202" spans="2:20" ht="28" hidden="1" x14ac:dyDescent="0.35">
      <c r="B202" s="80" t="s">
        <v>1332</v>
      </c>
      <c r="C202" s="81" t="s">
        <v>1452</v>
      </c>
      <c r="D202" s="81" t="s">
        <v>1749</v>
      </c>
      <c r="E202" s="81" t="s">
        <v>1454</v>
      </c>
      <c r="F202" s="81" t="s">
        <v>921</v>
      </c>
      <c r="G202" s="81" t="s">
        <v>1819</v>
      </c>
      <c r="H202" s="81" t="s">
        <v>1348</v>
      </c>
      <c r="I202" s="81" t="s">
        <v>61</v>
      </c>
      <c r="J202" s="81" t="s">
        <v>57</v>
      </c>
      <c r="K202" s="82">
        <v>0</v>
      </c>
      <c r="L202" s="81" t="s">
        <v>74</v>
      </c>
      <c r="M202" s="82">
        <v>0</v>
      </c>
      <c r="N202" s="82">
        <v>0</v>
      </c>
      <c r="O202" s="82">
        <v>0</v>
      </c>
      <c r="P202" s="83" t="s">
        <v>432</v>
      </c>
      <c r="Q202" s="82">
        <v>100</v>
      </c>
      <c r="R202" s="82">
        <v>100</v>
      </c>
      <c r="S202" s="83">
        <v>1</v>
      </c>
      <c r="T202" s="84" t="s">
        <v>52</v>
      </c>
    </row>
    <row r="203" spans="2:20" ht="28" hidden="1" x14ac:dyDescent="0.35">
      <c r="B203" s="80" t="s">
        <v>1332</v>
      </c>
      <c r="C203" s="81" t="s">
        <v>1459</v>
      </c>
      <c r="D203" s="81" t="s">
        <v>1749</v>
      </c>
      <c r="E203" s="81" t="s">
        <v>1461</v>
      </c>
      <c r="F203" s="81" t="s">
        <v>921</v>
      </c>
      <c r="G203" s="81" t="s">
        <v>1819</v>
      </c>
      <c r="H203" s="81" t="s">
        <v>1308</v>
      </c>
      <c r="I203" s="81" t="s">
        <v>61</v>
      </c>
      <c r="J203" s="81" t="s">
        <v>57</v>
      </c>
      <c r="K203" s="82">
        <v>0</v>
      </c>
      <c r="L203" s="81" t="s">
        <v>74</v>
      </c>
      <c r="M203" s="82">
        <v>0</v>
      </c>
      <c r="N203" s="82">
        <v>0</v>
      </c>
      <c r="O203" s="82">
        <v>0</v>
      </c>
      <c r="P203" s="83" t="s">
        <v>432</v>
      </c>
      <c r="Q203" s="82">
        <v>10</v>
      </c>
      <c r="R203" s="82">
        <v>145.91999999999999</v>
      </c>
      <c r="S203" s="83">
        <v>14.591999999999999</v>
      </c>
      <c r="T203" s="84" t="s">
        <v>73</v>
      </c>
    </row>
    <row r="204" spans="2:20" ht="42" hidden="1" x14ac:dyDescent="0.35">
      <c r="B204" s="80" t="s">
        <v>1332</v>
      </c>
      <c r="C204" s="81" t="s">
        <v>1459</v>
      </c>
      <c r="D204" s="81" t="s">
        <v>1749</v>
      </c>
      <c r="E204" s="81" t="s">
        <v>1029</v>
      </c>
      <c r="F204" s="81" t="s">
        <v>47</v>
      </c>
      <c r="G204" s="81" t="s">
        <v>1819</v>
      </c>
      <c r="H204" s="81" t="s">
        <v>1379</v>
      </c>
      <c r="I204" s="81" t="s">
        <v>61</v>
      </c>
      <c r="J204" s="81" t="s">
        <v>57</v>
      </c>
      <c r="K204" s="82">
        <v>0</v>
      </c>
      <c r="L204" s="81" t="s">
        <v>74</v>
      </c>
      <c r="M204" s="82">
        <v>0</v>
      </c>
      <c r="N204" s="82">
        <v>10</v>
      </c>
      <c r="O204" s="82">
        <v>5</v>
      </c>
      <c r="P204" s="83">
        <v>0.5</v>
      </c>
      <c r="Q204" s="82">
        <v>30</v>
      </c>
      <c r="R204" s="82">
        <v>30</v>
      </c>
      <c r="S204" s="83">
        <v>1</v>
      </c>
      <c r="T204" s="84" t="s">
        <v>52</v>
      </c>
    </row>
    <row r="205" spans="2:20" ht="70" hidden="1" x14ac:dyDescent="0.35">
      <c r="B205" s="80" t="s">
        <v>114</v>
      </c>
      <c r="C205" s="81" t="s">
        <v>115</v>
      </c>
      <c r="D205" s="81" t="s">
        <v>439</v>
      </c>
      <c r="E205" s="81" t="s">
        <v>117</v>
      </c>
      <c r="F205" s="81" t="s">
        <v>47</v>
      </c>
      <c r="G205" s="81" t="s">
        <v>1819</v>
      </c>
      <c r="H205" s="81" t="s">
        <v>109</v>
      </c>
      <c r="I205" s="81" t="s">
        <v>78</v>
      </c>
      <c r="J205" s="81" t="s">
        <v>51</v>
      </c>
      <c r="K205" s="82">
        <v>0</v>
      </c>
      <c r="L205" s="81" t="s">
        <v>49</v>
      </c>
      <c r="M205" s="82">
        <v>6</v>
      </c>
      <c r="N205" s="82">
        <v>9</v>
      </c>
      <c r="O205" s="82">
        <v>9</v>
      </c>
      <c r="P205" s="83">
        <v>1</v>
      </c>
      <c r="Q205" s="82">
        <v>12</v>
      </c>
      <c r="R205" s="82">
        <v>12</v>
      </c>
      <c r="S205" s="83">
        <v>1</v>
      </c>
      <c r="T205" s="84" t="s">
        <v>52</v>
      </c>
    </row>
    <row r="206" spans="2:20" ht="70" hidden="1" x14ac:dyDescent="0.35">
      <c r="B206" s="80" t="s">
        <v>114</v>
      </c>
      <c r="C206" s="81" t="s">
        <v>122</v>
      </c>
      <c r="D206" s="81" t="s">
        <v>439</v>
      </c>
      <c r="E206" s="81" t="s">
        <v>125</v>
      </c>
      <c r="F206" s="81" t="s">
        <v>63</v>
      </c>
      <c r="G206" s="81" t="s">
        <v>1819</v>
      </c>
      <c r="H206" s="81" t="s">
        <v>109</v>
      </c>
      <c r="I206" s="81" t="s">
        <v>61</v>
      </c>
      <c r="J206" s="81" t="s">
        <v>57</v>
      </c>
      <c r="K206" s="82">
        <v>90</v>
      </c>
      <c r="L206" s="81" t="s">
        <v>128</v>
      </c>
      <c r="M206" s="82">
        <v>24936</v>
      </c>
      <c r="N206" s="82">
        <v>25437</v>
      </c>
      <c r="O206" s="82">
        <v>25297.15</v>
      </c>
      <c r="P206" s="83">
        <v>0.99450210323544452</v>
      </c>
      <c r="Q206" s="82">
        <v>25990</v>
      </c>
      <c r="R206" s="82">
        <v>20272</v>
      </c>
      <c r="S206" s="83">
        <v>0.7799923047325894</v>
      </c>
      <c r="T206" s="84" t="s">
        <v>1750</v>
      </c>
    </row>
    <row r="207" spans="2:20" ht="42" hidden="1" x14ac:dyDescent="0.35">
      <c r="B207" s="80" t="s">
        <v>114</v>
      </c>
      <c r="C207" s="81" t="s">
        <v>115</v>
      </c>
      <c r="D207" s="81" t="s">
        <v>439</v>
      </c>
      <c r="E207" s="81" t="s">
        <v>133</v>
      </c>
      <c r="F207" s="81" t="s">
        <v>63</v>
      </c>
      <c r="G207" s="81" t="s">
        <v>1819</v>
      </c>
      <c r="H207" s="81" t="s">
        <v>131</v>
      </c>
      <c r="I207" s="81" t="s">
        <v>78</v>
      </c>
      <c r="J207" s="81" t="s">
        <v>64</v>
      </c>
      <c r="K207" s="82">
        <v>0</v>
      </c>
      <c r="L207" s="81" t="s">
        <v>49</v>
      </c>
      <c r="M207" s="82">
        <v>7</v>
      </c>
      <c r="N207" s="82">
        <v>8</v>
      </c>
      <c r="O207" s="82">
        <v>8</v>
      </c>
      <c r="P207" s="83">
        <v>1</v>
      </c>
      <c r="Q207" s="82">
        <v>10</v>
      </c>
      <c r="R207" s="82">
        <v>11</v>
      </c>
      <c r="S207" s="83">
        <v>1.3333333333333333</v>
      </c>
      <c r="T207" s="84" t="s">
        <v>73</v>
      </c>
    </row>
    <row r="208" spans="2:20" ht="42" hidden="1" x14ac:dyDescent="0.35">
      <c r="B208" s="80" t="s">
        <v>114</v>
      </c>
      <c r="C208" s="81" t="s">
        <v>115</v>
      </c>
      <c r="D208" s="81" t="s">
        <v>439</v>
      </c>
      <c r="E208" s="81" t="s">
        <v>136</v>
      </c>
      <c r="F208" s="81" t="s">
        <v>47</v>
      </c>
      <c r="G208" s="81" t="s">
        <v>1819</v>
      </c>
      <c r="H208" s="81" t="s">
        <v>131</v>
      </c>
      <c r="I208" s="81" t="s">
        <v>78</v>
      </c>
      <c r="J208" s="81" t="s">
        <v>57</v>
      </c>
      <c r="K208" s="82">
        <v>0</v>
      </c>
      <c r="L208" s="81" t="s">
        <v>49</v>
      </c>
      <c r="M208" s="82">
        <v>2</v>
      </c>
      <c r="N208" s="82">
        <v>3</v>
      </c>
      <c r="O208" s="82">
        <v>3</v>
      </c>
      <c r="P208" s="83">
        <v>1</v>
      </c>
      <c r="Q208" s="82">
        <v>10</v>
      </c>
      <c r="R208" s="82">
        <v>13</v>
      </c>
      <c r="S208" s="83">
        <v>1.375</v>
      </c>
      <c r="T208" s="84" t="s">
        <v>73</v>
      </c>
    </row>
    <row r="209" spans="2:20" ht="70" hidden="1" x14ac:dyDescent="0.35">
      <c r="B209" s="80" t="s">
        <v>114</v>
      </c>
      <c r="C209" s="81" t="s">
        <v>122</v>
      </c>
      <c r="D209" s="81" t="s">
        <v>439</v>
      </c>
      <c r="E209" s="81" t="s">
        <v>140</v>
      </c>
      <c r="F209" s="81" t="s">
        <v>63</v>
      </c>
      <c r="G209" s="81" t="s">
        <v>1819</v>
      </c>
      <c r="H209" s="81" t="s">
        <v>109</v>
      </c>
      <c r="I209" s="81" t="s">
        <v>61</v>
      </c>
      <c r="J209" s="81" t="s">
        <v>57</v>
      </c>
      <c r="K209" s="82">
        <v>90</v>
      </c>
      <c r="L209" s="81" t="s">
        <v>128</v>
      </c>
      <c r="M209" s="82">
        <v>23198</v>
      </c>
      <c r="N209" s="82">
        <v>23935.09</v>
      </c>
      <c r="O209" s="82">
        <v>23920.47</v>
      </c>
      <c r="P209" s="83">
        <v>0.99938918132332077</v>
      </c>
      <c r="Q209" s="82">
        <v>24931</v>
      </c>
      <c r="R209" s="82">
        <v>24157</v>
      </c>
      <c r="S209" s="83">
        <v>0.96895431390638165</v>
      </c>
      <c r="T209" s="84" t="s">
        <v>1750</v>
      </c>
    </row>
    <row r="210" spans="2:20" ht="56" hidden="1" x14ac:dyDescent="0.35">
      <c r="B210" s="80" t="s">
        <v>114</v>
      </c>
      <c r="C210" s="81" t="s">
        <v>115</v>
      </c>
      <c r="D210" s="81" t="s">
        <v>439</v>
      </c>
      <c r="E210" s="81" t="s">
        <v>145</v>
      </c>
      <c r="F210" s="81" t="s">
        <v>63</v>
      </c>
      <c r="G210" s="81" t="s">
        <v>1819</v>
      </c>
      <c r="H210" s="81" t="s">
        <v>131</v>
      </c>
      <c r="I210" s="81" t="s">
        <v>78</v>
      </c>
      <c r="J210" s="81" t="s">
        <v>64</v>
      </c>
      <c r="K210" s="82">
        <v>0</v>
      </c>
      <c r="L210" s="81" t="s">
        <v>49</v>
      </c>
      <c r="M210" s="82">
        <v>3</v>
      </c>
      <c r="N210" s="82">
        <v>4</v>
      </c>
      <c r="O210" s="82">
        <v>4</v>
      </c>
      <c r="P210" s="83">
        <v>1</v>
      </c>
      <c r="Q210" s="82">
        <v>5</v>
      </c>
      <c r="R210" s="82">
        <v>10</v>
      </c>
      <c r="S210" s="83">
        <v>3.5</v>
      </c>
      <c r="T210" s="84" t="s">
        <v>73</v>
      </c>
    </row>
    <row r="211" spans="2:20" ht="70" hidden="1" x14ac:dyDescent="0.35">
      <c r="B211" s="80" t="s">
        <v>114</v>
      </c>
      <c r="C211" s="81" t="s">
        <v>147</v>
      </c>
      <c r="D211" s="81" t="s">
        <v>441</v>
      </c>
      <c r="E211" s="81" t="s">
        <v>149</v>
      </c>
      <c r="F211" s="81" t="s">
        <v>63</v>
      </c>
      <c r="G211" s="81" t="s">
        <v>1819</v>
      </c>
      <c r="H211" s="81" t="s">
        <v>109</v>
      </c>
      <c r="I211" s="81" t="s">
        <v>61</v>
      </c>
      <c r="J211" s="81" t="s">
        <v>57</v>
      </c>
      <c r="K211" s="82">
        <v>90</v>
      </c>
      <c r="L211" s="81" t="s">
        <v>128</v>
      </c>
      <c r="M211" s="82">
        <v>7305.38</v>
      </c>
      <c r="N211" s="82">
        <v>8182.89</v>
      </c>
      <c r="O211" s="82">
        <v>9873</v>
      </c>
      <c r="P211" s="83">
        <v>1.2065419430054662</v>
      </c>
      <c r="Q211" s="82">
        <v>9165.7999999999993</v>
      </c>
      <c r="R211" s="82">
        <v>5894</v>
      </c>
      <c r="S211" s="83">
        <v>0.64304261493813963</v>
      </c>
      <c r="T211" s="84" t="s">
        <v>1750</v>
      </c>
    </row>
    <row r="212" spans="2:20" ht="70" hidden="1" x14ac:dyDescent="0.35">
      <c r="B212" s="80" t="s">
        <v>114</v>
      </c>
      <c r="C212" s="81" t="s">
        <v>147</v>
      </c>
      <c r="D212" s="81" t="s">
        <v>441</v>
      </c>
      <c r="E212" s="81" t="s">
        <v>155</v>
      </c>
      <c r="F212" s="81" t="s">
        <v>63</v>
      </c>
      <c r="G212" s="81" t="s">
        <v>1819</v>
      </c>
      <c r="H212" s="81" t="s">
        <v>109</v>
      </c>
      <c r="I212" s="81" t="s">
        <v>61</v>
      </c>
      <c r="J212" s="81" t="s">
        <v>57</v>
      </c>
      <c r="K212" s="82">
        <v>90</v>
      </c>
      <c r="L212" s="81" t="s">
        <v>128</v>
      </c>
      <c r="M212" s="82">
        <v>9079</v>
      </c>
      <c r="N212" s="82">
        <v>9043</v>
      </c>
      <c r="O212" s="82">
        <v>9673</v>
      </c>
      <c r="P212" s="83">
        <v>1.0696671458586753</v>
      </c>
      <c r="Q212" s="82">
        <v>8379</v>
      </c>
      <c r="R212" s="82">
        <v>8216</v>
      </c>
      <c r="S212" s="83">
        <v>0.98054660460675502</v>
      </c>
      <c r="T212" s="84" t="s">
        <v>1750</v>
      </c>
    </row>
    <row r="213" spans="2:20" ht="28" hidden="1" x14ac:dyDescent="0.35">
      <c r="B213" s="80" t="s">
        <v>114</v>
      </c>
      <c r="C213" s="81" t="s">
        <v>115</v>
      </c>
      <c r="D213" s="81" t="s">
        <v>439</v>
      </c>
      <c r="E213" s="81" t="s">
        <v>158</v>
      </c>
      <c r="F213" s="81" t="s">
        <v>47</v>
      </c>
      <c r="G213" s="81" t="s">
        <v>1819</v>
      </c>
      <c r="H213" s="81" t="s">
        <v>131</v>
      </c>
      <c r="I213" s="81" t="s">
        <v>81</v>
      </c>
      <c r="J213" s="81" t="s">
        <v>51</v>
      </c>
      <c r="K213" s="82">
        <v>130</v>
      </c>
      <c r="L213" s="81" t="s">
        <v>160</v>
      </c>
      <c r="M213" s="82">
        <v>50.6</v>
      </c>
      <c r="N213" s="82">
        <v>45.5</v>
      </c>
      <c r="O213" s="82">
        <v>46.7</v>
      </c>
      <c r="P213" s="83">
        <v>0.76470588235294068</v>
      </c>
      <c r="Q213" s="82">
        <v>43</v>
      </c>
      <c r="R213" s="82" t="s">
        <v>1801</v>
      </c>
      <c r="S213" s="83" t="s">
        <v>1518</v>
      </c>
      <c r="T213" s="84" t="s">
        <v>1751</v>
      </c>
    </row>
    <row r="214" spans="2:20" ht="28" hidden="1" x14ac:dyDescent="0.35">
      <c r="B214" s="80" t="s">
        <v>114</v>
      </c>
      <c r="C214" s="81" t="s">
        <v>115</v>
      </c>
      <c r="D214" s="81" t="s">
        <v>439</v>
      </c>
      <c r="E214" s="81" t="s">
        <v>161</v>
      </c>
      <c r="F214" s="81" t="s">
        <v>47</v>
      </c>
      <c r="G214" s="81" t="s">
        <v>1819</v>
      </c>
      <c r="H214" s="81" t="s">
        <v>131</v>
      </c>
      <c r="I214" s="81" t="s">
        <v>81</v>
      </c>
      <c r="J214" s="81" t="s">
        <v>51</v>
      </c>
      <c r="K214" s="82">
        <v>130</v>
      </c>
      <c r="L214" s="81" t="s">
        <v>160</v>
      </c>
      <c r="M214" s="82">
        <v>176.9</v>
      </c>
      <c r="N214" s="82">
        <v>159.19999999999999</v>
      </c>
      <c r="O214" s="82">
        <v>150.1</v>
      </c>
      <c r="P214" s="83">
        <v>1.5141242937853099</v>
      </c>
      <c r="Q214" s="82">
        <v>150.4</v>
      </c>
      <c r="R214" s="82" t="s">
        <v>1801</v>
      </c>
      <c r="S214" s="83" t="s">
        <v>1518</v>
      </c>
      <c r="T214" s="84" t="s">
        <v>1751</v>
      </c>
    </row>
    <row r="215" spans="2:20" ht="70" hidden="1" x14ac:dyDescent="0.35">
      <c r="B215" s="80" t="s">
        <v>114</v>
      </c>
      <c r="C215" s="81" t="s">
        <v>1471</v>
      </c>
      <c r="D215" s="81" t="s">
        <v>443</v>
      </c>
      <c r="E215" s="81" t="s">
        <v>1473</v>
      </c>
      <c r="F215" s="81" t="s">
        <v>921</v>
      </c>
      <c r="G215" s="81" t="s">
        <v>1819</v>
      </c>
      <c r="H215" s="81" t="s">
        <v>109</v>
      </c>
      <c r="I215" s="81" t="s">
        <v>48</v>
      </c>
      <c r="J215" s="81" t="s">
        <v>57</v>
      </c>
      <c r="K215" s="82">
        <v>0</v>
      </c>
      <c r="L215" s="81" t="s">
        <v>49</v>
      </c>
      <c r="M215" s="82">
        <v>0</v>
      </c>
      <c r="N215" s="82">
        <v>5</v>
      </c>
      <c r="O215" s="82">
        <v>3</v>
      </c>
      <c r="P215" s="83">
        <v>0.6</v>
      </c>
      <c r="Q215" s="82">
        <v>8</v>
      </c>
      <c r="R215" s="82">
        <v>8</v>
      </c>
      <c r="S215" s="83">
        <v>1</v>
      </c>
      <c r="T215" s="84" t="s">
        <v>52</v>
      </c>
    </row>
    <row r="216" spans="2:20" ht="70" hidden="1" x14ac:dyDescent="0.35">
      <c r="B216" s="80" t="s">
        <v>114</v>
      </c>
      <c r="C216" s="81" t="s">
        <v>1471</v>
      </c>
      <c r="D216" s="81" t="s">
        <v>443</v>
      </c>
      <c r="E216" s="81" t="s">
        <v>1478</v>
      </c>
      <c r="F216" s="81" t="s">
        <v>921</v>
      </c>
      <c r="G216" s="81" t="s">
        <v>1819</v>
      </c>
      <c r="H216" s="81" t="s">
        <v>109</v>
      </c>
      <c r="I216" s="81" t="s">
        <v>48</v>
      </c>
      <c r="J216" s="81" t="s">
        <v>57</v>
      </c>
      <c r="K216" s="82">
        <v>0</v>
      </c>
      <c r="L216" s="81" t="s">
        <v>49</v>
      </c>
      <c r="M216" s="82">
        <v>0</v>
      </c>
      <c r="N216" s="82">
        <v>3</v>
      </c>
      <c r="O216" s="82">
        <v>3</v>
      </c>
      <c r="P216" s="83">
        <v>1</v>
      </c>
      <c r="Q216" s="82">
        <v>4</v>
      </c>
      <c r="R216" s="82">
        <v>4</v>
      </c>
      <c r="S216" s="83">
        <v>1</v>
      </c>
      <c r="T216" s="84" t="s">
        <v>52</v>
      </c>
    </row>
    <row r="217" spans="2:20" ht="70" hidden="1" x14ac:dyDescent="0.35">
      <c r="B217" s="80" t="s">
        <v>114</v>
      </c>
      <c r="C217" s="81" t="s">
        <v>1471</v>
      </c>
      <c r="D217" s="81" t="s">
        <v>443</v>
      </c>
      <c r="E217" s="81" t="s">
        <v>1482</v>
      </c>
      <c r="F217" s="81" t="s">
        <v>921</v>
      </c>
      <c r="G217" s="81" t="s">
        <v>1819</v>
      </c>
      <c r="H217" s="81" t="s">
        <v>109</v>
      </c>
      <c r="I217" s="81" t="s">
        <v>61</v>
      </c>
      <c r="J217" s="81" t="s">
        <v>64</v>
      </c>
      <c r="K217" s="82">
        <v>0</v>
      </c>
      <c r="L217" s="81" t="s">
        <v>49</v>
      </c>
      <c r="M217" s="82">
        <v>0</v>
      </c>
      <c r="N217" s="82">
        <v>7</v>
      </c>
      <c r="O217" s="82">
        <v>9</v>
      </c>
      <c r="P217" s="83">
        <v>1.2857142857142858</v>
      </c>
      <c r="Q217" s="82">
        <v>8</v>
      </c>
      <c r="R217" s="82">
        <v>8</v>
      </c>
      <c r="S217" s="83">
        <v>1</v>
      </c>
      <c r="T217" s="84" t="s">
        <v>52</v>
      </c>
    </row>
    <row r="218" spans="2:20" ht="70" hidden="1" x14ac:dyDescent="0.35">
      <c r="B218" s="80" t="s">
        <v>114</v>
      </c>
      <c r="C218" s="81" t="s">
        <v>1485</v>
      </c>
      <c r="D218" s="81" t="s">
        <v>443</v>
      </c>
      <c r="E218" s="81" t="s">
        <v>1487</v>
      </c>
      <c r="F218" s="81" t="s">
        <v>921</v>
      </c>
      <c r="G218" s="81" t="s">
        <v>1819</v>
      </c>
      <c r="H218" s="81" t="s">
        <v>109</v>
      </c>
      <c r="I218" s="81" t="s">
        <v>1490</v>
      </c>
      <c r="J218" s="81" t="s">
        <v>57</v>
      </c>
      <c r="K218" s="82">
        <v>0</v>
      </c>
      <c r="L218" s="81" t="s">
        <v>49</v>
      </c>
      <c r="M218" s="82">
        <v>4</v>
      </c>
      <c r="N218" s="82">
        <v>4</v>
      </c>
      <c r="O218" s="82">
        <v>4</v>
      </c>
      <c r="P218" s="83">
        <v>1</v>
      </c>
      <c r="Q218" s="82">
        <v>4</v>
      </c>
      <c r="R218" s="82">
        <v>4</v>
      </c>
      <c r="S218" s="83">
        <v>1</v>
      </c>
      <c r="T218" s="84" t="s">
        <v>52</v>
      </c>
    </row>
    <row r="219" spans="2:20" ht="70" hidden="1" x14ac:dyDescent="0.35">
      <c r="B219" s="80" t="s">
        <v>114</v>
      </c>
      <c r="C219" s="81" t="s">
        <v>1485</v>
      </c>
      <c r="D219" s="81" t="s">
        <v>443</v>
      </c>
      <c r="E219" s="81" t="s">
        <v>1492</v>
      </c>
      <c r="F219" s="81" t="s">
        <v>921</v>
      </c>
      <c r="G219" s="81" t="s">
        <v>1819</v>
      </c>
      <c r="H219" s="81" t="s">
        <v>109</v>
      </c>
      <c r="I219" s="81" t="s">
        <v>1490</v>
      </c>
      <c r="J219" s="81" t="s">
        <v>57</v>
      </c>
      <c r="K219" s="82">
        <v>0</v>
      </c>
      <c r="L219" s="81" t="s">
        <v>49</v>
      </c>
      <c r="M219" s="82">
        <v>5</v>
      </c>
      <c r="N219" s="82">
        <v>5</v>
      </c>
      <c r="O219" s="82">
        <v>5</v>
      </c>
      <c r="P219" s="83">
        <v>1</v>
      </c>
      <c r="Q219" s="82">
        <v>5</v>
      </c>
      <c r="R219" s="82">
        <v>5</v>
      </c>
      <c r="S219" s="83">
        <v>1</v>
      </c>
      <c r="T219" s="84" t="s">
        <v>52</v>
      </c>
    </row>
    <row r="220" spans="2:20" ht="70" hidden="1" x14ac:dyDescent="0.35">
      <c r="B220" s="80" t="s">
        <v>114</v>
      </c>
      <c r="C220" s="81" t="s">
        <v>1485</v>
      </c>
      <c r="D220" s="81" t="s">
        <v>443</v>
      </c>
      <c r="E220" s="81" t="s">
        <v>1496</v>
      </c>
      <c r="F220" s="81" t="s">
        <v>921</v>
      </c>
      <c r="G220" s="81" t="s">
        <v>1819</v>
      </c>
      <c r="H220" s="81" t="s">
        <v>109</v>
      </c>
      <c r="I220" s="81" t="s">
        <v>1490</v>
      </c>
      <c r="J220" s="81" t="s">
        <v>57</v>
      </c>
      <c r="K220" s="82">
        <v>0</v>
      </c>
      <c r="L220" s="81" t="s">
        <v>49</v>
      </c>
      <c r="M220" s="82">
        <v>5</v>
      </c>
      <c r="N220" s="82">
        <v>5</v>
      </c>
      <c r="O220" s="82">
        <v>5</v>
      </c>
      <c r="P220" s="83">
        <v>1</v>
      </c>
      <c r="Q220" s="82">
        <v>5</v>
      </c>
      <c r="R220" s="82">
        <v>5</v>
      </c>
      <c r="S220" s="83">
        <v>1</v>
      </c>
      <c r="T220" s="84" t="s">
        <v>52</v>
      </c>
    </row>
    <row r="221" spans="2:20" ht="70" hidden="1" x14ac:dyDescent="0.35">
      <c r="B221" s="80" t="s">
        <v>114</v>
      </c>
      <c r="C221" s="81" t="s">
        <v>1499</v>
      </c>
      <c r="D221" s="81" t="s">
        <v>443</v>
      </c>
      <c r="E221" s="81" t="s">
        <v>1501</v>
      </c>
      <c r="F221" s="81" t="s">
        <v>921</v>
      </c>
      <c r="G221" s="81" t="s">
        <v>1819</v>
      </c>
      <c r="H221" s="81" t="s">
        <v>109</v>
      </c>
      <c r="I221" s="81" t="s">
        <v>48</v>
      </c>
      <c r="J221" s="81" t="s">
        <v>57</v>
      </c>
      <c r="K221" s="82">
        <v>0</v>
      </c>
      <c r="L221" s="81" t="s">
        <v>49</v>
      </c>
      <c r="M221" s="82">
        <v>1</v>
      </c>
      <c r="N221" s="82">
        <v>2</v>
      </c>
      <c r="O221" s="82">
        <v>2</v>
      </c>
      <c r="P221" s="83">
        <v>1</v>
      </c>
      <c r="Q221" s="82">
        <v>3</v>
      </c>
      <c r="R221" s="82">
        <v>3</v>
      </c>
      <c r="S221" s="83">
        <v>1</v>
      </c>
      <c r="T221" s="84" t="s">
        <v>52</v>
      </c>
    </row>
    <row r="222" spans="2:20" ht="56" hidden="1" x14ac:dyDescent="0.35">
      <c r="B222" s="80" t="s">
        <v>114</v>
      </c>
      <c r="C222" s="81" t="s">
        <v>1499</v>
      </c>
      <c r="D222" s="81" t="s">
        <v>443</v>
      </c>
      <c r="E222" s="81" t="s">
        <v>1507</v>
      </c>
      <c r="F222" s="81" t="s">
        <v>921</v>
      </c>
      <c r="G222" s="81" t="s">
        <v>1819</v>
      </c>
      <c r="H222" s="81" t="s">
        <v>131</v>
      </c>
      <c r="I222" s="81" t="s">
        <v>61</v>
      </c>
      <c r="J222" s="81" t="s">
        <v>57</v>
      </c>
      <c r="K222" s="82">
        <v>0</v>
      </c>
      <c r="L222" s="81" t="s">
        <v>49</v>
      </c>
      <c r="M222" s="82">
        <v>2</v>
      </c>
      <c r="N222" s="82">
        <v>2</v>
      </c>
      <c r="O222" s="82">
        <v>5</v>
      </c>
      <c r="P222" s="83">
        <v>2.5</v>
      </c>
      <c r="Q222" s="82">
        <v>5</v>
      </c>
      <c r="R222" s="82">
        <v>5</v>
      </c>
      <c r="S222" s="83">
        <v>1</v>
      </c>
      <c r="T222" s="84" t="s">
        <v>52</v>
      </c>
    </row>
    <row r="223" spans="2:20" ht="70" hidden="1" x14ac:dyDescent="0.35">
      <c r="B223" s="80" t="s">
        <v>114</v>
      </c>
      <c r="C223" s="81" t="s">
        <v>1512</v>
      </c>
      <c r="D223" s="81" t="s">
        <v>439</v>
      </c>
      <c r="E223" s="81" t="s">
        <v>1514</v>
      </c>
      <c r="F223" s="81" t="s">
        <v>921</v>
      </c>
      <c r="G223" s="81" t="s">
        <v>1819</v>
      </c>
      <c r="H223" s="81" t="s">
        <v>109</v>
      </c>
      <c r="I223" s="81" t="s">
        <v>61</v>
      </c>
      <c r="J223" s="81" t="s">
        <v>64</v>
      </c>
      <c r="K223" s="82">
        <v>15</v>
      </c>
      <c r="L223" s="81" t="s">
        <v>49</v>
      </c>
      <c r="M223" s="82">
        <v>0</v>
      </c>
      <c r="N223" s="82">
        <v>10</v>
      </c>
      <c r="O223" s="82">
        <v>10</v>
      </c>
      <c r="P223" s="83">
        <v>1</v>
      </c>
      <c r="Q223" s="82">
        <v>10</v>
      </c>
      <c r="R223" s="82">
        <v>10</v>
      </c>
      <c r="S223" s="83">
        <v>1</v>
      </c>
      <c r="T223" s="84" t="s">
        <v>52</v>
      </c>
    </row>
    <row r="224" spans="2:20" ht="70" hidden="1" x14ac:dyDescent="0.35">
      <c r="B224" s="80" t="s">
        <v>114</v>
      </c>
      <c r="C224" s="81" t="s">
        <v>1512</v>
      </c>
      <c r="D224" s="81" t="s">
        <v>439</v>
      </c>
      <c r="E224" s="81" t="s">
        <v>1520</v>
      </c>
      <c r="F224" s="81" t="s">
        <v>921</v>
      </c>
      <c r="G224" s="81" t="s">
        <v>1819</v>
      </c>
      <c r="H224" s="81" t="s">
        <v>109</v>
      </c>
      <c r="I224" s="81" t="s">
        <v>48</v>
      </c>
      <c r="J224" s="81" t="s">
        <v>57</v>
      </c>
      <c r="K224" s="82">
        <v>15</v>
      </c>
      <c r="L224" s="81" t="s">
        <v>49</v>
      </c>
      <c r="M224" s="82">
        <v>0</v>
      </c>
      <c r="N224" s="82">
        <v>36</v>
      </c>
      <c r="O224" s="82">
        <v>36</v>
      </c>
      <c r="P224" s="83">
        <v>1</v>
      </c>
      <c r="Q224" s="82">
        <v>23</v>
      </c>
      <c r="R224" s="82">
        <v>23</v>
      </c>
      <c r="S224" s="83">
        <v>1</v>
      </c>
      <c r="T224" s="84" t="s">
        <v>52</v>
      </c>
    </row>
    <row r="225" spans="2:20" ht="70" hidden="1" x14ac:dyDescent="0.35">
      <c r="B225" s="80" t="s">
        <v>114</v>
      </c>
      <c r="C225" s="81" t="s">
        <v>1512</v>
      </c>
      <c r="D225" s="81" t="s">
        <v>439</v>
      </c>
      <c r="E225" s="81" t="s">
        <v>1525</v>
      </c>
      <c r="F225" s="81" t="s">
        <v>921</v>
      </c>
      <c r="G225" s="81" t="s">
        <v>1819</v>
      </c>
      <c r="H225" s="81" t="s">
        <v>109</v>
      </c>
      <c r="I225" s="81" t="s">
        <v>48</v>
      </c>
      <c r="J225" s="81" t="s">
        <v>57</v>
      </c>
      <c r="K225" s="82">
        <v>15</v>
      </c>
      <c r="L225" s="81" t="s">
        <v>49</v>
      </c>
      <c r="M225" s="82">
        <v>0</v>
      </c>
      <c r="N225" s="82">
        <v>7</v>
      </c>
      <c r="O225" s="82">
        <v>7</v>
      </c>
      <c r="P225" s="83">
        <v>1</v>
      </c>
      <c r="Q225" s="82">
        <v>5</v>
      </c>
      <c r="R225" s="82">
        <v>5</v>
      </c>
      <c r="S225" s="83">
        <v>1</v>
      </c>
      <c r="T225" s="84" t="s">
        <v>52</v>
      </c>
    </row>
    <row r="226" spans="2:20" ht="70" hidden="1" x14ac:dyDescent="0.35">
      <c r="B226" s="80" t="s">
        <v>114</v>
      </c>
      <c r="C226" s="81" t="s">
        <v>1529</v>
      </c>
      <c r="D226" s="81" t="s">
        <v>439</v>
      </c>
      <c r="E226" s="81" t="s">
        <v>1531</v>
      </c>
      <c r="F226" s="81" t="s">
        <v>921</v>
      </c>
      <c r="G226" s="81" t="s">
        <v>1819</v>
      </c>
      <c r="H226" s="81" t="s">
        <v>109</v>
      </c>
      <c r="I226" s="81" t="s">
        <v>61</v>
      </c>
      <c r="J226" s="81" t="s">
        <v>57</v>
      </c>
      <c r="K226" s="82">
        <v>0</v>
      </c>
      <c r="L226" s="81" t="s">
        <v>49</v>
      </c>
      <c r="M226" s="82">
        <v>0</v>
      </c>
      <c r="N226" s="82">
        <v>4</v>
      </c>
      <c r="O226" s="82">
        <v>4</v>
      </c>
      <c r="P226" s="83">
        <v>1</v>
      </c>
      <c r="Q226" s="82">
        <v>4</v>
      </c>
      <c r="R226" s="82">
        <v>4</v>
      </c>
      <c r="S226" s="83">
        <v>1</v>
      </c>
      <c r="T226" s="84" t="s">
        <v>52</v>
      </c>
    </row>
    <row r="227" spans="2:20" ht="84" hidden="1" x14ac:dyDescent="0.35">
      <c r="B227" s="80" t="s">
        <v>114</v>
      </c>
      <c r="C227" s="81" t="s">
        <v>1529</v>
      </c>
      <c r="D227" s="81" t="s">
        <v>443</v>
      </c>
      <c r="E227" s="81" t="s">
        <v>1537</v>
      </c>
      <c r="F227" s="81" t="s">
        <v>921</v>
      </c>
      <c r="G227" s="81" t="s">
        <v>1819</v>
      </c>
      <c r="H227" s="81" t="s">
        <v>109</v>
      </c>
      <c r="I227" s="81" t="s">
        <v>48</v>
      </c>
      <c r="J227" s="81" t="s">
        <v>64</v>
      </c>
      <c r="K227" s="82">
        <v>0</v>
      </c>
      <c r="L227" s="81" t="s">
        <v>49</v>
      </c>
      <c r="M227" s="82">
        <v>0</v>
      </c>
      <c r="N227" s="82">
        <v>12</v>
      </c>
      <c r="O227" s="82">
        <v>12</v>
      </c>
      <c r="P227" s="83">
        <v>1</v>
      </c>
      <c r="Q227" s="82">
        <v>12</v>
      </c>
      <c r="R227" s="82">
        <v>13</v>
      </c>
      <c r="S227" s="83">
        <v>1.0833333333333333</v>
      </c>
      <c r="T227" s="84" t="s">
        <v>73</v>
      </c>
    </row>
    <row r="228" spans="2:20" ht="84" hidden="1" x14ac:dyDescent="0.35">
      <c r="B228" s="80" t="s">
        <v>114</v>
      </c>
      <c r="C228" s="81" t="s">
        <v>1541</v>
      </c>
      <c r="D228" s="81" t="s">
        <v>439</v>
      </c>
      <c r="E228" s="81" t="s">
        <v>1543</v>
      </c>
      <c r="F228" s="81" t="s">
        <v>921</v>
      </c>
      <c r="G228" s="81" t="s">
        <v>1819</v>
      </c>
      <c r="H228" s="81" t="s">
        <v>109</v>
      </c>
      <c r="I228" s="81" t="s">
        <v>48</v>
      </c>
      <c r="J228" s="81" t="s">
        <v>58</v>
      </c>
      <c r="K228" s="82">
        <v>5</v>
      </c>
      <c r="L228" s="81" t="s">
        <v>49</v>
      </c>
      <c r="M228" s="82">
        <v>0</v>
      </c>
      <c r="N228" s="82">
        <v>4</v>
      </c>
      <c r="O228" s="82">
        <v>12</v>
      </c>
      <c r="P228" s="83">
        <v>3</v>
      </c>
      <c r="Q228" s="82">
        <v>96</v>
      </c>
      <c r="R228" s="82">
        <v>100</v>
      </c>
      <c r="S228" s="83">
        <v>1.0416666666666667</v>
      </c>
      <c r="T228" s="84" t="s">
        <v>73</v>
      </c>
    </row>
    <row r="229" spans="2:20" ht="70" hidden="1" x14ac:dyDescent="0.35">
      <c r="B229" s="80" t="s">
        <v>114</v>
      </c>
      <c r="C229" s="81" t="s">
        <v>1541</v>
      </c>
      <c r="D229" s="81" t="s">
        <v>439</v>
      </c>
      <c r="E229" s="81" t="s">
        <v>1549</v>
      </c>
      <c r="F229" s="81" t="s">
        <v>921</v>
      </c>
      <c r="G229" s="81" t="s">
        <v>1819</v>
      </c>
      <c r="H229" s="81" t="s">
        <v>109</v>
      </c>
      <c r="I229" s="81" t="s">
        <v>48</v>
      </c>
      <c r="J229" s="81" t="s">
        <v>58</v>
      </c>
      <c r="K229" s="82">
        <v>5</v>
      </c>
      <c r="L229" s="81" t="s">
        <v>49</v>
      </c>
      <c r="M229" s="82">
        <v>0</v>
      </c>
      <c r="N229" s="82">
        <v>4</v>
      </c>
      <c r="O229" s="82">
        <v>20</v>
      </c>
      <c r="P229" s="83">
        <v>5</v>
      </c>
      <c r="Q229" s="82">
        <v>96</v>
      </c>
      <c r="R229" s="82">
        <v>112</v>
      </c>
      <c r="S229" s="83">
        <v>1.1666666666666667</v>
      </c>
      <c r="T229" s="84" t="s">
        <v>73</v>
      </c>
    </row>
    <row r="230" spans="2:20" ht="70" hidden="1" x14ac:dyDescent="0.35">
      <c r="B230" s="80" t="s">
        <v>114</v>
      </c>
      <c r="C230" s="81" t="s">
        <v>147</v>
      </c>
      <c r="D230" s="81" t="s">
        <v>441</v>
      </c>
      <c r="E230" s="81" t="s">
        <v>394</v>
      </c>
      <c r="F230" s="81" t="s">
        <v>47</v>
      </c>
      <c r="G230" s="81" t="s">
        <v>1819</v>
      </c>
      <c r="H230" s="81" t="s">
        <v>109</v>
      </c>
      <c r="I230" s="81" t="s">
        <v>61</v>
      </c>
      <c r="J230" s="81" t="s">
        <v>57</v>
      </c>
      <c r="K230" s="82">
        <v>0</v>
      </c>
      <c r="L230" s="81" t="s">
        <v>74</v>
      </c>
      <c r="M230" s="82">
        <v>0</v>
      </c>
      <c r="N230" s="82">
        <v>0</v>
      </c>
      <c r="O230" s="82">
        <v>0</v>
      </c>
      <c r="P230" s="83" t="s">
        <v>432</v>
      </c>
      <c r="Q230" s="82">
        <v>75</v>
      </c>
      <c r="R230" s="82">
        <v>75</v>
      </c>
      <c r="S230" s="83">
        <v>1</v>
      </c>
      <c r="T230" s="84" t="s">
        <v>52</v>
      </c>
    </row>
    <row r="231" spans="2:20" ht="42" hidden="1" x14ac:dyDescent="0.35">
      <c r="B231" s="80" t="s">
        <v>163</v>
      </c>
      <c r="C231" s="81" t="s">
        <v>164</v>
      </c>
      <c r="D231" s="81" t="s">
        <v>440</v>
      </c>
      <c r="E231" s="81" t="s">
        <v>166</v>
      </c>
      <c r="F231" s="81" t="s">
        <v>47</v>
      </c>
      <c r="G231" s="81" t="s">
        <v>1819</v>
      </c>
      <c r="H231" s="81" t="s">
        <v>105</v>
      </c>
      <c r="I231" s="81" t="s">
        <v>48</v>
      </c>
      <c r="J231" s="81" t="s">
        <v>58</v>
      </c>
      <c r="K231" s="82">
        <v>0</v>
      </c>
      <c r="L231" s="81" t="s">
        <v>49</v>
      </c>
      <c r="M231" s="82">
        <v>0</v>
      </c>
      <c r="N231" s="82">
        <v>0</v>
      </c>
      <c r="O231" s="82">
        <v>0</v>
      </c>
      <c r="P231" s="83" t="s">
        <v>432</v>
      </c>
      <c r="Q231" s="82">
        <v>800</v>
      </c>
      <c r="R231" s="82">
        <v>856</v>
      </c>
      <c r="S231" s="83">
        <v>1.07</v>
      </c>
      <c r="T231" s="84" t="s">
        <v>73</v>
      </c>
    </row>
    <row r="232" spans="2:20" ht="42" hidden="1" x14ac:dyDescent="0.35">
      <c r="B232" s="80" t="s">
        <v>163</v>
      </c>
      <c r="C232" s="81" t="s">
        <v>122</v>
      </c>
      <c r="D232" s="81" t="s">
        <v>440</v>
      </c>
      <c r="E232" s="81" t="s">
        <v>169</v>
      </c>
      <c r="F232" s="81" t="s">
        <v>63</v>
      </c>
      <c r="G232" s="81" t="s">
        <v>1819</v>
      </c>
      <c r="H232" s="81" t="s">
        <v>105</v>
      </c>
      <c r="I232" s="81" t="s">
        <v>61</v>
      </c>
      <c r="J232" s="81" t="s">
        <v>51</v>
      </c>
      <c r="K232" s="82">
        <v>60</v>
      </c>
      <c r="L232" s="81" t="s">
        <v>66</v>
      </c>
      <c r="M232" s="82">
        <v>36.409999999999997</v>
      </c>
      <c r="N232" s="82">
        <v>37.32</v>
      </c>
      <c r="O232" s="82">
        <v>37.93</v>
      </c>
      <c r="P232" s="83">
        <v>1.0163451232583065</v>
      </c>
      <c r="Q232" s="82">
        <v>38.26</v>
      </c>
      <c r="R232" s="82">
        <v>40</v>
      </c>
      <c r="S232" s="83">
        <v>1.0454783063251438</v>
      </c>
      <c r="T232" s="84" t="s">
        <v>73</v>
      </c>
    </row>
    <row r="233" spans="2:20" ht="42" hidden="1" x14ac:dyDescent="0.35">
      <c r="B233" s="80" t="s">
        <v>163</v>
      </c>
      <c r="C233" s="81" t="s">
        <v>172</v>
      </c>
      <c r="D233" s="81" t="s">
        <v>442</v>
      </c>
      <c r="E233" s="81" t="s">
        <v>173</v>
      </c>
      <c r="F233" s="81" t="s">
        <v>63</v>
      </c>
      <c r="G233" s="81" t="s">
        <v>1819</v>
      </c>
      <c r="H233" s="81" t="s">
        <v>105</v>
      </c>
      <c r="I233" s="81" t="s">
        <v>78</v>
      </c>
      <c r="J233" s="81" t="s">
        <v>51</v>
      </c>
      <c r="K233" s="82">
        <v>30</v>
      </c>
      <c r="L233" s="81" t="s">
        <v>49</v>
      </c>
      <c r="M233" s="82">
        <v>1</v>
      </c>
      <c r="N233" s="82">
        <v>5</v>
      </c>
      <c r="O233" s="82">
        <v>5</v>
      </c>
      <c r="P233" s="83">
        <v>1</v>
      </c>
      <c r="Q233" s="82">
        <v>11</v>
      </c>
      <c r="R233" s="82">
        <v>11</v>
      </c>
      <c r="S233" s="83">
        <v>1</v>
      </c>
      <c r="T233" s="84" t="s">
        <v>52</v>
      </c>
    </row>
    <row r="234" spans="2:20" ht="42" hidden="1" x14ac:dyDescent="0.35">
      <c r="B234" s="80" t="s">
        <v>163</v>
      </c>
      <c r="C234" s="81" t="s">
        <v>172</v>
      </c>
      <c r="D234" s="81" t="s">
        <v>442</v>
      </c>
      <c r="E234" s="81" t="s">
        <v>178</v>
      </c>
      <c r="F234" s="81" t="s">
        <v>63</v>
      </c>
      <c r="G234" s="81" t="s">
        <v>1819</v>
      </c>
      <c r="H234" s="81" t="s">
        <v>105</v>
      </c>
      <c r="I234" s="81" t="s">
        <v>78</v>
      </c>
      <c r="J234" s="81" t="s">
        <v>51</v>
      </c>
      <c r="K234" s="82">
        <v>15</v>
      </c>
      <c r="L234" s="81" t="s">
        <v>49</v>
      </c>
      <c r="M234" s="82">
        <v>17700</v>
      </c>
      <c r="N234" s="82">
        <v>17900</v>
      </c>
      <c r="O234" s="82">
        <v>18094</v>
      </c>
      <c r="P234" s="83">
        <v>1.97</v>
      </c>
      <c r="Q234" s="82">
        <v>22900</v>
      </c>
      <c r="R234" s="82">
        <v>23170</v>
      </c>
      <c r="S234" s="83">
        <v>1.051923076923077</v>
      </c>
      <c r="T234" s="84" t="s">
        <v>73</v>
      </c>
    </row>
    <row r="235" spans="2:20" ht="42" hidden="1" x14ac:dyDescent="0.35">
      <c r="B235" s="80" t="s">
        <v>163</v>
      </c>
      <c r="C235" s="81" t="s">
        <v>172</v>
      </c>
      <c r="D235" s="81" t="s">
        <v>442</v>
      </c>
      <c r="E235" s="81" t="s">
        <v>183</v>
      </c>
      <c r="F235" s="81" t="s">
        <v>47</v>
      </c>
      <c r="G235" s="81" t="s">
        <v>1819</v>
      </c>
      <c r="H235" s="81" t="s">
        <v>105</v>
      </c>
      <c r="I235" s="81" t="s">
        <v>48</v>
      </c>
      <c r="J235" s="81" t="s">
        <v>58</v>
      </c>
      <c r="K235" s="82">
        <v>30</v>
      </c>
      <c r="L235" s="81" t="s">
        <v>49</v>
      </c>
      <c r="M235" s="82">
        <v>0</v>
      </c>
      <c r="N235" s="82">
        <v>36000</v>
      </c>
      <c r="O235" s="82">
        <v>42349</v>
      </c>
      <c r="P235" s="83">
        <v>1.1763611111111112</v>
      </c>
      <c r="Q235" s="82">
        <v>28000</v>
      </c>
      <c r="R235" s="82">
        <v>30995</v>
      </c>
      <c r="S235" s="83">
        <v>1.1069642857142856</v>
      </c>
      <c r="T235" s="84" t="s">
        <v>73</v>
      </c>
    </row>
    <row r="236" spans="2:20" ht="42" hidden="1" x14ac:dyDescent="0.35">
      <c r="B236" s="80" t="s">
        <v>163</v>
      </c>
      <c r="C236" s="81" t="s">
        <v>172</v>
      </c>
      <c r="D236" s="81" t="s">
        <v>442</v>
      </c>
      <c r="E236" s="81" t="s">
        <v>189</v>
      </c>
      <c r="F236" s="81" t="s">
        <v>63</v>
      </c>
      <c r="G236" s="81" t="s">
        <v>1819</v>
      </c>
      <c r="H236" s="81" t="s">
        <v>105</v>
      </c>
      <c r="I236" s="81" t="s">
        <v>48</v>
      </c>
      <c r="J236" s="81" t="s">
        <v>51</v>
      </c>
      <c r="K236" s="82">
        <v>30</v>
      </c>
      <c r="L236" s="81" t="s">
        <v>49</v>
      </c>
      <c r="M236" s="82">
        <v>0</v>
      </c>
      <c r="N236" s="82">
        <v>330</v>
      </c>
      <c r="O236" s="82">
        <v>1176</v>
      </c>
      <c r="P236" s="83">
        <v>3.5636363636363635</v>
      </c>
      <c r="Q236" s="82">
        <v>120</v>
      </c>
      <c r="R236" s="82">
        <v>1980</v>
      </c>
      <c r="S236" s="83">
        <v>16.5</v>
      </c>
      <c r="T236" s="84" t="s">
        <v>73</v>
      </c>
    </row>
    <row r="237" spans="2:20" ht="56" hidden="1" x14ac:dyDescent="0.35">
      <c r="B237" s="80" t="s">
        <v>163</v>
      </c>
      <c r="C237" s="81" t="s">
        <v>172</v>
      </c>
      <c r="D237" s="81" t="s">
        <v>442</v>
      </c>
      <c r="E237" s="81" t="s">
        <v>1756</v>
      </c>
      <c r="F237" s="81" t="s">
        <v>63</v>
      </c>
      <c r="G237" s="81" t="s">
        <v>1819</v>
      </c>
      <c r="H237" s="81" t="s">
        <v>105</v>
      </c>
      <c r="I237" s="81" t="s">
        <v>61</v>
      </c>
      <c r="J237" s="81" t="s">
        <v>51</v>
      </c>
      <c r="K237" s="82">
        <v>15</v>
      </c>
      <c r="L237" s="81" t="s">
        <v>49</v>
      </c>
      <c r="M237" s="82">
        <v>0</v>
      </c>
      <c r="N237" s="82">
        <v>11</v>
      </c>
      <c r="O237" s="82">
        <v>11</v>
      </c>
      <c r="P237" s="83">
        <v>1</v>
      </c>
      <c r="Q237" s="82">
        <v>11</v>
      </c>
      <c r="R237" s="82">
        <v>11</v>
      </c>
      <c r="S237" s="83">
        <v>1</v>
      </c>
      <c r="T237" s="84" t="s">
        <v>52</v>
      </c>
    </row>
    <row r="238" spans="2:20" ht="42" hidden="1" x14ac:dyDescent="0.35">
      <c r="B238" s="80" t="s">
        <v>163</v>
      </c>
      <c r="C238" s="81" t="s">
        <v>172</v>
      </c>
      <c r="D238" s="81" t="s">
        <v>442</v>
      </c>
      <c r="E238" s="81" t="s">
        <v>199</v>
      </c>
      <c r="F238" s="81" t="s">
        <v>63</v>
      </c>
      <c r="G238" s="81" t="s">
        <v>1819</v>
      </c>
      <c r="H238" s="81" t="s">
        <v>105</v>
      </c>
      <c r="I238" s="81" t="s">
        <v>48</v>
      </c>
      <c r="J238" s="81" t="s">
        <v>51</v>
      </c>
      <c r="K238" s="82">
        <v>15</v>
      </c>
      <c r="L238" s="81" t="s">
        <v>49</v>
      </c>
      <c r="M238" s="82">
        <v>800</v>
      </c>
      <c r="N238" s="82">
        <v>800</v>
      </c>
      <c r="O238" s="82">
        <v>1509</v>
      </c>
      <c r="P238" s="83">
        <v>1.88625</v>
      </c>
      <c r="Q238" s="82">
        <v>800</v>
      </c>
      <c r="R238" s="82">
        <v>3091</v>
      </c>
      <c r="S238" s="83">
        <v>3.86375</v>
      </c>
      <c r="T238" s="84" t="s">
        <v>73</v>
      </c>
    </row>
    <row r="239" spans="2:20" ht="42" hidden="1" x14ac:dyDescent="0.35">
      <c r="B239" s="80" t="s">
        <v>163</v>
      </c>
      <c r="C239" s="81" t="s">
        <v>172</v>
      </c>
      <c r="D239" s="81" t="s">
        <v>442</v>
      </c>
      <c r="E239" s="81" t="s">
        <v>203</v>
      </c>
      <c r="F239" s="81" t="s">
        <v>47</v>
      </c>
      <c r="G239" s="81" t="s">
        <v>1819</v>
      </c>
      <c r="H239" s="81" t="s">
        <v>105</v>
      </c>
      <c r="I239" s="81" t="s">
        <v>61</v>
      </c>
      <c r="J239" s="81" t="s">
        <v>51</v>
      </c>
      <c r="K239" s="82">
        <v>60</v>
      </c>
      <c r="L239" s="81" t="s">
        <v>74</v>
      </c>
      <c r="M239" s="82">
        <v>0</v>
      </c>
      <c r="N239" s="82">
        <v>0</v>
      </c>
      <c r="O239" s="82">
        <v>0</v>
      </c>
      <c r="P239" s="83" t="s">
        <v>432</v>
      </c>
      <c r="Q239" s="82">
        <v>100</v>
      </c>
      <c r="R239" s="82">
        <v>100</v>
      </c>
      <c r="S239" s="83">
        <v>1</v>
      </c>
      <c r="T239" s="84" t="s">
        <v>52</v>
      </c>
    </row>
    <row r="240" spans="2:20" ht="42" hidden="1" x14ac:dyDescent="0.35">
      <c r="B240" s="80" t="s">
        <v>163</v>
      </c>
      <c r="C240" s="81" t="s">
        <v>172</v>
      </c>
      <c r="D240" s="81" t="s">
        <v>442</v>
      </c>
      <c r="E240" s="81" t="s">
        <v>205</v>
      </c>
      <c r="F240" s="81" t="s">
        <v>63</v>
      </c>
      <c r="G240" s="81" t="s">
        <v>1819</v>
      </c>
      <c r="H240" s="81" t="s">
        <v>105</v>
      </c>
      <c r="I240" s="81" t="s">
        <v>48</v>
      </c>
      <c r="J240" s="81" t="s">
        <v>51</v>
      </c>
      <c r="K240" s="82">
        <v>60</v>
      </c>
      <c r="L240" s="81" t="s">
        <v>74</v>
      </c>
      <c r="M240" s="82">
        <v>0</v>
      </c>
      <c r="N240" s="82">
        <v>10</v>
      </c>
      <c r="O240" s="82">
        <v>10</v>
      </c>
      <c r="P240" s="83">
        <v>1</v>
      </c>
      <c r="Q240" s="82">
        <v>30</v>
      </c>
      <c r="R240" s="82">
        <v>30</v>
      </c>
      <c r="S240" s="83">
        <v>1</v>
      </c>
      <c r="T240" s="84" t="s">
        <v>52</v>
      </c>
    </row>
    <row r="241" spans="2:20" ht="42" hidden="1" x14ac:dyDescent="0.35">
      <c r="B241" s="80" t="s">
        <v>163</v>
      </c>
      <c r="C241" s="81" t="s">
        <v>172</v>
      </c>
      <c r="D241" s="81" t="s">
        <v>442</v>
      </c>
      <c r="E241" s="81" t="s">
        <v>209</v>
      </c>
      <c r="F241" s="81" t="s">
        <v>63</v>
      </c>
      <c r="G241" s="81" t="s">
        <v>1819</v>
      </c>
      <c r="H241" s="81" t="s">
        <v>105</v>
      </c>
      <c r="I241" s="81" t="s">
        <v>61</v>
      </c>
      <c r="J241" s="81" t="s">
        <v>51</v>
      </c>
      <c r="K241" s="82">
        <v>60</v>
      </c>
      <c r="L241" s="81" t="s">
        <v>74</v>
      </c>
      <c r="M241" s="82">
        <v>100</v>
      </c>
      <c r="N241" s="82">
        <v>100</v>
      </c>
      <c r="O241" s="82">
        <v>100</v>
      </c>
      <c r="P241" s="83">
        <v>1</v>
      </c>
      <c r="Q241" s="82">
        <v>100</v>
      </c>
      <c r="R241" s="82">
        <v>100</v>
      </c>
      <c r="S241" s="83">
        <v>1</v>
      </c>
      <c r="T241" s="84" t="s">
        <v>52</v>
      </c>
    </row>
    <row r="242" spans="2:20" ht="42" hidden="1" x14ac:dyDescent="0.35">
      <c r="B242" s="80" t="s">
        <v>163</v>
      </c>
      <c r="C242" s="81" t="s">
        <v>172</v>
      </c>
      <c r="D242" s="81" t="s">
        <v>442</v>
      </c>
      <c r="E242" s="81" t="s">
        <v>213</v>
      </c>
      <c r="F242" s="81" t="s">
        <v>63</v>
      </c>
      <c r="G242" s="81" t="s">
        <v>1819</v>
      </c>
      <c r="H242" s="81" t="s">
        <v>105</v>
      </c>
      <c r="I242" s="81" t="s">
        <v>61</v>
      </c>
      <c r="J242" s="81" t="s">
        <v>51</v>
      </c>
      <c r="K242" s="82">
        <v>90</v>
      </c>
      <c r="L242" s="81" t="s">
        <v>74</v>
      </c>
      <c r="M242" s="82">
        <v>2.9</v>
      </c>
      <c r="N242" s="82">
        <v>3</v>
      </c>
      <c r="O242" s="82">
        <v>-3.9</v>
      </c>
      <c r="P242" s="83">
        <v>-1.3</v>
      </c>
      <c r="Q242" s="82">
        <v>3.2</v>
      </c>
      <c r="R242" s="82" t="s">
        <v>1801</v>
      </c>
      <c r="S242" s="83" t="s">
        <v>1518</v>
      </c>
      <c r="T242" s="84" t="s">
        <v>1751</v>
      </c>
    </row>
    <row r="243" spans="2:20" ht="42" hidden="1" x14ac:dyDescent="0.35">
      <c r="B243" s="80" t="s">
        <v>163</v>
      </c>
      <c r="C243" s="81" t="s">
        <v>172</v>
      </c>
      <c r="D243" s="81" t="s">
        <v>440</v>
      </c>
      <c r="E243" s="81" t="s">
        <v>1559</v>
      </c>
      <c r="F243" s="81" t="s">
        <v>921</v>
      </c>
      <c r="G243" s="81" t="s">
        <v>1819</v>
      </c>
      <c r="H243" s="81" t="s">
        <v>105</v>
      </c>
      <c r="I243" s="81" t="s">
        <v>48</v>
      </c>
      <c r="J243" s="81" t="s">
        <v>64</v>
      </c>
      <c r="K243" s="82">
        <v>10</v>
      </c>
      <c r="L243" s="81" t="s">
        <v>49</v>
      </c>
      <c r="M243" s="82">
        <v>0</v>
      </c>
      <c r="N243" s="82">
        <v>2</v>
      </c>
      <c r="O243" s="82">
        <v>1</v>
      </c>
      <c r="P243" s="83">
        <v>0.5</v>
      </c>
      <c r="Q243" s="82">
        <v>2</v>
      </c>
      <c r="R243" s="82">
        <v>2</v>
      </c>
      <c r="S243" s="83">
        <v>1</v>
      </c>
      <c r="T243" s="84" t="s">
        <v>52</v>
      </c>
    </row>
    <row r="244" spans="2:20" ht="42" hidden="1" x14ac:dyDescent="0.35">
      <c r="B244" s="80" t="s">
        <v>163</v>
      </c>
      <c r="C244" s="81" t="s">
        <v>164</v>
      </c>
      <c r="D244" s="81" t="s">
        <v>439</v>
      </c>
      <c r="E244" s="81" t="s">
        <v>218</v>
      </c>
      <c r="F244" s="81" t="s">
        <v>63</v>
      </c>
      <c r="G244" s="81" t="s">
        <v>1819</v>
      </c>
      <c r="H244" s="81" t="s">
        <v>105</v>
      </c>
      <c r="I244" s="81" t="s">
        <v>78</v>
      </c>
      <c r="J244" s="81" t="s">
        <v>51</v>
      </c>
      <c r="K244" s="82">
        <v>15</v>
      </c>
      <c r="L244" s="81" t="s">
        <v>49</v>
      </c>
      <c r="M244" s="82">
        <v>9</v>
      </c>
      <c r="N244" s="82">
        <v>17</v>
      </c>
      <c r="O244" s="82">
        <v>32</v>
      </c>
      <c r="P244" s="83">
        <v>2.875</v>
      </c>
      <c r="Q244" s="82">
        <v>32</v>
      </c>
      <c r="R244" s="82">
        <v>32</v>
      </c>
      <c r="S244" s="83">
        <v>1</v>
      </c>
      <c r="T244" s="84" t="s">
        <v>52</v>
      </c>
    </row>
    <row r="245" spans="2:20" ht="42" hidden="1" x14ac:dyDescent="0.35">
      <c r="B245" s="80" t="s">
        <v>163</v>
      </c>
      <c r="C245" s="81" t="s">
        <v>164</v>
      </c>
      <c r="D245" s="81" t="s">
        <v>439</v>
      </c>
      <c r="E245" s="81" t="s">
        <v>223</v>
      </c>
      <c r="F245" s="81" t="s">
        <v>47</v>
      </c>
      <c r="G245" s="81" t="s">
        <v>1819</v>
      </c>
      <c r="H245" s="81" t="s">
        <v>105</v>
      </c>
      <c r="I245" s="81" t="s">
        <v>48</v>
      </c>
      <c r="J245" s="81" t="s">
        <v>51</v>
      </c>
      <c r="K245" s="82">
        <v>15</v>
      </c>
      <c r="L245" s="81" t="s">
        <v>49</v>
      </c>
      <c r="M245" s="82">
        <v>0</v>
      </c>
      <c r="N245" s="82">
        <v>0</v>
      </c>
      <c r="O245" s="82">
        <v>0</v>
      </c>
      <c r="P245" s="83" t="s">
        <v>432</v>
      </c>
      <c r="Q245" s="82">
        <v>32</v>
      </c>
      <c r="R245" s="82">
        <v>32</v>
      </c>
      <c r="S245" s="83">
        <v>1</v>
      </c>
      <c r="T245" s="84" t="s">
        <v>52</v>
      </c>
    </row>
    <row r="246" spans="2:20" ht="42" hidden="1" x14ac:dyDescent="0.35">
      <c r="B246" s="80" t="s">
        <v>163</v>
      </c>
      <c r="C246" s="81" t="s">
        <v>164</v>
      </c>
      <c r="D246" s="81" t="s">
        <v>440</v>
      </c>
      <c r="E246" s="81" t="s">
        <v>1760</v>
      </c>
      <c r="F246" s="81" t="s">
        <v>47</v>
      </c>
      <c r="G246" s="81" t="s">
        <v>1819</v>
      </c>
      <c r="H246" s="81" t="s">
        <v>105</v>
      </c>
      <c r="I246" s="81" t="s">
        <v>48</v>
      </c>
      <c r="J246" s="81" t="s">
        <v>58</v>
      </c>
      <c r="K246" s="82">
        <v>0</v>
      </c>
      <c r="L246" s="81" t="s">
        <v>49</v>
      </c>
      <c r="M246" s="82">
        <v>0</v>
      </c>
      <c r="N246" s="82">
        <v>54</v>
      </c>
      <c r="O246" s="82">
        <v>53</v>
      </c>
      <c r="P246" s="83">
        <v>0.98148148148148151</v>
      </c>
      <c r="Q246" s="82">
        <v>500</v>
      </c>
      <c r="R246" s="82">
        <v>334</v>
      </c>
      <c r="S246" s="83">
        <v>0.66800000000000004</v>
      </c>
      <c r="T246" s="84" t="s">
        <v>1750</v>
      </c>
    </row>
    <row r="247" spans="2:20" ht="42" hidden="1" x14ac:dyDescent="0.35">
      <c r="B247" s="80" t="s">
        <v>163</v>
      </c>
      <c r="C247" s="81" t="s">
        <v>164</v>
      </c>
      <c r="D247" s="81" t="s">
        <v>440</v>
      </c>
      <c r="E247" s="81" t="s">
        <v>229</v>
      </c>
      <c r="F247" s="81" t="s">
        <v>63</v>
      </c>
      <c r="G247" s="81" t="s">
        <v>1819</v>
      </c>
      <c r="H247" s="81" t="s">
        <v>105</v>
      </c>
      <c r="I247" s="81" t="s">
        <v>61</v>
      </c>
      <c r="J247" s="81" t="s">
        <v>233</v>
      </c>
      <c r="K247" s="82">
        <v>365</v>
      </c>
      <c r="L247" s="81" t="s">
        <v>74</v>
      </c>
      <c r="M247" s="82">
        <v>22.5</v>
      </c>
      <c r="N247" s="82">
        <v>0</v>
      </c>
      <c r="O247" s="82" t="s">
        <v>1802</v>
      </c>
      <c r="P247" s="83" t="s">
        <v>432</v>
      </c>
      <c r="Q247" s="82">
        <v>25</v>
      </c>
      <c r="R247" s="82" t="s">
        <v>1801</v>
      </c>
      <c r="S247" s="83" t="s">
        <v>1518</v>
      </c>
      <c r="T247" s="84" t="s">
        <v>1751</v>
      </c>
    </row>
    <row r="248" spans="2:20" ht="42" hidden="1" x14ac:dyDescent="0.35">
      <c r="B248" s="80" t="s">
        <v>163</v>
      </c>
      <c r="C248" s="81" t="s">
        <v>164</v>
      </c>
      <c r="D248" s="81" t="s">
        <v>440</v>
      </c>
      <c r="E248" s="81" t="s">
        <v>235</v>
      </c>
      <c r="F248" s="81" t="s">
        <v>63</v>
      </c>
      <c r="G248" s="81" t="s">
        <v>1819</v>
      </c>
      <c r="H248" s="81" t="s">
        <v>105</v>
      </c>
      <c r="I248" s="81" t="s">
        <v>61</v>
      </c>
      <c r="J248" s="81" t="s">
        <v>233</v>
      </c>
      <c r="K248" s="82">
        <v>365</v>
      </c>
      <c r="L248" s="81" t="s">
        <v>74</v>
      </c>
      <c r="M248" s="82">
        <v>21.5</v>
      </c>
      <c r="N248" s="82">
        <v>25</v>
      </c>
      <c r="O248" s="82">
        <v>20.7</v>
      </c>
      <c r="P248" s="83">
        <v>0.82799999999999996</v>
      </c>
      <c r="Q248" s="82" t="s">
        <v>1518</v>
      </c>
      <c r="R248" s="82" t="s">
        <v>1808</v>
      </c>
      <c r="S248" s="83" t="s">
        <v>1518</v>
      </c>
      <c r="T248" s="84" t="s">
        <v>1752</v>
      </c>
    </row>
    <row r="249" spans="2:20" ht="42" hidden="1" x14ac:dyDescent="0.35">
      <c r="B249" s="80" t="s">
        <v>163</v>
      </c>
      <c r="C249" s="81" t="s">
        <v>164</v>
      </c>
      <c r="D249" s="81" t="s">
        <v>440</v>
      </c>
      <c r="E249" s="81" t="s">
        <v>239</v>
      </c>
      <c r="F249" s="81" t="s">
        <v>47</v>
      </c>
      <c r="G249" s="81" t="s">
        <v>1819</v>
      </c>
      <c r="H249" s="81" t="s">
        <v>105</v>
      </c>
      <c r="I249" s="81" t="s">
        <v>48</v>
      </c>
      <c r="J249" s="81" t="s">
        <v>58</v>
      </c>
      <c r="K249" s="82">
        <v>15</v>
      </c>
      <c r="L249" s="81" t="s">
        <v>49</v>
      </c>
      <c r="M249" s="82">
        <v>0</v>
      </c>
      <c r="N249" s="82">
        <v>10</v>
      </c>
      <c r="O249" s="82">
        <v>12</v>
      </c>
      <c r="P249" s="83">
        <v>1.2</v>
      </c>
      <c r="Q249" s="82">
        <v>10</v>
      </c>
      <c r="R249" s="82">
        <v>10</v>
      </c>
      <c r="S249" s="83">
        <v>1</v>
      </c>
      <c r="T249" s="84" t="s">
        <v>52</v>
      </c>
    </row>
    <row r="250" spans="2:20" ht="42" hidden="1" x14ac:dyDescent="0.35">
      <c r="B250" s="80" t="s">
        <v>163</v>
      </c>
      <c r="C250" s="81" t="s">
        <v>164</v>
      </c>
      <c r="D250" s="81" t="s">
        <v>441</v>
      </c>
      <c r="E250" s="81" t="s">
        <v>1761</v>
      </c>
      <c r="F250" s="81" t="s">
        <v>47</v>
      </c>
      <c r="G250" s="81" t="s">
        <v>1819</v>
      </c>
      <c r="H250" s="81" t="s">
        <v>105</v>
      </c>
      <c r="I250" s="81" t="s">
        <v>48</v>
      </c>
      <c r="J250" s="81" t="s">
        <v>57</v>
      </c>
      <c r="K250" s="82">
        <v>10</v>
      </c>
      <c r="L250" s="81" t="s">
        <v>49</v>
      </c>
      <c r="M250" s="82">
        <v>0</v>
      </c>
      <c r="N250" s="82">
        <v>6</v>
      </c>
      <c r="O250" s="82">
        <v>6</v>
      </c>
      <c r="P250" s="83">
        <v>1</v>
      </c>
      <c r="Q250" s="82">
        <v>6</v>
      </c>
      <c r="R250" s="82">
        <v>7</v>
      </c>
      <c r="S250" s="83">
        <v>1.1666666666666667</v>
      </c>
      <c r="T250" s="84" t="s">
        <v>73</v>
      </c>
    </row>
    <row r="251" spans="2:20" ht="70" hidden="1" x14ac:dyDescent="0.35">
      <c r="B251" s="80" t="s">
        <v>163</v>
      </c>
      <c r="C251" s="81" t="s">
        <v>164</v>
      </c>
      <c r="D251" s="81" t="s">
        <v>439</v>
      </c>
      <c r="E251" s="81" t="s">
        <v>1757</v>
      </c>
      <c r="F251" s="81" t="s">
        <v>921</v>
      </c>
      <c r="G251" s="81" t="s">
        <v>1819</v>
      </c>
      <c r="H251" s="81" t="s">
        <v>105</v>
      </c>
      <c r="I251" s="81" t="s">
        <v>48</v>
      </c>
      <c r="J251" s="81" t="s">
        <v>58</v>
      </c>
      <c r="K251" s="82">
        <v>15</v>
      </c>
      <c r="L251" s="81" t="s">
        <v>49</v>
      </c>
      <c r="M251" s="82">
        <v>16</v>
      </c>
      <c r="N251" s="82">
        <v>32</v>
      </c>
      <c r="O251" s="82">
        <v>32</v>
      </c>
      <c r="P251" s="83">
        <v>1</v>
      </c>
      <c r="Q251" s="82">
        <v>32</v>
      </c>
      <c r="R251" s="82">
        <v>32</v>
      </c>
      <c r="S251" s="83">
        <v>1</v>
      </c>
      <c r="T251" s="84" t="s">
        <v>52</v>
      </c>
    </row>
    <row r="252" spans="2:20" ht="42" hidden="1" x14ac:dyDescent="0.35">
      <c r="B252" s="80" t="s">
        <v>163</v>
      </c>
      <c r="C252" s="81" t="s">
        <v>164</v>
      </c>
      <c r="D252" s="81" t="s">
        <v>440</v>
      </c>
      <c r="E252" s="81" t="s">
        <v>1568</v>
      </c>
      <c r="F252" s="81" t="s">
        <v>921</v>
      </c>
      <c r="G252" s="81" t="s">
        <v>1819</v>
      </c>
      <c r="H252" s="81" t="s">
        <v>105</v>
      </c>
      <c r="I252" s="81" t="s">
        <v>48</v>
      </c>
      <c r="J252" s="81" t="s">
        <v>58</v>
      </c>
      <c r="K252" s="82">
        <v>10</v>
      </c>
      <c r="L252" s="81" t="s">
        <v>49</v>
      </c>
      <c r="M252" s="82">
        <v>0</v>
      </c>
      <c r="N252" s="82">
        <v>4</v>
      </c>
      <c r="O252" s="82">
        <v>4</v>
      </c>
      <c r="P252" s="83">
        <v>1</v>
      </c>
      <c r="Q252" s="82">
        <v>4</v>
      </c>
      <c r="R252" s="82">
        <v>4</v>
      </c>
      <c r="S252" s="83">
        <v>1</v>
      </c>
      <c r="T252" s="84" t="s">
        <v>52</v>
      </c>
    </row>
    <row r="253" spans="2:20" ht="42" hidden="1" x14ac:dyDescent="0.35">
      <c r="B253" s="80" t="s">
        <v>163</v>
      </c>
      <c r="C253" s="81" t="s">
        <v>164</v>
      </c>
      <c r="D253" s="81" t="s">
        <v>440</v>
      </c>
      <c r="E253" s="81" t="s">
        <v>1574</v>
      </c>
      <c r="F253" s="81" t="s">
        <v>921</v>
      </c>
      <c r="G253" s="81" t="s">
        <v>1819</v>
      </c>
      <c r="H253" s="81" t="s">
        <v>105</v>
      </c>
      <c r="I253" s="81" t="s">
        <v>48</v>
      </c>
      <c r="J253" s="81" t="s">
        <v>51</v>
      </c>
      <c r="K253" s="82">
        <v>15</v>
      </c>
      <c r="L253" s="81" t="s">
        <v>49</v>
      </c>
      <c r="M253" s="82">
        <v>20</v>
      </c>
      <c r="N253" s="82">
        <v>0</v>
      </c>
      <c r="O253" s="82">
        <v>0</v>
      </c>
      <c r="P253" s="83" t="s">
        <v>432</v>
      </c>
      <c r="Q253" s="82">
        <v>50</v>
      </c>
      <c r="R253" s="82">
        <v>65</v>
      </c>
      <c r="S253" s="83">
        <v>1.3</v>
      </c>
      <c r="T253" s="84" t="s">
        <v>73</v>
      </c>
    </row>
    <row r="254" spans="2:20" ht="42" hidden="1" x14ac:dyDescent="0.35">
      <c r="B254" s="80" t="s">
        <v>163</v>
      </c>
      <c r="C254" s="81" t="s">
        <v>164</v>
      </c>
      <c r="D254" s="81" t="s">
        <v>440</v>
      </c>
      <c r="E254" s="81" t="s">
        <v>1580</v>
      </c>
      <c r="F254" s="81" t="s">
        <v>921</v>
      </c>
      <c r="G254" s="81" t="s">
        <v>1819</v>
      </c>
      <c r="H254" s="81" t="s">
        <v>105</v>
      </c>
      <c r="I254" s="81" t="s">
        <v>48</v>
      </c>
      <c r="J254" s="81" t="s">
        <v>57</v>
      </c>
      <c r="K254" s="82">
        <v>15</v>
      </c>
      <c r="L254" s="81" t="s">
        <v>49</v>
      </c>
      <c r="M254" s="82">
        <v>0</v>
      </c>
      <c r="N254" s="82">
        <v>12</v>
      </c>
      <c r="O254" s="82">
        <v>12</v>
      </c>
      <c r="P254" s="83">
        <v>1</v>
      </c>
      <c r="Q254" s="82">
        <v>12</v>
      </c>
      <c r="R254" s="82">
        <v>12</v>
      </c>
      <c r="S254" s="83">
        <v>1</v>
      </c>
      <c r="T254" s="84" t="s">
        <v>52</v>
      </c>
    </row>
    <row r="255" spans="2:20" ht="42" hidden="1" x14ac:dyDescent="0.35">
      <c r="B255" s="80" t="s">
        <v>163</v>
      </c>
      <c r="C255" s="81" t="s">
        <v>164</v>
      </c>
      <c r="D255" s="81" t="s">
        <v>443</v>
      </c>
      <c r="E255" s="81" t="s">
        <v>1584</v>
      </c>
      <c r="F255" s="81" t="s">
        <v>921</v>
      </c>
      <c r="G255" s="81" t="s">
        <v>1819</v>
      </c>
      <c r="H255" s="81" t="s">
        <v>105</v>
      </c>
      <c r="I255" s="81" t="s">
        <v>48</v>
      </c>
      <c r="J255" s="81" t="s">
        <v>57</v>
      </c>
      <c r="K255" s="82">
        <v>10</v>
      </c>
      <c r="L255" s="81" t="s">
        <v>49</v>
      </c>
      <c r="M255" s="82">
        <v>0</v>
      </c>
      <c r="N255" s="82">
        <v>0</v>
      </c>
      <c r="O255" s="82">
        <v>0</v>
      </c>
      <c r="P255" s="83" t="s">
        <v>432</v>
      </c>
      <c r="Q255" s="82">
        <v>75</v>
      </c>
      <c r="R255" s="82">
        <v>75</v>
      </c>
      <c r="S255" s="83">
        <v>1</v>
      </c>
      <c r="T255" s="84" t="s">
        <v>52</v>
      </c>
    </row>
    <row r="256" spans="2:20" ht="98" hidden="1" x14ac:dyDescent="0.35">
      <c r="B256" s="80" t="s">
        <v>163</v>
      </c>
      <c r="C256" s="81" t="s">
        <v>248</v>
      </c>
      <c r="D256" s="81" t="s">
        <v>439</v>
      </c>
      <c r="E256" s="81" t="s">
        <v>250</v>
      </c>
      <c r="F256" s="81" t="s">
        <v>63</v>
      </c>
      <c r="G256" s="81" t="s">
        <v>1819</v>
      </c>
      <c r="H256" s="81" t="s">
        <v>105</v>
      </c>
      <c r="I256" s="81" t="s">
        <v>61</v>
      </c>
      <c r="J256" s="81" t="s">
        <v>51</v>
      </c>
      <c r="K256" s="82">
        <v>15</v>
      </c>
      <c r="L256" s="81" t="s">
        <v>90</v>
      </c>
      <c r="M256" s="82">
        <v>3.77</v>
      </c>
      <c r="N256" s="82">
        <v>3.79</v>
      </c>
      <c r="O256" s="82">
        <v>3.73</v>
      </c>
      <c r="P256" s="83">
        <v>0.9841688654353562</v>
      </c>
      <c r="Q256" s="82">
        <v>3.83</v>
      </c>
      <c r="R256" s="85" t="s">
        <v>1807</v>
      </c>
      <c r="S256" s="83" t="s">
        <v>1518</v>
      </c>
      <c r="T256" s="84" t="s">
        <v>1752</v>
      </c>
    </row>
    <row r="257" spans="2:20" ht="28" hidden="1" x14ac:dyDescent="0.35">
      <c r="B257" s="80" t="s">
        <v>163</v>
      </c>
      <c r="C257" s="81" t="s">
        <v>248</v>
      </c>
      <c r="D257" s="81" t="s">
        <v>439</v>
      </c>
      <c r="E257" s="81" t="s">
        <v>254</v>
      </c>
      <c r="F257" s="81" t="s">
        <v>47</v>
      </c>
      <c r="G257" s="81" t="s">
        <v>1819</v>
      </c>
      <c r="H257" s="81" t="s">
        <v>105</v>
      </c>
      <c r="I257" s="81" t="s">
        <v>48</v>
      </c>
      <c r="J257" s="81" t="s">
        <v>57</v>
      </c>
      <c r="K257" s="82">
        <v>15</v>
      </c>
      <c r="L257" s="81" t="s">
        <v>74</v>
      </c>
      <c r="M257" s="82">
        <v>0</v>
      </c>
      <c r="N257" s="82">
        <v>25</v>
      </c>
      <c r="O257" s="82">
        <v>25</v>
      </c>
      <c r="P257" s="83">
        <v>1</v>
      </c>
      <c r="Q257" s="82">
        <v>25</v>
      </c>
      <c r="R257" s="82">
        <v>25</v>
      </c>
      <c r="S257" s="83">
        <v>1</v>
      </c>
      <c r="T257" s="84" t="s">
        <v>52</v>
      </c>
    </row>
    <row r="258" spans="2:20" ht="42" hidden="1" x14ac:dyDescent="0.35">
      <c r="B258" s="80" t="s">
        <v>163</v>
      </c>
      <c r="C258" s="81" t="s">
        <v>248</v>
      </c>
      <c r="D258" s="81" t="s">
        <v>439</v>
      </c>
      <c r="E258" s="81" t="s">
        <v>260</v>
      </c>
      <c r="F258" s="81" t="s">
        <v>47</v>
      </c>
      <c r="G258" s="81" t="s">
        <v>1819</v>
      </c>
      <c r="H258" s="81" t="s">
        <v>105</v>
      </c>
      <c r="I258" s="81" t="s">
        <v>48</v>
      </c>
      <c r="J258" s="81" t="s">
        <v>51</v>
      </c>
      <c r="K258" s="82">
        <v>15</v>
      </c>
      <c r="L258" s="81" t="s">
        <v>49</v>
      </c>
      <c r="M258" s="82">
        <v>2</v>
      </c>
      <c r="N258" s="82">
        <v>4</v>
      </c>
      <c r="O258" s="82">
        <v>4</v>
      </c>
      <c r="P258" s="83">
        <v>1</v>
      </c>
      <c r="Q258" s="82">
        <v>2</v>
      </c>
      <c r="R258" s="82">
        <v>4</v>
      </c>
      <c r="S258" s="83">
        <v>2</v>
      </c>
      <c r="T258" s="84" t="s">
        <v>73</v>
      </c>
    </row>
    <row r="259" spans="2:20" ht="28" hidden="1" x14ac:dyDescent="0.35">
      <c r="B259" s="80" t="s">
        <v>163</v>
      </c>
      <c r="C259" s="81" t="s">
        <v>248</v>
      </c>
      <c r="D259" s="81" t="s">
        <v>439</v>
      </c>
      <c r="E259" s="81" t="s">
        <v>1590</v>
      </c>
      <c r="F259" s="81" t="s">
        <v>921</v>
      </c>
      <c r="G259" s="81" t="s">
        <v>1819</v>
      </c>
      <c r="H259" s="81" t="s">
        <v>105</v>
      </c>
      <c r="I259" s="81" t="s">
        <v>48</v>
      </c>
      <c r="J259" s="81" t="s">
        <v>51</v>
      </c>
      <c r="K259" s="82">
        <v>15</v>
      </c>
      <c r="L259" s="81" t="s">
        <v>49</v>
      </c>
      <c r="M259" s="82">
        <v>0</v>
      </c>
      <c r="N259" s="82">
        <v>1</v>
      </c>
      <c r="O259" s="82">
        <v>1</v>
      </c>
      <c r="P259" s="83">
        <v>1</v>
      </c>
      <c r="Q259" s="82">
        <v>1</v>
      </c>
      <c r="R259" s="82">
        <v>1</v>
      </c>
      <c r="S259" s="83">
        <v>1</v>
      </c>
      <c r="T259" s="84" t="s">
        <v>52</v>
      </c>
    </row>
    <row r="260" spans="2:20" ht="28" hidden="1" x14ac:dyDescent="0.35">
      <c r="B260" s="80" t="s">
        <v>163</v>
      </c>
      <c r="C260" s="81" t="s">
        <v>248</v>
      </c>
      <c r="D260" s="81" t="s">
        <v>439</v>
      </c>
      <c r="E260" s="81" t="s">
        <v>1595</v>
      </c>
      <c r="F260" s="81" t="s">
        <v>921</v>
      </c>
      <c r="G260" s="81" t="s">
        <v>1819</v>
      </c>
      <c r="H260" s="81" t="s">
        <v>105</v>
      </c>
      <c r="I260" s="81" t="s">
        <v>48</v>
      </c>
      <c r="J260" s="81" t="s">
        <v>51</v>
      </c>
      <c r="K260" s="82">
        <v>15</v>
      </c>
      <c r="L260" s="81" t="s">
        <v>49</v>
      </c>
      <c r="M260" s="82">
        <v>0</v>
      </c>
      <c r="N260" s="82">
        <v>80</v>
      </c>
      <c r="O260" s="82">
        <v>0</v>
      </c>
      <c r="P260" s="83">
        <v>0</v>
      </c>
      <c r="Q260" s="82">
        <v>80</v>
      </c>
      <c r="R260" s="82">
        <v>80</v>
      </c>
      <c r="S260" s="83">
        <v>1</v>
      </c>
      <c r="T260" s="84" t="s">
        <v>52</v>
      </c>
    </row>
    <row r="261" spans="2:20" ht="42" hidden="1" x14ac:dyDescent="0.35">
      <c r="B261" s="80" t="s">
        <v>163</v>
      </c>
      <c r="C261" s="81" t="s">
        <v>248</v>
      </c>
      <c r="D261" s="81" t="s">
        <v>443</v>
      </c>
      <c r="E261" s="81" t="s">
        <v>1600</v>
      </c>
      <c r="F261" s="81" t="s">
        <v>921</v>
      </c>
      <c r="G261" s="81" t="s">
        <v>1819</v>
      </c>
      <c r="H261" s="81" t="s">
        <v>105</v>
      </c>
      <c r="I261" s="81" t="s">
        <v>48</v>
      </c>
      <c r="J261" s="81" t="s">
        <v>51</v>
      </c>
      <c r="K261" s="82">
        <v>15</v>
      </c>
      <c r="L261" s="81" t="s">
        <v>49</v>
      </c>
      <c r="M261" s="82">
        <v>40</v>
      </c>
      <c r="N261" s="82">
        <v>20</v>
      </c>
      <c r="O261" s="82">
        <v>21</v>
      </c>
      <c r="P261" s="83">
        <v>1.05</v>
      </c>
      <c r="Q261" s="82">
        <v>20</v>
      </c>
      <c r="R261" s="82">
        <v>0</v>
      </c>
      <c r="S261" s="83">
        <v>0</v>
      </c>
      <c r="T261" s="84" t="s">
        <v>1750</v>
      </c>
    </row>
    <row r="262" spans="2:20" ht="56" hidden="1" x14ac:dyDescent="0.35">
      <c r="B262" s="80" t="s">
        <v>163</v>
      </c>
      <c r="C262" s="81" t="s">
        <v>164</v>
      </c>
      <c r="D262" s="81" t="s">
        <v>441</v>
      </c>
      <c r="E262" s="81" t="s">
        <v>406</v>
      </c>
      <c r="F262" s="81" t="s">
        <v>47</v>
      </c>
      <c r="G262" s="81" t="s">
        <v>1819</v>
      </c>
      <c r="H262" s="81" t="s">
        <v>105</v>
      </c>
      <c r="I262" s="81" t="s">
        <v>48</v>
      </c>
      <c r="J262" s="81" t="s">
        <v>64</v>
      </c>
      <c r="K262" s="82">
        <v>15</v>
      </c>
      <c r="L262" s="81" t="s">
        <v>49</v>
      </c>
      <c r="M262" s="82">
        <v>0</v>
      </c>
      <c r="N262" s="82">
        <v>0</v>
      </c>
      <c r="O262" s="82">
        <v>0</v>
      </c>
      <c r="P262" s="83" t="s">
        <v>432</v>
      </c>
      <c r="Q262" s="82">
        <v>2</v>
      </c>
      <c r="R262" s="82">
        <v>2</v>
      </c>
      <c r="S262" s="83">
        <v>1</v>
      </c>
      <c r="T262" s="84" t="s">
        <v>52</v>
      </c>
    </row>
    <row r="263" spans="2:20" ht="42" hidden="1" x14ac:dyDescent="0.35">
      <c r="B263" s="80" t="s">
        <v>163</v>
      </c>
      <c r="C263" s="81" t="s">
        <v>164</v>
      </c>
      <c r="D263" s="81" t="s">
        <v>441</v>
      </c>
      <c r="E263" s="81" t="s">
        <v>411</v>
      </c>
      <c r="F263" s="81" t="s">
        <v>47</v>
      </c>
      <c r="G263" s="81" t="s">
        <v>1819</v>
      </c>
      <c r="H263" s="81" t="s">
        <v>105</v>
      </c>
      <c r="I263" s="81" t="s">
        <v>48</v>
      </c>
      <c r="J263" s="81" t="s">
        <v>64</v>
      </c>
      <c r="K263" s="82">
        <v>15</v>
      </c>
      <c r="L263" s="81" t="s">
        <v>49</v>
      </c>
      <c r="M263" s="82">
        <v>0</v>
      </c>
      <c r="N263" s="82">
        <v>2</v>
      </c>
      <c r="O263" s="82">
        <v>2</v>
      </c>
      <c r="P263" s="83">
        <v>1</v>
      </c>
      <c r="Q263" s="82">
        <v>1</v>
      </c>
      <c r="R263" s="82">
        <v>1</v>
      </c>
      <c r="S263" s="83">
        <v>1</v>
      </c>
      <c r="T263" s="84" t="s">
        <v>52</v>
      </c>
    </row>
    <row r="264" spans="2:20" ht="56" hidden="1" x14ac:dyDescent="0.35">
      <c r="B264" s="80" t="s">
        <v>163</v>
      </c>
      <c r="C264" s="81" t="s">
        <v>248</v>
      </c>
      <c r="D264" s="81" t="s">
        <v>439</v>
      </c>
      <c r="E264" s="81" t="s">
        <v>468</v>
      </c>
      <c r="F264" s="81" t="s">
        <v>47</v>
      </c>
      <c r="G264" s="81" t="s">
        <v>1819</v>
      </c>
      <c r="H264" s="81" t="s">
        <v>105</v>
      </c>
      <c r="I264" s="81" t="s">
        <v>48</v>
      </c>
      <c r="J264" s="81" t="s">
        <v>51</v>
      </c>
      <c r="K264" s="82">
        <v>60</v>
      </c>
      <c r="L264" s="81" t="s">
        <v>49</v>
      </c>
      <c r="M264" s="82">
        <v>0</v>
      </c>
      <c r="N264" s="82">
        <v>0</v>
      </c>
      <c r="O264" s="82">
        <v>0</v>
      </c>
      <c r="P264" s="83" t="s">
        <v>432</v>
      </c>
      <c r="Q264" s="82">
        <v>200</v>
      </c>
      <c r="R264" s="82">
        <v>0</v>
      </c>
      <c r="S264" s="83">
        <v>0</v>
      </c>
      <c r="T264" s="84" t="s">
        <v>1750</v>
      </c>
    </row>
    <row r="265" spans="2:20" ht="42" hidden="1" x14ac:dyDescent="0.35">
      <c r="B265" s="80" t="s">
        <v>264</v>
      </c>
      <c r="C265" s="81" t="s">
        <v>265</v>
      </c>
      <c r="D265" s="81" t="s">
        <v>441</v>
      </c>
      <c r="E265" s="81" t="s">
        <v>268</v>
      </c>
      <c r="F265" s="81" t="s">
        <v>47</v>
      </c>
      <c r="G265" s="81" t="s">
        <v>1819</v>
      </c>
      <c r="H265" s="81" t="s">
        <v>266</v>
      </c>
      <c r="I265" s="81" t="s">
        <v>48</v>
      </c>
      <c r="J265" s="81" t="s">
        <v>51</v>
      </c>
      <c r="K265" s="82">
        <v>0</v>
      </c>
      <c r="L265" s="81" t="s">
        <v>49</v>
      </c>
      <c r="M265" s="82">
        <v>0</v>
      </c>
      <c r="N265" s="82">
        <v>0</v>
      </c>
      <c r="O265" s="82">
        <v>0</v>
      </c>
      <c r="P265" s="83" t="s">
        <v>432</v>
      </c>
      <c r="Q265" s="82">
        <v>1</v>
      </c>
      <c r="R265" s="82">
        <v>1</v>
      </c>
      <c r="S265" s="83">
        <v>1</v>
      </c>
      <c r="T265" s="84" t="s">
        <v>52</v>
      </c>
    </row>
    <row r="266" spans="2:20" ht="42" hidden="1" x14ac:dyDescent="0.35">
      <c r="B266" s="80" t="s">
        <v>264</v>
      </c>
      <c r="C266" s="81" t="s">
        <v>273</v>
      </c>
      <c r="D266" s="81" t="s">
        <v>442</v>
      </c>
      <c r="E266" s="81" t="s">
        <v>276</v>
      </c>
      <c r="F266" s="81" t="s">
        <v>47</v>
      </c>
      <c r="G266" s="81" t="s">
        <v>1819</v>
      </c>
      <c r="H266" s="81" t="s">
        <v>266</v>
      </c>
      <c r="I266" s="81" t="s">
        <v>61</v>
      </c>
      <c r="J266" s="81" t="s">
        <v>57</v>
      </c>
      <c r="K266" s="82">
        <v>15</v>
      </c>
      <c r="L266" s="81" t="s">
        <v>74</v>
      </c>
      <c r="M266" s="82">
        <v>0</v>
      </c>
      <c r="N266" s="82">
        <v>5</v>
      </c>
      <c r="O266" s="82">
        <v>7</v>
      </c>
      <c r="P266" s="83">
        <v>1.4</v>
      </c>
      <c r="Q266" s="82">
        <v>95</v>
      </c>
      <c r="R266" s="82">
        <v>100</v>
      </c>
      <c r="S266" s="83">
        <v>1.0526315789473684</v>
      </c>
      <c r="T266" s="84" t="s">
        <v>73</v>
      </c>
    </row>
    <row r="267" spans="2:20" ht="42" hidden="1" x14ac:dyDescent="0.35">
      <c r="B267" s="80" t="s">
        <v>264</v>
      </c>
      <c r="C267" s="81" t="s">
        <v>273</v>
      </c>
      <c r="D267" s="81" t="s">
        <v>442</v>
      </c>
      <c r="E267" s="81" t="s">
        <v>281</v>
      </c>
      <c r="F267" s="81" t="s">
        <v>47</v>
      </c>
      <c r="G267" s="81" t="s">
        <v>1819</v>
      </c>
      <c r="H267" s="81" t="s">
        <v>266</v>
      </c>
      <c r="I267" s="81" t="s">
        <v>48</v>
      </c>
      <c r="J267" s="81" t="s">
        <v>58</v>
      </c>
      <c r="K267" s="82">
        <v>0</v>
      </c>
      <c r="L267" s="81" t="s">
        <v>49</v>
      </c>
      <c r="M267" s="82">
        <v>31279</v>
      </c>
      <c r="N267" s="82">
        <v>15000</v>
      </c>
      <c r="O267" s="82">
        <v>15321</v>
      </c>
      <c r="P267" s="83">
        <v>1.0214000000000001</v>
      </c>
      <c r="Q267" s="82">
        <v>6500</v>
      </c>
      <c r="R267" s="82">
        <v>10772</v>
      </c>
      <c r="S267" s="83">
        <v>1.6572307692307693</v>
      </c>
      <c r="T267" s="84" t="s">
        <v>73</v>
      </c>
    </row>
    <row r="268" spans="2:20" ht="56" hidden="1" x14ac:dyDescent="0.35">
      <c r="B268" s="80" t="s">
        <v>264</v>
      </c>
      <c r="C268" s="81" t="s">
        <v>286</v>
      </c>
      <c r="D268" s="81" t="s">
        <v>443</v>
      </c>
      <c r="E268" s="81" t="s">
        <v>289</v>
      </c>
      <c r="F268" s="81" t="s">
        <v>47</v>
      </c>
      <c r="G268" s="81" t="s">
        <v>1819</v>
      </c>
      <c r="H268" s="81" t="s">
        <v>266</v>
      </c>
      <c r="I268" s="81" t="s">
        <v>61</v>
      </c>
      <c r="J268" s="81" t="s">
        <v>58</v>
      </c>
      <c r="K268" s="82">
        <v>0</v>
      </c>
      <c r="L268" s="81" t="s">
        <v>74</v>
      </c>
      <c r="M268" s="82">
        <v>0</v>
      </c>
      <c r="N268" s="82">
        <v>20</v>
      </c>
      <c r="O268" s="82">
        <v>20</v>
      </c>
      <c r="P268" s="83">
        <v>1</v>
      </c>
      <c r="Q268" s="82">
        <v>100</v>
      </c>
      <c r="R268" s="82">
        <v>100</v>
      </c>
      <c r="S268" s="83">
        <v>1</v>
      </c>
      <c r="T268" s="84" t="s">
        <v>52</v>
      </c>
    </row>
    <row r="269" spans="2:20" ht="56" hidden="1" x14ac:dyDescent="0.35">
      <c r="B269" s="80" t="s">
        <v>264</v>
      </c>
      <c r="C269" s="81" t="s">
        <v>286</v>
      </c>
      <c r="D269" s="81" t="s">
        <v>443</v>
      </c>
      <c r="E269" s="81" t="s">
        <v>294</v>
      </c>
      <c r="F269" s="81" t="s">
        <v>47</v>
      </c>
      <c r="G269" s="81" t="s">
        <v>1819</v>
      </c>
      <c r="H269" s="81" t="s">
        <v>266</v>
      </c>
      <c r="I269" s="81" t="s">
        <v>48</v>
      </c>
      <c r="J269" s="81" t="s">
        <v>57</v>
      </c>
      <c r="K269" s="82">
        <v>0</v>
      </c>
      <c r="L269" s="81" t="s">
        <v>74</v>
      </c>
      <c r="M269" s="82">
        <v>0</v>
      </c>
      <c r="N269" s="82">
        <v>0</v>
      </c>
      <c r="O269" s="82">
        <v>0</v>
      </c>
      <c r="P269" s="83" t="s">
        <v>432</v>
      </c>
      <c r="Q269" s="82">
        <v>100</v>
      </c>
      <c r="R269" s="82">
        <v>100</v>
      </c>
      <c r="S269" s="83">
        <v>1</v>
      </c>
      <c r="T269" s="84" t="s">
        <v>52</v>
      </c>
    </row>
    <row r="270" spans="2:20" ht="56" hidden="1" x14ac:dyDescent="0.35">
      <c r="B270" s="80" t="s">
        <v>264</v>
      </c>
      <c r="C270" s="81" t="s">
        <v>286</v>
      </c>
      <c r="D270" s="81" t="s">
        <v>443</v>
      </c>
      <c r="E270" s="81" t="s">
        <v>297</v>
      </c>
      <c r="F270" s="81" t="s">
        <v>47</v>
      </c>
      <c r="G270" s="81" t="s">
        <v>1819</v>
      </c>
      <c r="H270" s="81" t="s">
        <v>266</v>
      </c>
      <c r="I270" s="81" t="s">
        <v>48</v>
      </c>
      <c r="J270" s="81" t="s">
        <v>57</v>
      </c>
      <c r="K270" s="82">
        <v>0</v>
      </c>
      <c r="L270" s="81" t="s">
        <v>49</v>
      </c>
      <c r="M270" s="82">
        <v>0</v>
      </c>
      <c r="N270" s="82">
        <v>0</v>
      </c>
      <c r="O270" s="82">
        <v>0</v>
      </c>
      <c r="P270" s="83" t="s">
        <v>432</v>
      </c>
      <c r="Q270" s="82">
        <v>8</v>
      </c>
      <c r="R270" s="82">
        <v>8</v>
      </c>
      <c r="S270" s="83">
        <v>1</v>
      </c>
      <c r="T270" s="84" t="s">
        <v>52</v>
      </c>
    </row>
    <row r="271" spans="2:20" ht="42" hidden="1" x14ac:dyDescent="0.35">
      <c r="B271" s="80" t="s">
        <v>264</v>
      </c>
      <c r="C271" s="81" t="s">
        <v>122</v>
      </c>
      <c r="D271" s="81" t="s">
        <v>443</v>
      </c>
      <c r="E271" s="81" t="s">
        <v>302</v>
      </c>
      <c r="F271" s="81" t="s">
        <v>63</v>
      </c>
      <c r="G271" s="81" t="s">
        <v>1819</v>
      </c>
      <c r="H271" s="81" t="s">
        <v>266</v>
      </c>
      <c r="I271" s="81" t="s">
        <v>61</v>
      </c>
      <c r="J271" s="81" t="s">
        <v>57</v>
      </c>
      <c r="K271" s="82">
        <v>60</v>
      </c>
      <c r="L271" s="81" t="s">
        <v>128</v>
      </c>
      <c r="M271" s="82">
        <v>6630</v>
      </c>
      <c r="N271" s="82">
        <v>6815.01</v>
      </c>
      <c r="O271" s="82">
        <v>6751</v>
      </c>
      <c r="P271" s="83">
        <v>0.99060749727439867</v>
      </c>
      <c r="Q271" s="82">
        <v>7189.83</v>
      </c>
      <c r="R271" s="82">
        <v>1948.7</v>
      </c>
      <c r="S271" s="83">
        <v>0.27103561558479128</v>
      </c>
      <c r="T271" s="84" t="s">
        <v>1750</v>
      </c>
    </row>
    <row r="272" spans="2:20" ht="42" hidden="1" x14ac:dyDescent="0.35">
      <c r="B272" s="80" t="s">
        <v>264</v>
      </c>
      <c r="C272" s="81" t="s">
        <v>122</v>
      </c>
      <c r="D272" s="81" t="s">
        <v>443</v>
      </c>
      <c r="E272" s="81" t="s">
        <v>307</v>
      </c>
      <c r="F272" s="81" t="s">
        <v>63</v>
      </c>
      <c r="G272" s="81" t="s">
        <v>1819</v>
      </c>
      <c r="H272" s="81" t="s">
        <v>266</v>
      </c>
      <c r="I272" s="81" t="s">
        <v>61</v>
      </c>
      <c r="J272" s="81" t="s">
        <v>58</v>
      </c>
      <c r="K272" s="82">
        <v>25</v>
      </c>
      <c r="L272" s="81" t="s">
        <v>49</v>
      </c>
      <c r="M272" s="82">
        <v>378081</v>
      </c>
      <c r="N272" s="82">
        <v>393204.24</v>
      </c>
      <c r="O272" s="82">
        <v>361531</v>
      </c>
      <c r="P272" s="83">
        <v>0.91944837624334874</v>
      </c>
      <c r="Q272" s="82">
        <v>408932.41</v>
      </c>
      <c r="R272" s="82">
        <v>134357</v>
      </c>
      <c r="S272" s="83">
        <v>0.3285555185024342</v>
      </c>
      <c r="T272" s="84" t="s">
        <v>1750</v>
      </c>
    </row>
    <row r="273" spans="2:20" ht="42" hidden="1" x14ac:dyDescent="0.35">
      <c r="B273" s="80" t="s">
        <v>264</v>
      </c>
      <c r="C273" s="81" t="s">
        <v>122</v>
      </c>
      <c r="D273" s="81" t="s">
        <v>443</v>
      </c>
      <c r="E273" s="81" t="s">
        <v>312</v>
      </c>
      <c r="F273" s="81" t="s">
        <v>47</v>
      </c>
      <c r="G273" s="81" t="s">
        <v>1819</v>
      </c>
      <c r="H273" s="81" t="s">
        <v>266</v>
      </c>
      <c r="I273" s="81" t="s">
        <v>61</v>
      </c>
      <c r="J273" s="81" t="s">
        <v>57</v>
      </c>
      <c r="K273" s="82">
        <v>0</v>
      </c>
      <c r="L273" s="81" t="s">
        <v>74</v>
      </c>
      <c r="M273" s="82">
        <v>0</v>
      </c>
      <c r="N273" s="82">
        <v>0</v>
      </c>
      <c r="O273" s="82">
        <v>0</v>
      </c>
      <c r="P273" s="83" t="s">
        <v>432</v>
      </c>
      <c r="Q273" s="82">
        <v>70</v>
      </c>
      <c r="R273" s="82">
        <v>70</v>
      </c>
      <c r="S273" s="83">
        <v>1</v>
      </c>
      <c r="T273" s="84" t="s">
        <v>52</v>
      </c>
    </row>
    <row r="274" spans="2:20" ht="42" hidden="1" x14ac:dyDescent="0.35">
      <c r="B274" s="80" t="s">
        <v>264</v>
      </c>
      <c r="C274" s="81" t="s">
        <v>265</v>
      </c>
      <c r="D274" s="81" t="s">
        <v>443</v>
      </c>
      <c r="E274" s="81" t="s">
        <v>316</v>
      </c>
      <c r="F274" s="81" t="s">
        <v>47</v>
      </c>
      <c r="G274" s="81" t="s">
        <v>1819</v>
      </c>
      <c r="H274" s="81" t="s">
        <v>266</v>
      </c>
      <c r="I274" s="81" t="s">
        <v>48</v>
      </c>
      <c r="J274" s="81" t="s">
        <v>64</v>
      </c>
      <c r="K274" s="82">
        <v>0</v>
      </c>
      <c r="L274" s="81" t="s">
        <v>74</v>
      </c>
      <c r="M274" s="82">
        <v>0</v>
      </c>
      <c r="N274" s="82">
        <v>0</v>
      </c>
      <c r="O274" s="82">
        <v>0</v>
      </c>
      <c r="P274" s="83" t="s">
        <v>432</v>
      </c>
      <c r="Q274" s="82">
        <v>100</v>
      </c>
      <c r="R274" s="82">
        <v>100</v>
      </c>
      <c r="S274" s="83">
        <v>1</v>
      </c>
      <c r="T274" s="84" t="s">
        <v>52</v>
      </c>
    </row>
    <row r="275" spans="2:20" ht="56" hidden="1" x14ac:dyDescent="0.35">
      <c r="B275" s="80" t="s">
        <v>264</v>
      </c>
      <c r="C275" s="81" t="s">
        <v>286</v>
      </c>
      <c r="D275" s="81" t="s">
        <v>443</v>
      </c>
      <c r="E275" s="81" t="s">
        <v>322</v>
      </c>
      <c r="F275" s="81" t="s">
        <v>63</v>
      </c>
      <c r="G275" s="81" t="s">
        <v>1819</v>
      </c>
      <c r="H275" s="81" t="s">
        <v>266</v>
      </c>
      <c r="I275" s="81" t="s">
        <v>48</v>
      </c>
      <c r="J275" s="81" t="s">
        <v>51</v>
      </c>
      <c r="K275" s="82">
        <v>0</v>
      </c>
      <c r="L275" s="81" t="s">
        <v>74</v>
      </c>
      <c r="M275" s="82">
        <v>0</v>
      </c>
      <c r="N275" s="82">
        <v>0</v>
      </c>
      <c r="O275" s="82">
        <v>0</v>
      </c>
      <c r="P275" s="83" t="s">
        <v>432</v>
      </c>
      <c r="Q275" s="82">
        <v>30</v>
      </c>
      <c r="R275" s="82">
        <v>30</v>
      </c>
      <c r="S275" s="83">
        <v>1</v>
      </c>
      <c r="T275" s="84" t="s">
        <v>52</v>
      </c>
    </row>
    <row r="276" spans="2:20" ht="56" hidden="1" x14ac:dyDescent="0.35">
      <c r="B276" s="80" t="s">
        <v>264</v>
      </c>
      <c r="C276" s="81" t="s">
        <v>286</v>
      </c>
      <c r="D276" s="81" t="s">
        <v>443</v>
      </c>
      <c r="E276" s="81" t="s">
        <v>326</v>
      </c>
      <c r="F276" s="81" t="s">
        <v>63</v>
      </c>
      <c r="G276" s="81" t="s">
        <v>1819</v>
      </c>
      <c r="H276" s="81" t="s">
        <v>266</v>
      </c>
      <c r="I276" s="81" t="s">
        <v>48</v>
      </c>
      <c r="J276" s="81" t="s">
        <v>51</v>
      </c>
      <c r="K276" s="82">
        <v>5</v>
      </c>
      <c r="L276" s="81" t="s">
        <v>74</v>
      </c>
      <c r="M276" s="82">
        <v>0</v>
      </c>
      <c r="N276" s="82">
        <v>0</v>
      </c>
      <c r="O276" s="82">
        <v>0</v>
      </c>
      <c r="P276" s="83" t="s">
        <v>432</v>
      </c>
      <c r="Q276" s="82">
        <v>25</v>
      </c>
      <c r="R276" s="82">
        <v>25</v>
      </c>
      <c r="S276" s="83">
        <v>1</v>
      </c>
      <c r="T276" s="84" t="s">
        <v>52</v>
      </c>
    </row>
    <row r="277" spans="2:20" ht="98" hidden="1" x14ac:dyDescent="0.35">
      <c r="B277" s="80" t="s">
        <v>264</v>
      </c>
      <c r="C277" s="81" t="s">
        <v>286</v>
      </c>
      <c r="D277" s="81" t="s">
        <v>443</v>
      </c>
      <c r="E277" s="81" t="s">
        <v>471</v>
      </c>
      <c r="F277" s="81" t="s">
        <v>63</v>
      </c>
      <c r="G277" s="81" t="s">
        <v>1819</v>
      </c>
      <c r="H277" s="81" t="s">
        <v>266</v>
      </c>
      <c r="I277" s="81" t="s">
        <v>61</v>
      </c>
      <c r="J277" s="81" t="s">
        <v>51</v>
      </c>
      <c r="K277" s="82">
        <v>5</v>
      </c>
      <c r="L277" s="81" t="s">
        <v>74</v>
      </c>
      <c r="M277" s="82">
        <v>0</v>
      </c>
      <c r="N277" s="82">
        <v>0</v>
      </c>
      <c r="O277" s="82">
        <v>0</v>
      </c>
      <c r="P277" s="83" t="s">
        <v>432</v>
      </c>
      <c r="Q277" s="82">
        <v>100</v>
      </c>
      <c r="R277" s="82">
        <v>100</v>
      </c>
      <c r="S277" s="83">
        <v>1</v>
      </c>
      <c r="T277" s="84" t="s">
        <v>52</v>
      </c>
    </row>
    <row r="278" spans="2:20" ht="70" hidden="1" x14ac:dyDescent="0.35">
      <c r="B278" s="80" t="s">
        <v>264</v>
      </c>
      <c r="C278" s="81" t="s">
        <v>286</v>
      </c>
      <c r="D278" s="81" t="s">
        <v>443</v>
      </c>
      <c r="E278" s="81" t="s">
        <v>331</v>
      </c>
      <c r="F278" s="81" t="s">
        <v>63</v>
      </c>
      <c r="G278" s="81" t="s">
        <v>1819</v>
      </c>
      <c r="H278" s="81" t="s">
        <v>266</v>
      </c>
      <c r="I278" s="81" t="s">
        <v>61</v>
      </c>
      <c r="J278" s="81" t="s">
        <v>51</v>
      </c>
      <c r="K278" s="82">
        <v>0</v>
      </c>
      <c r="L278" s="81" t="s">
        <v>74</v>
      </c>
      <c r="M278" s="82">
        <v>0</v>
      </c>
      <c r="N278" s="82">
        <v>0</v>
      </c>
      <c r="O278" s="82">
        <v>0</v>
      </c>
      <c r="P278" s="83" t="s">
        <v>432</v>
      </c>
      <c r="Q278" s="82">
        <v>100</v>
      </c>
      <c r="R278" s="82">
        <v>100</v>
      </c>
      <c r="S278" s="83">
        <v>1</v>
      </c>
      <c r="T278" s="84" t="s">
        <v>52</v>
      </c>
    </row>
    <row r="279" spans="2:20" ht="56" hidden="1" x14ac:dyDescent="0.35">
      <c r="B279" s="80" t="s">
        <v>264</v>
      </c>
      <c r="C279" s="81" t="s">
        <v>286</v>
      </c>
      <c r="D279" s="81" t="s">
        <v>443</v>
      </c>
      <c r="E279" s="81" t="s">
        <v>334</v>
      </c>
      <c r="F279" s="81" t="s">
        <v>63</v>
      </c>
      <c r="G279" s="81" t="s">
        <v>1819</v>
      </c>
      <c r="H279" s="81" t="s">
        <v>266</v>
      </c>
      <c r="I279" s="81" t="s">
        <v>61</v>
      </c>
      <c r="J279" s="81" t="s">
        <v>51</v>
      </c>
      <c r="K279" s="82">
        <v>5</v>
      </c>
      <c r="L279" s="81" t="s">
        <v>74</v>
      </c>
      <c r="M279" s="82">
        <v>0</v>
      </c>
      <c r="N279" s="82">
        <v>0</v>
      </c>
      <c r="O279" s="82">
        <v>0</v>
      </c>
      <c r="P279" s="83" t="s">
        <v>432</v>
      </c>
      <c r="Q279" s="82">
        <v>100</v>
      </c>
      <c r="R279" s="82">
        <v>100</v>
      </c>
      <c r="S279" s="83">
        <v>1</v>
      </c>
      <c r="T279" s="84" t="s">
        <v>52</v>
      </c>
    </row>
    <row r="280" spans="2:20" ht="56" hidden="1" x14ac:dyDescent="0.35">
      <c r="B280" s="80" t="s">
        <v>264</v>
      </c>
      <c r="C280" s="81" t="s">
        <v>286</v>
      </c>
      <c r="D280" s="81" t="s">
        <v>443</v>
      </c>
      <c r="E280" s="81" t="s">
        <v>337</v>
      </c>
      <c r="F280" s="81" t="s">
        <v>63</v>
      </c>
      <c r="G280" s="81" t="s">
        <v>1819</v>
      </c>
      <c r="H280" s="81" t="s">
        <v>266</v>
      </c>
      <c r="I280" s="81" t="s">
        <v>61</v>
      </c>
      <c r="J280" s="81" t="s">
        <v>64</v>
      </c>
      <c r="K280" s="82">
        <v>5</v>
      </c>
      <c r="L280" s="81" t="s">
        <v>74</v>
      </c>
      <c r="M280" s="82">
        <v>0</v>
      </c>
      <c r="N280" s="82">
        <v>0</v>
      </c>
      <c r="O280" s="82">
        <v>0</v>
      </c>
      <c r="P280" s="83" t="s">
        <v>432</v>
      </c>
      <c r="Q280" s="82">
        <v>100</v>
      </c>
      <c r="R280" s="82">
        <v>100</v>
      </c>
      <c r="S280" s="83">
        <v>1</v>
      </c>
      <c r="T280" s="84" t="s">
        <v>52</v>
      </c>
    </row>
    <row r="281" spans="2:20" ht="84" hidden="1" x14ac:dyDescent="0.35">
      <c r="B281" s="80" t="s">
        <v>264</v>
      </c>
      <c r="C281" s="81" t="s">
        <v>286</v>
      </c>
      <c r="D281" s="81" t="s">
        <v>443</v>
      </c>
      <c r="E281" s="81" t="s">
        <v>340</v>
      </c>
      <c r="F281" s="81" t="s">
        <v>63</v>
      </c>
      <c r="G281" s="81" t="s">
        <v>1819</v>
      </c>
      <c r="H281" s="81" t="s">
        <v>266</v>
      </c>
      <c r="I281" s="81" t="s">
        <v>61</v>
      </c>
      <c r="J281" s="81" t="s">
        <v>64</v>
      </c>
      <c r="K281" s="82">
        <v>5</v>
      </c>
      <c r="L281" s="81" t="s">
        <v>74</v>
      </c>
      <c r="M281" s="82">
        <v>0</v>
      </c>
      <c r="N281" s="82">
        <v>0</v>
      </c>
      <c r="O281" s="82">
        <v>0</v>
      </c>
      <c r="P281" s="83" t="s">
        <v>432</v>
      </c>
      <c r="Q281" s="82">
        <v>100</v>
      </c>
      <c r="R281" s="82">
        <v>100</v>
      </c>
      <c r="S281" s="83">
        <v>1</v>
      </c>
      <c r="T281" s="84" t="s">
        <v>52</v>
      </c>
    </row>
    <row r="282" spans="2:20" ht="42" hidden="1" x14ac:dyDescent="0.35">
      <c r="B282" s="80" t="s">
        <v>264</v>
      </c>
      <c r="C282" s="81" t="s">
        <v>122</v>
      </c>
      <c r="D282" s="81" t="s">
        <v>443</v>
      </c>
      <c r="E282" s="81" t="s">
        <v>343</v>
      </c>
      <c r="F282" s="81" t="s">
        <v>63</v>
      </c>
      <c r="G282" s="81" t="s">
        <v>1819</v>
      </c>
      <c r="H282" s="81" t="s">
        <v>266</v>
      </c>
      <c r="I282" s="81" t="s">
        <v>61</v>
      </c>
      <c r="J282" s="81" t="s">
        <v>57</v>
      </c>
      <c r="K282" s="82">
        <v>60</v>
      </c>
      <c r="L282" s="81" t="s">
        <v>346</v>
      </c>
      <c r="M282" s="82">
        <v>32904</v>
      </c>
      <c r="N282" s="82">
        <v>34154.35</v>
      </c>
      <c r="O282" s="82">
        <v>34113</v>
      </c>
      <c r="P282" s="83">
        <v>0.99878931966206363</v>
      </c>
      <c r="Q282" s="82">
        <v>35657.14</v>
      </c>
      <c r="R282" s="82">
        <v>21295</v>
      </c>
      <c r="S282" s="83">
        <v>0.59721559272560842</v>
      </c>
      <c r="T282" s="84" t="s">
        <v>1750</v>
      </c>
    </row>
    <row r="283" spans="2:20" ht="42" hidden="1" x14ac:dyDescent="0.35">
      <c r="B283" s="80" t="s">
        <v>264</v>
      </c>
      <c r="C283" s="81" t="s">
        <v>122</v>
      </c>
      <c r="D283" s="81" t="s">
        <v>443</v>
      </c>
      <c r="E283" s="81" t="s">
        <v>348</v>
      </c>
      <c r="F283" s="81" t="s">
        <v>63</v>
      </c>
      <c r="G283" s="81" t="s">
        <v>1819</v>
      </c>
      <c r="H283" s="81" t="s">
        <v>266</v>
      </c>
      <c r="I283" s="81" t="s">
        <v>61</v>
      </c>
      <c r="J283" s="81" t="s">
        <v>58</v>
      </c>
      <c r="K283" s="82">
        <v>30</v>
      </c>
      <c r="L283" s="81" t="s">
        <v>49</v>
      </c>
      <c r="M283" s="82">
        <v>3898065</v>
      </c>
      <c r="N283" s="82">
        <v>4198065</v>
      </c>
      <c r="O283" s="82">
        <v>4154401</v>
      </c>
      <c r="P283" s="83">
        <v>0.98959901764265201</v>
      </c>
      <c r="Q283" s="82">
        <v>4498065</v>
      </c>
      <c r="R283" s="82">
        <v>1249511</v>
      </c>
      <c r="S283" s="83">
        <v>0.27778856019199366</v>
      </c>
      <c r="T283" s="84" t="s">
        <v>1750</v>
      </c>
    </row>
    <row r="284" spans="2:20" ht="42" hidden="1" x14ac:dyDescent="0.35">
      <c r="B284" s="80" t="s">
        <v>264</v>
      </c>
      <c r="C284" s="81" t="s">
        <v>273</v>
      </c>
      <c r="D284" s="81" t="s">
        <v>443</v>
      </c>
      <c r="E284" s="81" t="s">
        <v>1605</v>
      </c>
      <c r="F284" s="81" t="s">
        <v>921</v>
      </c>
      <c r="G284" s="81" t="s">
        <v>1819</v>
      </c>
      <c r="H284" s="81" t="s">
        <v>266</v>
      </c>
      <c r="I284" s="81" t="s">
        <v>48</v>
      </c>
      <c r="J284" s="81" t="s">
        <v>57</v>
      </c>
      <c r="K284" s="82">
        <v>0</v>
      </c>
      <c r="L284" s="81" t="s">
        <v>49</v>
      </c>
      <c r="M284" s="82">
        <v>52423</v>
      </c>
      <c r="N284" s="82">
        <v>3000</v>
      </c>
      <c r="O284" s="82">
        <v>55981</v>
      </c>
      <c r="P284" s="83">
        <v>18.660333333333334</v>
      </c>
      <c r="Q284" s="82">
        <v>6000</v>
      </c>
      <c r="R284" s="82">
        <v>8627</v>
      </c>
      <c r="S284" s="83">
        <v>1.4378333333333333</v>
      </c>
      <c r="T284" s="84" t="s">
        <v>73</v>
      </c>
    </row>
    <row r="285" spans="2:20" ht="42" hidden="1" x14ac:dyDescent="0.35">
      <c r="B285" s="80" t="s">
        <v>264</v>
      </c>
      <c r="C285" s="81" t="s">
        <v>273</v>
      </c>
      <c r="D285" s="81" t="s">
        <v>1749</v>
      </c>
      <c r="E285" s="81" t="s">
        <v>1611</v>
      </c>
      <c r="F285" s="81" t="s">
        <v>47</v>
      </c>
      <c r="G285" s="81" t="s">
        <v>1819</v>
      </c>
      <c r="H285" s="81" t="s">
        <v>266</v>
      </c>
      <c r="I285" s="81" t="s">
        <v>61</v>
      </c>
      <c r="J285" s="81" t="s">
        <v>57</v>
      </c>
      <c r="K285" s="82">
        <v>0</v>
      </c>
      <c r="L285" s="81" t="s">
        <v>74</v>
      </c>
      <c r="M285" s="82">
        <v>0</v>
      </c>
      <c r="N285" s="82">
        <v>5</v>
      </c>
      <c r="O285" s="82">
        <v>5</v>
      </c>
      <c r="P285" s="83">
        <v>1</v>
      </c>
      <c r="Q285" s="82">
        <v>20</v>
      </c>
      <c r="R285" s="82">
        <v>18.5</v>
      </c>
      <c r="S285" s="83">
        <v>0.92500000000000004</v>
      </c>
      <c r="T285" s="84" t="s">
        <v>1750</v>
      </c>
    </row>
    <row r="286" spans="2:20" ht="56" hidden="1" x14ac:dyDescent="0.35">
      <c r="B286" s="80" t="s">
        <v>264</v>
      </c>
      <c r="C286" s="81" t="s">
        <v>286</v>
      </c>
      <c r="D286" s="81" t="s">
        <v>442</v>
      </c>
      <c r="E286" s="81" t="s">
        <v>1617</v>
      </c>
      <c r="F286" s="81" t="s">
        <v>921</v>
      </c>
      <c r="G286" s="81" t="s">
        <v>1819</v>
      </c>
      <c r="H286" s="81" t="s">
        <v>266</v>
      </c>
      <c r="I286" s="81" t="s">
        <v>48</v>
      </c>
      <c r="J286" s="81" t="s">
        <v>57</v>
      </c>
      <c r="K286" s="82">
        <v>0</v>
      </c>
      <c r="L286" s="81" t="s">
        <v>74</v>
      </c>
      <c r="M286" s="82">
        <v>0</v>
      </c>
      <c r="N286" s="82">
        <v>10</v>
      </c>
      <c r="O286" s="82">
        <v>6</v>
      </c>
      <c r="P286" s="83">
        <v>0.6</v>
      </c>
      <c r="Q286" s="82">
        <v>30</v>
      </c>
      <c r="R286" s="82">
        <v>30</v>
      </c>
      <c r="S286" s="83">
        <v>1</v>
      </c>
      <c r="T286" s="84" t="s">
        <v>52</v>
      </c>
    </row>
    <row r="287" spans="2:20" ht="56" hidden="1" x14ac:dyDescent="0.35">
      <c r="B287" s="80" t="s">
        <v>264</v>
      </c>
      <c r="C287" s="81" t="s">
        <v>286</v>
      </c>
      <c r="D287" s="81" t="s">
        <v>443</v>
      </c>
      <c r="E287" s="81" t="s">
        <v>353</v>
      </c>
      <c r="F287" s="81" t="s">
        <v>47</v>
      </c>
      <c r="G287" s="81" t="s">
        <v>1819</v>
      </c>
      <c r="H287" s="81" t="s">
        <v>266</v>
      </c>
      <c r="I287" s="81" t="s">
        <v>48</v>
      </c>
      <c r="J287" s="81" t="s">
        <v>57</v>
      </c>
      <c r="K287" s="82">
        <v>0</v>
      </c>
      <c r="L287" s="81" t="s">
        <v>49</v>
      </c>
      <c r="M287" s="82">
        <v>5000</v>
      </c>
      <c r="N287" s="82">
        <v>400</v>
      </c>
      <c r="O287" s="82">
        <v>559</v>
      </c>
      <c r="P287" s="83">
        <v>1.3975</v>
      </c>
      <c r="Q287" s="82">
        <v>42000</v>
      </c>
      <c r="R287" s="82">
        <v>45784</v>
      </c>
      <c r="S287" s="83">
        <v>1.090095238095238</v>
      </c>
      <c r="T287" s="84" t="s">
        <v>73</v>
      </c>
    </row>
    <row r="288" spans="2:20" ht="56" hidden="1" x14ac:dyDescent="0.35">
      <c r="B288" s="80" t="s">
        <v>264</v>
      </c>
      <c r="C288" s="81" t="s">
        <v>286</v>
      </c>
      <c r="D288" s="81" t="s">
        <v>443</v>
      </c>
      <c r="E288" s="81" t="s">
        <v>358</v>
      </c>
      <c r="F288" s="81" t="s">
        <v>47</v>
      </c>
      <c r="G288" s="81" t="s">
        <v>1819</v>
      </c>
      <c r="H288" s="81" t="s">
        <v>266</v>
      </c>
      <c r="I288" s="81" t="s">
        <v>48</v>
      </c>
      <c r="J288" s="81" t="s">
        <v>57</v>
      </c>
      <c r="K288" s="82">
        <v>0</v>
      </c>
      <c r="L288" s="81" t="s">
        <v>74</v>
      </c>
      <c r="M288" s="82">
        <v>0</v>
      </c>
      <c r="N288" s="82">
        <v>0</v>
      </c>
      <c r="O288" s="82">
        <v>0</v>
      </c>
      <c r="P288" s="83" t="s">
        <v>432</v>
      </c>
      <c r="Q288" s="82">
        <v>100</v>
      </c>
      <c r="R288" s="82">
        <v>100</v>
      </c>
      <c r="S288" s="83">
        <v>1</v>
      </c>
      <c r="T288" s="84" t="s">
        <v>52</v>
      </c>
    </row>
    <row r="289" spans="2:20" ht="56" hidden="1" x14ac:dyDescent="0.35">
      <c r="B289" s="80" t="s">
        <v>264</v>
      </c>
      <c r="C289" s="81" t="s">
        <v>286</v>
      </c>
      <c r="D289" s="81" t="s">
        <v>443</v>
      </c>
      <c r="E289" s="81" t="s">
        <v>360</v>
      </c>
      <c r="F289" s="81" t="s">
        <v>47</v>
      </c>
      <c r="G289" s="81" t="s">
        <v>1819</v>
      </c>
      <c r="H289" s="81" t="s">
        <v>266</v>
      </c>
      <c r="I289" s="81" t="s">
        <v>48</v>
      </c>
      <c r="J289" s="81" t="s">
        <v>57</v>
      </c>
      <c r="K289" s="82">
        <v>0</v>
      </c>
      <c r="L289" s="81" t="s">
        <v>49</v>
      </c>
      <c r="M289" s="82">
        <v>0</v>
      </c>
      <c r="N289" s="82">
        <v>5</v>
      </c>
      <c r="O289" s="82">
        <v>5</v>
      </c>
      <c r="P289" s="83">
        <v>1</v>
      </c>
      <c r="Q289" s="82">
        <v>8</v>
      </c>
      <c r="R289" s="82">
        <v>0</v>
      </c>
      <c r="S289" s="83">
        <v>0</v>
      </c>
      <c r="T289" s="84" t="s">
        <v>1750</v>
      </c>
    </row>
    <row r="290" spans="2:20" ht="56" hidden="1" x14ac:dyDescent="0.35">
      <c r="B290" s="80" t="s">
        <v>264</v>
      </c>
      <c r="C290" s="81" t="s">
        <v>286</v>
      </c>
      <c r="D290" s="81" t="s">
        <v>443</v>
      </c>
      <c r="E290" s="81" t="s">
        <v>1622</v>
      </c>
      <c r="F290" s="81" t="s">
        <v>921</v>
      </c>
      <c r="G290" s="81" t="s">
        <v>1819</v>
      </c>
      <c r="H290" s="81" t="s">
        <v>266</v>
      </c>
      <c r="I290" s="81" t="s">
        <v>48</v>
      </c>
      <c r="J290" s="81" t="s">
        <v>57</v>
      </c>
      <c r="K290" s="82">
        <v>0</v>
      </c>
      <c r="L290" s="81" t="s">
        <v>74</v>
      </c>
      <c r="M290" s="82">
        <v>0</v>
      </c>
      <c r="N290" s="82">
        <v>0</v>
      </c>
      <c r="O290" s="82">
        <v>20</v>
      </c>
      <c r="P290" s="83" t="s">
        <v>427</v>
      </c>
      <c r="Q290" s="82">
        <v>100</v>
      </c>
      <c r="R290" s="82">
        <v>100</v>
      </c>
      <c r="S290" s="83">
        <v>1</v>
      </c>
      <c r="T290" s="84" t="s">
        <v>52</v>
      </c>
    </row>
    <row r="291" spans="2:20" ht="56" hidden="1" x14ac:dyDescent="0.35">
      <c r="B291" s="80" t="s">
        <v>264</v>
      </c>
      <c r="C291" s="81" t="s">
        <v>286</v>
      </c>
      <c r="D291" s="81" t="s">
        <v>443</v>
      </c>
      <c r="E291" s="81" t="s">
        <v>1627</v>
      </c>
      <c r="F291" s="81" t="s">
        <v>921</v>
      </c>
      <c r="G291" s="81" t="s">
        <v>1819</v>
      </c>
      <c r="H291" s="81" t="s">
        <v>266</v>
      </c>
      <c r="I291" s="81" t="s">
        <v>48</v>
      </c>
      <c r="J291" s="81" t="s">
        <v>57</v>
      </c>
      <c r="K291" s="82">
        <v>0</v>
      </c>
      <c r="L291" s="81" t="s">
        <v>74</v>
      </c>
      <c r="M291" s="82">
        <v>0</v>
      </c>
      <c r="N291" s="82">
        <v>0</v>
      </c>
      <c r="O291" s="82">
        <v>20</v>
      </c>
      <c r="P291" s="83" t="s">
        <v>427</v>
      </c>
      <c r="Q291" s="82">
        <v>100</v>
      </c>
      <c r="R291" s="82">
        <v>100</v>
      </c>
      <c r="S291" s="83">
        <v>1</v>
      </c>
      <c r="T291" s="84" t="s">
        <v>52</v>
      </c>
    </row>
    <row r="292" spans="2:20" ht="56" hidden="1" x14ac:dyDescent="0.35">
      <c r="B292" s="80" t="s">
        <v>264</v>
      </c>
      <c r="C292" s="81" t="s">
        <v>286</v>
      </c>
      <c r="D292" s="81" t="s">
        <v>443</v>
      </c>
      <c r="E292" s="81" t="s">
        <v>1629</v>
      </c>
      <c r="F292" s="81" t="s">
        <v>921</v>
      </c>
      <c r="G292" s="81" t="s">
        <v>1819</v>
      </c>
      <c r="H292" s="81" t="s">
        <v>266</v>
      </c>
      <c r="I292" s="81" t="s">
        <v>48</v>
      </c>
      <c r="J292" s="81" t="s">
        <v>57</v>
      </c>
      <c r="K292" s="82">
        <v>0</v>
      </c>
      <c r="L292" s="81" t="s">
        <v>49</v>
      </c>
      <c r="M292" s="82">
        <v>0</v>
      </c>
      <c r="N292" s="82">
        <v>1</v>
      </c>
      <c r="O292" s="82">
        <v>1</v>
      </c>
      <c r="P292" s="83">
        <v>1</v>
      </c>
      <c r="Q292" s="82">
        <v>7</v>
      </c>
      <c r="R292" s="82">
        <v>14</v>
      </c>
      <c r="S292" s="83">
        <v>2</v>
      </c>
      <c r="T292" s="84" t="s">
        <v>73</v>
      </c>
    </row>
    <row r="293" spans="2:20" ht="28" hidden="1" x14ac:dyDescent="0.35">
      <c r="B293" s="80" t="s">
        <v>813</v>
      </c>
      <c r="C293" s="81" t="s">
        <v>814</v>
      </c>
      <c r="D293" s="81" t="s">
        <v>440</v>
      </c>
      <c r="E293" s="81" t="s">
        <v>817</v>
      </c>
      <c r="F293" s="81" t="s">
        <v>47</v>
      </c>
      <c r="G293" s="81" t="s">
        <v>1819</v>
      </c>
      <c r="H293" s="81" t="s">
        <v>485</v>
      </c>
      <c r="I293" s="81" t="s">
        <v>48</v>
      </c>
      <c r="J293" s="81" t="s">
        <v>57</v>
      </c>
      <c r="K293" s="82">
        <v>0</v>
      </c>
      <c r="L293" s="81" t="s">
        <v>49</v>
      </c>
      <c r="M293" s="82">
        <v>0</v>
      </c>
      <c r="N293" s="82">
        <v>0</v>
      </c>
      <c r="O293" s="82">
        <v>0</v>
      </c>
      <c r="P293" s="83" t="s">
        <v>432</v>
      </c>
      <c r="Q293" s="82">
        <v>400</v>
      </c>
      <c r="R293" s="82">
        <v>277</v>
      </c>
      <c r="S293" s="83">
        <v>0.6925</v>
      </c>
      <c r="T293" s="84" t="s">
        <v>1750</v>
      </c>
    </row>
    <row r="294" spans="2:20" ht="28" hidden="1" x14ac:dyDescent="0.35">
      <c r="B294" s="80" t="s">
        <v>813</v>
      </c>
      <c r="C294" s="81" t="s">
        <v>814</v>
      </c>
      <c r="D294" s="81" t="s">
        <v>440</v>
      </c>
      <c r="E294" s="81" t="s">
        <v>822</v>
      </c>
      <c r="F294" s="81" t="s">
        <v>47</v>
      </c>
      <c r="G294" s="81" t="s">
        <v>1819</v>
      </c>
      <c r="H294" s="81" t="s">
        <v>485</v>
      </c>
      <c r="I294" s="81" t="s">
        <v>48</v>
      </c>
      <c r="J294" s="81" t="s">
        <v>57</v>
      </c>
      <c r="K294" s="82">
        <v>90</v>
      </c>
      <c r="L294" s="81" t="s">
        <v>128</v>
      </c>
      <c r="M294" s="82">
        <v>4250</v>
      </c>
      <c r="N294" s="82">
        <v>4382</v>
      </c>
      <c r="O294" s="82">
        <v>4758</v>
      </c>
      <c r="P294" s="83">
        <v>1.0858055682336833</v>
      </c>
      <c r="Q294" s="82">
        <v>5100</v>
      </c>
      <c r="R294" s="82">
        <v>5453.4</v>
      </c>
      <c r="S294" s="83">
        <v>1.0692941176470587</v>
      </c>
      <c r="T294" s="84" t="s">
        <v>73</v>
      </c>
    </row>
    <row r="295" spans="2:20" ht="28" hidden="1" x14ac:dyDescent="0.35">
      <c r="B295" s="80" t="s">
        <v>813</v>
      </c>
      <c r="C295" s="81" t="s">
        <v>814</v>
      </c>
      <c r="D295" s="81" t="s">
        <v>441</v>
      </c>
      <c r="E295" s="81" t="s">
        <v>828</v>
      </c>
      <c r="F295" s="81" t="s">
        <v>47</v>
      </c>
      <c r="G295" s="81" t="s">
        <v>1819</v>
      </c>
      <c r="H295" s="81" t="s">
        <v>485</v>
      </c>
      <c r="I295" s="81" t="s">
        <v>48</v>
      </c>
      <c r="J295" s="81" t="s">
        <v>51</v>
      </c>
      <c r="K295" s="82">
        <v>90</v>
      </c>
      <c r="L295" s="81" t="s">
        <v>49</v>
      </c>
      <c r="M295" s="82">
        <v>0</v>
      </c>
      <c r="N295" s="82">
        <v>4</v>
      </c>
      <c r="O295" s="82">
        <v>8</v>
      </c>
      <c r="P295" s="83">
        <v>2</v>
      </c>
      <c r="Q295" s="82">
        <v>4</v>
      </c>
      <c r="R295" s="82">
        <v>27</v>
      </c>
      <c r="S295" s="83">
        <v>6.75</v>
      </c>
      <c r="T295" s="84" t="s">
        <v>73</v>
      </c>
    </row>
    <row r="296" spans="2:20" ht="42" hidden="1" x14ac:dyDescent="0.35">
      <c r="B296" s="80" t="s">
        <v>813</v>
      </c>
      <c r="C296" s="81" t="s">
        <v>814</v>
      </c>
      <c r="D296" s="81" t="s">
        <v>441</v>
      </c>
      <c r="E296" s="81" t="s">
        <v>831</v>
      </c>
      <c r="F296" s="81" t="s">
        <v>63</v>
      </c>
      <c r="G296" s="81" t="s">
        <v>1819</v>
      </c>
      <c r="H296" s="81" t="s">
        <v>485</v>
      </c>
      <c r="I296" s="81" t="s">
        <v>48</v>
      </c>
      <c r="J296" s="81" t="s">
        <v>51</v>
      </c>
      <c r="K296" s="82">
        <v>90</v>
      </c>
      <c r="L296" s="81" t="s">
        <v>49</v>
      </c>
      <c r="M296" s="82">
        <v>1</v>
      </c>
      <c r="N296" s="82">
        <v>1</v>
      </c>
      <c r="O296" s="82">
        <v>1</v>
      </c>
      <c r="P296" s="83">
        <v>1</v>
      </c>
      <c r="Q296" s="82">
        <v>1</v>
      </c>
      <c r="R296" s="82">
        <v>1</v>
      </c>
      <c r="S296" s="83">
        <v>1</v>
      </c>
      <c r="T296" s="84" t="s">
        <v>52</v>
      </c>
    </row>
    <row r="297" spans="2:20" ht="28" hidden="1" x14ac:dyDescent="0.35">
      <c r="B297" s="80" t="s">
        <v>813</v>
      </c>
      <c r="C297" s="81" t="s">
        <v>814</v>
      </c>
      <c r="D297" s="81" t="s">
        <v>443</v>
      </c>
      <c r="E297" s="81" t="s">
        <v>835</v>
      </c>
      <c r="F297" s="81" t="s">
        <v>47</v>
      </c>
      <c r="G297" s="81" t="s">
        <v>1819</v>
      </c>
      <c r="H297" s="81" t="s">
        <v>485</v>
      </c>
      <c r="I297" s="81" t="s">
        <v>61</v>
      </c>
      <c r="J297" s="81" t="s">
        <v>57</v>
      </c>
      <c r="K297" s="82">
        <v>90</v>
      </c>
      <c r="L297" s="81" t="s">
        <v>49</v>
      </c>
      <c r="M297" s="82">
        <v>2597</v>
      </c>
      <c r="N297" s="82">
        <v>2600</v>
      </c>
      <c r="O297" s="82">
        <v>2862</v>
      </c>
      <c r="P297" s="83">
        <v>1.1007692307692307</v>
      </c>
      <c r="Q297" s="82">
        <v>2870</v>
      </c>
      <c r="R297" s="82">
        <v>2723</v>
      </c>
      <c r="S297" s="83">
        <v>0.948780487804878</v>
      </c>
      <c r="T297" s="84" t="s">
        <v>1750</v>
      </c>
    </row>
    <row r="298" spans="2:20" ht="28" hidden="1" x14ac:dyDescent="0.35">
      <c r="B298" s="80" t="s">
        <v>813</v>
      </c>
      <c r="C298" s="81" t="s">
        <v>814</v>
      </c>
      <c r="D298" s="81" t="s">
        <v>443</v>
      </c>
      <c r="E298" s="81" t="s">
        <v>840</v>
      </c>
      <c r="F298" s="81" t="s">
        <v>47</v>
      </c>
      <c r="G298" s="81" t="s">
        <v>1819</v>
      </c>
      <c r="H298" s="81" t="s">
        <v>485</v>
      </c>
      <c r="I298" s="81" t="s">
        <v>48</v>
      </c>
      <c r="J298" s="81" t="s">
        <v>51</v>
      </c>
      <c r="K298" s="82">
        <v>90</v>
      </c>
      <c r="L298" s="81" t="s">
        <v>49</v>
      </c>
      <c r="M298" s="82">
        <v>360</v>
      </c>
      <c r="N298" s="82">
        <v>450</v>
      </c>
      <c r="O298" s="82">
        <v>473</v>
      </c>
      <c r="P298" s="83">
        <v>1.0511111111111111</v>
      </c>
      <c r="Q298" s="82">
        <v>261</v>
      </c>
      <c r="R298" s="82">
        <v>252</v>
      </c>
      <c r="S298" s="83">
        <v>0.96551724137931039</v>
      </c>
      <c r="T298" s="84" t="s">
        <v>1750</v>
      </c>
    </row>
    <row r="299" spans="2:20" ht="84" hidden="1" x14ac:dyDescent="0.35">
      <c r="B299" s="80" t="s">
        <v>813</v>
      </c>
      <c r="C299" s="81" t="s">
        <v>814</v>
      </c>
      <c r="D299" s="81" t="s">
        <v>443</v>
      </c>
      <c r="E299" s="81" t="s">
        <v>845</v>
      </c>
      <c r="F299" s="81" t="s">
        <v>63</v>
      </c>
      <c r="G299" s="81" t="s">
        <v>1819</v>
      </c>
      <c r="H299" s="81" t="s">
        <v>485</v>
      </c>
      <c r="I299" s="81" t="s">
        <v>61</v>
      </c>
      <c r="J299" s="81" t="s">
        <v>51</v>
      </c>
      <c r="K299" s="82">
        <v>15</v>
      </c>
      <c r="L299" s="81" t="s">
        <v>74</v>
      </c>
      <c r="M299" s="82">
        <v>0</v>
      </c>
      <c r="N299" s="82">
        <v>100</v>
      </c>
      <c r="O299" s="82">
        <v>100</v>
      </c>
      <c r="P299" s="83">
        <v>1</v>
      </c>
      <c r="Q299" s="82">
        <v>100</v>
      </c>
      <c r="R299" s="82">
        <v>100</v>
      </c>
      <c r="S299" s="83">
        <v>1</v>
      </c>
      <c r="T299" s="84" t="s">
        <v>52</v>
      </c>
    </row>
    <row r="300" spans="2:20" ht="84" hidden="1" x14ac:dyDescent="0.35">
      <c r="B300" s="80" t="s">
        <v>813</v>
      </c>
      <c r="C300" s="81" t="s">
        <v>814</v>
      </c>
      <c r="D300" s="81" t="s">
        <v>443</v>
      </c>
      <c r="E300" s="81" t="s">
        <v>850</v>
      </c>
      <c r="F300" s="81" t="s">
        <v>63</v>
      </c>
      <c r="G300" s="81" t="s">
        <v>1819</v>
      </c>
      <c r="H300" s="81" t="s">
        <v>485</v>
      </c>
      <c r="I300" s="81" t="s">
        <v>61</v>
      </c>
      <c r="J300" s="81" t="s">
        <v>51</v>
      </c>
      <c r="K300" s="82">
        <v>15</v>
      </c>
      <c r="L300" s="81" t="s">
        <v>74</v>
      </c>
      <c r="M300" s="82">
        <v>0</v>
      </c>
      <c r="N300" s="82">
        <v>100</v>
      </c>
      <c r="O300" s="82">
        <v>100</v>
      </c>
      <c r="P300" s="83">
        <v>1</v>
      </c>
      <c r="Q300" s="82">
        <v>100</v>
      </c>
      <c r="R300" s="82">
        <v>100</v>
      </c>
      <c r="S300" s="83">
        <v>1</v>
      </c>
      <c r="T300" s="84" t="s">
        <v>52</v>
      </c>
    </row>
    <row r="301" spans="2:20" ht="56" hidden="1" x14ac:dyDescent="0.35">
      <c r="B301" s="80" t="s">
        <v>813</v>
      </c>
      <c r="C301" s="81" t="s">
        <v>814</v>
      </c>
      <c r="D301" s="81" t="s">
        <v>443</v>
      </c>
      <c r="E301" s="81" t="s">
        <v>1637</v>
      </c>
      <c r="F301" s="81" t="s">
        <v>63</v>
      </c>
      <c r="G301" s="81" t="s">
        <v>1819</v>
      </c>
      <c r="H301" s="81" t="s">
        <v>485</v>
      </c>
      <c r="I301" s="81" t="s">
        <v>48</v>
      </c>
      <c r="J301" s="81" t="s">
        <v>57</v>
      </c>
      <c r="K301" s="82">
        <v>90</v>
      </c>
      <c r="L301" s="81" t="s">
        <v>128</v>
      </c>
      <c r="M301" s="82">
        <v>184</v>
      </c>
      <c r="N301" s="82">
        <v>210</v>
      </c>
      <c r="O301" s="82">
        <v>239</v>
      </c>
      <c r="P301" s="83">
        <v>1.138095238095238</v>
      </c>
      <c r="Q301" s="82">
        <v>230</v>
      </c>
      <c r="R301" s="82">
        <v>217.1</v>
      </c>
      <c r="S301" s="83">
        <v>0.94391304347826088</v>
      </c>
      <c r="T301" s="84" t="s">
        <v>1750</v>
      </c>
    </row>
    <row r="302" spans="2:20" ht="56" hidden="1" x14ac:dyDescent="0.35">
      <c r="B302" s="80" t="s">
        <v>813</v>
      </c>
      <c r="C302" s="81" t="s">
        <v>814</v>
      </c>
      <c r="D302" s="81" t="s">
        <v>443</v>
      </c>
      <c r="E302" s="81" t="s">
        <v>853</v>
      </c>
      <c r="F302" s="81" t="s">
        <v>63</v>
      </c>
      <c r="G302" s="81" t="s">
        <v>1819</v>
      </c>
      <c r="H302" s="81" t="s">
        <v>485</v>
      </c>
      <c r="I302" s="81" t="s">
        <v>48</v>
      </c>
      <c r="J302" s="81" t="s">
        <v>51</v>
      </c>
      <c r="K302" s="82">
        <v>90</v>
      </c>
      <c r="L302" s="81" t="s">
        <v>128</v>
      </c>
      <c r="M302" s="82">
        <v>50</v>
      </c>
      <c r="N302" s="82">
        <v>50</v>
      </c>
      <c r="O302" s="82">
        <v>1190</v>
      </c>
      <c r="P302" s="83">
        <v>23.8</v>
      </c>
      <c r="Q302" s="82">
        <v>50</v>
      </c>
      <c r="R302" s="82">
        <v>77.7</v>
      </c>
      <c r="S302" s="83">
        <v>1.5539999999999998</v>
      </c>
      <c r="T302" s="84" t="s">
        <v>73</v>
      </c>
    </row>
    <row r="303" spans="2:20" ht="42" hidden="1" x14ac:dyDescent="0.35">
      <c r="B303" s="80" t="s">
        <v>813</v>
      </c>
      <c r="C303" s="81" t="s">
        <v>814</v>
      </c>
      <c r="D303" s="81" t="s">
        <v>441</v>
      </c>
      <c r="E303" s="81" t="s">
        <v>1643</v>
      </c>
      <c r="F303" s="81" t="s">
        <v>921</v>
      </c>
      <c r="G303" s="81" t="s">
        <v>1819</v>
      </c>
      <c r="H303" s="81" t="s">
        <v>485</v>
      </c>
      <c r="I303" s="81" t="s">
        <v>48</v>
      </c>
      <c r="J303" s="81" t="s">
        <v>57</v>
      </c>
      <c r="K303" s="82">
        <v>90</v>
      </c>
      <c r="L303" s="81" t="s">
        <v>128</v>
      </c>
      <c r="M303" s="82">
        <v>0</v>
      </c>
      <c r="N303" s="82">
        <v>5350</v>
      </c>
      <c r="O303" s="82">
        <v>7191.29</v>
      </c>
      <c r="P303" s="83">
        <v>1.344166355140187</v>
      </c>
      <c r="Q303" s="82">
        <v>6250</v>
      </c>
      <c r="R303" s="82">
        <v>9077.6</v>
      </c>
      <c r="S303" s="83">
        <v>1.4524160000000002</v>
      </c>
      <c r="T303" s="84" t="s">
        <v>73</v>
      </c>
    </row>
    <row r="304" spans="2:20" ht="42" hidden="1" x14ac:dyDescent="0.35">
      <c r="B304" s="80" t="s">
        <v>813</v>
      </c>
      <c r="C304" s="81" t="s">
        <v>814</v>
      </c>
      <c r="D304" s="81" t="s">
        <v>1749</v>
      </c>
      <c r="E304" s="81" t="s">
        <v>1218</v>
      </c>
      <c r="F304" s="81" t="s">
        <v>47</v>
      </c>
      <c r="G304" s="81" t="s">
        <v>1819</v>
      </c>
      <c r="H304" s="81" t="s">
        <v>485</v>
      </c>
      <c r="I304" s="81" t="s">
        <v>48</v>
      </c>
      <c r="J304" s="81" t="s">
        <v>51</v>
      </c>
      <c r="K304" s="82">
        <v>0</v>
      </c>
      <c r="L304" s="81" t="s">
        <v>49</v>
      </c>
      <c r="M304" s="82">
        <v>0</v>
      </c>
      <c r="N304" s="82">
        <v>1</v>
      </c>
      <c r="O304" s="82">
        <v>1</v>
      </c>
      <c r="P304" s="83">
        <v>1</v>
      </c>
      <c r="Q304" s="82">
        <v>1</v>
      </c>
      <c r="R304" s="82">
        <v>1</v>
      </c>
      <c r="S304" s="83">
        <v>1</v>
      </c>
      <c r="T304" s="84" t="s">
        <v>52</v>
      </c>
    </row>
    <row r="305" spans="2:20" ht="28" hidden="1" x14ac:dyDescent="0.35">
      <c r="B305" s="80" t="s">
        <v>813</v>
      </c>
      <c r="C305" s="81" t="s">
        <v>814</v>
      </c>
      <c r="D305" s="81" t="s">
        <v>1749</v>
      </c>
      <c r="E305" s="81" t="s">
        <v>972</v>
      </c>
      <c r="F305" s="81" t="s">
        <v>47</v>
      </c>
      <c r="G305" s="81" t="s">
        <v>1819</v>
      </c>
      <c r="H305" s="81" t="s">
        <v>485</v>
      </c>
      <c r="I305" s="81" t="s">
        <v>61</v>
      </c>
      <c r="J305" s="81" t="s">
        <v>57</v>
      </c>
      <c r="K305" s="82">
        <v>0</v>
      </c>
      <c r="L305" s="81" t="s">
        <v>74</v>
      </c>
      <c r="M305" s="82">
        <v>0</v>
      </c>
      <c r="N305" s="82">
        <v>97</v>
      </c>
      <c r="O305" s="82">
        <v>100</v>
      </c>
      <c r="P305" s="83">
        <v>1.0309278350515463</v>
      </c>
      <c r="Q305" s="82">
        <v>98</v>
      </c>
      <c r="R305" s="82">
        <v>100</v>
      </c>
      <c r="S305" s="83">
        <v>1.0204081632653061</v>
      </c>
      <c r="T305" s="84" t="s">
        <v>73</v>
      </c>
    </row>
    <row r="306" spans="2:20" ht="42" hidden="1" x14ac:dyDescent="0.35">
      <c r="B306" s="80" t="s">
        <v>813</v>
      </c>
      <c r="C306" s="81" t="s">
        <v>814</v>
      </c>
      <c r="D306" s="81" t="s">
        <v>1749</v>
      </c>
      <c r="E306" s="81" t="s">
        <v>1029</v>
      </c>
      <c r="F306" s="81" t="s">
        <v>47</v>
      </c>
      <c r="G306" s="81" t="s">
        <v>1819</v>
      </c>
      <c r="H306" s="81" t="s">
        <v>485</v>
      </c>
      <c r="I306" s="81" t="s">
        <v>61</v>
      </c>
      <c r="J306" s="81" t="s">
        <v>51</v>
      </c>
      <c r="K306" s="82">
        <v>0</v>
      </c>
      <c r="L306" s="81" t="s">
        <v>74</v>
      </c>
      <c r="M306" s="82">
        <v>0</v>
      </c>
      <c r="N306" s="82">
        <v>10</v>
      </c>
      <c r="O306" s="82">
        <v>5</v>
      </c>
      <c r="P306" s="83">
        <v>0.5</v>
      </c>
      <c r="Q306" s="82">
        <v>30</v>
      </c>
      <c r="R306" s="82">
        <v>35</v>
      </c>
      <c r="S306" s="83">
        <v>1.1666666666666667</v>
      </c>
      <c r="T306" s="84" t="s">
        <v>73</v>
      </c>
    </row>
    <row r="307" spans="2:20" ht="28" hidden="1" x14ac:dyDescent="0.35">
      <c r="B307" s="80" t="s">
        <v>813</v>
      </c>
      <c r="C307" s="81" t="s">
        <v>814</v>
      </c>
      <c r="D307" s="81" t="s">
        <v>1749</v>
      </c>
      <c r="E307" s="81" t="s">
        <v>984</v>
      </c>
      <c r="F307" s="81" t="s">
        <v>47</v>
      </c>
      <c r="G307" s="81" t="s">
        <v>1819</v>
      </c>
      <c r="H307" s="81" t="s">
        <v>485</v>
      </c>
      <c r="I307" s="81" t="s">
        <v>61</v>
      </c>
      <c r="J307" s="81" t="s">
        <v>51</v>
      </c>
      <c r="K307" s="82">
        <v>0</v>
      </c>
      <c r="L307" s="81" t="s">
        <v>74</v>
      </c>
      <c r="M307" s="82">
        <v>0</v>
      </c>
      <c r="N307" s="82">
        <v>50</v>
      </c>
      <c r="O307" s="82">
        <v>25</v>
      </c>
      <c r="P307" s="83">
        <v>0.5</v>
      </c>
      <c r="Q307" s="82">
        <v>80</v>
      </c>
      <c r="R307" s="82">
        <v>40</v>
      </c>
      <c r="S307" s="83">
        <v>0.5</v>
      </c>
      <c r="T307" s="84" t="s">
        <v>1750</v>
      </c>
    </row>
    <row r="308" spans="2:20" ht="42" hidden="1" x14ac:dyDescent="0.35">
      <c r="B308" s="80" t="s">
        <v>855</v>
      </c>
      <c r="C308" s="81" t="s">
        <v>777</v>
      </c>
      <c r="D308" s="81" t="s">
        <v>439</v>
      </c>
      <c r="E308" s="81" t="s">
        <v>857</v>
      </c>
      <c r="F308" s="81" t="s">
        <v>47</v>
      </c>
      <c r="G308" s="81" t="s">
        <v>1819</v>
      </c>
      <c r="H308" s="81" t="s">
        <v>485</v>
      </c>
      <c r="I308" s="81" t="s">
        <v>48</v>
      </c>
      <c r="J308" s="81" t="s">
        <v>64</v>
      </c>
      <c r="K308" s="82">
        <v>3</v>
      </c>
      <c r="L308" s="81" t="s">
        <v>49</v>
      </c>
      <c r="M308" s="82">
        <v>0</v>
      </c>
      <c r="N308" s="82">
        <v>38</v>
      </c>
      <c r="O308" s="82">
        <v>103</v>
      </c>
      <c r="P308" s="83">
        <v>2.7105263157894739</v>
      </c>
      <c r="Q308" s="82">
        <v>70</v>
      </c>
      <c r="R308" s="82">
        <v>70</v>
      </c>
      <c r="S308" s="83">
        <v>1</v>
      </c>
      <c r="T308" s="84" t="s">
        <v>52</v>
      </c>
    </row>
    <row r="309" spans="2:20" ht="56" hidden="1" x14ac:dyDescent="0.35">
      <c r="B309" s="80" t="s">
        <v>855</v>
      </c>
      <c r="C309" s="81" t="s">
        <v>777</v>
      </c>
      <c r="D309" s="81" t="s">
        <v>439</v>
      </c>
      <c r="E309" s="81" t="s">
        <v>863</v>
      </c>
      <c r="F309" s="81" t="s">
        <v>47</v>
      </c>
      <c r="G309" s="81" t="s">
        <v>1819</v>
      </c>
      <c r="H309" s="81" t="s">
        <v>485</v>
      </c>
      <c r="I309" s="81" t="s">
        <v>61</v>
      </c>
      <c r="J309" s="81" t="s">
        <v>51</v>
      </c>
      <c r="K309" s="82">
        <v>10</v>
      </c>
      <c r="L309" s="81" t="s">
        <v>49</v>
      </c>
      <c r="M309" s="82">
        <v>0</v>
      </c>
      <c r="N309" s="82">
        <v>0</v>
      </c>
      <c r="O309" s="82">
        <v>0</v>
      </c>
      <c r="P309" s="83" t="s">
        <v>432</v>
      </c>
      <c r="Q309" s="82">
        <v>7</v>
      </c>
      <c r="R309" s="82">
        <v>8</v>
      </c>
      <c r="S309" s="83">
        <v>1.1428571428571428</v>
      </c>
      <c r="T309" s="84" t="s">
        <v>73</v>
      </c>
    </row>
    <row r="310" spans="2:20" ht="42" hidden="1" x14ac:dyDescent="0.35">
      <c r="B310" s="80" t="s">
        <v>855</v>
      </c>
      <c r="C310" s="81" t="s">
        <v>777</v>
      </c>
      <c r="D310" s="81" t="s">
        <v>439</v>
      </c>
      <c r="E310" s="81" t="s">
        <v>868</v>
      </c>
      <c r="F310" s="81" t="s">
        <v>63</v>
      </c>
      <c r="G310" s="81" t="s">
        <v>1819</v>
      </c>
      <c r="H310" s="81" t="s">
        <v>485</v>
      </c>
      <c r="I310" s="81" t="s">
        <v>48</v>
      </c>
      <c r="J310" s="81" t="s">
        <v>51</v>
      </c>
      <c r="K310" s="82">
        <v>8</v>
      </c>
      <c r="L310" s="81" t="s">
        <v>49</v>
      </c>
      <c r="M310" s="82">
        <v>0</v>
      </c>
      <c r="N310" s="82">
        <v>2</v>
      </c>
      <c r="O310" s="82">
        <v>2</v>
      </c>
      <c r="P310" s="83">
        <v>1</v>
      </c>
      <c r="Q310" s="82">
        <v>2</v>
      </c>
      <c r="R310" s="82">
        <v>2</v>
      </c>
      <c r="S310" s="83">
        <v>1</v>
      </c>
      <c r="T310" s="84" t="s">
        <v>52</v>
      </c>
    </row>
    <row r="311" spans="2:20" ht="28" hidden="1" x14ac:dyDescent="0.35">
      <c r="B311" s="80" t="s">
        <v>855</v>
      </c>
      <c r="C311" s="81" t="s">
        <v>777</v>
      </c>
      <c r="D311" s="81" t="s">
        <v>440</v>
      </c>
      <c r="E311" s="81" t="s">
        <v>874</v>
      </c>
      <c r="F311" s="81" t="s">
        <v>47</v>
      </c>
      <c r="G311" s="81" t="s">
        <v>1819</v>
      </c>
      <c r="H311" s="81" t="s">
        <v>485</v>
      </c>
      <c r="I311" s="81" t="s">
        <v>61</v>
      </c>
      <c r="J311" s="81" t="s">
        <v>51</v>
      </c>
      <c r="K311" s="82">
        <v>10</v>
      </c>
      <c r="L311" s="81" t="s">
        <v>49</v>
      </c>
      <c r="M311" s="82">
        <v>0</v>
      </c>
      <c r="N311" s="82">
        <v>0</v>
      </c>
      <c r="O311" s="82">
        <v>0</v>
      </c>
      <c r="P311" s="83" t="s">
        <v>432</v>
      </c>
      <c r="Q311" s="82">
        <v>7</v>
      </c>
      <c r="R311" s="82">
        <v>6</v>
      </c>
      <c r="S311" s="83">
        <v>0.8571428571428571</v>
      </c>
      <c r="T311" s="84" t="s">
        <v>1750</v>
      </c>
    </row>
    <row r="312" spans="2:20" ht="28" hidden="1" x14ac:dyDescent="0.35">
      <c r="B312" s="80" t="s">
        <v>855</v>
      </c>
      <c r="C312" s="81" t="s">
        <v>777</v>
      </c>
      <c r="D312" s="81" t="s">
        <v>440</v>
      </c>
      <c r="E312" s="81" t="s">
        <v>876</v>
      </c>
      <c r="F312" s="81" t="s">
        <v>47</v>
      </c>
      <c r="G312" s="81" t="s">
        <v>1819</v>
      </c>
      <c r="H312" s="81" t="s">
        <v>485</v>
      </c>
      <c r="I312" s="81" t="s">
        <v>61</v>
      </c>
      <c r="J312" s="81" t="s">
        <v>51</v>
      </c>
      <c r="K312" s="82">
        <v>5</v>
      </c>
      <c r="L312" s="81" t="s">
        <v>74</v>
      </c>
      <c r="M312" s="82">
        <v>100</v>
      </c>
      <c r="N312" s="82">
        <v>100</v>
      </c>
      <c r="O312" s="82">
        <v>100</v>
      </c>
      <c r="P312" s="83">
        <v>1</v>
      </c>
      <c r="Q312" s="82">
        <v>100</v>
      </c>
      <c r="R312" s="82">
        <v>100</v>
      </c>
      <c r="S312" s="83">
        <v>1</v>
      </c>
      <c r="T312" s="84" t="s">
        <v>52</v>
      </c>
    </row>
    <row r="313" spans="2:20" ht="56" hidden="1" x14ac:dyDescent="0.35">
      <c r="B313" s="80" t="s">
        <v>855</v>
      </c>
      <c r="C313" s="81" t="s">
        <v>777</v>
      </c>
      <c r="D313" s="81" t="s">
        <v>442</v>
      </c>
      <c r="E313" s="81" t="s">
        <v>880</v>
      </c>
      <c r="F313" s="81" t="s">
        <v>47</v>
      </c>
      <c r="G313" s="81" t="s">
        <v>1819</v>
      </c>
      <c r="H313" s="81" t="s">
        <v>485</v>
      </c>
      <c r="I313" s="81" t="s">
        <v>48</v>
      </c>
      <c r="J313" s="81" t="s">
        <v>58</v>
      </c>
      <c r="K313" s="82">
        <v>5</v>
      </c>
      <c r="L313" s="81" t="s">
        <v>49</v>
      </c>
      <c r="M313" s="82">
        <v>0</v>
      </c>
      <c r="N313" s="82">
        <v>10</v>
      </c>
      <c r="O313" s="82">
        <v>11</v>
      </c>
      <c r="P313" s="83">
        <v>1.1000000000000001</v>
      </c>
      <c r="Q313" s="82">
        <v>8</v>
      </c>
      <c r="R313" s="82">
        <v>32</v>
      </c>
      <c r="S313" s="83">
        <v>4</v>
      </c>
      <c r="T313" s="84" t="s">
        <v>73</v>
      </c>
    </row>
    <row r="314" spans="2:20" ht="42" hidden="1" x14ac:dyDescent="0.35">
      <c r="B314" s="80" t="s">
        <v>855</v>
      </c>
      <c r="C314" s="81" t="s">
        <v>777</v>
      </c>
      <c r="D314" s="81" t="s">
        <v>439</v>
      </c>
      <c r="E314" s="81" t="s">
        <v>1662</v>
      </c>
      <c r="F314" s="81" t="s">
        <v>921</v>
      </c>
      <c r="G314" s="81" t="s">
        <v>1819</v>
      </c>
      <c r="H314" s="81" t="s">
        <v>485</v>
      </c>
      <c r="I314" s="81" t="s">
        <v>48</v>
      </c>
      <c r="J314" s="81" t="s">
        <v>51</v>
      </c>
      <c r="K314" s="82">
        <v>10</v>
      </c>
      <c r="L314" s="81" t="s">
        <v>49</v>
      </c>
      <c r="M314" s="82">
        <v>0</v>
      </c>
      <c r="N314" s="82">
        <v>1</v>
      </c>
      <c r="O314" s="82">
        <v>1</v>
      </c>
      <c r="P314" s="83">
        <v>1</v>
      </c>
      <c r="Q314" s="82">
        <v>1</v>
      </c>
      <c r="R314" s="82">
        <v>1</v>
      </c>
      <c r="S314" s="83">
        <v>1</v>
      </c>
      <c r="T314" s="84" t="s">
        <v>52</v>
      </c>
    </row>
    <row r="315" spans="2:20" ht="28" hidden="1" x14ac:dyDescent="0.35">
      <c r="B315" s="80" t="s">
        <v>855</v>
      </c>
      <c r="C315" s="81" t="s">
        <v>777</v>
      </c>
      <c r="D315" s="81" t="s">
        <v>439</v>
      </c>
      <c r="E315" s="81" t="s">
        <v>1668</v>
      </c>
      <c r="F315" s="81" t="s">
        <v>921</v>
      </c>
      <c r="G315" s="81" t="s">
        <v>1819</v>
      </c>
      <c r="H315" s="81" t="s">
        <v>485</v>
      </c>
      <c r="I315" s="81" t="s">
        <v>48</v>
      </c>
      <c r="J315" s="81" t="s">
        <v>57</v>
      </c>
      <c r="K315" s="82">
        <v>3</v>
      </c>
      <c r="L315" s="81" t="s">
        <v>49</v>
      </c>
      <c r="M315" s="82">
        <v>0</v>
      </c>
      <c r="N315" s="82">
        <v>4</v>
      </c>
      <c r="O315" s="82">
        <v>3</v>
      </c>
      <c r="P315" s="83">
        <v>0.75</v>
      </c>
      <c r="Q315" s="82">
        <v>1</v>
      </c>
      <c r="R315" s="82">
        <v>2</v>
      </c>
      <c r="S315" s="83">
        <v>2</v>
      </c>
      <c r="T315" s="84" t="s">
        <v>73</v>
      </c>
    </row>
    <row r="316" spans="2:20" ht="28" hidden="1" x14ac:dyDescent="0.35">
      <c r="B316" s="80" t="s">
        <v>855</v>
      </c>
      <c r="C316" s="81" t="s">
        <v>777</v>
      </c>
      <c r="D316" s="81" t="s">
        <v>439</v>
      </c>
      <c r="E316" s="81" t="s">
        <v>1674</v>
      </c>
      <c r="F316" s="81" t="s">
        <v>921</v>
      </c>
      <c r="G316" s="81" t="s">
        <v>1819</v>
      </c>
      <c r="H316" s="81" t="s">
        <v>485</v>
      </c>
      <c r="I316" s="81" t="s">
        <v>48</v>
      </c>
      <c r="J316" s="81" t="s">
        <v>58</v>
      </c>
      <c r="K316" s="82">
        <v>3</v>
      </c>
      <c r="L316" s="81" t="s">
        <v>49</v>
      </c>
      <c r="M316" s="82">
        <v>11851</v>
      </c>
      <c r="N316" s="82">
        <v>20976</v>
      </c>
      <c r="O316" s="82">
        <v>19581</v>
      </c>
      <c r="P316" s="83">
        <v>0.93349542334096114</v>
      </c>
      <c r="Q316" s="82">
        <v>14257</v>
      </c>
      <c r="R316" s="82">
        <v>20542</v>
      </c>
      <c r="S316" s="83">
        <v>1.440836080521849</v>
      </c>
      <c r="T316" s="84" t="s">
        <v>73</v>
      </c>
    </row>
    <row r="317" spans="2:20" ht="28" hidden="1" x14ac:dyDescent="0.35">
      <c r="B317" s="80" t="s">
        <v>855</v>
      </c>
      <c r="C317" s="81" t="s">
        <v>777</v>
      </c>
      <c r="D317" s="81" t="s">
        <v>439</v>
      </c>
      <c r="E317" s="81" t="s">
        <v>1680</v>
      </c>
      <c r="F317" s="81" t="s">
        <v>921</v>
      </c>
      <c r="G317" s="81" t="s">
        <v>1819</v>
      </c>
      <c r="H317" s="81" t="s">
        <v>485</v>
      </c>
      <c r="I317" s="81" t="s">
        <v>48</v>
      </c>
      <c r="J317" s="81" t="s">
        <v>57</v>
      </c>
      <c r="K317" s="82">
        <v>3</v>
      </c>
      <c r="L317" s="81" t="s">
        <v>49</v>
      </c>
      <c r="M317" s="82">
        <v>0</v>
      </c>
      <c r="N317" s="82">
        <v>10</v>
      </c>
      <c r="O317" s="82">
        <v>14</v>
      </c>
      <c r="P317" s="83">
        <v>1.4</v>
      </c>
      <c r="Q317" s="82">
        <v>10</v>
      </c>
      <c r="R317" s="82">
        <v>10</v>
      </c>
      <c r="S317" s="83">
        <v>1</v>
      </c>
      <c r="T317" s="84" t="s">
        <v>52</v>
      </c>
    </row>
    <row r="318" spans="2:20" ht="42" hidden="1" x14ac:dyDescent="0.35">
      <c r="B318" s="80" t="s">
        <v>855</v>
      </c>
      <c r="C318" s="81" t="s">
        <v>777</v>
      </c>
      <c r="D318" s="81" t="s">
        <v>439</v>
      </c>
      <c r="E318" s="81" t="s">
        <v>1685</v>
      </c>
      <c r="F318" s="81" t="s">
        <v>921</v>
      </c>
      <c r="G318" s="81" t="s">
        <v>1819</v>
      </c>
      <c r="H318" s="81" t="s">
        <v>485</v>
      </c>
      <c r="I318" s="81" t="s">
        <v>48</v>
      </c>
      <c r="J318" s="81" t="s">
        <v>51</v>
      </c>
      <c r="K318" s="82">
        <v>3</v>
      </c>
      <c r="L318" s="81" t="s">
        <v>49</v>
      </c>
      <c r="M318" s="82">
        <v>0</v>
      </c>
      <c r="N318" s="82">
        <v>4</v>
      </c>
      <c r="O318" s="82">
        <v>4</v>
      </c>
      <c r="P318" s="83">
        <v>1</v>
      </c>
      <c r="Q318" s="82">
        <v>4</v>
      </c>
      <c r="R318" s="82">
        <v>4</v>
      </c>
      <c r="S318" s="83">
        <v>1</v>
      </c>
      <c r="T318" s="84" t="s">
        <v>52</v>
      </c>
    </row>
    <row r="319" spans="2:20" ht="28" hidden="1" x14ac:dyDescent="0.35">
      <c r="B319" s="80" t="s">
        <v>855</v>
      </c>
      <c r="C319" s="81" t="s">
        <v>777</v>
      </c>
      <c r="D319" s="81" t="s">
        <v>440</v>
      </c>
      <c r="E319" s="81" t="s">
        <v>1691</v>
      </c>
      <c r="F319" s="81" t="s">
        <v>921</v>
      </c>
      <c r="G319" s="81" t="s">
        <v>1819</v>
      </c>
      <c r="H319" s="81" t="s">
        <v>485</v>
      </c>
      <c r="I319" s="81" t="s">
        <v>48</v>
      </c>
      <c r="J319" s="81" t="s">
        <v>57</v>
      </c>
      <c r="K319" s="82">
        <v>5</v>
      </c>
      <c r="L319" s="81" t="s">
        <v>49</v>
      </c>
      <c r="M319" s="82">
        <v>3</v>
      </c>
      <c r="N319" s="82">
        <v>3</v>
      </c>
      <c r="O319" s="82">
        <v>3</v>
      </c>
      <c r="P319" s="83">
        <v>1</v>
      </c>
      <c r="Q319" s="82">
        <v>3</v>
      </c>
      <c r="R319" s="82">
        <v>3</v>
      </c>
      <c r="S319" s="83">
        <v>1</v>
      </c>
      <c r="T319" s="84" t="s">
        <v>52</v>
      </c>
    </row>
    <row r="320" spans="2:20" ht="56" hidden="1" x14ac:dyDescent="0.35">
      <c r="B320" s="80" t="s">
        <v>855</v>
      </c>
      <c r="C320" s="81" t="s">
        <v>777</v>
      </c>
      <c r="D320" s="81" t="s">
        <v>1749</v>
      </c>
      <c r="E320" s="81" t="s">
        <v>937</v>
      </c>
      <c r="F320" s="81" t="s">
        <v>47</v>
      </c>
      <c r="G320" s="81" t="s">
        <v>1819</v>
      </c>
      <c r="H320" s="81" t="s">
        <v>485</v>
      </c>
      <c r="I320" s="81" t="s">
        <v>48</v>
      </c>
      <c r="J320" s="81" t="s">
        <v>51</v>
      </c>
      <c r="K320" s="82">
        <v>0</v>
      </c>
      <c r="L320" s="81" t="s">
        <v>49</v>
      </c>
      <c r="M320" s="82">
        <v>0</v>
      </c>
      <c r="N320" s="82">
        <v>0.5</v>
      </c>
      <c r="O320" s="82">
        <v>0.96</v>
      </c>
      <c r="P320" s="83">
        <v>1.92</v>
      </c>
      <c r="Q320" s="82">
        <v>0.5</v>
      </c>
      <c r="R320" s="82">
        <v>7.5</v>
      </c>
      <c r="S320" s="83">
        <v>15</v>
      </c>
      <c r="T320" s="84" t="s">
        <v>73</v>
      </c>
    </row>
    <row r="321" spans="2:20" ht="28" hidden="1" x14ac:dyDescent="0.35">
      <c r="B321" s="80" t="s">
        <v>855</v>
      </c>
      <c r="C321" s="81" t="s">
        <v>777</v>
      </c>
      <c r="D321" s="81" t="s">
        <v>1749</v>
      </c>
      <c r="E321" s="81" t="s">
        <v>944</v>
      </c>
      <c r="F321" s="81" t="s">
        <v>47</v>
      </c>
      <c r="G321" s="81" t="s">
        <v>1819</v>
      </c>
      <c r="H321" s="81" t="s">
        <v>485</v>
      </c>
      <c r="I321" s="81" t="s">
        <v>61</v>
      </c>
      <c r="J321" s="81" t="s">
        <v>51</v>
      </c>
      <c r="K321" s="82">
        <v>0</v>
      </c>
      <c r="L321" s="81" t="s">
        <v>90</v>
      </c>
      <c r="M321" s="82">
        <v>0</v>
      </c>
      <c r="N321" s="82">
        <v>78</v>
      </c>
      <c r="O321" s="82">
        <v>78</v>
      </c>
      <c r="P321" s="83">
        <v>1</v>
      </c>
      <c r="Q321" s="82">
        <v>80.099999999999994</v>
      </c>
      <c r="R321" s="82">
        <v>89.7</v>
      </c>
      <c r="S321" s="83">
        <v>1.1198501872659177</v>
      </c>
      <c r="T321" s="84" t="s">
        <v>73</v>
      </c>
    </row>
    <row r="322" spans="2:20" ht="28" hidden="1" x14ac:dyDescent="0.35">
      <c r="B322" s="80" t="s">
        <v>855</v>
      </c>
      <c r="C322" s="81" t="s">
        <v>777</v>
      </c>
      <c r="D322" s="81" t="s">
        <v>1749</v>
      </c>
      <c r="E322" s="81" t="s">
        <v>949</v>
      </c>
      <c r="F322" s="81" t="s">
        <v>47</v>
      </c>
      <c r="G322" s="81" t="s">
        <v>1819</v>
      </c>
      <c r="H322" s="81" t="s">
        <v>485</v>
      </c>
      <c r="I322" s="81" t="s">
        <v>61</v>
      </c>
      <c r="J322" s="81" t="s">
        <v>57</v>
      </c>
      <c r="K322" s="82">
        <v>15</v>
      </c>
      <c r="L322" s="81" t="s">
        <v>74</v>
      </c>
      <c r="M322" s="82">
        <v>0</v>
      </c>
      <c r="N322" s="82">
        <v>100</v>
      </c>
      <c r="O322" s="82">
        <v>96</v>
      </c>
      <c r="P322" s="83">
        <v>0.96</v>
      </c>
      <c r="Q322" s="82">
        <v>100</v>
      </c>
      <c r="R322" s="82">
        <v>100</v>
      </c>
      <c r="S322" s="83">
        <v>1</v>
      </c>
      <c r="T322" s="84" t="s">
        <v>52</v>
      </c>
    </row>
    <row r="323" spans="2:20" ht="70" hidden="1" x14ac:dyDescent="0.35">
      <c r="B323" s="80" t="s">
        <v>855</v>
      </c>
      <c r="C323" s="81" t="s">
        <v>777</v>
      </c>
      <c r="D323" s="81" t="s">
        <v>1749</v>
      </c>
      <c r="E323" s="81" t="s">
        <v>955</v>
      </c>
      <c r="F323" s="81" t="s">
        <v>47</v>
      </c>
      <c r="G323" s="81" t="s">
        <v>1819</v>
      </c>
      <c r="H323" s="81" t="s">
        <v>485</v>
      </c>
      <c r="I323" s="81" t="s">
        <v>61</v>
      </c>
      <c r="J323" s="81" t="s">
        <v>57</v>
      </c>
      <c r="K323" s="82">
        <v>8</v>
      </c>
      <c r="L323" s="81" t="s">
        <v>74</v>
      </c>
      <c r="M323" s="82">
        <v>0</v>
      </c>
      <c r="N323" s="82">
        <v>100</v>
      </c>
      <c r="O323" s="82">
        <v>100</v>
      </c>
      <c r="P323" s="83">
        <v>1</v>
      </c>
      <c r="Q323" s="82">
        <v>100</v>
      </c>
      <c r="R323" s="82">
        <v>100</v>
      </c>
      <c r="S323" s="83">
        <v>1</v>
      </c>
      <c r="T323" s="84" t="s">
        <v>52</v>
      </c>
    </row>
    <row r="324" spans="2:20" ht="28" hidden="1" x14ac:dyDescent="0.35">
      <c r="B324" s="80" t="s">
        <v>855</v>
      </c>
      <c r="C324" s="81" t="s">
        <v>777</v>
      </c>
      <c r="D324" s="81" t="s">
        <v>1749</v>
      </c>
      <c r="E324" s="81" t="s">
        <v>960</v>
      </c>
      <c r="F324" s="81" t="s">
        <v>47</v>
      </c>
      <c r="G324" s="81" t="s">
        <v>1819</v>
      </c>
      <c r="H324" s="81" t="s">
        <v>485</v>
      </c>
      <c r="I324" s="81" t="s">
        <v>61</v>
      </c>
      <c r="J324" s="81" t="s">
        <v>57</v>
      </c>
      <c r="K324" s="82">
        <v>22</v>
      </c>
      <c r="L324" s="81" t="s">
        <v>74</v>
      </c>
      <c r="M324" s="82">
        <v>96.6</v>
      </c>
      <c r="N324" s="82">
        <v>96.6</v>
      </c>
      <c r="O324" s="82">
        <v>95</v>
      </c>
      <c r="P324" s="83">
        <v>0.9834368530020704</v>
      </c>
      <c r="Q324" s="82">
        <v>92</v>
      </c>
      <c r="R324" s="82">
        <v>94</v>
      </c>
      <c r="S324" s="83">
        <v>1.0217391304347827</v>
      </c>
      <c r="T324" s="84" t="s">
        <v>73</v>
      </c>
    </row>
    <row r="325" spans="2:20" ht="42" hidden="1" x14ac:dyDescent="0.35">
      <c r="B325" s="80" t="s">
        <v>855</v>
      </c>
      <c r="C325" s="81" t="s">
        <v>777</v>
      </c>
      <c r="D325" s="81" t="s">
        <v>1749</v>
      </c>
      <c r="E325" s="81" t="s">
        <v>967</v>
      </c>
      <c r="F325" s="81" t="s">
        <v>47</v>
      </c>
      <c r="G325" s="81" t="s">
        <v>1819</v>
      </c>
      <c r="H325" s="81" t="s">
        <v>485</v>
      </c>
      <c r="I325" s="81" t="s">
        <v>61</v>
      </c>
      <c r="J325" s="81" t="s">
        <v>57</v>
      </c>
      <c r="K325" s="82">
        <v>5</v>
      </c>
      <c r="L325" s="81" t="s">
        <v>74</v>
      </c>
      <c r="M325" s="82">
        <v>0</v>
      </c>
      <c r="N325" s="82">
        <v>10</v>
      </c>
      <c r="O325" s="82">
        <v>72</v>
      </c>
      <c r="P325" s="83">
        <v>7.2</v>
      </c>
      <c r="Q325" s="82">
        <v>30</v>
      </c>
      <c r="R325" s="82">
        <v>30</v>
      </c>
      <c r="S325" s="83">
        <v>1</v>
      </c>
      <c r="T325" s="84" t="s">
        <v>52</v>
      </c>
    </row>
    <row r="326" spans="2:20" ht="28" hidden="1" x14ac:dyDescent="0.35">
      <c r="B326" s="80" t="s">
        <v>855</v>
      </c>
      <c r="C326" s="81" t="s">
        <v>777</v>
      </c>
      <c r="D326" s="81" t="s">
        <v>1749</v>
      </c>
      <c r="E326" s="81" t="s">
        <v>972</v>
      </c>
      <c r="F326" s="81" t="s">
        <v>47</v>
      </c>
      <c r="G326" s="81" t="s">
        <v>1819</v>
      </c>
      <c r="H326" s="81" t="s">
        <v>485</v>
      </c>
      <c r="I326" s="81" t="s">
        <v>61</v>
      </c>
      <c r="J326" s="81" t="s">
        <v>57</v>
      </c>
      <c r="K326" s="82">
        <v>10</v>
      </c>
      <c r="L326" s="81" t="s">
        <v>74</v>
      </c>
      <c r="M326" s="82">
        <v>0</v>
      </c>
      <c r="N326" s="82">
        <v>97</v>
      </c>
      <c r="O326" s="82">
        <v>97</v>
      </c>
      <c r="P326" s="83">
        <v>1</v>
      </c>
      <c r="Q326" s="82">
        <v>98</v>
      </c>
      <c r="R326" s="82">
        <v>99</v>
      </c>
      <c r="S326" s="83">
        <v>1.010204081632653</v>
      </c>
      <c r="T326" s="84" t="s">
        <v>73</v>
      </c>
    </row>
    <row r="327" spans="2:20" ht="42" hidden="1" x14ac:dyDescent="0.35">
      <c r="B327" s="80" t="s">
        <v>855</v>
      </c>
      <c r="C327" s="81" t="s">
        <v>777</v>
      </c>
      <c r="D327" s="81" t="s">
        <v>1749</v>
      </c>
      <c r="E327" s="81" t="s">
        <v>1029</v>
      </c>
      <c r="F327" s="81" t="s">
        <v>47</v>
      </c>
      <c r="G327" s="81" t="s">
        <v>1819</v>
      </c>
      <c r="H327" s="81" t="s">
        <v>485</v>
      </c>
      <c r="I327" s="81" t="s">
        <v>61</v>
      </c>
      <c r="J327" s="81" t="s">
        <v>57</v>
      </c>
      <c r="K327" s="82">
        <v>15</v>
      </c>
      <c r="L327" s="81" t="s">
        <v>74</v>
      </c>
      <c r="M327" s="82">
        <v>0</v>
      </c>
      <c r="N327" s="82">
        <v>10</v>
      </c>
      <c r="O327" s="82">
        <v>20</v>
      </c>
      <c r="P327" s="83">
        <v>2</v>
      </c>
      <c r="Q327" s="82">
        <v>30</v>
      </c>
      <c r="R327" s="82">
        <v>30</v>
      </c>
      <c r="S327" s="83">
        <v>1</v>
      </c>
      <c r="T327" s="84" t="s">
        <v>52</v>
      </c>
    </row>
    <row r="328" spans="2:20" ht="28" hidden="1" x14ac:dyDescent="0.35">
      <c r="B328" s="80" t="s">
        <v>855</v>
      </c>
      <c r="C328" s="81" t="s">
        <v>777</v>
      </c>
      <c r="D328" s="81" t="s">
        <v>1749</v>
      </c>
      <c r="E328" s="81" t="s">
        <v>984</v>
      </c>
      <c r="F328" s="81" t="s">
        <v>47</v>
      </c>
      <c r="G328" s="81" t="s">
        <v>1819</v>
      </c>
      <c r="H328" s="81" t="s">
        <v>485</v>
      </c>
      <c r="I328" s="81" t="s">
        <v>61</v>
      </c>
      <c r="J328" s="81" t="s">
        <v>51</v>
      </c>
      <c r="K328" s="82">
        <v>15</v>
      </c>
      <c r="L328" s="81" t="s">
        <v>74</v>
      </c>
      <c r="M328" s="82">
        <v>0</v>
      </c>
      <c r="N328" s="82">
        <v>50</v>
      </c>
      <c r="O328" s="82">
        <v>50</v>
      </c>
      <c r="P328" s="83">
        <v>1</v>
      </c>
      <c r="Q328" s="82">
        <v>80</v>
      </c>
      <c r="R328" s="82">
        <v>80</v>
      </c>
      <c r="S328" s="83">
        <v>1</v>
      </c>
      <c r="T328" s="84" t="s">
        <v>52</v>
      </c>
    </row>
    <row r="329" spans="2:20" ht="56" hidden="1" x14ac:dyDescent="0.35">
      <c r="B329" s="80" t="s">
        <v>884</v>
      </c>
      <c r="C329" s="81" t="s">
        <v>777</v>
      </c>
      <c r="D329" s="81" t="s">
        <v>442</v>
      </c>
      <c r="E329" s="81" t="s">
        <v>886</v>
      </c>
      <c r="F329" s="81" t="s">
        <v>47</v>
      </c>
      <c r="G329" s="81" t="s">
        <v>1819</v>
      </c>
      <c r="H329" s="81" t="s">
        <v>485</v>
      </c>
      <c r="I329" s="81" t="s">
        <v>48</v>
      </c>
      <c r="J329" s="81" t="s">
        <v>57</v>
      </c>
      <c r="K329" s="82">
        <v>15</v>
      </c>
      <c r="L329" s="81" t="s">
        <v>49</v>
      </c>
      <c r="M329" s="82">
        <v>0</v>
      </c>
      <c r="N329" s="82">
        <v>2</v>
      </c>
      <c r="O329" s="82">
        <v>16</v>
      </c>
      <c r="P329" s="83">
        <v>8</v>
      </c>
      <c r="Q329" s="82">
        <v>40</v>
      </c>
      <c r="R329" s="82">
        <v>73</v>
      </c>
      <c r="S329" s="83">
        <v>1.825</v>
      </c>
      <c r="T329" s="84" t="s">
        <v>73</v>
      </c>
    </row>
    <row r="330" spans="2:20" ht="42" hidden="1" x14ac:dyDescent="0.35">
      <c r="B330" s="80" t="s">
        <v>884</v>
      </c>
      <c r="C330" s="81" t="s">
        <v>777</v>
      </c>
      <c r="D330" s="81" t="s">
        <v>443</v>
      </c>
      <c r="E330" s="81" t="s">
        <v>892</v>
      </c>
      <c r="F330" s="81" t="s">
        <v>47</v>
      </c>
      <c r="G330" s="81" t="s">
        <v>1819</v>
      </c>
      <c r="H330" s="81" t="s">
        <v>485</v>
      </c>
      <c r="I330" s="81" t="s">
        <v>48</v>
      </c>
      <c r="J330" s="81" t="s">
        <v>64</v>
      </c>
      <c r="K330" s="82">
        <v>15</v>
      </c>
      <c r="L330" s="81" t="s">
        <v>74</v>
      </c>
      <c r="M330" s="82">
        <v>0</v>
      </c>
      <c r="N330" s="82">
        <v>70</v>
      </c>
      <c r="O330" s="82">
        <v>70</v>
      </c>
      <c r="P330" s="83">
        <v>1</v>
      </c>
      <c r="Q330" s="82">
        <v>30</v>
      </c>
      <c r="R330" s="82">
        <v>30</v>
      </c>
      <c r="S330" s="83">
        <v>1</v>
      </c>
      <c r="T330" s="84" t="s">
        <v>52</v>
      </c>
    </row>
    <row r="331" spans="2:20" ht="28" hidden="1" x14ac:dyDescent="0.35">
      <c r="B331" s="80" t="s">
        <v>884</v>
      </c>
      <c r="C331" s="81" t="s">
        <v>777</v>
      </c>
      <c r="D331" s="81" t="s">
        <v>443</v>
      </c>
      <c r="E331" s="81" t="s">
        <v>898</v>
      </c>
      <c r="F331" s="81" t="s">
        <v>47</v>
      </c>
      <c r="G331" s="81" t="s">
        <v>1819</v>
      </c>
      <c r="H331" s="81" t="s">
        <v>485</v>
      </c>
      <c r="I331" s="81" t="s">
        <v>48</v>
      </c>
      <c r="J331" s="81" t="s">
        <v>57</v>
      </c>
      <c r="K331" s="82">
        <v>0</v>
      </c>
      <c r="L331" s="81" t="s">
        <v>74</v>
      </c>
      <c r="M331" s="82">
        <v>0</v>
      </c>
      <c r="N331" s="82">
        <v>70</v>
      </c>
      <c r="O331" s="82">
        <v>70</v>
      </c>
      <c r="P331" s="83">
        <v>1</v>
      </c>
      <c r="Q331" s="82">
        <v>10</v>
      </c>
      <c r="R331" s="82">
        <v>10</v>
      </c>
      <c r="S331" s="83">
        <v>1</v>
      </c>
      <c r="T331" s="84" t="s">
        <v>52</v>
      </c>
    </row>
    <row r="332" spans="2:20" ht="42" hidden="1" x14ac:dyDescent="0.35">
      <c r="B332" s="80" t="s">
        <v>884</v>
      </c>
      <c r="C332" s="81" t="s">
        <v>777</v>
      </c>
      <c r="D332" s="81" t="s">
        <v>1749</v>
      </c>
      <c r="E332" s="81" t="s">
        <v>1218</v>
      </c>
      <c r="F332" s="81" t="s">
        <v>47</v>
      </c>
      <c r="G332" s="81" t="s">
        <v>1819</v>
      </c>
      <c r="H332" s="81" t="s">
        <v>485</v>
      </c>
      <c r="I332" s="81" t="s">
        <v>48</v>
      </c>
      <c r="J332" s="81" t="s">
        <v>57</v>
      </c>
      <c r="K332" s="82">
        <v>15</v>
      </c>
      <c r="L332" s="81" t="s">
        <v>49</v>
      </c>
      <c r="M332" s="82">
        <v>0</v>
      </c>
      <c r="N332" s="82">
        <v>1</v>
      </c>
      <c r="O332" s="82">
        <v>1</v>
      </c>
      <c r="P332" s="83">
        <v>1</v>
      </c>
      <c r="Q332" s="82">
        <v>1</v>
      </c>
      <c r="R332" s="82">
        <v>6.06</v>
      </c>
      <c r="S332" s="83">
        <v>6.06</v>
      </c>
      <c r="T332" s="84" t="s">
        <v>73</v>
      </c>
    </row>
    <row r="333" spans="2:20" ht="56" hidden="1" x14ac:dyDescent="0.35">
      <c r="B333" s="80" t="s">
        <v>884</v>
      </c>
      <c r="C333" s="81" t="s">
        <v>777</v>
      </c>
      <c r="D333" s="81" t="s">
        <v>1749</v>
      </c>
      <c r="E333" s="81" t="s">
        <v>937</v>
      </c>
      <c r="F333" s="81" t="s">
        <v>47</v>
      </c>
      <c r="G333" s="81" t="s">
        <v>1819</v>
      </c>
      <c r="H333" s="81" t="s">
        <v>485</v>
      </c>
      <c r="I333" s="81" t="s">
        <v>48</v>
      </c>
      <c r="J333" s="81" t="s">
        <v>51</v>
      </c>
      <c r="K333" s="82">
        <v>0</v>
      </c>
      <c r="L333" s="81" t="s">
        <v>49</v>
      </c>
      <c r="M333" s="82">
        <v>0</v>
      </c>
      <c r="N333" s="82">
        <v>0.5</v>
      </c>
      <c r="O333" s="82">
        <v>7.4</v>
      </c>
      <c r="P333" s="83">
        <v>14.8</v>
      </c>
      <c r="Q333" s="82">
        <v>0.5</v>
      </c>
      <c r="R333" s="82">
        <v>5.7</v>
      </c>
      <c r="S333" s="83">
        <v>11.400000000000006</v>
      </c>
      <c r="T333" s="84" t="s">
        <v>73</v>
      </c>
    </row>
    <row r="334" spans="2:20" ht="28" hidden="1" x14ac:dyDescent="0.35">
      <c r="B334" s="80" t="s">
        <v>884</v>
      </c>
      <c r="C334" s="81" t="s">
        <v>777</v>
      </c>
      <c r="D334" s="81" t="s">
        <v>1749</v>
      </c>
      <c r="E334" s="81" t="s">
        <v>944</v>
      </c>
      <c r="F334" s="81" t="s">
        <v>47</v>
      </c>
      <c r="G334" s="81" t="s">
        <v>1819</v>
      </c>
      <c r="H334" s="81" t="s">
        <v>485</v>
      </c>
      <c r="I334" s="81" t="s">
        <v>61</v>
      </c>
      <c r="J334" s="81" t="s">
        <v>51</v>
      </c>
      <c r="K334" s="82">
        <v>0</v>
      </c>
      <c r="L334" s="81" t="s">
        <v>90</v>
      </c>
      <c r="M334" s="82">
        <v>0</v>
      </c>
      <c r="N334" s="82">
        <v>92.8</v>
      </c>
      <c r="O334" s="82">
        <v>92.5</v>
      </c>
      <c r="P334" s="83">
        <v>0.99676724137931039</v>
      </c>
      <c r="Q334" s="82">
        <v>92.8</v>
      </c>
      <c r="R334" s="82">
        <v>96.4</v>
      </c>
      <c r="S334" s="83">
        <v>1.038793103448276</v>
      </c>
      <c r="T334" s="84" t="s">
        <v>73</v>
      </c>
    </row>
    <row r="335" spans="2:20" ht="28" hidden="1" x14ac:dyDescent="0.35">
      <c r="B335" s="80" t="s">
        <v>884</v>
      </c>
      <c r="C335" s="81" t="s">
        <v>777</v>
      </c>
      <c r="D335" s="81" t="s">
        <v>1749</v>
      </c>
      <c r="E335" s="81" t="s">
        <v>949</v>
      </c>
      <c r="F335" s="81" t="s">
        <v>47</v>
      </c>
      <c r="G335" s="81" t="s">
        <v>1819</v>
      </c>
      <c r="H335" s="81" t="s">
        <v>485</v>
      </c>
      <c r="I335" s="81" t="s">
        <v>61</v>
      </c>
      <c r="J335" s="81" t="s">
        <v>51</v>
      </c>
      <c r="K335" s="82">
        <v>15</v>
      </c>
      <c r="L335" s="81" t="s">
        <v>74</v>
      </c>
      <c r="M335" s="82">
        <v>0</v>
      </c>
      <c r="N335" s="82">
        <v>100</v>
      </c>
      <c r="O335" s="82">
        <v>100</v>
      </c>
      <c r="P335" s="83">
        <v>1</v>
      </c>
      <c r="Q335" s="82">
        <v>100</v>
      </c>
      <c r="R335" s="82">
        <v>25</v>
      </c>
      <c r="S335" s="83">
        <v>0.25</v>
      </c>
      <c r="T335" s="84" t="s">
        <v>1750</v>
      </c>
    </row>
    <row r="336" spans="2:20" ht="28" hidden="1" x14ac:dyDescent="0.35">
      <c r="B336" s="80" t="s">
        <v>884</v>
      </c>
      <c r="C336" s="81" t="s">
        <v>777</v>
      </c>
      <c r="D336" s="81" t="s">
        <v>1749</v>
      </c>
      <c r="E336" s="81" t="s">
        <v>960</v>
      </c>
      <c r="F336" s="81" t="s">
        <v>47</v>
      </c>
      <c r="G336" s="81" t="s">
        <v>1819</v>
      </c>
      <c r="H336" s="81" t="s">
        <v>485</v>
      </c>
      <c r="I336" s="81" t="s">
        <v>61</v>
      </c>
      <c r="J336" s="81" t="s">
        <v>51</v>
      </c>
      <c r="K336" s="82">
        <v>15</v>
      </c>
      <c r="L336" s="81" t="s">
        <v>74</v>
      </c>
      <c r="M336" s="82">
        <v>93.6</v>
      </c>
      <c r="N336" s="82">
        <v>90</v>
      </c>
      <c r="O336" s="82">
        <v>95</v>
      </c>
      <c r="P336" s="83">
        <v>1.0555555555555556</v>
      </c>
      <c r="Q336" s="82">
        <v>92</v>
      </c>
      <c r="R336" s="82">
        <v>89.5</v>
      </c>
      <c r="S336" s="83">
        <v>0.97282608695652173</v>
      </c>
      <c r="T336" s="84" t="s">
        <v>1750</v>
      </c>
    </row>
    <row r="337" spans="2:20" ht="42" hidden="1" x14ac:dyDescent="0.35">
      <c r="B337" s="80" t="s">
        <v>884</v>
      </c>
      <c r="C337" s="81" t="s">
        <v>777</v>
      </c>
      <c r="D337" s="81" t="s">
        <v>1749</v>
      </c>
      <c r="E337" s="81" t="s">
        <v>967</v>
      </c>
      <c r="F337" s="81" t="s">
        <v>47</v>
      </c>
      <c r="G337" s="81" t="s">
        <v>1819</v>
      </c>
      <c r="H337" s="81" t="s">
        <v>485</v>
      </c>
      <c r="I337" s="81" t="s">
        <v>61</v>
      </c>
      <c r="J337" s="81" t="s">
        <v>51</v>
      </c>
      <c r="K337" s="82">
        <v>15</v>
      </c>
      <c r="L337" s="81" t="s">
        <v>74</v>
      </c>
      <c r="M337" s="82">
        <v>0</v>
      </c>
      <c r="N337" s="82">
        <v>78</v>
      </c>
      <c r="O337" s="82">
        <v>78</v>
      </c>
      <c r="P337" s="83">
        <v>1</v>
      </c>
      <c r="Q337" s="82">
        <v>85</v>
      </c>
      <c r="R337" s="82">
        <v>90</v>
      </c>
      <c r="S337" s="83">
        <v>1.0588235294117647</v>
      </c>
      <c r="T337" s="84" t="s">
        <v>73</v>
      </c>
    </row>
    <row r="338" spans="2:20" ht="70" hidden="1" x14ac:dyDescent="0.35">
      <c r="B338" s="80" t="s">
        <v>884</v>
      </c>
      <c r="C338" s="81" t="s">
        <v>777</v>
      </c>
      <c r="D338" s="81" t="s">
        <v>1749</v>
      </c>
      <c r="E338" s="81" t="s">
        <v>955</v>
      </c>
      <c r="F338" s="81" t="s">
        <v>47</v>
      </c>
      <c r="G338" s="81" t="s">
        <v>1819</v>
      </c>
      <c r="H338" s="81" t="s">
        <v>485</v>
      </c>
      <c r="I338" s="81" t="s">
        <v>61</v>
      </c>
      <c r="J338" s="81" t="s">
        <v>51</v>
      </c>
      <c r="K338" s="82">
        <v>15</v>
      </c>
      <c r="L338" s="81" t="s">
        <v>74</v>
      </c>
      <c r="M338" s="82">
        <v>0</v>
      </c>
      <c r="N338" s="82">
        <v>85</v>
      </c>
      <c r="O338" s="82">
        <v>86</v>
      </c>
      <c r="P338" s="83">
        <v>1.0117647058823529</v>
      </c>
      <c r="Q338" s="82">
        <v>85</v>
      </c>
      <c r="R338" s="82">
        <v>97.94</v>
      </c>
      <c r="S338" s="83">
        <v>1.152235294117647</v>
      </c>
      <c r="T338" s="84" t="s">
        <v>73</v>
      </c>
    </row>
    <row r="339" spans="2:20" ht="28" hidden="1" x14ac:dyDescent="0.35">
      <c r="B339" s="80" t="s">
        <v>884</v>
      </c>
      <c r="C339" s="81" t="s">
        <v>777</v>
      </c>
      <c r="D339" s="81" t="s">
        <v>1749</v>
      </c>
      <c r="E339" s="81" t="s">
        <v>972</v>
      </c>
      <c r="F339" s="81" t="s">
        <v>47</v>
      </c>
      <c r="G339" s="81" t="s">
        <v>1819</v>
      </c>
      <c r="H339" s="81" t="s">
        <v>485</v>
      </c>
      <c r="I339" s="81" t="s">
        <v>61</v>
      </c>
      <c r="J339" s="81" t="s">
        <v>57</v>
      </c>
      <c r="K339" s="82">
        <v>15</v>
      </c>
      <c r="L339" s="81" t="s">
        <v>74</v>
      </c>
      <c r="M339" s="82">
        <v>90</v>
      </c>
      <c r="N339" s="82">
        <v>92</v>
      </c>
      <c r="O339" s="82">
        <v>93.5</v>
      </c>
      <c r="P339" s="83">
        <v>1.0163043478260869</v>
      </c>
      <c r="Q339" s="82">
        <v>93</v>
      </c>
      <c r="R339" s="82">
        <v>96.4</v>
      </c>
      <c r="S339" s="83">
        <v>1.0365591397849463</v>
      </c>
      <c r="T339" s="84" t="s">
        <v>73</v>
      </c>
    </row>
    <row r="340" spans="2:20" ht="28" hidden="1" x14ac:dyDescent="0.35">
      <c r="B340" s="80" t="s">
        <v>884</v>
      </c>
      <c r="C340" s="81" t="s">
        <v>777</v>
      </c>
      <c r="D340" s="81" t="s">
        <v>1749</v>
      </c>
      <c r="E340" s="81" t="s">
        <v>984</v>
      </c>
      <c r="F340" s="81" t="s">
        <v>47</v>
      </c>
      <c r="G340" s="81" t="s">
        <v>1819</v>
      </c>
      <c r="H340" s="81" t="s">
        <v>485</v>
      </c>
      <c r="I340" s="81" t="s">
        <v>48</v>
      </c>
      <c r="J340" s="81" t="s">
        <v>51</v>
      </c>
      <c r="K340" s="82">
        <v>15</v>
      </c>
      <c r="L340" s="81" t="s">
        <v>74</v>
      </c>
      <c r="M340" s="82">
        <v>0</v>
      </c>
      <c r="N340" s="82">
        <v>50</v>
      </c>
      <c r="O340" s="82">
        <v>50</v>
      </c>
      <c r="P340" s="83">
        <v>1</v>
      </c>
      <c r="Q340" s="82">
        <v>70</v>
      </c>
      <c r="R340" s="82">
        <v>70</v>
      </c>
      <c r="S340" s="83">
        <v>1</v>
      </c>
      <c r="T340" s="84" t="s">
        <v>52</v>
      </c>
    </row>
    <row r="341" spans="2:20" ht="28" hidden="1" x14ac:dyDescent="0.35">
      <c r="B341" s="80" t="s">
        <v>884</v>
      </c>
      <c r="C341" s="81" t="s">
        <v>777</v>
      </c>
      <c r="D341" s="81" t="s">
        <v>439</v>
      </c>
      <c r="E341" s="81" t="s">
        <v>904</v>
      </c>
      <c r="F341" s="81" t="s">
        <v>47</v>
      </c>
      <c r="G341" s="81" t="s">
        <v>1819</v>
      </c>
      <c r="H341" s="81" t="s">
        <v>485</v>
      </c>
      <c r="I341" s="81" t="s">
        <v>61</v>
      </c>
      <c r="J341" s="81" t="s">
        <v>64</v>
      </c>
      <c r="K341" s="82">
        <v>0</v>
      </c>
      <c r="L341" s="81" t="s">
        <v>74</v>
      </c>
      <c r="M341" s="82">
        <v>0</v>
      </c>
      <c r="N341" s="82">
        <v>0</v>
      </c>
      <c r="O341" s="82">
        <v>0</v>
      </c>
      <c r="P341" s="83" t="s">
        <v>432</v>
      </c>
      <c r="Q341" s="82">
        <v>100</v>
      </c>
      <c r="R341" s="82">
        <v>65</v>
      </c>
      <c r="S341" s="83">
        <v>0.65</v>
      </c>
      <c r="T341" s="84" t="s">
        <v>1750</v>
      </c>
    </row>
    <row r="342" spans="2:20" ht="42" x14ac:dyDescent="0.35">
      <c r="B342" s="94" t="s">
        <v>573</v>
      </c>
      <c r="C342" s="95" t="s">
        <v>574</v>
      </c>
      <c r="D342" s="95" t="s">
        <v>440</v>
      </c>
      <c r="E342" s="95" t="s">
        <v>576</v>
      </c>
      <c r="F342" s="95" t="s">
        <v>63</v>
      </c>
      <c r="G342" s="95" t="s">
        <v>1818</v>
      </c>
      <c r="H342" s="95" t="s">
        <v>485</v>
      </c>
      <c r="I342" s="95" t="s">
        <v>48</v>
      </c>
      <c r="J342" s="95" t="s">
        <v>51</v>
      </c>
      <c r="K342" s="96">
        <v>15</v>
      </c>
      <c r="L342" s="95" t="s">
        <v>49</v>
      </c>
      <c r="M342" s="96">
        <v>0</v>
      </c>
      <c r="N342" s="96">
        <v>300</v>
      </c>
      <c r="O342" s="96">
        <v>300</v>
      </c>
      <c r="P342" s="79">
        <v>1</v>
      </c>
      <c r="Q342" s="96">
        <v>100</v>
      </c>
      <c r="R342" s="96">
        <v>118</v>
      </c>
      <c r="S342" s="79">
        <v>1.18</v>
      </c>
      <c r="T342" s="97" t="s">
        <v>73</v>
      </c>
    </row>
    <row r="343" spans="2:20" ht="42" x14ac:dyDescent="0.35">
      <c r="B343" s="94" t="s">
        <v>573</v>
      </c>
      <c r="C343" s="95" t="s">
        <v>574</v>
      </c>
      <c r="D343" s="95" t="s">
        <v>440</v>
      </c>
      <c r="E343" s="95" t="s">
        <v>580</v>
      </c>
      <c r="F343" s="95" t="s">
        <v>47</v>
      </c>
      <c r="G343" s="95" t="s">
        <v>1818</v>
      </c>
      <c r="H343" s="95" t="s">
        <v>485</v>
      </c>
      <c r="I343" s="95" t="s">
        <v>48</v>
      </c>
      <c r="J343" s="95" t="s">
        <v>57</v>
      </c>
      <c r="K343" s="96">
        <v>0</v>
      </c>
      <c r="L343" s="95" t="s">
        <v>49</v>
      </c>
      <c r="M343" s="96">
        <v>0</v>
      </c>
      <c r="N343" s="96">
        <v>0</v>
      </c>
      <c r="O343" s="96">
        <v>9200</v>
      </c>
      <c r="P343" s="79" t="s">
        <v>427</v>
      </c>
      <c r="Q343" s="96">
        <v>6500</v>
      </c>
      <c r="R343" s="96">
        <v>7481</v>
      </c>
      <c r="S343" s="79">
        <v>1.1509230769230769</v>
      </c>
      <c r="T343" s="97" t="s">
        <v>73</v>
      </c>
    </row>
    <row r="344" spans="2:20" ht="42" x14ac:dyDescent="0.35">
      <c r="B344" s="94" t="s">
        <v>573</v>
      </c>
      <c r="C344" s="95" t="s">
        <v>574</v>
      </c>
      <c r="D344" s="95" t="s">
        <v>440</v>
      </c>
      <c r="E344" s="95" t="s">
        <v>584</v>
      </c>
      <c r="F344" s="95" t="s">
        <v>63</v>
      </c>
      <c r="G344" s="95" t="s">
        <v>1818</v>
      </c>
      <c r="H344" s="95" t="s">
        <v>485</v>
      </c>
      <c r="I344" s="95" t="s">
        <v>48</v>
      </c>
      <c r="J344" s="95" t="s">
        <v>57</v>
      </c>
      <c r="K344" s="96">
        <v>15</v>
      </c>
      <c r="L344" s="95" t="s">
        <v>49</v>
      </c>
      <c r="M344" s="96">
        <v>200</v>
      </c>
      <c r="N344" s="96">
        <v>1000</v>
      </c>
      <c r="O344" s="96">
        <v>1322</v>
      </c>
      <c r="P344" s="79">
        <v>1.3220000000000001</v>
      </c>
      <c r="Q344" s="96">
        <v>1000</v>
      </c>
      <c r="R344" s="96">
        <v>774</v>
      </c>
      <c r="S344" s="79">
        <v>0.77400000000000002</v>
      </c>
      <c r="T344" s="97" t="s">
        <v>1750</v>
      </c>
    </row>
    <row r="345" spans="2:20" ht="42" x14ac:dyDescent="0.35">
      <c r="B345" s="94" t="s">
        <v>573</v>
      </c>
      <c r="C345" s="95" t="s">
        <v>574</v>
      </c>
      <c r="D345" s="95" t="s">
        <v>440</v>
      </c>
      <c r="E345" s="95" t="s">
        <v>588</v>
      </c>
      <c r="F345" s="95" t="s">
        <v>63</v>
      </c>
      <c r="G345" s="95" t="s">
        <v>1818</v>
      </c>
      <c r="H345" s="95" t="s">
        <v>485</v>
      </c>
      <c r="I345" s="95" t="s">
        <v>61</v>
      </c>
      <c r="J345" s="95" t="s">
        <v>51</v>
      </c>
      <c r="K345" s="96">
        <v>30</v>
      </c>
      <c r="L345" s="95" t="s">
        <v>74</v>
      </c>
      <c r="M345" s="96">
        <v>0</v>
      </c>
      <c r="N345" s="96">
        <v>8</v>
      </c>
      <c r="O345" s="96">
        <v>29</v>
      </c>
      <c r="P345" s="79">
        <v>3.625</v>
      </c>
      <c r="Q345" s="96">
        <v>8</v>
      </c>
      <c r="R345" s="96">
        <v>30.3</v>
      </c>
      <c r="S345" s="79">
        <v>3.7875000000000001</v>
      </c>
      <c r="T345" s="97" t="s">
        <v>73</v>
      </c>
    </row>
    <row r="346" spans="2:20" ht="42" x14ac:dyDescent="0.35">
      <c r="B346" s="94" t="s">
        <v>573</v>
      </c>
      <c r="C346" s="95" t="s">
        <v>574</v>
      </c>
      <c r="D346" s="95" t="s">
        <v>443</v>
      </c>
      <c r="E346" s="95" t="s">
        <v>592</v>
      </c>
      <c r="F346" s="95" t="s">
        <v>47</v>
      </c>
      <c r="G346" s="95" t="s">
        <v>1818</v>
      </c>
      <c r="H346" s="95" t="s">
        <v>485</v>
      </c>
      <c r="I346" s="95" t="s">
        <v>48</v>
      </c>
      <c r="J346" s="95" t="s">
        <v>64</v>
      </c>
      <c r="K346" s="96">
        <v>15</v>
      </c>
      <c r="L346" s="95" t="s">
        <v>49</v>
      </c>
      <c r="M346" s="96">
        <v>0</v>
      </c>
      <c r="N346" s="96">
        <v>19</v>
      </c>
      <c r="O346" s="96">
        <v>19</v>
      </c>
      <c r="P346" s="79">
        <v>1</v>
      </c>
      <c r="Q346" s="96">
        <v>5</v>
      </c>
      <c r="R346" s="96">
        <v>9</v>
      </c>
      <c r="S346" s="79">
        <v>1.8</v>
      </c>
      <c r="T346" s="97" t="s">
        <v>73</v>
      </c>
    </row>
    <row r="347" spans="2:20" ht="42" x14ac:dyDescent="0.35">
      <c r="B347" s="94" t="s">
        <v>573</v>
      </c>
      <c r="C347" s="95" t="s">
        <v>574</v>
      </c>
      <c r="D347" s="95" t="s">
        <v>443</v>
      </c>
      <c r="E347" s="95" t="s">
        <v>597</v>
      </c>
      <c r="F347" s="95" t="s">
        <v>47</v>
      </c>
      <c r="G347" s="95" t="s">
        <v>1818</v>
      </c>
      <c r="H347" s="95" t="s">
        <v>485</v>
      </c>
      <c r="I347" s="95" t="s">
        <v>48</v>
      </c>
      <c r="J347" s="95" t="s">
        <v>64</v>
      </c>
      <c r="K347" s="96">
        <v>15</v>
      </c>
      <c r="L347" s="95" t="s">
        <v>49</v>
      </c>
      <c r="M347" s="96">
        <v>0</v>
      </c>
      <c r="N347" s="96">
        <v>50</v>
      </c>
      <c r="O347" s="96">
        <v>124</v>
      </c>
      <c r="P347" s="79">
        <v>2.48</v>
      </c>
      <c r="Q347" s="96">
        <v>80</v>
      </c>
      <c r="R347" s="96">
        <v>80</v>
      </c>
      <c r="S347" s="79">
        <v>1</v>
      </c>
      <c r="T347" s="97" t="s">
        <v>52</v>
      </c>
    </row>
    <row r="348" spans="2:20" ht="42" x14ac:dyDescent="0.35">
      <c r="B348" s="94" t="s">
        <v>573</v>
      </c>
      <c r="C348" s="95" t="s">
        <v>574</v>
      </c>
      <c r="D348" s="95" t="s">
        <v>443</v>
      </c>
      <c r="E348" s="95" t="s">
        <v>602</v>
      </c>
      <c r="F348" s="95" t="s">
        <v>47</v>
      </c>
      <c r="G348" s="95" t="s">
        <v>1818</v>
      </c>
      <c r="H348" s="95" t="s">
        <v>485</v>
      </c>
      <c r="I348" s="95" t="s">
        <v>48</v>
      </c>
      <c r="J348" s="95" t="s">
        <v>64</v>
      </c>
      <c r="K348" s="96">
        <v>15</v>
      </c>
      <c r="L348" s="95" t="s">
        <v>49</v>
      </c>
      <c r="M348" s="96">
        <v>0</v>
      </c>
      <c r="N348" s="96">
        <v>228</v>
      </c>
      <c r="O348" s="96">
        <v>228</v>
      </c>
      <c r="P348" s="79">
        <v>1</v>
      </c>
      <c r="Q348" s="96">
        <v>310</v>
      </c>
      <c r="R348" s="96">
        <v>324</v>
      </c>
      <c r="S348" s="79">
        <v>1.0451612903225806</v>
      </c>
      <c r="T348" s="97" t="s">
        <v>73</v>
      </c>
    </row>
    <row r="349" spans="2:20" ht="42" x14ac:dyDescent="0.35">
      <c r="B349" s="94" t="s">
        <v>573</v>
      </c>
      <c r="C349" s="95" t="s">
        <v>574</v>
      </c>
      <c r="D349" s="95" t="s">
        <v>440</v>
      </c>
      <c r="E349" s="95" t="s">
        <v>1016</v>
      </c>
      <c r="F349" s="95" t="s">
        <v>921</v>
      </c>
      <c r="G349" s="95" t="s">
        <v>1818</v>
      </c>
      <c r="H349" s="95" t="s">
        <v>485</v>
      </c>
      <c r="I349" s="95" t="s">
        <v>48</v>
      </c>
      <c r="J349" s="95" t="s">
        <v>57</v>
      </c>
      <c r="K349" s="96">
        <v>15</v>
      </c>
      <c r="L349" s="95" t="s">
        <v>49</v>
      </c>
      <c r="M349" s="96">
        <v>0</v>
      </c>
      <c r="N349" s="96">
        <v>1000</v>
      </c>
      <c r="O349" s="96">
        <v>1322</v>
      </c>
      <c r="P349" s="79">
        <v>1.3220000000000001</v>
      </c>
      <c r="Q349" s="96">
        <v>1000</v>
      </c>
      <c r="R349" s="96">
        <v>1075</v>
      </c>
      <c r="S349" s="79">
        <v>1.075</v>
      </c>
      <c r="T349" s="97" t="s">
        <v>73</v>
      </c>
    </row>
    <row r="350" spans="2:20" ht="42" x14ac:dyDescent="0.35">
      <c r="B350" s="94" t="s">
        <v>573</v>
      </c>
      <c r="C350" s="95" t="s">
        <v>574</v>
      </c>
      <c r="D350" s="95" t="s">
        <v>440</v>
      </c>
      <c r="E350" s="95" t="s">
        <v>1021</v>
      </c>
      <c r="F350" s="95" t="s">
        <v>47</v>
      </c>
      <c r="G350" s="95" t="s">
        <v>1818</v>
      </c>
      <c r="H350" s="95" t="s">
        <v>485</v>
      </c>
      <c r="I350" s="95" t="s">
        <v>48</v>
      </c>
      <c r="J350" s="95" t="s">
        <v>57</v>
      </c>
      <c r="K350" s="96">
        <v>30</v>
      </c>
      <c r="L350" s="95" t="s">
        <v>49</v>
      </c>
      <c r="M350" s="96">
        <v>0</v>
      </c>
      <c r="N350" s="96">
        <v>40</v>
      </c>
      <c r="O350" s="96">
        <v>40</v>
      </c>
      <c r="P350" s="79">
        <v>1</v>
      </c>
      <c r="Q350" s="96">
        <v>80</v>
      </c>
      <c r="R350" s="96">
        <v>86</v>
      </c>
      <c r="S350" s="79">
        <v>1.075</v>
      </c>
      <c r="T350" s="97" t="s">
        <v>73</v>
      </c>
    </row>
    <row r="351" spans="2:20" ht="42" x14ac:dyDescent="0.35">
      <c r="B351" s="94" t="s">
        <v>573</v>
      </c>
      <c r="C351" s="95" t="s">
        <v>574</v>
      </c>
      <c r="D351" s="95" t="s">
        <v>1749</v>
      </c>
      <c r="E351" s="95" t="s">
        <v>972</v>
      </c>
      <c r="F351" s="95" t="s">
        <v>47</v>
      </c>
      <c r="G351" s="95" t="s">
        <v>1818</v>
      </c>
      <c r="H351" s="95" t="s">
        <v>485</v>
      </c>
      <c r="I351" s="95" t="s">
        <v>61</v>
      </c>
      <c r="J351" s="95" t="s">
        <v>57</v>
      </c>
      <c r="K351" s="96">
        <v>10</v>
      </c>
      <c r="L351" s="95" t="s">
        <v>74</v>
      </c>
      <c r="M351" s="96">
        <v>0</v>
      </c>
      <c r="N351" s="96">
        <v>97</v>
      </c>
      <c r="O351" s="96">
        <v>298.7</v>
      </c>
      <c r="P351" s="79">
        <v>3.0793814432989688</v>
      </c>
      <c r="Q351" s="96">
        <v>98</v>
      </c>
      <c r="R351" s="96">
        <v>100</v>
      </c>
      <c r="S351" s="79">
        <v>1.0204081632653061</v>
      </c>
      <c r="T351" s="97" t="s">
        <v>73</v>
      </c>
    </row>
    <row r="352" spans="2:20" ht="42" x14ac:dyDescent="0.35">
      <c r="B352" s="94" t="s">
        <v>573</v>
      </c>
      <c r="C352" s="95" t="s">
        <v>574</v>
      </c>
      <c r="D352" s="95" t="s">
        <v>1749</v>
      </c>
      <c r="E352" s="95" t="s">
        <v>1029</v>
      </c>
      <c r="F352" s="95" t="s">
        <v>47</v>
      </c>
      <c r="G352" s="95" t="s">
        <v>1818</v>
      </c>
      <c r="H352" s="95" t="s">
        <v>485</v>
      </c>
      <c r="I352" s="95" t="s">
        <v>61</v>
      </c>
      <c r="J352" s="95" t="s">
        <v>64</v>
      </c>
      <c r="K352" s="96">
        <v>10</v>
      </c>
      <c r="L352" s="95" t="s">
        <v>74</v>
      </c>
      <c r="M352" s="96">
        <v>0</v>
      </c>
      <c r="N352" s="96">
        <v>10</v>
      </c>
      <c r="O352" s="96">
        <v>10</v>
      </c>
      <c r="P352" s="79">
        <v>1</v>
      </c>
      <c r="Q352" s="96">
        <v>30</v>
      </c>
      <c r="R352" s="96">
        <v>30</v>
      </c>
      <c r="S352" s="79">
        <v>1</v>
      </c>
      <c r="T352" s="97" t="s">
        <v>52</v>
      </c>
    </row>
    <row r="353" spans="2:20" ht="42" x14ac:dyDescent="0.35">
      <c r="B353" s="94" t="s">
        <v>573</v>
      </c>
      <c r="C353" s="95" t="s">
        <v>574</v>
      </c>
      <c r="D353" s="95" t="s">
        <v>1749</v>
      </c>
      <c r="E353" s="95" t="s">
        <v>984</v>
      </c>
      <c r="F353" s="95" t="s">
        <v>47</v>
      </c>
      <c r="G353" s="95" t="s">
        <v>1818</v>
      </c>
      <c r="H353" s="95" t="s">
        <v>485</v>
      </c>
      <c r="I353" s="95" t="s">
        <v>61</v>
      </c>
      <c r="J353" s="95" t="s">
        <v>64</v>
      </c>
      <c r="K353" s="96">
        <v>10</v>
      </c>
      <c r="L353" s="95" t="s">
        <v>74</v>
      </c>
      <c r="M353" s="96">
        <v>0</v>
      </c>
      <c r="N353" s="96">
        <v>50</v>
      </c>
      <c r="O353" s="96">
        <v>50</v>
      </c>
      <c r="P353" s="79">
        <v>1</v>
      </c>
      <c r="Q353" s="96">
        <v>80</v>
      </c>
      <c r="R353" s="96">
        <v>85</v>
      </c>
      <c r="S353" s="79">
        <v>1.0625</v>
      </c>
      <c r="T353" s="97" t="s">
        <v>73</v>
      </c>
    </row>
    <row r="354" spans="2:20" ht="42" x14ac:dyDescent="0.35">
      <c r="B354" s="94" t="s">
        <v>648</v>
      </c>
      <c r="C354" s="95" t="s">
        <v>649</v>
      </c>
      <c r="D354" s="95" t="s">
        <v>441</v>
      </c>
      <c r="E354" s="95" t="s">
        <v>651</v>
      </c>
      <c r="F354" s="95" t="s">
        <v>47</v>
      </c>
      <c r="G354" s="95" t="s">
        <v>1818</v>
      </c>
      <c r="H354" s="95" t="s">
        <v>485</v>
      </c>
      <c r="I354" s="95" t="s">
        <v>48</v>
      </c>
      <c r="J354" s="95" t="s">
        <v>57</v>
      </c>
      <c r="K354" s="96">
        <v>15</v>
      </c>
      <c r="L354" s="95" t="s">
        <v>49</v>
      </c>
      <c r="M354" s="96">
        <v>0</v>
      </c>
      <c r="N354" s="96">
        <v>6</v>
      </c>
      <c r="O354" s="96">
        <v>9</v>
      </c>
      <c r="P354" s="79">
        <v>1.5</v>
      </c>
      <c r="Q354" s="96">
        <v>5</v>
      </c>
      <c r="R354" s="96">
        <v>3</v>
      </c>
      <c r="S354" s="79">
        <v>0.6</v>
      </c>
      <c r="T354" s="97" t="s">
        <v>1750</v>
      </c>
    </row>
    <row r="355" spans="2:20" ht="42" x14ac:dyDescent="0.35">
      <c r="B355" s="94" t="s">
        <v>648</v>
      </c>
      <c r="C355" s="95" t="s">
        <v>649</v>
      </c>
      <c r="D355" s="95" t="s">
        <v>441</v>
      </c>
      <c r="E355" s="95" t="s">
        <v>658</v>
      </c>
      <c r="F355" s="95" t="s">
        <v>47</v>
      </c>
      <c r="G355" s="95" t="s">
        <v>1818</v>
      </c>
      <c r="H355" s="95" t="s">
        <v>485</v>
      </c>
      <c r="I355" s="95" t="s">
        <v>48</v>
      </c>
      <c r="J355" s="95" t="s">
        <v>57</v>
      </c>
      <c r="K355" s="96">
        <v>15</v>
      </c>
      <c r="L355" s="95" t="s">
        <v>49</v>
      </c>
      <c r="M355" s="96">
        <v>0</v>
      </c>
      <c r="N355" s="96">
        <v>0</v>
      </c>
      <c r="O355" s="96">
        <v>0</v>
      </c>
      <c r="P355" s="79" t="s">
        <v>432</v>
      </c>
      <c r="Q355" s="96">
        <v>10</v>
      </c>
      <c r="R355" s="96">
        <v>8</v>
      </c>
      <c r="S355" s="79">
        <v>0.8</v>
      </c>
      <c r="T355" s="97" t="s">
        <v>1750</v>
      </c>
    </row>
    <row r="356" spans="2:20" ht="42" x14ac:dyDescent="0.35">
      <c r="B356" s="94" t="s">
        <v>648</v>
      </c>
      <c r="C356" s="95" t="s">
        <v>649</v>
      </c>
      <c r="D356" s="95" t="s">
        <v>1749</v>
      </c>
      <c r="E356" s="95" t="s">
        <v>972</v>
      </c>
      <c r="F356" s="95" t="s">
        <v>47</v>
      </c>
      <c r="G356" s="95" t="s">
        <v>1818</v>
      </c>
      <c r="H356" s="95" t="s">
        <v>485</v>
      </c>
      <c r="I356" s="95" t="s">
        <v>61</v>
      </c>
      <c r="J356" s="95" t="s">
        <v>58</v>
      </c>
      <c r="K356" s="96">
        <v>15</v>
      </c>
      <c r="L356" s="95" t="s">
        <v>74</v>
      </c>
      <c r="M356" s="96">
        <v>0</v>
      </c>
      <c r="N356" s="96">
        <v>97</v>
      </c>
      <c r="O356" s="96">
        <v>100</v>
      </c>
      <c r="P356" s="79">
        <v>1.0309278350515463</v>
      </c>
      <c r="Q356" s="96">
        <v>98</v>
      </c>
      <c r="R356" s="96">
        <v>100</v>
      </c>
      <c r="S356" s="79">
        <v>1.0204081632653061</v>
      </c>
      <c r="T356" s="97" t="s">
        <v>73</v>
      </c>
    </row>
    <row r="357" spans="2:20" ht="42" x14ac:dyDescent="0.35">
      <c r="B357" s="94" t="s">
        <v>648</v>
      </c>
      <c r="C357" s="95" t="s">
        <v>649</v>
      </c>
      <c r="D357" s="95" t="s">
        <v>1749</v>
      </c>
      <c r="E357" s="95" t="s">
        <v>1029</v>
      </c>
      <c r="F357" s="95" t="s">
        <v>47</v>
      </c>
      <c r="G357" s="95" t="s">
        <v>1818</v>
      </c>
      <c r="H357" s="95" t="s">
        <v>485</v>
      </c>
      <c r="I357" s="95" t="s">
        <v>61</v>
      </c>
      <c r="J357" s="95" t="s">
        <v>57</v>
      </c>
      <c r="K357" s="96">
        <v>15</v>
      </c>
      <c r="L357" s="95" t="s">
        <v>74</v>
      </c>
      <c r="M357" s="96">
        <v>0</v>
      </c>
      <c r="N357" s="96">
        <v>10</v>
      </c>
      <c r="O357" s="96">
        <v>100</v>
      </c>
      <c r="P357" s="79">
        <v>10</v>
      </c>
      <c r="Q357" s="96">
        <v>80</v>
      </c>
      <c r="R357" s="96">
        <v>85.67</v>
      </c>
      <c r="S357" s="79">
        <v>1.070875</v>
      </c>
      <c r="T357" s="97" t="s">
        <v>73</v>
      </c>
    </row>
    <row r="358" spans="2:20" ht="42" x14ac:dyDescent="0.35">
      <c r="B358" s="94" t="s">
        <v>648</v>
      </c>
      <c r="C358" s="95" t="s">
        <v>649</v>
      </c>
      <c r="D358" s="95" t="s">
        <v>1749</v>
      </c>
      <c r="E358" s="95" t="s">
        <v>984</v>
      </c>
      <c r="F358" s="95" t="s">
        <v>47</v>
      </c>
      <c r="G358" s="95" t="s">
        <v>1818</v>
      </c>
      <c r="H358" s="95" t="s">
        <v>485</v>
      </c>
      <c r="I358" s="95" t="s">
        <v>61</v>
      </c>
      <c r="J358" s="95" t="s">
        <v>57</v>
      </c>
      <c r="K358" s="96">
        <v>15</v>
      </c>
      <c r="L358" s="95" t="s">
        <v>74</v>
      </c>
      <c r="M358" s="96">
        <v>0</v>
      </c>
      <c r="N358" s="96">
        <v>50</v>
      </c>
      <c r="O358" s="96">
        <v>50</v>
      </c>
      <c r="P358" s="79">
        <v>1</v>
      </c>
      <c r="Q358" s="96">
        <v>80</v>
      </c>
      <c r="R358" s="96">
        <v>100</v>
      </c>
      <c r="S358" s="79">
        <v>1.25</v>
      </c>
      <c r="T358" s="97" t="s">
        <v>73</v>
      </c>
    </row>
    <row r="359" spans="2:20" ht="42" x14ac:dyDescent="0.35">
      <c r="B359" s="94" t="s">
        <v>663</v>
      </c>
      <c r="C359" s="95" t="s">
        <v>649</v>
      </c>
      <c r="D359" s="95" t="s">
        <v>440</v>
      </c>
      <c r="E359" s="95" t="s">
        <v>665</v>
      </c>
      <c r="F359" s="95" t="s">
        <v>47</v>
      </c>
      <c r="G359" s="95" t="s">
        <v>1818</v>
      </c>
      <c r="H359" s="95" t="s">
        <v>485</v>
      </c>
      <c r="I359" s="95" t="s">
        <v>61</v>
      </c>
      <c r="J359" s="95" t="s">
        <v>51</v>
      </c>
      <c r="K359" s="96">
        <v>0</v>
      </c>
      <c r="L359" s="95" t="s">
        <v>49</v>
      </c>
      <c r="M359" s="96">
        <v>0</v>
      </c>
      <c r="N359" s="96">
        <v>18</v>
      </c>
      <c r="O359" s="96">
        <v>18</v>
      </c>
      <c r="P359" s="79">
        <v>1</v>
      </c>
      <c r="Q359" s="96">
        <v>24</v>
      </c>
      <c r="R359" s="96">
        <v>24</v>
      </c>
      <c r="S359" s="79">
        <v>1</v>
      </c>
      <c r="T359" s="97" t="s">
        <v>52</v>
      </c>
    </row>
    <row r="360" spans="2:20" ht="42" x14ac:dyDescent="0.35">
      <c r="B360" s="94" t="s">
        <v>663</v>
      </c>
      <c r="C360" s="95" t="s">
        <v>649</v>
      </c>
      <c r="D360" s="95" t="s">
        <v>440</v>
      </c>
      <c r="E360" s="95" t="s">
        <v>671</v>
      </c>
      <c r="F360" s="95" t="s">
        <v>63</v>
      </c>
      <c r="G360" s="95" t="s">
        <v>1818</v>
      </c>
      <c r="H360" s="95" t="s">
        <v>485</v>
      </c>
      <c r="I360" s="95" t="s">
        <v>48</v>
      </c>
      <c r="J360" s="95" t="s">
        <v>51</v>
      </c>
      <c r="K360" s="96">
        <v>10</v>
      </c>
      <c r="L360" s="95" t="s">
        <v>49</v>
      </c>
      <c r="M360" s="96">
        <v>0</v>
      </c>
      <c r="N360" s="96">
        <v>6</v>
      </c>
      <c r="O360" s="96">
        <v>5</v>
      </c>
      <c r="P360" s="79">
        <v>0.83333333333333337</v>
      </c>
      <c r="Q360" s="96">
        <v>6</v>
      </c>
      <c r="R360" s="96">
        <v>6</v>
      </c>
      <c r="S360" s="79">
        <v>1</v>
      </c>
      <c r="T360" s="97" t="s">
        <v>52</v>
      </c>
    </row>
    <row r="361" spans="2:20" ht="42" x14ac:dyDescent="0.35">
      <c r="B361" s="94" t="s">
        <v>663</v>
      </c>
      <c r="C361" s="95" t="s">
        <v>649</v>
      </c>
      <c r="D361" s="95" t="s">
        <v>440</v>
      </c>
      <c r="E361" s="95" t="s">
        <v>676</v>
      </c>
      <c r="F361" s="95" t="s">
        <v>47</v>
      </c>
      <c r="G361" s="95" t="s">
        <v>1818</v>
      </c>
      <c r="H361" s="95" t="s">
        <v>485</v>
      </c>
      <c r="I361" s="95" t="s">
        <v>48</v>
      </c>
      <c r="J361" s="95" t="s">
        <v>51</v>
      </c>
      <c r="K361" s="96">
        <v>0</v>
      </c>
      <c r="L361" s="95" t="s">
        <v>49</v>
      </c>
      <c r="M361" s="96">
        <v>0</v>
      </c>
      <c r="N361" s="96">
        <v>100</v>
      </c>
      <c r="O361" s="96">
        <v>80</v>
      </c>
      <c r="P361" s="79">
        <v>0.8</v>
      </c>
      <c r="Q361" s="96">
        <v>120</v>
      </c>
      <c r="R361" s="96">
        <v>214</v>
      </c>
      <c r="S361" s="79">
        <v>1.7833333333333334</v>
      </c>
      <c r="T361" s="97" t="s">
        <v>73</v>
      </c>
    </row>
    <row r="362" spans="2:20" ht="42" x14ac:dyDescent="0.35">
      <c r="B362" s="94" t="s">
        <v>663</v>
      </c>
      <c r="C362" s="95" t="s">
        <v>649</v>
      </c>
      <c r="D362" s="95" t="s">
        <v>440</v>
      </c>
      <c r="E362" s="95" t="s">
        <v>681</v>
      </c>
      <c r="F362" s="95" t="s">
        <v>47</v>
      </c>
      <c r="G362" s="95" t="s">
        <v>1818</v>
      </c>
      <c r="H362" s="95" t="s">
        <v>485</v>
      </c>
      <c r="I362" s="95" t="s">
        <v>61</v>
      </c>
      <c r="J362" s="95" t="s">
        <v>64</v>
      </c>
      <c r="K362" s="96">
        <v>0</v>
      </c>
      <c r="L362" s="95" t="s">
        <v>49</v>
      </c>
      <c r="M362" s="96">
        <v>0</v>
      </c>
      <c r="N362" s="96">
        <v>7600</v>
      </c>
      <c r="O362" s="96">
        <v>8700</v>
      </c>
      <c r="P362" s="79">
        <v>1.1447368421052631</v>
      </c>
      <c r="Q362" s="96">
        <v>10000</v>
      </c>
      <c r="R362" s="96">
        <v>2829</v>
      </c>
      <c r="S362" s="79">
        <v>0.28289999999999998</v>
      </c>
      <c r="T362" s="97" t="s">
        <v>1750</v>
      </c>
    </row>
    <row r="363" spans="2:20" ht="56" x14ac:dyDescent="0.35">
      <c r="B363" s="94" t="s">
        <v>663</v>
      </c>
      <c r="C363" s="95" t="s">
        <v>649</v>
      </c>
      <c r="D363" s="95" t="s">
        <v>440</v>
      </c>
      <c r="E363" s="95" t="s">
        <v>686</v>
      </c>
      <c r="F363" s="95" t="s">
        <v>47</v>
      </c>
      <c r="G363" s="95" t="s">
        <v>1818</v>
      </c>
      <c r="H363" s="95" t="s">
        <v>485</v>
      </c>
      <c r="I363" s="95" t="s">
        <v>48</v>
      </c>
      <c r="J363" s="95" t="s">
        <v>64</v>
      </c>
      <c r="K363" s="96">
        <v>0</v>
      </c>
      <c r="L363" s="95" t="s">
        <v>49</v>
      </c>
      <c r="M363" s="96">
        <v>0</v>
      </c>
      <c r="N363" s="96">
        <v>15</v>
      </c>
      <c r="O363" s="96">
        <v>22</v>
      </c>
      <c r="P363" s="79">
        <v>1.4666666666666666</v>
      </c>
      <c r="Q363" s="96">
        <v>25</v>
      </c>
      <c r="R363" s="96">
        <v>78</v>
      </c>
      <c r="S363" s="79">
        <v>3.12</v>
      </c>
      <c r="T363" s="97" t="s">
        <v>73</v>
      </c>
    </row>
    <row r="364" spans="2:20" ht="42" x14ac:dyDescent="0.35">
      <c r="B364" s="94" t="s">
        <v>663</v>
      </c>
      <c r="C364" s="95" t="s">
        <v>649</v>
      </c>
      <c r="D364" s="95" t="s">
        <v>440</v>
      </c>
      <c r="E364" s="95" t="s">
        <v>691</v>
      </c>
      <c r="F364" s="95" t="s">
        <v>47</v>
      </c>
      <c r="G364" s="95" t="s">
        <v>1818</v>
      </c>
      <c r="H364" s="95" t="s">
        <v>485</v>
      </c>
      <c r="I364" s="95" t="s">
        <v>48</v>
      </c>
      <c r="J364" s="95" t="s">
        <v>51</v>
      </c>
      <c r="K364" s="96">
        <v>0</v>
      </c>
      <c r="L364" s="95" t="s">
        <v>49</v>
      </c>
      <c r="M364" s="96">
        <v>0</v>
      </c>
      <c r="N364" s="96">
        <v>0</v>
      </c>
      <c r="O364" s="96">
        <v>0</v>
      </c>
      <c r="P364" s="79" t="s">
        <v>432</v>
      </c>
      <c r="Q364" s="96">
        <v>12</v>
      </c>
      <c r="R364" s="96">
        <v>12</v>
      </c>
      <c r="S364" s="79">
        <v>1</v>
      </c>
      <c r="T364" s="97" t="s">
        <v>52</v>
      </c>
    </row>
    <row r="365" spans="2:20" ht="42" x14ac:dyDescent="0.35">
      <c r="B365" s="94" t="s">
        <v>663</v>
      </c>
      <c r="C365" s="95" t="s">
        <v>649</v>
      </c>
      <c r="D365" s="95" t="s">
        <v>440</v>
      </c>
      <c r="E365" s="95" t="s">
        <v>696</v>
      </c>
      <c r="F365" s="95" t="s">
        <v>63</v>
      </c>
      <c r="G365" s="95" t="s">
        <v>1818</v>
      </c>
      <c r="H365" s="95" t="s">
        <v>485</v>
      </c>
      <c r="I365" s="95" t="s">
        <v>48</v>
      </c>
      <c r="J365" s="95" t="s">
        <v>51</v>
      </c>
      <c r="K365" s="96">
        <v>30</v>
      </c>
      <c r="L365" s="95" t="s">
        <v>49</v>
      </c>
      <c r="M365" s="96">
        <v>20</v>
      </c>
      <c r="N365" s="96">
        <v>20</v>
      </c>
      <c r="O365" s="96">
        <v>33</v>
      </c>
      <c r="P365" s="79">
        <v>1.65</v>
      </c>
      <c r="Q365" s="96">
        <v>20</v>
      </c>
      <c r="R365" s="96">
        <v>49</v>
      </c>
      <c r="S365" s="79">
        <v>2.4500000000000002</v>
      </c>
      <c r="T365" s="97" t="s">
        <v>73</v>
      </c>
    </row>
    <row r="366" spans="2:20" ht="42" x14ac:dyDescent="0.35">
      <c r="B366" s="94" t="s">
        <v>663</v>
      </c>
      <c r="C366" s="95" t="s">
        <v>649</v>
      </c>
      <c r="D366" s="95" t="s">
        <v>442</v>
      </c>
      <c r="E366" s="95" t="s">
        <v>701</v>
      </c>
      <c r="F366" s="95" t="s">
        <v>63</v>
      </c>
      <c r="G366" s="95" t="s">
        <v>1818</v>
      </c>
      <c r="H366" s="95" t="s">
        <v>485</v>
      </c>
      <c r="I366" s="95" t="s">
        <v>48</v>
      </c>
      <c r="J366" s="95" t="s">
        <v>51</v>
      </c>
      <c r="K366" s="96">
        <v>30</v>
      </c>
      <c r="L366" s="95" t="s">
        <v>49</v>
      </c>
      <c r="M366" s="96">
        <v>0</v>
      </c>
      <c r="N366" s="96">
        <v>2</v>
      </c>
      <c r="O366" s="96">
        <v>2</v>
      </c>
      <c r="P366" s="79">
        <v>1</v>
      </c>
      <c r="Q366" s="96">
        <v>2</v>
      </c>
      <c r="R366" s="96">
        <v>7</v>
      </c>
      <c r="S366" s="79">
        <v>3.5</v>
      </c>
      <c r="T366" s="97" t="s">
        <v>73</v>
      </c>
    </row>
    <row r="367" spans="2:20" ht="42" x14ac:dyDescent="0.35">
      <c r="B367" s="94" t="s">
        <v>663</v>
      </c>
      <c r="C367" s="95" t="s">
        <v>649</v>
      </c>
      <c r="D367" s="95" t="s">
        <v>442</v>
      </c>
      <c r="E367" s="95" t="s">
        <v>706</v>
      </c>
      <c r="F367" s="95" t="s">
        <v>47</v>
      </c>
      <c r="G367" s="95" t="s">
        <v>1818</v>
      </c>
      <c r="H367" s="95" t="s">
        <v>485</v>
      </c>
      <c r="I367" s="95" t="s">
        <v>48</v>
      </c>
      <c r="J367" s="95" t="s">
        <v>58</v>
      </c>
      <c r="K367" s="96">
        <v>0</v>
      </c>
      <c r="L367" s="95" t="s">
        <v>49</v>
      </c>
      <c r="M367" s="96">
        <v>0</v>
      </c>
      <c r="N367" s="96">
        <v>0</v>
      </c>
      <c r="O367" s="96">
        <v>0</v>
      </c>
      <c r="P367" s="79" t="s">
        <v>432</v>
      </c>
      <c r="Q367" s="96">
        <v>50</v>
      </c>
      <c r="R367" s="96">
        <v>77</v>
      </c>
      <c r="S367" s="79">
        <v>1.54</v>
      </c>
      <c r="T367" s="97" t="s">
        <v>73</v>
      </c>
    </row>
    <row r="368" spans="2:20" ht="42" x14ac:dyDescent="0.35">
      <c r="B368" s="94" t="s">
        <v>663</v>
      </c>
      <c r="C368" s="95" t="s">
        <v>649</v>
      </c>
      <c r="D368" s="95" t="s">
        <v>442</v>
      </c>
      <c r="E368" s="95" t="s">
        <v>711</v>
      </c>
      <c r="F368" s="95" t="s">
        <v>63</v>
      </c>
      <c r="G368" s="95" t="s">
        <v>1818</v>
      </c>
      <c r="H368" s="95" t="s">
        <v>485</v>
      </c>
      <c r="I368" s="95" t="s">
        <v>48</v>
      </c>
      <c r="J368" s="95" t="s">
        <v>58</v>
      </c>
      <c r="K368" s="96">
        <v>15</v>
      </c>
      <c r="L368" s="95" t="s">
        <v>49</v>
      </c>
      <c r="M368" s="96">
        <v>340</v>
      </c>
      <c r="N368" s="96">
        <v>420</v>
      </c>
      <c r="O368" s="96">
        <v>508</v>
      </c>
      <c r="P368" s="79">
        <v>1.2095238095238094</v>
      </c>
      <c r="Q368" s="96">
        <v>1000</v>
      </c>
      <c r="R368" s="96">
        <v>1287</v>
      </c>
      <c r="S368" s="79">
        <v>1.2869999999999999</v>
      </c>
      <c r="T368" s="97" t="s">
        <v>73</v>
      </c>
    </row>
    <row r="369" spans="2:20" ht="42" x14ac:dyDescent="0.35">
      <c r="B369" s="94" t="s">
        <v>663</v>
      </c>
      <c r="C369" s="95" t="s">
        <v>649</v>
      </c>
      <c r="D369" s="95" t="s">
        <v>442</v>
      </c>
      <c r="E369" s="95" t="s">
        <v>716</v>
      </c>
      <c r="F369" s="95" t="s">
        <v>63</v>
      </c>
      <c r="G369" s="95" t="s">
        <v>1818</v>
      </c>
      <c r="H369" s="95" t="s">
        <v>485</v>
      </c>
      <c r="I369" s="95" t="s">
        <v>48</v>
      </c>
      <c r="J369" s="95" t="s">
        <v>51</v>
      </c>
      <c r="K369" s="96">
        <v>60</v>
      </c>
      <c r="L369" s="95" t="s">
        <v>49</v>
      </c>
      <c r="M369" s="96">
        <v>100</v>
      </c>
      <c r="N369" s="96">
        <v>0</v>
      </c>
      <c r="O369" s="96">
        <v>0</v>
      </c>
      <c r="P369" s="79" t="s">
        <v>432</v>
      </c>
      <c r="Q369" s="96">
        <v>79</v>
      </c>
      <c r="R369" s="96">
        <v>16</v>
      </c>
      <c r="S369" s="79">
        <v>0.20253164556962025</v>
      </c>
      <c r="T369" s="97" t="s">
        <v>1750</v>
      </c>
    </row>
    <row r="370" spans="2:20" ht="42" x14ac:dyDescent="0.35">
      <c r="B370" s="94" t="s">
        <v>663</v>
      </c>
      <c r="C370" s="95" t="s">
        <v>649</v>
      </c>
      <c r="D370" s="95" t="s">
        <v>442</v>
      </c>
      <c r="E370" s="95" t="s">
        <v>720</v>
      </c>
      <c r="F370" s="95" t="s">
        <v>47</v>
      </c>
      <c r="G370" s="95" t="s">
        <v>1818</v>
      </c>
      <c r="H370" s="95" t="s">
        <v>485</v>
      </c>
      <c r="I370" s="95" t="s">
        <v>48</v>
      </c>
      <c r="J370" s="95" t="s">
        <v>51</v>
      </c>
      <c r="K370" s="96">
        <v>0</v>
      </c>
      <c r="L370" s="95" t="s">
        <v>49</v>
      </c>
      <c r="M370" s="96">
        <v>0</v>
      </c>
      <c r="N370" s="96">
        <v>0</v>
      </c>
      <c r="O370" s="96">
        <v>0</v>
      </c>
      <c r="P370" s="79" t="s">
        <v>432</v>
      </c>
      <c r="Q370" s="96">
        <v>80</v>
      </c>
      <c r="R370" s="96">
        <v>241</v>
      </c>
      <c r="S370" s="79">
        <v>3.0125000000000002</v>
      </c>
      <c r="T370" s="97" t="s">
        <v>73</v>
      </c>
    </row>
    <row r="371" spans="2:20" ht="42" x14ac:dyDescent="0.35">
      <c r="B371" s="94" t="s">
        <v>663</v>
      </c>
      <c r="C371" s="95" t="s">
        <v>649</v>
      </c>
      <c r="D371" s="95" t="s">
        <v>442</v>
      </c>
      <c r="E371" s="95" t="s">
        <v>725</v>
      </c>
      <c r="F371" s="95" t="s">
        <v>63</v>
      </c>
      <c r="G371" s="95" t="s">
        <v>1818</v>
      </c>
      <c r="H371" s="95" t="s">
        <v>485</v>
      </c>
      <c r="I371" s="95" t="s">
        <v>48</v>
      </c>
      <c r="J371" s="95" t="s">
        <v>51</v>
      </c>
      <c r="K371" s="96">
        <v>15</v>
      </c>
      <c r="L371" s="95" t="s">
        <v>49</v>
      </c>
      <c r="M371" s="96">
        <v>0</v>
      </c>
      <c r="N371" s="96">
        <v>80</v>
      </c>
      <c r="O371" s="96">
        <v>86</v>
      </c>
      <c r="P371" s="79">
        <v>1.075</v>
      </c>
      <c r="Q371" s="96">
        <v>120</v>
      </c>
      <c r="R371" s="96">
        <v>114</v>
      </c>
      <c r="S371" s="79">
        <v>0.95</v>
      </c>
      <c r="T371" s="97" t="s">
        <v>1750</v>
      </c>
    </row>
    <row r="372" spans="2:20" ht="42" x14ac:dyDescent="0.35">
      <c r="B372" s="94" t="s">
        <v>663</v>
      </c>
      <c r="C372" s="95" t="s">
        <v>649</v>
      </c>
      <c r="D372" s="95" t="s">
        <v>442</v>
      </c>
      <c r="E372" s="95" t="s">
        <v>729</v>
      </c>
      <c r="F372" s="95" t="s">
        <v>63</v>
      </c>
      <c r="G372" s="95" t="s">
        <v>1818</v>
      </c>
      <c r="H372" s="95" t="s">
        <v>485</v>
      </c>
      <c r="I372" s="95" t="s">
        <v>48</v>
      </c>
      <c r="J372" s="95" t="s">
        <v>51</v>
      </c>
      <c r="K372" s="96">
        <v>15</v>
      </c>
      <c r="L372" s="95" t="s">
        <v>49</v>
      </c>
      <c r="M372" s="96">
        <v>500</v>
      </c>
      <c r="N372" s="96">
        <v>50</v>
      </c>
      <c r="O372" s="96">
        <v>218</v>
      </c>
      <c r="P372" s="79">
        <v>4.3600000000000003</v>
      </c>
      <c r="Q372" s="96">
        <v>150</v>
      </c>
      <c r="R372" s="96">
        <v>87</v>
      </c>
      <c r="S372" s="79">
        <v>0.57999999999999996</v>
      </c>
      <c r="T372" s="97" t="s">
        <v>1750</v>
      </c>
    </row>
    <row r="373" spans="2:20" ht="42" x14ac:dyDescent="0.35">
      <c r="B373" s="94" t="s">
        <v>663</v>
      </c>
      <c r="C373" s="95" t="s">
        <v>649</v>
      </c>
      <c r="D373" s="95" t="s">
        <v>442</v>
      </c>
      <c r="E373" s="95" t="s">
        <v>732</v>
      </c>
      <c r="F373" s="95" t="s">
        <v>47</v>
      </c>
      <c r="G373" s="95" t="s">
        <v>1818</v>
      </c>
      <c r="H373" s="95" t="s">
        <v>485</v>
      </c>
      <c r="I373" s="95" t="s">
        <v>48</v>
      </c>
      <c r="J373" s="95" t="s">
        <v>58</v>
      </c>
      <c r="K373" s="96">
        <v>15</v>
      </c>
      <c r="L373" s="95" t="s">
        <v>49</v>
      </c>
      <c r="M373" s="96">
        <v>340</v>
      </c>
      <c r="N373" s="96">
        <v>70</v>
      </c>
      <c r="O373" s="96">
        <v>101</v>
      </c>
      <c r="P373" s="79">
        <v>1.4428571428571428</v>
      </c>
      <c r="Q373" s="96">
        <v>910</v>
      </c>
      <c r="R373" s="96">
        <v>918</v>
      </c>
      <c r="S373" s="79">
        <v>1.0087912087912088</v>
      </c>
      <c r="T373" s="97" t="s">
        <v>73</v>
      </c>
    </row>
    <row r="374" spans="2:20" ht="42" x14ac:dyDescent="0.35">
      <c r="B374" s="94" t="s">
        <v>663</v>
      </c>
      <c r="C374" s="95" t="s">
        <v>649</v>
      </c>
      <c r="D374" s="95" t="s">
        <v>442</v>
      </c>
      <c r="E374" s="95" t="s">
        <v>735</v>
      </c>
      <c r="F374" s="95" t="s">
        <v>47</v>
      </c>
      <c r="G374" s="95" t="s">
        <v>1818</v>
      </c>
      <c r="H374" s="95" t="s">
        <v>485</v>
      </c>
      <c r="I374" s="95" t="s">
        <v>48</v>
      </c>
      <c r="J374" s="95" t="s">
        <v>57</v>
      </c>
      <c r="K374" s="96">
        <v>20</v>
      </c>
      <c r="L374" s="95" t="s">
        <v>49</v>
      </c>
      <c r="M374" s="96">
        <v>0</v>
      </c>
      <c r="N374" s="96">
        <v>10</v>
      </c>
      <c r="O374" s="96">
        <v>26</v>
      </c>
      <c r="P374" s="79">
        <v>2.6</v>
      </c>
      <c r="Q374" s="96">
        <v>90</v>
      </c>
      <c r="R374" s="96">
        <v>318</v>
      </c>
      <c r="S374" s="79">
        <v>3.5333333333333332</v>
      </c>
      <c r="T374" s="97" t="s">
        <v>73</v>
      </c>
    </row>
    <row r="375" spans="2:20" ht="42" x14ac:dyDescent="0.35">
      <c r="B375" s="94" t="s">
        <v>663</v>
      </c>
      <c r="C375" s="95" t="s">
        <v>649</v>
      </c>
      <c r="D375" s="95" t="s">
        <v>442</v>
      </c>
      <c r="E375" s="95" t="s">
        <v>739</v>
      </c>
      <c r="F375" s="95" t="s">
        <v>63</v>
      </c>
      <c r="G375" s="95" t="s">
        <v>1818</v>
      </c>
      <c r="H375" s="95" t="s">
        <v>485</v>
      </c>
      <c r="I375" s="95" t="s">
        <v>48</v>
      </c>
      <c r="J375" s="95" t="s">
        <v>51</v>
      </c>
      <c r="K375" s="96">
        <v>15</v>
      </c>
      <c r="L375" s="95" t="s">
        <v>49</v>
      </c>
      <c r="M375" s="96">
        <v>0</v>
      </c>
      <c r="N375" s="96">
        <v>0</v>
      </c>
      <c r="O375" s="96">
        <v>0</v>
      </c>
      <c r="P375" s="79" t="s">
        <v>432</v>
      </c>
      <c r="Q375" s="96">
        <v>2</v>
      </c>
      <c r="R375" s="96">
        <v>6</v>
      </c>
      <c r="S375" s="79">
        <v>3</v>
      </c>
      <c r="T375" s="97" t="s">
        <v>73</v>
      </c>
    </row>
    <row r="376" spans="2:20" ht="42" x14ac:dyDescent="0.35">
      <c r="B376" s="94" t="s">
        <v>663</v>
      </c>
      <c r="C376" s="95" t="s">
        <v>649</v>
      </c>
      <c r="D376" s="95" t="s">
        <v>442</v>
      </c>
      <c r="E376" s="95" t="s">
        <v>744</v>
      </c>
      <c r="F376" s="95" t="s">
        <v>63</v>
      </c>
      <c r="G376" s="95" t="s">
        <v>1818</v>
      </c>
      <c r="H376" s="95" t="s">
        <v>485</v>
      </c>
      <c r="I376" s="95" t="s">
        <v>78</v>
      </c>
      <c r="J376" s="95" t="s">
        <v>57</v>
      </c>
      <c r="K376" s="96">
        <v>30</v>
      </c>
      <c r="L376" s="95" t="s">
        <v>49</v>
      </c>
      <c r="M376" s="96">
        <v>700</v>
      </c>
      <c r="N376" s="96">
        <v>7700</v>
      </c>
      <c r="O376" s="96">
        <v>8857</v>
      </c>
      <c r="P376" s="79">
        <v>1.1652857142857143</v>
      </c>
      <c r="Q376" s="96">
        <v>14000</v>
      </c>
      <c r="R376" s="96">
        <v>11686</v>
      </c>
      <c r="S376" s="79">
        <v>0.82601503759398498</v>
      </c>
      <c r="T376" s="97" t="s">
        <v>1750</v>
      </c>
    </row>
    <row r="377" spans="2:20" ht="42" x14ac:dyDescent="0.35">
      <c r="B377" s="94" t="s">
        <v>663</v>
      </c>
      <c r="C377" s="95" t="s">
        <v>649</v>
      </c>
      <c r="D377" s="95" t="s">
        <v>442</v>
      </c>
      <c r="E377" s="95" t="s">
        <v>750</v>
      </c>
      <c r="F377" s="95" t="s">
        <v>63</v>
      </c>
      <c r="G377" s="95" t="s">
        <v>1818</v>
      </c>
      <c r="H377" s="95" t="s">
        <v>485</v>
      </c>
      <c r="I377" s="95" t="s">
        <v>48</v>
      </c>
      <c r="J377" s="95" t="s">
        <v>51</v>
      </c>
      <c r="K377" s="96">
        <v>15</v>
      </c>
      <c r="L377" s="95" t="s">
        <v>49</v>
      </c>
      <c r="M377" s="96">
        <v>4931</v>
      </c>
      <c r="N377" s="96">
        <v>5000</v>
      </c>
      <c r="O377" s="96">
        <v>18334</v>
      </c>
      <c r="P377" s="79">
        <v>3.6667999999999998</v>
      </c>
      <c r="Q377" s="96">
        <v>8000</v>
      </c>
      <c r="R377" s="96">
        <v>20321</v>
      </c>
      <c r="S377" s="79">
        <v>2.5401250000000002</v>
      </c>
      <c r="T377" s="97" t="s">
        <v>73</v>
      </c>
    </row>
    <row r="378" spans="2:20" ht="42" x14ac:dyDescent="0.35">
      <c r="B378" s="94" t="s">
        <v>663</v>
      </c>
      <c r="C378" s="95" t="s">
        <v>649</v>
      </c>
      <c r="D378" s="95" t="s">
        <v>442</v>
      </c>
      <c r="E378" s="95" t="s">
        <v>753</v>
      </c>
      <c r="F378" s="95" t="s">
        <v>47</v>
      </c>
      <c r="G378" s="95" t="s">
        <v>1818</v>
      </c>
      <c r="H378" s="95" t="s">
        <v>485</v>
      </c>
      <c r="I378" s="95" t="s">
        <v>48</v>
      </c>
      <c r="J378" s="95" t="s">
        <v>64</v>
      </c>
      <c r="K378" s="96">
        <v>0</v>
      </c>
      <c r="L378" s="95" t="s">
        <v>49</v>
      </c>
      <c r="M378" s="96">
        <v>0</v>
      </c>
      <c r="N378" s="96">
        <v>4</v>
      </c>
      <c r="O378" s="96">
        <v>4</v>
      </c>
      <c r="P378" s="79">
        <v>1</v>
      </c>
      <c r="Q378" s="96">
        <v>2</v>
      </c>
      <c r="R378" s="96">
        <v>1</v>
      </c>
      <c r="S378" s="79">
        <v>0.5</v>
      </c>
      <c r="T378" s="97" t="s">
        <v>1750</v>
      </c>
    </row>
    <row r="379" spans="2:20" ht="42" x14ac:dyDescent="0.35">
      <c r="B379" s="94" t="s">
        <v>663</v>
      </c>
      <c r="C379" s="95" t="s">
        <v>649</v>
      </c>
      <c r="D379" s="95" t="s">
        <v>443</v>
      </c>
      <c r="E379" s="95" t="s">
        <v>758</v>
      </c>
      <c r="F379" s="95" t="s">
        <v>47</v>
      </c>
      <c r="G379" s="95" t="s">
        <v>1818</v>
      </c>
      <c r="H379" s="95" t="s">
        <v>485</v>
      </c>
      <c r="I379" s="95" t="s">
        <v>48</v>
      </c>
      <c r="J379" s="95" t="s">
        <v>58</v>
      </c>
      <c r="K379" s="96">
        <v>0</v>
      </c>
      <c r="L379" s="95" t="s">
        <v>49</v>
      </c>
      <c r="M379" s="96">
        <v>0</v>
      </c>
      <c r="N379" s="96">
        <v>110</v>
      </c>
      <c r="O379" s="96">
        <v>93</v>
      </c>
      <c r="P379" s="79">
        <v>0.84545454545454546</v>
      </c>
      <c r="Q379" s="96">
        <v>80</v>
      </c>
      <c r="R379" s="96">
        <v>80</v>
      </c>
      <c r="S379" s="79">
        <v>1</v>
      </c>
      <c r="T379" s="97" t="s">
        <v>52</v>
      </c>
    </row>
    <row r="380" spans="2:20" ht="42" x14ac:dyDescent="0.35">
      <c r="B380" s="94" t="s">
        <v>663</v>
      </c>
      <c r="C380" s="95" t="s">
        <v>649</v>
      </c>
      <c r="D380" s="95" t="s">
        <v>443</v>
      </c>
      <c r="E380" s="95" t="s">
        <v>763</v>
      </c>
      <c r="F380" s="95" t="s">
        <v>63</v>
      </c>
      <c r="G380" s="95" t="s">
        <v>1818</v>
      </c>
      <c r="H380" s="95" t="s">
        <v>485</v>
      </c>
      <c r="I380" s="95" t="s">
        <v>48</v>
      </c>
      <c r="J380" s="95" t="s">
        <v>51</v>
      </c>
      <c r="K380" s="96">
        <v>30</v>
      </c>
      <c r="L380" s="95" t="s">
        <v>49</v>
      </c>
      <c r="M380" s="96">
        <v>68</v>
      </c>
      <c r="N380" s="96">
        <v>110</v>
      </c>
      <c r="O380" s="96">
        <v>116</v>
      </c>
      <c r="P380" s="79">
        <v>1.0545454545454545</v>
      </c>
      <c r="Q380" s="96">
        <v>90</v>
      </c>
      <c r="R380" s="96">
        <v>231</v>
      </c>
      <c r="S380" s="79">
        <v>2.5666666666666669</v>
      </c>
      <c r="T380" s="97" t="s">
        <v>73</v>
      </c>
    </row>
    <row r="381" spans="2:20" ht="42" x14ac:dyDescent="0.35">
      <c r="B381" s="94" t="s">
        <v>663</v>
      </c>
      <c r="C381" s="95" t="s">
        <v>649</v>
      </c>
      <c r="D381" s="95" t="s">
        <v>443</v>
      </c>
      <c r="E381" s="95" t="s">
        <v>768</v>
      </c>
      <c r="F381" s="95" t="s">
        <v>47</v>
      </c>
      <c r="G381" s="95" t="s">
        <v>1818</v>
      </c>
      <c r="H381" s="95" t="s">
        <v>485</v>
      </c>
      <c r="I381" s="95" t="s">
        <v>48</v>
      </c>
      <c r="J381" s="95" t="s">
        <v>64</v>
      </c>
      <c r="K381" s="96">
        <v>0</v>
      </c>
      <c r="L381" s="95" t="s">
        <v>66</v>
      </c>
      <c r="M381" s="96">
        <v>0</v>
      </c>
      <c r="N381" s="96">
        <v>19163</v>
      </c>
      <c r="O381" s="96">
        <v>19163</v>
      </c>
      <c r="P381" s="79">
        <v>1</v>
      </c>
      <c r="Q381" s="96">
        <v>30000</v>
      </c>
      <c r="R381" s="96">
        <v>4998.33</v>
      </c>
      <c r="S381" s="79">
        <v>0.16661100000000001</v>
      </c>
      <c r="T381" s="97" t="s">
        <v>1750</v>
      </c>
    </row>
    <row r="382" spans="2:20" ht="42" x14ac:dyDescent="0.35">
      <c r="B382" s="94" t="s">
        <v>663</v>
      </c>
      <c r="C382" s="95" t="s">
        <v>649</v>
      </c>
      <c r="D382" s="95" t="s">
        <v>443</v>
      </c>
      <c r="E382" s="95" t="s">
        <v>772</v>
      </c>
      <c r="F382" s="95" t="s">
        <v>47</v>
      </c>
      <c r="G382" s="95" t="s">
        <v>1818</v>
      </c>
      <c r="H382" s="95" t="s">
        <v>485</v>
      </c>
      <c r="I382" s="95" t="s">
        <v>48</v>
      </c>
      <c r="J382" s="95" t="s">
        <v>64</v>
      </c>
      <c r="K382" s="96">
        <v>0</v>
      </c>
      <c r="L382" s="95" t="s">
        <v>49</v>
      </c>
      <c r="M382" s="96">
        <v>0</v>
      </c>
      <c r="N382" s="96">
        <v>4</v>
      </c>
      <c r="O382" s="96">
        <v>6</v>
      </c>
      <c r="P382" s="79">
        <v>1.5</v>
      </c>
      <c r="Q382" s="96">
        <v>10</v>
      </c>
      <c r="R382" s="96">
        <v>11</v>
      </c>
      <c r="S382" s="79">
        <v>1.1000000000000001</v>
      </c>
      <c r="T382" s="97" t="s">
        <v>73</v>
      </c>
    </row>
    <row r="383" spans="2:20" ht="42" x14ac:dyDescent="0.35">
      <c r="B383" s="94" t="s">
        <v>663</v>
      </c>
      <c r="C383" s="95" t="s">
        <v>649</v>
      </c>
      <c r="D383" s="95" t="s">
        <v>442</v>
      </c>
      <c r="E383" s="95" t="s">
        <v>1097</v>
      </c>
      <c r="F383" s="95" t="s">
        <v>921</v>
      </c>
      <c r="G383" s="95" t="s">
        <v>1818</v>
      </c>
      <c r="H383" s="95" t="s">
        <v>485</v>
      </c>
      <c r="I383" s="95" t="s">
        <v>48</v>
      </c>
      <c r="J383" s="95" t="s">
        <v>57</v>
      </c>
      <c r="K383" s="96">
        <v>30</v>
      </c>
      <c r="L383" s="95" t="s">
        <v>74</v>
      </c>
      <c r="M383" s="96">
        <v>0</v>
      </c>
      <c r="N383" s="96">
        <v>5</v>
      </c>
      <c r="O383" s="96">
        <v>10</v>
      </c>
      <c r="P383" s="79">
        <v>2</v>
      </c>
      <c r="Q383" s="96">
        <v>20</v>
      </c>
      <c r="R383" s="96">
        <v>20</v>
      </c>
      <c r="S383" s="79">
        <v>1</v>
      </c>
      <c r="T383" s="97" t="s">
        <v>52</v>
      </c>
    </row>
    <row r="384" spans="2:20" ht="42" x14ac:dyDescent="0.35">
      <c r="B384" s="94" t="s">
        <v>663</v>
      </c>
      <c r="C384" s="95" t="s">
        <v>649</v>
      </c>
      <c r="D384" s="95" t="s">
        <v>443</v>
      </c>
      <c r="E384" s="95" t="s">
        <v>1103</v>
      </c>
      <c r="F384" s="95" t="s">
        <v>921</v>
      </c>
      <c r="G384" s="95" t="s">
        <v>1818</v>
      </c>
      <c r="H384" s="95" t="s">
        <v>485</v>
      </c>
      <c r="I384" s="95" t="s">
        <v>48</v>
      </c>
      <c r="J384" s="95" t="s">
        <v>64</v>
      </c>
      <c r="K384" s="96">
        <v>30</v>
      </c>
      <c r="L384" s="95" t="s">
        <v>49</v>
      </c>
      <c r="M384" s="96">
        <v>0</v>
      </c>
      <c r="N384" s="96">
        <v>5</v>
      </c>
      <c r="O384" s="96">
        <v>6</v>
      </c>
      <c r="P384" s="79">
        <v>1.2</v>
      </c>
      <c r="Q384" s="96">
        <v>5</v>
      </c>
      <c r="R384" s="96">
        <v>15</v>
      </c>
      <c r="S384" s="79">
        <v>3</v>
      </c>
      <c r="T384" s="97" t="s">
        <v>73</v>
      </c>
    </row>
    <row r="385" spans="2:20" ht="42" x14ac:dyDescent="0.35">
      <c r="B385" s="94" t="s">
        <v>663</v>
      </c>
      <c r="C385" s="95" t="s">
        <v>649</v>
      </c>
      <c r="D385" s="95" t="s">
        <v>443</v>
      </c>
      <c r="E385" s="95" t="s">
        <v>1107</v>
      </c>
      <c r="F385" s="95" t="s">
        <v>921</v>
      </c>
      <c r="G385" s="95" t="s">
        <v>1818</v>
      </c>
      <c r="H385" s="95" t="s">
        <v>485</v>
      </c>
      <c r="I385" s="95" t="s">
        <v>48</v>
      </c>
      <c r="J385" s="95" t="s">
        <v>51</v>
      </c>
      <c r="K385" s="96">
        <v>30</v>
      </c>
      <c r="L385" s="95" t="s">
        <v>49</v>
      </c>
      <c r="M385" s="96">
        <v>0</v>
      </c>
      <c r="N385" s="96">
        <v>25</v>
      </c>
      <c r="O385" s="96">
        <v>51</v>
      </c>
      <c r="P385" s="79">
        <v>2.04</v>
      </c>
      <c r="Q385" s="96">
        <v>5</v>
      </c>
      <c r="R385" s="96">
        <v>15</v>
      </c>
      <c r="S385" s="79">
        <v>3</v>
      </c>
      <c r="T385" s="97" t="s">
        <v>73</v>
      </c>
    </row>
    <row r="386" spans="2:20" ht="42" x14ac:dyDescent="0.35">
      <c r="B386" s="94" t="s">
        <v>663</v>
      </c>
      <c r="C386" s="95" t="s">
        <v>649</v>
      </c>
      <c r="D386" s="95" t="s">
        <v>443</v>
      </c>
      <c r="E386" s="95" t="s">
        <v>1112</v>
      </c>
      <c r="F386" s="95" t="s">
        <v>921</v>
      </c>
      <c r="G386" s="95" t="s">
        <v>1818</v>
      </c>
      <c r="H386" s="95" t="s">
        <v>485</v>
      </c>
      <c r="I386" s="95" t="s">
        <v>48</v>
      </c>
      <c r="J386" s="95" t="s">
        <v>58</v>
      </c>
      <c r="K386" s="96">
        <v>15</v>
      </c>
      <c r="L386" s="95" t="s">
        <v>49</v>
      </c>
      <c r="M386" s="96">
        <v>68</v>
      </c>
      <c r="N386" s="96">
        <v>80</v>
      </c>
      <c r="O386" s="96">
        <v>93</v>
      </c>
      <c r="P386" s="79">
        <v>1.1625000000000001</v>
      </c>
      <c r="Q386" s="96">
        <v>80</v>
      </c>
      <c r="R386" s="96">
        <v>80</v>
      </c>
      <c r="S386" s="79">
        <v>1</v>
      </c>
      <c r="T386" s="97" t="s">
        <v>52</v>
      </c>
    </row>
    <row r="387" spans="2:20" ht="42" x14ac:dyDescent="0.35">
      <c r="B387" s="94" t="s">
        <v>663</v>
      </c>
      <c r="C387" s="95" t="s">
        <v>649</v>
      </c>
      <c r="D387" s="95" t="s">
        <v>1749</v>
      </c>
      <c r="E387" s="95" t="s">
        <v>972</v>
      </c>
      <c r="F387" s="95" t="s">
        <v>47</v>
      </c>
      <c r="G387" s="95" t="s">
        <v>1818</v>
      </c>
      <c r="H387" s="95" t="s">
        <v>485</v>
      </c>
      <c r="I387" s="95" t="s">
        <v>61</v>
      </c>
      <c r="J387" s="95" t="s">
        <v>57</v>
      </c>
      <c r="K387" s="96">
        <v>20</v>
      </c>
      <c r="L387" s="95" t="s">
        <v>74</v>
      </c>
      <c r="M387" s="96">
        <v>0</v>
      </c>
      <c r="N387" s="96">
        <v>97</v>
      </c>
      <c r="O387" s="96">
        <v>100</v>
      </c>
      <c r="P387" s="79">
        <v>1.0309278350515463</v>
      </c>
      <c r="Q387" s="96">
        <v>98</v>
      </c>
      <c r="R387" s="96">
        <v>100</v>
      </c>
      <c r="S387" s="79">
        <v>1.0204081632653061</v>
      </c>
      <c r="T387" s="97" t="s">
        <v>73</v>
      </c>
    </row>
    <row r="388" spans="2:20" ht="42" x14ac:dyDescent="0.35">
      <c r="B388" s="94" t="s">
        <v>663</v>
      </c>
      <c r="C388" s="95" t="s">
        <v>649</v>
      </c>
      <c r="D388" s="95" t="s">
        <v>1749</v>
      </c>
      <c r="E388" s="95" t="s">
        <v>1029</v>
      </c>
      <c r="F388" s="95" t="s">
        <v>47</v>
      </c>
      <c r="G388" s="95" t="s">
        <v>1818</v>
      </c>
      <c r="H388" s="95" t="s">
        <v>485</v>
      </c>
      <c r="I388" s="95" t="s">
        <v>61</v>
      </c>
      <c r="J388" s="95" t="s">
        <v>64</v>
      </c>
      <c r="K388" s="96">
        <v>20</v>
      </c>
      <c r="L388" s="95" t="s">
        <v>74</v>
      </c>
      <c r="M388" s="96">
        <v>0</v>
      </c>
      <c r="N388" s="96">
        <v>10</v>
      </c>
      <c r="O388" s="96">
        <v>10</v>
      </c>
      <c r="P388" s="79">
        <v>1</v>
      </c>
      <c r="Q388" s="96">
        <v>30</v>
      </c>
      <c r="R388" s="96">
        <v>36</v>
      </c>
      <c r="S388" s="79">
        <v>1.2</v>
      </c>
      <c r="T388" s="97" t="s">
        <v>73</v>
      </c>
    </row>
    <row r="389" spans="2:20" ht="42" x14ac:dyDescent="0.35">
      <c r="B389" s="94" t="s">
        <v>663</v>
      </c>
      <c r="C389" s="95" t="s">
        <v>649</v>
      </c>
      <c r="D389" s="95" t="s">
        <v>1749</v>
      </c>
      <c r="E389" s="95" t="s">
        <v>984</v>
      </c>
      <c r="F389" s="95" t="s">
        <v>47</v>
      </c>
      <c r="G389" s="95" t="s">
        <v>1818</v>
      </c>
      <c r="H389" s="95" t="s">
        <v>485</v>
      </c>
      <c r="I389" s="95" t="s">
        <v>61</v>
      </c>
      <c r="J389" s="95" t="s">
        <v>57</v>
      </c>
      <c r="K389" s="96">
        <v>15</v>
      </c>
      <c r="L389" s="95" t="s">
        <v>74</v>
      </c>
      <c r="M389" s="96">
        <v>0</v>
      </c>
      <c r="N389" s="96">
        <v>50</v>
      </c>
      <c r="O389" s="96">
        <v>62</v>
      </c>
      <c r="P389" s="79">
        <v>1.24</v>
      </c>
      <c r="Q389" s="96">
        <v>80</v>
      </c>
      <c r="R389" s="96">
        <v>86</v>
      </c>
      <c r="S389" s="79">
        <v>1.075</v>
      </c>
      <c r="T389" s="97" t="s">
        <v>73</v>
      </c>
    </row>
    <row r="390" spans="2:20" ht="70" x14ac:dyDescent="0.35">
      <c r="B390" s="94" t="s">
        <v>82</v>
      </c>
      <c r="C390" s="95" t="s">
        <v>83</v>
      </c>
      <c r="D390" s="95" t="s">
        <v>439</v>
      </c>
      <c r="E390" s="95" t="s">
        <v>87</v>
      </c>
      <c r="F390" s="95" t="s">
        <v>63</v>
      </c>
      <c r="G390" s="95" t="s">
        <v>1818</v>
      </c>
      <c r="H390" s="95" t="s">
        <v>84</v>
      </c>
      <c r="I390" s="95" t="s">
        <v>61</v>
      </c>
      <c r="J390" s="95" t="s">
        <v>51</v>
      </c>
      <c r="K390" s="96">
        <v>0</v>
      </c>
      <c r="L390" s="95" t="s">
        <v>90</v>
      </c>
      <c r="M390" s="96">
        <v>85.3</v>
      </c>
      <c r="N390" s="96">
        <v>85.7</v>
      </c>
      <c r="O390" s="96">
        <v>87</v>
      </c>
      <c r="P390" s="79">
        <v>1.015169194865811</v>
      </c>
      <c r="Q390" s="96">
        <v>86.4</v>
      </c>
      <c r="R390" s="98" t="s">
        <v>1806</v>
      </c>
      <c r="S390" s="79" t="s">
        <v>1518</v>
      </c>
      <c r="T390" s="97" t="s">
        <v>1752</v>
      </c>
    </row>
    <row r="391" spans="2:20" ht="70" x14ac:dyDescent="0.35">
      <c r="B391" s="94" t="s">
        <v>82</v>
      </c>
      <c r="C391" s="95" t="s">
        <v>83</v>
      </c>
      <c r="D391" s="95" t="s">
        <v>439</v>
      </c>
      <c r="E391" s="95" t="s">
        <v>94</v>
      </c>
      <c r="F391" s="95" t="s">
        <v>47</v>
      </c>
      <c r="G391" s="95" t="s">
        <v>1818</v>
      </c>
      <c r="H391" s="95" t="s">
        <v>84</v>
      </c>
      <c r="I391" s="95" t="s">
        <v>61</v>
      </c>
      <c r="J391" s="95" t="s">
        <v>51</v>
      </c>
      <c r="K391" s="96">
        <v>0</v>
      </c>
      <c r="L391" s="95" t="s">
        <v>49</v>
      </c>
      <c r="M391" s="96">
        <v>0</v>
      </c>
      <c r="N391" s="96">
        <v>0</v>
      </c>
      <c r="O391" s="96">
        <v>3</v>
      </c>
      <c r="P391" s="79" t="s">
        <v>427</v>
      </c>
      <c r="Q391" s="96">
        <v>2</v>
      </c>
      <c r="R391" s="98" t="s">
        <v>1806</v>
      </c>
      <c r="S391" s="79" t="s">
        <v>1518</v>
      </c>
      <c r="T391" s="97" t="s">
        <v>1752</v>
      </c>
    </row>
    <row r="392" spans="2:20" ht="42" x14ac:dyDescent="0.35">
      <c r="B392" s="94" t="s">
        <v>82</v>
      </c>
      <c r="C392" s="95" t="s">
        <v>83</v>
      </c>
      <c r="D392" s="95" t="s">
        <v>439</v>
      </c>
      <c r="E392" s="95" t="s">
        <v>98</v>
      </c>
      <c r="F392" s="95" t="s">
        <v>47</v>
      </c>
      <c r="G392" s="95" t="s">
        <v>1818</v>
      </c>
      <c r="H392" s="95" t="s">
        <v>84</v>
      </c>
      <c r="I392" s="95" t="s">
        <v>78</v>
      </c>
      <c r="J392" s="95" t="s">
        <v>58</v>
      </c>
      <c r="K392" s="96">
        <v>15</v>
      </c>
      <c r="L392" s="95" t="s">
        <v>49</v>
      </c>
      <c r="M392" s="96">
        <v>100</v>
      </c>
      <c r="N392" s="96">
        <v>900</v>
      </c>
      <c r="O392" s="96">
        <v>1951</v>
      </c>
      <c r="P392" s="79">
        <v>2.3137500000000002</v>
      </c>
      <c r="Q392" s="96">
        <v>2500</v>
      </c>
      <c r="R392" s="96">
        <v>2913</v>
      </c>
      <c r="S392" s="79">
        <v>1.1720833333333334</v>
      </c>
      <c r="T392" s="97" t="s">
        <v>73</v>
      </c>
    </row>
    <row r="393" spans="2:20" ht="42" x14ac:dyDescent="0.35">
      <c r="B393" s="94" t="s">
        <v>82</v>
      </c>
      <c r="C393" s="95" t="s">
        <v>83</v>
      </c>
      <c r="D393" s="95" t="s">
        <v>440</v>
      </c>
      <c r="E393" s="95" t="s">
        <v>104</v>
      </c>
      <c r="F393" s="95" t="s">
        <v>47</v>
      </c>
      <c r="G393" s="95" t="s">
        <v>1818</v>
      </c>
      <c r="H393" s="95" t="s">
        <v>105</v>
      </c>
      <c r="I393" s="95" t="s">
        <v>61</v>
      </c>
      <c r="J393" s="95" t="s">
        <v>58</v>
      </c>
      <c r="K393" s="96">
        <v>15</v>
      </c>
      <c r="L393" s="95" t="s">
        <v>49</v>
      </c>
      <c r="M393" s="96">
        <v>0</v>
      </c>
      <c r="N393" s="96">
        <v>4</v>
      </c>
      <c r="O393" s="96">
        <v>4</v>
      </c>
      <c r="P393" s="79">
        <v>1</v>
      </c>
      <c r="Q393" s="96">
        <v>4</v>
      </c>
      <c r="R393" s="96">
        <v>4</v>
      </c>
      <c r="S393" s="79">
        <v>1</v>
      </c>
      <c r="T393" s="97" t="s">
        <v>52</v>
      </c>
    </row>
    <row r="394" spans="2:20" ht="42" x14ac:dyDescent="0.35">
      <c r="B394" s="94" t="s">
        <v>82</v>
      </c>
      <c r="C394" s="95" t="s">
        <v>83</v>
      </c>
      <c r="D394" s="95" t="s">
        <v>440</v>
      </c>
      <c r="E394" s="95" t="s">
        <v>107</v>
      </c>
      <c r="F394" s="95" t="s">
        <v>47</v>
      </c>
      <c r="G394" s="95" t="s">
        <v>1818</v>
      </c>
      <c r="H394" s="95" t="s">
        <v>105</v>
      </c>
      <c r="I394" s="95" t="s">
        <v>48</v>
      </c>
      <c r="J394" s="95" t="s">
        <v>51</v>
      </c>
      <c r="K394" s="96">
        <v>0</v>
      </c>
      <c r="L394" s="95" t="s">
        <v>49</v>
      </c>
      <c r="M394" s="96">
        <v>0</v>
      </c>
      <c r="N394" s="96">
        <v>1</v>
      </c>
      <c r="O394" s="96">
        <v>1</v>
      </c>
      <c r="P394" s="79">
        <v>1</v>
      </c>
      <c r="Q394" s="96">
        <v>3</v>
      </c>
      <c r="R394" s="96">
        <v>3</v>
      </c>
      <c r="S394" s="79">
        <v>1</v>
      </c>
      <c r="T394" s="97" t="s">
        <v>52</v>
      </c>
    </row>
    <row r="395" spans="2:20" ht="42" x14ac:dyDescent="0.35">
      <c r="B395" s="94" t="s">
        <v>82</v>
      </c>
      <c r="C395" s="95" t="s">
        <v>1235</v>
      </c>
      <c r="D395" s="95" t="s">
        <v>1749</v>
      </c>
      <c r="E395" s="95" t="s">
        <v>944</v>
      </c>
      <c r="F395" s="95" t="s">
        <v>47</v>
      </c>
      <c r="G395" s="95" t="s">
        <v>1818</v>
      </c>
      <c r="H395" s="95" t="s">
        <v>84</v>
      </c>
      <c r="I395" s="95" t="s">
        <v>61</v>
      </c>
      <c r="J395" s="95" t="s">
        <v>51</v>
      </c>
      <c r="K395" s="96">
        <v>0</v>
      </c>
      <c r="L395" s="95" t="s">
        <v>90</v>
      </c>
      <c r="M395" s="96">
        <v>74.709999999999994</v>
      </c>
      <c r="N395" s="96">
        <v>80.900000000000006</v>
      </c>
      <c r="O395" s="96">
        <v>80.900000000000006</v>
      </c>
      <c r="P395" s="79">
        <v>1</v>
      </c>
      <c r="Q395" s="96">
        <v>85</v>
      </c>
      <c r="R395" s="96">
        <v>88.4</v>
      </c>
      <c r="S395" s="79">
        <v>1.04</v>
      </c>
      <c r="T395" s="97" t="s">
        <v>73</v>
      </c>
    </row>
    <row r="396" spans="2:20" ht="42" x14ac:dyDescent="0.35">
      <c r="B396" s="94" t="s">
        <v>82</v>
      </c>
      <c r="C396" s="95" t="s">
        <v>1235</v>
      </c>
      <c r="D396" s="95" t="s">
        <v>1749</v>
      </c>
      <c r="E396" s="95" t="s">
        <v>1240</v>
      </c>
      <c r="F396" s="95" t="s">
        <v>47</v>
      </c>
      <c r="G396" s="95" t="s">
        <v>1818</v>
      </c>
      <c r="H396" s="95" t="s">
        <v>84</v>
      </c>
      <c r="I396" s="95" t="s">
        <v>61</v>
      </c>
      <c r="J396" s="95" t="s">
        <v>58</v>
      </c>
      <c r="K396" s="96">
        <v>0</v>
      </c>
      <c r="L396" s="95" t="s">
        <v>49</v>
      </c>
      <c r="M396" s="96">
        <v>0</v>
      </c>
      <c r="N396" s="96">
        <v>97</v>
      </c>
      <c r="O396" s="96">
        <v>99</v>
      </c>
      <c r="P396" s="79">
        <v>1.0206185567010309</v>
      </c>
      <c r="Q396" s="96">
        <v>98</v>
      </c>
      <c r="R396" s="96">
        <v>99</v>
      </c>
      <c r="S396" s="79">
        <v>1.010204081632653</v>
      </c>
      <c r="T396" s="97" t="s">
        <v>73</v>
      </c>
    </row>
    <row r="397" spans="2:20" ht="42" x14ac:dyDescent="0.35">
      <c r="B397" s="94" t="s">
        <v>82</v>
      </c>
      <c r="C397" s="95" t="s">
        <v>1235</v>
      </c>
      <c r="D397" s="95" t="s">
        <v>1749</v>
      </c>
      <c r="E397" s="95" t="s">
        <v>960</v>
      </c>
      <c r="F397" s="95" t="s">
        <v>47</v>
      </c>
      <c r="G397" s="95" t="s">
        <v>1818</v>
      </c>
      <c r="H397" s="95" t="s">
        <v>84</v>
      </c>
      <c r="I397" s="95" t="s">
        <v>61</v>
      </c>
      <c r="J397" s="95" t="s">
        <v>51</v>
      </c>
      <c r="K397" s="96">
        <v>0</v>
      </c>
      <c r="L397" s="95" t="s">
        <v>74</v>
      </c>
      <c r="M397" s="96">
        <v>88</v>
      </c>
      <c r="N397" s="96">
        <v>90</v>
      </c>
      <c r="O397" s="96">
        <v>81</v>
      </c>
      <c r="P397" s="79">
        <v>0.9</v>
      </c>
      <c r="Q397" s="96">
        <v>78</v>
      </c>
      <c r="R397" s="96">
        <v>79</v>
      </c>
      <c r="S397" s="79">
        <v>1.0128205128205128</v>
      </c>
      <c r="T397" s="97" t="s">
        <v>73</v>
      </c>
    </row>
    <row r="398" spans="2:20" ht="42" x14ac:dyDescent="0.35">
      <c r="B398" s="94" t="s">
        <v>82</v>
      </c>
      <c r="C398" s="95" t="s">
        <v>1235</v>
      </c>
      <c r="D398" s="95" t="s">
        <v>1749</v>
      </c>
      <c r="E398" s="95" t="s">
        <v>1249</v>
      </c>
      <c r="F398" s="95" t="s">
        <v>47</v>
      </c>
      <c r="G398" s="95" t="s">
        <v>1818</v>
      </c>
      <c r="H398" s="95" t="s">
        <v>84</v>
      </c>
      <c r="I398" s="95" t="s">
        <v>61</v>
      </c>
      <c r="J398" s="95" t="s">
        <v>51</v>
      </c>
      <c r="K398" s="96">
        <v>0</v>
      </c>
      <c r="L398" s="95" t="s">
        <v>74</v>
      </c>
      <c r="M398" s="96">
        <v>83</v>
      </c>
      <c r="N398" s="96">
        <v>90</v>
      </c>
      <c r="O398" s="96">
        <v>86</v>
      </c>
      <c r="P398" s="79">
        <v>0.9555555555555556</v>
      </c>
      <c r="Q398" s="96">
        <v>80</v>
      </c>
      <c r="R398" s="96">
        <v>84</v>
      </c>
      <c r="S398" s="79">
        <v>1.05</v>
      </c>
      <c r="T398" s="97" t="s">
        <v>73</v>
      </c>
    </row>
    <row r="399" spans="2:20" ht="42" x14ac:dyDescent="0.35">
      <c r="B399" s="94" t="s">
        <v>82</v>
      </c>
      <c r="C399" s="95" t="s">
        <v>1235</v>
      </c>
      <c r="D399" s="95" t="s">
        <v>1749</v>
      </c>
      <c r="E399" s="95" t="s">
        <v>1253</v>
      </c>
      <c r="F399" s="95" t="s">
        <v>921</v>
      </c>
      <c r="G399" s="95" t="s">
        <v>1818</v>
      </c>
      <c r="H399" s="95" t="s">
        <v>84</v>
      </c>
      <c r="I399" s="95" t="s">
        <v>61</v>
      </c>
      <c r="J399" s="95" t="s">
        <v>51</v>
      </c>
      <c r="K399" s="96">
        <v>0</v>
      </c>
      <c r="L399" s="95" t="s">
        <v>49</v>
      </c>
      <c r="M399" s="96">
        <v>12</v>
      </c>
      <c r="N399" s="96">
        <v>12</v>
      </c>
      <c r="O399" s="96">
        <v>12</v>
      </c>
      <c r="P399" s="79">
        <v>1</v>
      </c>
      <c r="Q399" s="96">
        <v>12</v>
      </c>
      <c r="R399" s="96">
        <v>12</v>
      </c>
      <c r="S399" s="79">
        <v>1</v>
      </c>
      <c r="T399" s="97" t="s">
        <v>52</v>
      </c>
    </row>
    <row r="400" spans="2:20" ht="42" x14ac:dyDescent="0.35">
      <c r="B400" s="94" t="s">
        <v>82</v>
      </c>
      <c r="C400" s="95" t="s">
        <v>1235</v>
      </c>
      <c r="D400" s="95" t="s">
        <v>1749</v>
      </c>
      <c r="E400" s="95" t="s">
        <v>1258</v>
      </c>
      <c r="F400" s="95" t="s">
        <v>47</v>
      </c>
      <c r="G400" s="95" t="s">
        <v>1818</v>
      </c>
      <c r="H400" s="95" t="s">
        <v>84</v>
      </c>
      <c r="I400" s="95" t="s">
        <v>61</v>
      </c>
      <c r="J400" s="95" t="s">
        <v>51</v>
      </c>
      <c r="K400" s="96">
        <v>160</v>
      </c>
      <c r="L400" s="95" t="s">
        <v>74</v>
      </c>
      <c r="M400" s="96">
        <v>0</v>
      </c>
      <c r="N400" s="96">
        <v>92</v>
      </c>
      <c r="O400" s="96">
        <v>97</v>
      </c>
      <c r="P400" s="79">
        <v>1.0543478260869565</v>
      </c>
      <c r="Q400" s="96">
        <v>94</v>
      </c>
      <c r="R400" s="96" t="s">
        <v>1801</v>
      </c>
      <c r="S400" s="79" t="s">
        <v>1518</v>
      </c>
      <c r="T400" s="97" t="s">
        <v>1751</v>
      </c>
    </row>
    <row r="401" spans="2:20" ht="42" x14ac:dyDescent="0.35">
      <c r="B401" s="94" t="s">
        <v>82</v>
      </c>
      <c r="C401" s="95" t="s">
        <v>1235</v>
      </c>
      <c r="D401" s="95" t="s">
        <v>1749</v>
      </c>
      <c r="E401" s="95" t="s">
        <v>1264</v>
      </c>
      <c r="F401" s="95" t="s">
        <v>47</v>
      </c>
      <c r="G401" s="95" t="s">
        <v>1818</v>
      </c>
      <c r="H401" s="95" t="s">
        <v>84</v>
      </c>
      <c r="I401" s="95" t="s">
        <v>61</v>
      </c>
      <c r="J401" s="95" t="s">
        <v>51</v>
      </c>
      <c r="K401" s="96">
        <v>160</v>
      </c>
      <c r="L401" s="95" t="s">
        <v>74</v>
      </c>
      <c r="M401" s="96">
        <v>100</v>
      </c>
      <c r="N401" s="96">
        <v>90</v>
      </c>
      <c r="O401" s="96">
        <v>93.43</v>
      </c>
      <c r="P401" s="79">
        <v>1.0381111111111112</v>
      </c>
      <c r="Q401" s="96">
        <v>95</v>
      </c>
      <c r="R401" s="96" t="s">
        <v>1801</v>
      </c>
      <c r="S401" s="79" t="s">
        <v>1518</v>
      </c>
      <c r="T401" s="97" t="s">
        <v>1751</v>
      </c>
    </row>
    <row r="402" spans="2:20" ht="42" x14ac:dyDescent="0.35">
      <c r="B402" s="94" t="s">
        <v>82</v>
      </c>
      <c r="C402" s="95" t="s">
        <v>1235</v>
      </c>
      <c r="D402" s="95" t="s">
        <v>1749</v>
      </c>
      <c r="E402" s="95" t="s">
        <v>1270</v>
      </c>
      <c r="F402" s="95" t="s">
        <v>47</v>
      </c>
      <c r="G402" s="95" t="s">
        <v>1818</v>
      </c>
      <c r="H402" s="95" t="s">
        <v>84</v>
      </c>
      <c r="I402" s="95" t="s">
        <v>61</v>
      </c>
      <c r="J402" s="95" t="s">
        <v>51</v>
      </c>
      <c r="K402" s="96">
        <v>160</v>
      </c>
      <c r="L402" s="95" t="s">
        <v>74</v>
      </c>
      <c r="M402" s="96">
        <v>96</v>
      </c>
      <c r="N402" s="96">
        <v>90</v>
      </c>
      <c r="O402" s="96">
        <v>94.62</v>
      </c>
      <c r="P402" s="79">
        <v>1.0513333333333335</v>
      </c>
      <c r="Q402" s="96">
        <v>95</v>
      </c>
      <c r="R402" s="96" t="s">
        <v>1801</v>
      </c>
      <c r="S402" s="79" t="s">
        <v>1518</v>
      </c>
      <c r="T402" s="97" t="s">
        <v>1751</v>
      </c>
    </row>
    <row r="403" spans="2:20" ht="42" x14ac:dyDescent="0.35">
      <c r="B403" s="94" t="s">
        <v>82</v>
      </c>
      <c r="C403" s="95" t="s">
        <v>1235</v>
      </c>
      <c r="D403" s="95" t="s">
        <v>1749</v>
      </c>
      <c r="E403" s="95" t="s">
        <v>1275</v>
      </c>
      <c r="F403" s="95" t="s">
        <v>47</v>
      </c>
      <c r="G403" s="95" t="s">
        <v>1818</v>
      </c>
      <c r="H403" s="95" t="s">
        <v>84</v>
      </c>
      <c r="I403" s="95" t="s">
        <v>61</v>
      </c>
      <c r="J403" s="95" t="s">
        <v>57</v>
      </c>
      <c r="K403" s="96">
        <v>0</v>
      </c>
      <c r="L403" s="95" t="s">
        <v>74</v>
      </c>
      <c r="M403" s="96">
        <v>100</v>
      </c>
      <c r="N403" s="96">
        <v>100</v>
      </c>
      <c r="O403" s="96">
        <v>100</v>
      </c>
      <c r="P403" s="79">
        <v>1</v>
      </c>
      <c r="Q403" s="96">
        <v>100</v>
      </c>
      <c r="R403" s="96">
        <v>100</v>
      </c>
      <c r="S403" s="79">
        <v>1</v>
      </c>
      <c r="T403" s="97" t="s">
        <v>52</v>
      </c>
    </row>
    <row r="404" spans="2:20" ht="42" x14ac:dyDescent="0.35">
      <c r="B404" s="94" t="s">
        <v>82</v>
      </c>
      <c r="C404" s="95" t="s">
        <v>1280</v>
      </c>
      <c r="D404" s="95" t="s">
        <v>1749</v>
      </c>
      <c r="E404" s="95" t="s">
        <v>1284</v>
      </c>
      <c r="F404" s="95" t="s">
        <v>921</v>
      </c>
      <c r="G404" s="95" t="s">
        <v>1818</v>
      </c>
      <c r="H404" s="95" t="s">
        <v>1282</v>
      </c>
      <c r="I404" s="95" t="s">
        <v>61</v>
      </c>
      <c r="J404" s="95" t="s">
        <v>58</v>
      </c>
      <c r="K404" s="96">
        <v>10</v>
      </c>
      <c r="L404" s="95" t="s">
        <v>74</v>
      </c>
      <c r="M404" s="96">
        <v>100</v>
      </c>
      <c r="N404" s="96">
        <v>0</v>
      </c>
      <c r="O404" s="96">
        <v>0</v>
      </c>
      <c r="P404" s="79" t="s">
        <v>432</v>
      </c>
      <c r="Q404" s="96">
        <v>100</v>
      </c>
      <c r="R404" s="96">
        <v>98</v>
      </c>
      <c r="S404" s="79">
        <v>0.98</v>
      </c>
      <c r="T404" s="97" t="s">
        <v>1750</v>
      </c>
    </row>
    <row r="405" spans="2:20" ht="42" x14ac:dyDescent="0.35">
      <c r="B405" s="94" t="s">
        <v>82</v>
      </c>
      <c r="C405" s="95" t="s">
        <v>1280</v>
      </c>
      <c r="D405" s="95" t="s">
        <v>1749</v>
      </c>
      <c r="E405" s="95" t="s">
        <v>1290</v>
      </c>
      <c r="F405" s="95" t="s">
        <v>921</v>
      </c>
      <c r="G405" s="95" t="s">
        <v>1818</v>
      </c>
      <c r="H405" s="95" t="s">
        <v>1282</v>
      </c>
      <c r="I405" s="95" t="s">
        <v>61</v>
      </c>
      <c r="J405" s="95" t="s">
        <v>58</v>
      </c>
      <c r="K405" s="96">
        <v>10</v>
      </c>
      <c r="L405" s="95" t="s">
        <v>74</v>
      </c>
      <c r="M405" s="96">
        <v>100</v>
      </c>
      <c r="N405" s="96">
        <v>0</v>
      </c>
      <c r="O405" s="96">
        <v>0</v>
      </c>
      <c r="P405" s="79" t="s">
        <v>432</v>
      </c>
      <c r="Q405" s="96">
        <v>100</v>
      </c>
      <c r="R405" s="96">
        <v>100</v>
      </c>
      <c r="S405" s="79">
        <v>1</v>
      </c>
      <c r="T405" s="97" t="s">
        <v>52</v>
      </c>
    </row>
    <row r="406" spans="2:20" ht="42" x14ac:dyDescent="0.35">
      <c r="B406" s="94" t="s">
        <v>82</v>
      </c>
      <c r="C406" s="95" t="s">
        <v>1280</v>
      </c>
      <c r="D406" s="95" t="s">
        <v>1749</v>
      </c>
      <c r="E406" s="95" t="s">
        <v>1295</v>
      </c>
      <c r="F406" s="95" t="s">
        <v>921</v>
      </c>
      <c r="G406" s="95" t="s">
        <v>1818</v>
      </c>
      <c r="H406" s="95" t="s">
        <v>1282</v>
      </c>
      <c r="I406" s="95" t="s">
        <v>61</v>
      </c>
      <c r="J406" s="95" t="s">
        <v>58</v>
      </c>
      <c r="K406" s="96">
        <v>10</v>
      </c>
      <c r="L406" s="95" t="s">
        <v>74</v>
      </c>
      <c r="M406" s="96">
        <v>0</v>
      </c>
      <c r="N406" s="96">
        <v>0</v>
      </c>
      <c r="O406" s="96">
        <v>0</v>
      </c>
      <c r="P406" s="79" t="s">
        <v>432</v>
      </c>
      <c r="Q406" s="96">
        <v>100</v>
      </c>
      <c r="R406" s="96">
        <v>99.22</v>
      </c>
      <c r="S406" s="79">
        <v>0.99219999999999997</v>
      </c>
      <c r="T406" s="97" t="s">
        <v>1750</v>
      </c>
    </row>
    <row r="407" spans="2:20" ht="70" x14ac:dyDescent="0.35">
      <c r="B407" s="94" t="s">
        <v>82</v>
      </c>
      <c r="C407" s="95" t="s">
        <v>108</v>
      </c>
      <c r="D407" s="95" t="s">
        <v>439</v>
      </c>
      <c r="E407" s="95" t="s">
        <v>112</v>
      </c>
      <c r="F407" s="95" t="s">
        <v>47</v>
      </c>
      <c r="G407" s="95" t="s">
        <v>1818</v>
      </c>
      <c r="H407" s="95" t="s">
        <v>109</v>
      </c>
      <c r="I407" s="95" t="s">
        <v>61</v>
      </c>
      <c r="J407" s="95" t="s">
        <v>51</v>
      </c>
      <c r="K407" s="96">
        <v>0</v>
      </c>
      <c r="L407" s="95" t="s">
        <v>74</v>
      </c>
      <c r="M407" s="96">
        <v>100</v>
      </c>
      <c r="N407" s="96">
        <v>100</v>
      </c>
      <c r="O407" s="96">
        <v>100</v>
      </c>
      <c r="P407" s="79">
        <v>1</v>
      </c>
      <c r="Q407" s="96">
        <v>100</v>
      </c>
      <c r="R407" s="96">
        <v>100</v>
      </c>
      <c r="S407" s="79">
        <v>1</v>
      </c>
      <c r="T407" s="97" t="s">
        <v>52</v>
      </c>
    </row>
    <row r="408" spans="2:20" ht="42" x14ac:dyDescent="0.35">
      <c r="B408" s="94" t="s">
        <v>82</v>
      </c>
      <c r="C408" s="95" t="s">
        <v>1300</v>
      </c>
      <c r="D408" s="95" t="s">
        <v>1749</v>
      </c>
      <c r="E408" s="95" t="s">
        <v>1303</v>
      </c>
      <c r="F408" s="95" t="s">
        <v>921</v>
      </c>
      <c r="G408" s="95" t="s">
        <v>1818</v>
      </c>
      <c r="H408" s="95" t="s">
        <v>1301</v>
      </c>
      <c r="I408" s="95" t="s">
        <v>61</v>
      </c>
      <c r="J408" s="95" t="s">
        <v>57</v>
      </c>
      <c r="K408" s="96">
        <v>0</v>
      </c>
      <c r="L408" s="95" t="s">
        <v>74</v>
      </c>
      <c r="M408" s="96">
        <v>100</v>
      </c>
      <c r="N408" s="96">
        <v>0</v>
      </c>
      <c r="O408" s="96">
        <v>0</v>
      </c>
      <c r="P408" s="79" t="s">
        <v>432</v>
      </c>
      <c r="Q408" s="96">
        <v>100</v>
      </c>
      <c r="R408" s="96">
        <v>100</v>
      </c>
      <c r="S408" s="79">
        <v>1</v>
      </c>
      <c r="T408" s="97" t="s">
        <v>52</v>
      </c>
    </row>
    <row r="409" spans="2:20" ht="42" x14ac:dyDescent="0.35">
      <c r="B409" s="94" t="s">
        <v>82</v>
      </c>
      <c r="C409" s="95" t="s">
        <v>1307</v>
      </c>
      <c r="D409" s="95" t="s">
        <v>1749</v>
      </c>
      <c r="E409" s="95" t="s">
        <v>1310</v>
      </c>
      <c r="F409" s="95" t="s">
        <v>47</v>
      </c>
      <c r="G409" s="95" t="s">
        <v>1818</v>
      </c>
      <c r="H409" s="95" t="s">
        <v>1308</v>
      </c>
      <c r="I409" s="95" t="s">
        <v>48</v>
      </c>
      <c r="J409" s="95" t="s">
        <v>57</v>
      </c>
      <c r="K409" s="96">
        <v>0</v>
      </c>
      <c r="L409" s="95" t="s">
        <v>49</v>
      </c>
      <c r="M409" s="96">
        <v>0</v>
      </c>
      <c r="N409" s="96">
        <v>6</v>
      </c>
      <c r="O409" s="96">
        <v>8</v>
      </c>
      <c r="P409" s="79">
        <v>1.3333333333333333</v>
      </c>
      <c r="Q409" s="96">
        <v>12</v>
      </c>
      <c r="R409" s="96">
        <v>14</v>
      </c>
      <c r="S409" s="79">
        <v>1.1666666666666667</v>
      </c>
      <c r="T409" s="97" t="s">
        <v>73</v>
      </c>
    </row>
    <row r="410" spans="2:20" ht="70" x14ac:dyDescent="0.35">
      <c r="B410" s="94" t="s">
        <v>82</v>
      </c>
      <c r="C410" s="95" t="s">
        <v>1315</v>
      </c>
      <c r="D410" s="95" t="s">
        <v>1749</v>
      </c>
      <c r="E410" s="95" t="s">
        <v>955</v>
      </c>
      <c r="F410" s="95" t="s">
        <v>47</v>
      </c>
      <c r="G410" s="95" t="s">
        <v>1818</v>
      </c>
      <c r="H410" s="95" t="s">
        <v>1308</v>
      </c>
      <c r="I410" s="95" t="s">
        <v>61</v>
      </c>
      <c r="J410" s="95" t="s">
        <v>64</v>
      </c>
      <c r="K410" s="96">
        <v>0</v>
      </c>
      <c r="L410" s="95" t="s">
        <v>74</v>
      </c>
      <c r="M410" s="96">
        <v>0</v>
      </c>
      <c r="N410" s="96">
        <v>10</v>
      </c>
      <c r="O410" s="96">
        <v>10</v>
      </c>
      <c r="P410" s="79">
        <v>1</v>
      </c>
      <c r="Q410" s="96">
        <v>100</v>
      </c>
      <c r="R410" s="96">
        <v>100</v>
      </c>
      <c r="S410" s="79">
        <v>1</v>
      </c>
      <c r="T410" s="97" t="s">
        <v>52</v>
      </c>
    </row>
    <row r="411" spans="2:20" ht="42" x14ac:dyDescent="0.35">
      <c r="B411" s="94" t="s">
        <v>82</v>
      </c>
      <c r="C411" s="95" t="s">
        <v>1315</v>
      </c>
      <c r="D411" s="95" t="s">
        <v>1749</v>
      </c>
      <c r="E411" s="95" t="s">
        <v>1320</v>
      </c>
      <c r="F411" s="95" t="s">
        <v>47</v>
      </c>
      <c r="G411" s="95" t="s">
        <v>1818</v>
      </c>
      <c r="H411" s="95" t="s">
        <v>1308</v>
      </c>
      <c r="I411" s="95" t="s">
        <v>48</v>
      </c>
      <c r="J411" s="95" t="s">
        <v>64</v>
      </c>
      <c r="K411" s="96">
        <v>0</v>
      </c>
      <c r="L411" s="95" t="s">
        <v>74</v>
      </c>
      <c r="M411" s="96">
        <v>0</v>
      </c>
      <c r="N411" s="96">
        <v>10</v>
      </c>
      <c r="O411" s="96">
        <v>10</v>
      </c>
      <c r="P411" s="79">
        <v>1</v>
      </c>
      <c r="Q411" s="96">
        <v>15</v>
      </c>
      <c r="R411" s="96">
        <v>15.5</v>
      </c>
      <c r="S411" s="79">
        <v>1.0333333333333334</v>
      </c>
      <c r="T411" s="97" t="s">
        <v>73</v>
      </c>
    </row>
    <row r="412" spans="2:20" ht="42" x14ac:dyDescent="0.35">
      <c r="B412" s="94" t="s">
        <v>82</v>
      </c>
      <c r="C412" s="95" t="s">
        <v>1315</v>
      </c>
      <c r="D412" s="95" t="s">
        <v>1749</v>
      </c>
      <c r="E412" s="95" t="s">
        <v>1327</v>
      </c>
      <c r="F412" s="95" t="s">
        <v>47</v>
      </c>
      <c r="G412" s="95" t="s">
        <v>1818</v>
      </c>
      <c r="H412" s="95" t="s">
        <v>1308</v>
      </c>
      <c r="I412" s="95" t="s">
        <v>61</v>
      </c>
      <c r="J412" s="95" t="s">
        <v>57</v>
      </c>
      <c r="K412" s="96">
        <v>0</v>
      </c>
      <c r="L412" s="95" t="s">
        <v>74</v>
      </c>
      <c r="M412" s="96">
        <v>0</v>
      </c>
      <c r="N412" s="96">
        <v>100</v>
      </c>
      <c r="O412" s="96">
        <v>93</v>
      </c>
      <c r="P412" s="79">
        <v>0.93</v>
      </c>
      <c r="Q412" s="96">
        <v>100</v>
      </c>
      <c r="R412" s="96">
        <v>100</v>
      </c>
      <c r="S412" s="79">
        <v>1</v>
      </c>
      <c r="T412" s="97" t="s">
        <v>52</v>
      </c>
    </row>
    <row r="413" spans="2:20" ht="42" x14ac:dyDescent="0.35">
      <c r="B413" s="94" t="s">
        <v>1332</v>
      </c>
      <c r="C413" s="95" t="s">
        <v>1333</v>
      </c>
      <c r="D413" s="95" t="s">
        <v>1749</v>
      </c>
      <c r="E413" s="95" t="s">
        <v>1337</v>
      </c>
      <c r="F413" s="95" t="s">
        <v>921</v>
      </c>
      <c r="G413" s="95" t="s">
        <v>1818</v>
      </c>
      <c r="H413" s="95" t="s">
        <v>1335</v>
      </c>
      <c r="I413" s="95" t="s">
        <v>61</v>
      </c>
      <c r="J413" s="95" t="s">
        <v>57</v>
      </c>
      <c r="K413" s="96">
        <v>0</v>
      </c>
      <c r="L413" s="95" t="s">
        <v>74</v>
      </c>
      <c r="M413" s="96">
        <v>0</v>
      </c>
      <c r="N413" s="96">
        <v>0</v>
      </c>
      <c r="O413" s="96">
        <v>0</v>
      </c>
      <c r="P413" s="79" t="s">
        <v>432</v>
      </c>
      <c r="Q413" s="96">
        <v>100</v>
      </c>
      <c r="R413" s="96">
        <v>100</v>
      </c>
      <c r="S413" s="79">
        <v>1</v>
      </c>
      <c r="T413" s="97" t="s">
        <v>52</v>
      </c>
    </row>
    <row r="414" spans="2:20" ht="42" x14ac:dyDescent="0.35">
      <c r="B414" s="94" t="s">
        <v>1332</v>
      </c>
      <c r="C414" s="95" t="s">
        <v>1333</v>
      </c>
      <c r="D414" s="95" t="s">
        <v>1749</v>
      </c>
      <c r="E414" s="95" t="s">
        <v>1343</v>
      </c>
      <c r="F414" s="95" t="s">
        <v>47</v>
      </c>
      <c r="G414" s="95" t="s">
        <v>1818</v>
      </c>
      <c r="H414" s="95" t="s">
        <v>84</v>
      </c>
      <c r="I414" s="95" t="s">
        <v>61</v>
      </c>
      <c r="J414" s="95" t="s">
        <v>57</v>
      </c>
      <c r="K414" s="96">
        <v>0</v>
      </c>
      <c r="L414" s="95" t="s">
        <v>74</v>
      </c>
      <c r="M414" s="96">
        <v>83</v>
      </c>
      <c r="N414" s="96">
        <v>75</v>
      </c>
      <c r="O414" s="96">
        <v>83</v>
      </c>
      <c r="P414" s="79">
        <v>1.1066666666666667</v>
      </c>
      <c r="Q414" s="96">
        <v>76</v>
      </c>
      <c r="R414" s="96">
        <v>75</v>
      </c>
      <c r="S414" s="79">
        <v>0.98684210526315785</v>
      </c>
      <c r="T414" s="97" t="s">
        <v>1750</v>
      </c>
    </row>
    <row r="415" spans="2:20" ht="42" x14ac:dyDescent="0.35">
      <c r="B415" s="94" t="s">
        <v>1332</v>
      </c>
      <c r="C415" s="95" t="s">
        <v>1333</v>
      </c>
      <c r="D415" s="95" t="s">
        <v>1749</v>
      </c>
      <c r="E415" s="95" t="s">
        <v>949</v>
      </c>
      <c r="F415" s="95" t="s">
        <v>47</v>
      </c>
      <c r="G415" s="95" t="s">
        <v>1818</v>
      </c>
      <c r="H415" s="95" t="s">
        <v>1348</v>
      </c>
      <c r="I415" s="95" t="s">
        <v>61</v>
      </c>
      <c r="J415" s="95" t="s">
        <v>57</v>
      </c>
      <c r="K415" s="96">
        <v>20</v>
      </c>
      <c r="L415" s="95" t="s">
        <v>74</v>
      </c>
      <c r="M415" s="96">
        <v>100</v>
      </c>
      <c r="N415" s="96">
        <v>100</v>
      </c>
      <c r="O415" s="96">
        <v>100</v>
      </c>
      <c r="P415" s="79">
        <v>1</v>
      </c>
      <c r="Q415" s="96">
        <v>100</v>
      </c>
      <c r="R415" s="96">
        <v>100</v>
      </c>
      <c r="S415" s="79">
        <v>1</v>
      </c>
      <c r="T415" s="97" t="s">
        <v>52</v>
      </c>
    </row>
    <row r="416" spans="2:20" ht="42" x14ac:dyDescent="0.35">
      <c r="B416" s="94" t="s">
        <v>1332</v>
      </c>
      <c r="C416" s="95" t="s">
        <v>1352</v>
      </c>
      <c r="D416" s="95" t="s">
        <v>1749</v>
      </c>
      <c r="E416" s="95" t="s">
        <v>972</v>
      </c>
      <c r="F416" s="95" t="s">
        <v>47</v>
      </c>
      <c r="G416" s="95" t="s">
        <v>1818</v>
      </c>
      <c r="H416" s="95" t="s">
        <v>1308</v>
      </c>
      <c r="I416" s="95" t="s">
        <v>61</v>
      </c>
      <c r="J416" s="95" t="s">
        <v>57</v>
      </c>
      <c r="K416" s="96">
        <v>0</v>
      </c>
      <c r="L416" s="95" t="s">
        <v>74</v>
      </c>
      <c r="M416" s="96">
        <v>90</v>
      </c>
      <c r="N416" s="96">
        <v>97</v>
      </c>
      <c r="O416" s="96">
        <v>97</v>
      </c>
      <c r="P416" s="79">
        <v>1</v>
      </c>
      <c r="Q416" s="96">
        <v>98</v>
      </c>
      <c r="R416" s="96">
        <v>98.94</v>
      </c>
      <c r="S416" s="79">
        <v>1.0095918367346939</v>
      </c>
      <c r="T416" s="97" t="s">
        <v>73</v>
      </c>
    </row>
    <row r="417" spans="2:20" ht="42" x14ac:dyDescent="0.35">
      <c r="B417" s="94" t="s">
        <v>1332</v>
      </c>
      <c r="C417" s="95" t="s">
        <v>1352</v>
      </c>
      <c r="D417" s="95" t="s">
        <v>1749</v>
      </c>
      <c r="E417" s="95" t="s">
        <v>1358</v>
      </c>
      <c r="F417" s="95" t="s">
        <v>921</v>
      </c>
      <c r="G417" s="95" t="s">
        <v>1818</v>
      </c>
      <c r="H417" s="95" t="s">
        <v>1308</v>
      </c>
      <c r="I417" s="95" t="s">
        <v>61</v>
      </c>
      <c r="J417" s="95" t="s">
        <v>57</v>
      </c>
      <c r="K417" s="96">
        <v>0</v>
      </c>
      <c r="L417" s="95" t="s">
        <v>74</v>
      </c>
      <c r="M417" s="96">
        <v>0</v>
      </c>
      <c r="N417" s="96">
        <v>0</v>
      </c>
      <c r="O417" s="96">
        <v>0</v>
      </c>
      <c r="P417" s="79" t="s">
        <v>432</v>
      </c>
      <c r="Q417" s="96">
        <v>80</v>
      </c>
      <c r="R417" s="96">
        <v>97.02000000000001</v>
      </c>
      <c r="S417" s="79">
        <v>1.2127500000000002</v>
      </c>
      <c r="T417" s="97" t="s">
        <v>73</v>
      </c>
    </row>
    <row r="418" spans="2:20" ht="42" x14ac:dyDescent="0.35">
      <c r="B418" s="94" t="s">
        <v>1332</v>
      </c>
      <c r="C418" s="95" t="s">
        <v>1363</v>
      </c>
      <c r="D418" s="95" t="s">
        <v>1749</v>
      </c>
      <c r="E418" s="95" t="s">
        <v>1366</v>
      </c>
      <c r="F418" s="95" t="s">
        <v>921</v>
      </c>
      <c r="G418" s="95" t="s">
        <v>1818</v>
      </c>
      <c r="H418" s="95" t="s">
        <v>1364</v>
      </c>
      <c r="I418" s="95" t="s">
        <v>48</v>
      </c>
      <c r="J418" s="95" t="s">
        <v>57</v>
      </c>
      <c r="K418" s="96">
        <v>75</v>
      </c>
      <c r="L418" s="95" t="s">
        <v>49</v>
      </c>
      <c r="M418" s="96">
        <v>0</v>
      </c>
      <c r="N418" s="96">
        <v>4</v>
      </c>
      <c r="O418" s="96">
        <v>1</v>
      </c>
      <c r="P418" s="79">
        <v>0.25</v>
      </c>
      <c r="Q418" s="96">
        <v>4</v>
      </c>
      <c r="R418" s="96">
        <v>4</v>
      </c>
      <c r="S418" s="79">
        <v>1</v>
      </c>
      <c r="T418" s="97" t="s">
        <v>52</v>
      </c>
    </row>
    <row r="419" spans="2:20" ht="42" x14ac:dyDescent="0.35">
      <c r="B419" s="94" t="s">
        <v>1332</v>
      </c>
      <c r="C419" s="95" t="s">
        <v>1371</v>
      </c>
      <c r="D419" s="95" t="s">
        <v>1749</v>
      </c>
      <c r="E419" s="95" t="s">
        <v>1373</v>
      </c>
      <c r="F419" s="95" t="s">
        <v>921</v>
      </c>
      <c r="G419" s="95" t="s">
        <v>1818</v>
      </c>
      <c r="H419" s="95" t="s">
        <v>1335</v>
      </c>
      <c r="I419" s="95" t="s">
        <v>61</v>
      </c>
      <c r="J419" s="95" t="s">
        <v>57</v>
      </c>
      <c r="K419" s="96">
        <v>0</v>
      </c>
      <c r="L419" s="95" t="s">
        <v>74</v>
      </c>
      <c r="M419" s="96">
        <v>0</v>
      </c>
      <c r="N419" s="96">
        <v>0</v>
      </c>
      <c r="O419" s="96">
        <v>0</v>
      </c>
      <c r="P419" s="79" t="s">
        <v>432</v>
      </c>
      <c r="Q419" s="96">
        <v>90</v>
      </c>
      <c r="R419" s="96">
        <v>77.12</v>
      </c>
      <c r="S419" s="79">
        <v>0.85688888888888892</v>
      </c>
      <c r="T419" s="97" t="s">
        <v>1750</v>
      </c>
    </row>
    <row r="420" spans="2:20" ht="42" x14ac:dyDescent="0.35">
      <c r="B420" s="94" t="s">
        <v>1332</v>
      </c>
      <c r="C420" s="95" t="s">
        <v>1378</v>
      </c>
      <c r="D420" s="95" t="s">
        <v>1749</v>
      </c>
      <c r="E420" s="95" t="s">
        <v>1381</v>
      </c>
      <c r="F420" s="95" t="s">
        <v>921</v>
      </c>
      <c r="G420" s="95" t="s">
        <v>1818</v>
      </c>
      <c r="H420" s="95" t="s">
        <v>1379</v>
      </c>
      <c r="I420" s="95" t="s">
        <v>61</v>
      </c>
      <c r="J420" s="95" t="s">
        <v>57</v>
      </c>
      <c r="K420" s="96">
        <v>0</v>
      </c>
      <c r="L420" s="95" t="s">
        <v>49</v>
      </c>
      <c r="M420" s="96">
        <v>0</v>
      </c>
      <c r="N420" s="96">
        <v>0</v>
      </c>
      <c r="O420" s="96">
        <v>0</v>
      </c>
      <c r="P420" s="79" t="s">
        <v>432</v>
      </c>
      <c r="Q420" s="96">
        <v>500</v>
      </c>
      <c r="R420" s="96">
        <v>2213</v>
      </c>
      <c r="S420" s="79">
        <v>4.4260000000000002</v>
      </c>
      <c r="T420" s="97" t="s">
        <v>73</v>
      </c>
    </row>
    <row r="421" spans="2:20" ht="42" x14ac:dyDescent="0.35">
      <c r="B421" s="94" t="s">
        <v>1332</v>
      </c>
      <c r="C421" s="95" t="s">
        <v>1386</v>
      </c>
      <c r="D421" s="95" t="s">
        <v>1749</v>
      </c>
      <c r="E421" s="95" t="s">
        <v>1388</v>
      </c>
      <c r="F421" s="95" t="s">
        <v>921</v>
      </c>
      <c r="G421" s="95" t="s">
        <v>1818</v>
      </c>
      <c r="H421" s="95" t="s">
        <v>1308</v>
      </c>
      <c r="I421" s="95" t="s">
        <v>48</v>
      </c>
      <c r="J421" s="95" t="s">
        <v>57</v>
      </c>
      <c r="K421" s="96">
        <v>15</v>
      </c>
      <c r="L421" s="95" t="s">
        <v>49</v>
      </c>
      <c r="M421" s="96">
        <v>0</v>
      </c>
      <c r="N421" s="96">
        <v>360</v>
      </c>
      <c r="O421" s="96">
        <v>443</v>
      </c>
      <c r="P421" s="79">
        <v>1.2305555555555556</v>
      </c>
      <c r="Q421" s="96">
        <v>400</v>
      </c>
      <c r="R421" s="96">
        <v>423</v>
      </c>
      <c r="S421" s="79">
        <v>1.0575000000000001</v>
      </c>
      <c r="T421" s="97" t="s">
        <v>73</v>
      </c>
    </row>
    <row r="422" spans="2:20" ht="42" x14ac:dyDescent="0.35">
      <c r="B422" s="94" t="s">
        <v>1332</v>
      </c>
      <c r="C422" s="95" t="s">
        <v>1386</v>
      </c>
      <c r="D422" s="95" t="s">
        <v>1749</v>
      </c>
      <c r="E422" s="95" t="s">
        <v>1394</v>
      </c>
      <c r="F422" s="95" t="s">
        <v>921</v>
      </c>
      <c r="G422" s="95" t="s">
        <v>1818</v>
      </c>
      <c r="H422" s="95" t="s">
        <v>1308</v>
      </c>
      <c r="I422" s="95" t="s">
        <v>48</v>
      </c>
      <c r="J422" s="95" t="s">
        <v>57</v>
      </c>
      <c r="K422" s="96">
        <v>0</v>
      </c>
      <c r="L422" s="95" t="s">
        <v>49</v>
      </c>
      <c r="M422" s="96">
        <v>0</v>
      </c>
      <c r="N422" s="96">
        <v>0</v>
      </c>
      <c r="O422" s="96">
        <v>0</v>
      </c>
      <c r="P422" s="79" t="s">
        <v>432</v>
      </c>
      <c r="Q422" s="96">
        <v>18</v>
      </c>
      <c r="R422" s="96">
        <v>28</v>
      </c>
      <c r="S422" s="79">
        <v>1.5555555555555556</v>
      </c>
      <c r="T422" s="97" t="s">
        <v>73</v>
      </c>
    </row>
    <row r="423" spans="2:20" ht="42" x14ac:dyDescent="0.35">
      <c r="B423" s="94" t="s">
        <v>1332</v>
      </c>
      <c r="C423" s="95" t="s">
        <v>1386</v>
      </c>
      <c r="D423" s="95" t="s">
        <v>1749</v>
      </c>
      <c r="E423" s="95" t="s">
        <v>1400</v>
      </c>
      <c r="F423" s="95" t="s">
        <v>47</v>
      </c>
      <c r="G423" s="95" t="s">
        <v>1818</v>
      </c>
      <c r="H423" s="95" t="s">
        <v>1308</v>
      </c>
      <c r="I423" s="95" t="s">
        <v>48</v>
      </c>
      <c r="J423" s="95" t="s">
        <v>57</v>
      </c>
      <c r="K423" s="96">
        <v>15</v>
      </c>
      <c r="L423" s="95" t="s">
        <v>74</v>
      </c>
      <c r="M423" s="96">
        <v>0</v>
      </c>
      <c r="N423" s="96">
        <v>20</v>
      </c>
      <c r="O423" s="96">
        <v>17</v>
      </c>
      <c r="P423" s="79">
        <v>0.85</v>
      </c>
      <c r="Q423" s="96">
        <v>100</v>
      </c>
      <c r="R423" s="96">
        <v>100</v>
      </c>
      <c r="S423" s="79">
        <v>1</v>
      </c>
      <c r="T423" s="97" t="s">
        <v>52</v>
      </c>
    </row>
    <row r="424" spans="2:20" ht="56" x14ac:dyDescent="0.35">
      <c r="B424" s="94" t="s">
        <v>1332</v>
      </c>
      <c r="C424" s="95" t="s">
        <v>1386</v>
      </c>
      <c r="D424" s="95" t="s">
        <v>1749</v>
      </c>
      <c r="E424" s="95" t="s">
        <v>1406</v>
      </c>
      <c r="F424" s="95" t="s">
        <v>921</v>
      </c>
      <c r="G424" s="95" t="s">
        <v>1818</v>
      </c>
      <c r="H424" s="95" t="s">
        <v>1308</v>
      </c>
      <c r="I424" s="95" t="s">
        <v>48</v>
      </c>
      <c r="J424" s="95" t="s">
        <v>57</v>
      </c>
      <c r="K424" s="96">
        <v>15</v>
      </c>
      <c r="L424" s="95" t="s">
        <v>49</v>
      </c>
      <c r="M424" s="96">
        <v>0</v>
      </c>
      <c r="N424" s="96">
        <v>100</v>
      </c>
      <c r="O424" s="96">
        <v>138</v>
      </c>
      <c r="P424" s="79">
        <v>1.38</v>
      </c>
      <c r="Q424" s="96">
        <v>90</v>
      </c>
      <c r="R424" s="96">
        <v>223</v>
      </c>
      <c r="S424" s="79">
        <v>2.4777777777777779</v>
      </c>
      <c r="T424" s="97" t="s">
        <v>73</v>
      </c>
    </row>
    <row r="425" spans="2:20" ht="42" x14ac:dyDescent="0.35">
      <c r="B425" s="94" t="s">
        <v>1332</v>
      </c>
      <c r="C425" s="95" t="s">
        <v>1411</v>
      </c>
      <c r="D425" s="95" t="s">
        <v>1749</v>
      </c>
      <c r="E425" s="95" t="s">
        <v>1413</v>
      </c>
      <c r="F425" s="95" t="s">
        <v>921</v>
      </c>
      <c r="G425" s="95" t="s">
        <v>1818</v>
      </c>
      <c r="H425" s="95" t="s">
        <v>1364</v>
      </c>
      <c r="I425" s="95" t="s">
        <v>61</v>
      </c>
      <c r="J425" s="95" t="s">
        <v>57</v>
      </c>
      <c r="K425" s="96">
        <v>10</v>
      </c>
      <c r="L425" s="95" t="s">
        <v>74</v>
      </c>
      <c r="M425" s="96">
        <v>0</v>
      </c>
      <c r="N425" s="96">
        <v>90</v>
      </c>
      <c r="O425" s="96">
        <v>296.19</v>
      </c>
      <c r="P425" s="79">
        <v>3.2909999999999999</v>
      </c>
      <c r="Q425" s="96">
        <v>90</v>
      </c>
      <c r="R425" s="96">
        <v>99.38</v>
      </c>
      <c r="S425" s="79">
        <v>1.1042222222222222</v>
      </c>
      <c r="T425" s="97" t="s">
        <v>73</v>
      </c>
    </row>
    <row r="426" spans="2:20" ht="42" x14ac:dyDescent="0.35">
      <c r="B426" s="94" t="s">
        <v>1332</v>
      </c>
      <c r="C426" s="95" t="s">
        <v>1418</v>
      </c>
      <c r="D426" s="95" t="s">
        <v>1749</v>
      </c>
      <c r="E426" s="95" t="s">
        <v>1420</v>
      </c>
      <c r="F426" s="95" t="s">
        <v>921</v>
      </c>
      <c r="G426" s="95" t="s">
        <v>1818</v>
      </c>
      <c r="H426" s="95" t="s">
        <v>1364</v>
      </c>
      <c r="I426" s="95" t="s">
        <v>61</v>
      </c>
      <c r="J426" s="95" t="s">
        <v>57</v>
      </c>
      <c r="K426" s="96">
        <v>10</v>
      </c>
      <c r="L426" s="95" t="s">
        <v>74</v>
      </c>
      <c r="M426" s="96">
        <v>0</v>
      </c>
      <c r="N426" s="96">
        <v>0</v>
      </c>
      <c r="O426" s="96">
        <v>0</v>
      </c>
      <c r="P426" s="79" t="s">
        <v>432</v>
      </c>
      <c r="Q426" s="96">
        <v>100</v>
      </c>
      <c r="R426" s="96">
        <v>99.16</v>
      </c>
      <c r="S426" s="79">
        <v>0.99159999999999993</v>
      </c>
      <c r="T426" s="97" t="s">
        <v>1750</v>
      </c>
    </row>
    <row r="427" spans="2:20" ht="42" x14ac:dyDescent="0.35">
      <c r="B427" s="94" t="s">
        <v>1332</v>
      </c>
      <c r="C427" s="95" t="s">
        <v>1424</v>
      </c>
      <c r="D427" s="95" t="s">
        <v>1749</v>
      </c>
      <c r="E427" s="95" t="s">
        <v>967</v>
      </c>
      <c r="F427" s="95" t="s">
        <v>47</v>
      </c>
      <c r="G427" s="95" t="s">
        <v>1818</v>
      </c>
      <c r="H427" s="95" t="s">
        <v>1425</v>
      </c>
      <c r="I427" s="95" t="s">
        <v>48</v>
      </c>
      <c r="J427" s="95" t="s">
        <v>57</v>
      </c>
      <c r="K427" s="96">
        <v>0</v>
      </c>
      <c r="L427" s="95" t="s">
        <v>74</v>
      </c>
      <c r="M427" s="96">
        <v>0</v>
      </c>
      <c r="N427" s="96">
        <v>10</v>
      </c>
      <c r="O427" s="96">
        <v>68</v>
      </c>
      <c r="P427" s="79">
        <v>6.8</v>
      </c>
      <c r="Q427" s="96">
        <v>50</v>
      </c>
      <c r="R427" s="96">
        <v>50</v>
      </c>
      <c r="S427" s="79">
        <v>1</v>
      </c>
      <c r="T427" s="97" t="s">
        <v>52</v>
      </c>
    </row>
    <row r="428" spans="2:20" ht="42" x14ac:dyDescent="0.35">
      <c r="B428" s="94" t="s">
        <v>1332</v>
      </c>
      <c r="C428" s="95" t="s">
        <v>1429</v>
      </c>
      <c r="D428" s="95" t="s">
        <v>1749</v>
      </c>
      <c r="E428" s="95" t="s">
        <v>1431</v>
      </c>
      <c r="F428" s="95" t="s">
        <v>921</v>
      </c>
      <c r="G428" s="95" t="s">
        <v>1818</v>
      </c>
      <c r="H428" s="95" t="s">
        <v>1335</v>
      </c>
      <c r="I428" s="95" t="s">
        <v>61</v>
      </c>
      <c r="J428" s="95" t="s">
        <v>57</v>
      </c>
      <c r="K428" s="96">
        <v>0</v>
      </c>
      <c r="L428" s="95" t="s">
        <v>74</v>
      </c>
      <c r="M428" s="96">
        <v>0</v>
      </c>
      <c r="N428" s="96">
        <v>20</v>
      </c>
      <c r="O428" s="96">
        <v>21</v>
      </c>
      <c r="P428" s="79">
        <v>1.05</v>
      </c>
      <c r="Q428" s="96">
        <v>100</v>
      </c>
      <c r="R428" s="96">
        <v>79.180000000000007</v>
      </c>
      <c r="S428" s="79">
        <v>0.79180000000000006</v>
      </c>
      <c r="T428" s="97" t="s">
        <v>1750</v>
      </c>
    </row>
    <row r="429" spans="2:20" ht="42" x14ac:dyDescent="0.35">
      <c r="B429" s="94" t="s">
        <v>1332</v>
      </c>
      <c r="C429" s="95" t="s">
        <v>1436</v>
      </c>
      <c r="D429" s="95" t="s">
        <v>1749</v>
      </c>
      <c r="E429" s="95" t="s">
        <v>1438</v>
      </c>
      <c r="F429" s="95" t="s">
        <v>921</v>
      </c>
      <c r="G429" s="95" t="s">
        <v>1818</v>
      </c>
      <c r="H429" s="95" t="s">
        <v>1379</v>
      </c>
      <c r="I429" s="95" t="s">
        <v>61</v>
      </c>
      <c r="J429" s="95" t="s">
        <v>57</v>
      </c>
      <c r="K429" s="96">
        <v>0</v>
      </c>
      <c r="L429" s="95" t="s">
        <v>74</v>
      </c>
      <c r="M429" s="96">
        <v>0</v>
      </c>
      <c r="N429" s="96">
        <v>90</v>
      </c>
      <c r="O429" s="96">
        <v>100</v>
      </c>
      <c r="P429" s="79">
        <v>1.1111111111111112</v>
      </c>
      <c r="Q429" s="96">
        <v>90</v>
      </c>
      <c r="R429" s="96">
        <v>100</v>
      </c>
      <c r="S429" s="79">
        <v>1.1111111111111112</v>
      </c>
      <c r="T429" s="97" t="s">
        <v>73</v>
      </c>
    </row>
    <row r="430" spans="2:20" ht="42" x14ac:dyDescent="0.35">
      <c r="B430" s="94" t="s">
        <v>1332</v>
      </c>
      <c r="C430" s="95" t="s">
        <v>1443</v>
      </c>
      <c r="D430" s="95" t="s">
        <v>1749</v>
      </c>
      <c r="E430" s="95" t="s">
        <v>1446</v>
      </c>
      <c r="F430" s="95" t="s">
        <v>47</v>
      </c>
      <c r="G430" s="95" t="s">
        <v>1818</v>
      </c>
      <c r="H430" s="95" t="s">
        <v>1379</v>
      </c>
      <c r="I430" s="95" t="s">
        <v>61</v>
      </c>
      <c r="J430" s="95" t="s">
        <v>57</v>
      </c>
      <c r="K430" s="96">
        <v>0</v>
      </c>
      <c r="L430" s="95" t="s">
        <v>74</v>
      </c>
      <c r="M430" s="96">
        <v>0</v>
      </c>
      <c r="N430" s="96">
        <v>0</v>
      </c>
      <c r="O430" s="96">
        <v>0</v>
      </c>
      <c r="P430" s="79" t="s">
        <v>432</v>
      </c>
      <c r="Q430" s="96">
        <v>100</v>
      </c>
      <c r="R430" s="96">
        <v>96.4</v>
      </c>
      <c r="S430" s="79">
        <v>0.96400000000000008</v>
      </c>
      <c r="T430" s="97" t="s">
        <v>1750</v>
      </c>
    </row>
    <row r="431" spans="2:20" ht="56" x14ac:dyDescent="0.35">
      <c r="B431" s="94" t="s">
        <v>1332</v>
      </c>
      <c r="C431" s="95" t="s">
        <v>1443</v>
      </c>
      <c r="D431" s="95" t="s">
        <v>1749</v>
      </c>
      <c r="E431" s="95" t="s">
        <v>937</v>
      </c>
      <c r="F431" s="95" t="s">
        <v>47</v>
      </c>
      <c r="G431" s="95" t="s">
        <v>1818</v>
      </c>
      <c r="H431" s="95" t="s">
        <v>1379</v>
      </c>
      <c r="I431" s="95" t="s">
        <v>48</v>
      </c>
      <c r="J431" s="95" t="s">
        <v>51</v>
      </c>
      <c r="K431" s="96">
        <v>0</v>
      </c>
      <c r="L431" s="95" t="s">
        <v>49</v>
      </c>
      <c r="M431" s="96">
        <v>0</v>
      </c>
      <c r="N431" s="96">
        <v>0.5</v>
      </c>
      <c r="O431" s="96">
        <v>-2.3199999999999998</v>
      </c>
      <c r="P431" s="79">
        <v>-4.6399999999999997</v>
      </c>
      <c r="Q431" s="96">
        <v>0.3</v>
      </c>
      <c r="R431" s="96">
        <v>16.5</v>
      </c>
      <c r="S431" s="79">
        <v>55</v>
      </c>
      <c r="T431" s="97" t="s">
        <v>73</v>
      </c>
    </row>
    <row r="432" spans="2:20" ht="42" x14ac:dyDescent="0.35">
      <c r="B432" s="94" t="s">
        <v>1332</v>
      </c>
      <c r="C432" s="95" t="s">
        <v>1452</v>
      </c>
      <c r="D432" s="95" t="s">
        <v>1749</v>
      </c>
      <c r="E432" s="95" t="s">
        <v>1454</v>
      </c>
      <c r="F432" s="95" t="s">
        <v>921</v>
      </c>
      <c r="G432" s="95" t="s">
        <v>1818</v>
      </c>
      <c r="H432" s="95" t="s">
        <v>1348</v>
      </c>
      <c r="I432" s="95" t="s">
        <v>61</v>
      </c>
      <c r="J432" s="95" t="s">
        <v>57</v>
      </c>
      <c r="K432" s="96">
        <v>0</v>
      </c>
      <c r="L432" s="95" t="s">
        <v>74</v>
      </c>
      <c r="M432" s="96">
        <v>0</v>
      </c>
      <c r="N432" s="96">
        <v>0</v>
      </c>
      <c r="O432" s="96">
        <v>0</v>
      </c>
      <c r="P432" s="79" t="s">
        <v>432</v>
      </c>
      <c r="Q432" s="96">
        <v>100</v>
      </c>
      <c r="R432" s="96">
        <v>100</v>
      </c>
      <c r="S432" s="79">
        <v>1</v>
      </c>
      <c r="T432" s="97" t="s">
        <v>52</v>
      </c>
    </row>
    <row r="433" spans="2:20" ht="42" x14ac:dyDescent="0.35">
      <c r="B433" s="94" t="s">
        <v>1332</v>
      </c>
      <c r="C433" s="95" t="s">
        <v>1459</v>
      </c>
      <c r="D433" s="95" t="s">
        <v>1749</v>
      </c>
      <c r="E433" s="95" t="s">
        <v>1461</v>
      </c>
      <c r="F433" s="95" t="s">
        <v>921</v>
      </c>
      <c r="G433" s="95" t="s">
        <v>1818</v>
      </c>
      <c r="H433" s="95" t="s">
        <v>1308</v>
      </c>
      <c r="I433" s="95" t="s">
        <v>61</v>
      </c>
      <c r="J433" s="95" t="s">
        <v>57</v>
      </c>
      <c r="K433" s="96">
        <v>0</v>
      </c>
      <c r="L433" s="95" t="s">
        <v>74</v>
      </c>
      <c r="M433" s="96">
        <v>0</v>
      </c>
      <c r="N433" s="96">
        <v>0</v>
      </c>
      <c r="O433" s="96">
        <v>0</v>
      </c>
      <c r="P433" s="79" t="s">
        <v>432</v>
      </c>
      <c r="Q433" s="96">
        <v>10</v>
      </c>
      <c r="R433" s="96">
        <v>145.91999999999999</v>
      </c>
      <c r="S433" s="79">
        <v>14.591999999999999</v>
      </c>
      <c r="T433" s="97" t="s">
        <v>73</v>
      </c>
    </row>
    <row r="434" spans="2:20" ht="42" x14ac:dyDescent="0.35">
      <c r="B434" s="94" t="s">
        <v>1332</v>
      </c>
      <c r="C434" s="95" t="s">
        <v>1459</v>
      </c>
      <c r="D434" s="95" t="s">
        <v>1749</v>
      </c>
      <c r="E434" s="95" t="s">
        <v>1029</v>
      </c>
      <c r="F434" s="95" t="s">
        <v>47</v>
      </c>
      <c r="G434" s="95" t="s">
        <v>1818</v>
      </c>
      <c r="H434" s="95" t="s">
        <v>1379</v>
      </c>
      <c r="I434" s="95" t="s">
        <v>61</v>
      </c>
      <c r="J434" s="95" t="s">
        <v>57</v>
      </c>
      <c r="K434" s="96">
        <v>0</v>
      </c>
      <c r="L434" s="95" t="s">
        <v>74</v>
      </c>
      <c r="M434" s="96">
        <v>0</v>
      </c>
      <c r="N434" s="96">
        <v>10</v>
      </c>
      <c r="O434" s="96">
        <v>5</v>
      </c>
      <c r="P434" s="79">
        <v>0.5</v>
      </c>
      <c r="Q434" s="96">
        <v>30</v>
      </c>
      <c r="R434" s="96">
        <v>30</v>
      </c>
      <c r="S434" s="79">
        <v>1</v>
      </c>
      <c r="T434" s="97" t="s">
        <v>52</v>
      </c>
    </row>
    <row r="435" spans="2:20" ht="70" x14ac:dyDescent="0.35">
      <c r="B435" s="94" t="s">
        <v>114</v>
      </c>
      <c r="C435" s="95" t="s">
        <v>115</v>
      </c>
      <c r="D435" s="95" t="s">
        <v>439</v>
      </c>
      <c r="E435" s="95" t="s">
        <v>117</v>
      </c>
      <c r="F435" s="95" t="s">
        <v>47</v>
      </c>
      <c r="G435" s="95" t="s">
        <v>1818</v>
      </c>
      <c r="H435" s="95" t="s">
        <v>109</v>
      </c>
      <c r="I435" s="95" t="s">
        <v>78</v>
      </c>
      <c r="J435" s="95" t="s">
        <v>51</v>
      </c>
      <c r="K435" s="96">
        <v>0</v>
      </c>
      <c r="L435" s="95" t="s">
        <v>49</v>
      </c>
      <c r="M435" s="96">
        <v>6</v>
      </c>
      <c r="N435" s="96">
        <v>9</v>
      </c>
      <c r="O435" s="96">
        <v>9</v>
      </c>
      <c r="P435" s="79">
        <v>1</v>
      </c>
      <c r="Q435" s="96">
        <v>12</v>
      </c>
      <c r="R435" s="96">
        <v>12</v>
      </c>
      <c r="S435" s="79">
        <v>1</v>
      </c>
      <c r="T435" s="97" t="s">
        <v>52</v>
      </c>
    </row>
    <row r="436" spans="2:20" ht="70" x14ac:dyDescent="0.35">
      <c r="B436" s="94" t="s">
        <v>114</v>
      </c>
      <c r="C436" s="95" t="s">
        <v>122</v>
      </c>
      <c r="D436" s="95" t="s">
        <v>439</v>
      </c>
      <c r="E436" s="95" t="s">
        <v>125</v>
      </c>
      <c r="F436" s="95" t="s">
        <v>63</v>
      </c>
      <c r="G436" s="95" t="s">
        <v>1818</v>
      </c>
      <c r="H436" s="95" t="s">
        <v>109</v>
      </c>
      <c r="I436" s="95" t="s">
        <v>61</v>
      </c>
      <c r="J436" s="95" t="s">
        <v>57</v>
      </c>
      <c r="K436" s="96">
        <v>90</v>
      </c>
      <c r="L436" s="95" t="s">
        <v>128</v>
      </c>
      <c r="M436" s="96">
        <v>24936</v>
      </c>
      <c r="N436" s="96">
        <v>25437</v>
      </c>
      <c r="O436" s="96">
        <v>25297.15</v>
      </c>
      <c r="P436" s="79">
        <v>0.99450210323544452</v>
      </c>
      <c r="Q436" s="96">
        <v>25990</v>
      </c>
      <c r="R436" s="96">
        <v>20272</v>
      </c>
      <c r="S436" s="79">
        <v>0.7799923047325894</v>
      </c>
      <c r="T436" s="97" t="s">
        <v>1750</v>
      </c>
    </row>
    <row r="437" spans="2:20" ht="42" x14ac:dyDescent="0.35">
      <c r="B437" s="94" t="s">
        <v>114</v>
      </c>
      <c r="C437" s="95" t="s">
        <v>115</v>
      </c>
      <c r="D437" s="95" t="s">
        <v>439</v>
      </c>
      <c r="E437" s="95" t="s">
        <v>133</v>
      </c>
      <c r="F437" s="95" t="s">
        <v>63</v>
      </c>
      <c r="G437" s="95" t="s">
        <v>1818</v>
      </c>
      <c r="H437" s="95" t="s">
        <v>131</v>
      </c>
      <c r="I437" s="95" t="s">
        <v>78</v>
      </c>
      <c r="J437" s="95" t="s">
        <v>64</v>
      </c>
      <c r="K437" s="96">
        <v>0</v>
      </c>
      <c r="L437" s="95" t="s">
        <v>49</v>
      </c>
      <c r="M437" s="96">
        <v>7</v>
      </c>
      <c r="N437" s="96">
        <v>8</v>
      </c>
      <c r="O437" s="96">
        <v>8</v>
      </c>
      <c r="P437" s="79">
        <v>1</v>
      </c>
      <c r="Q437" s="96">
        <v>10</v>
      </c>
      <c r="R437" s="96">
        <v>11</v>
      </c>
      <c r="S437" s="79">
        <v>1.3333333333333333</v>
      </c>
      <c r="T437" s="97" t="s">
        <v>73</v>
      </c>
    </row>
    <row r="438" spans="2:20" ht="42" x14ac:dyDescent="0.35">
      <c r="B438" s="94" t="s">
        <v>114</v>
      </c>
      <c r="C438" s="95" t="s">
        <v>115</v>
      </c>
      <c r="D438" s="95" t="s">
        <v>439</v>
      </c>
      <c r="E438" s="95" t="s">
        <v>136</v>
      </c>
      <c r="F438" s="95" t="s">
        <v>47</v>
      </c>
      <c r="G438" s="95" t="s">
        <v>1818</v>
      </c>
      <c r="H438" s="95" t="s">
        <v>131</v>
      </c>
      <c r="I438" s="95" t="s">
        <v>78</v>
      </c>
      <c r="J438" s="95" t="s">
        <v>57</v>
      </c>
      <c r="K438" s="96">
        <v>0</v>
      </c>
      <c r="L438" s="95" t="s">
        <v>49</v>
      </c>
      <c r="M438" s="96">
        <v>2</v>
      </c>
      <c r="N438" s="96">
        <v>3</v>
      </c>
      <c r="O438" s="96">
        <v>3</v>
      </c>
      <c r="P438" s="79">
        <v>1</v>
      </c>
      <c r="Q438" s="96">
        <v>10</v>
      </c>
      <c r="R438" s="96">
        <v>13</v>
      </c>
      <c r="S438" s="79">
        <v>1.375</v>
      </c>
      <c r="T438" s="97" t="s">
        <v>73</v>
      </c>
    </row>
    <row r="439" spans="2:20" ht="70" x14ac:dyDescent="0.35">
      <c r="B439" s="94" t="s">
        <v>114</v>
      </c>
      <c r="C439" s="95" t="s">
        <v>122</v>
      </c>
      <c r="D439" s="95" t="s">
        <v>439</v>
      </c>
      <c r="E439" s="95" t="s">
        <v>140</v>
      </c>
      <c r="F439" s="95" t="s">
        <v>63</v>
      </c>
      <c r="G439" s="95" t="s">
        <v>1818</v>
      </c>
      <c r="H439" s="95" t="s">
        <v>109</v>
      </c>
      <c r="I439" s="95" t="s">
        <v>61</v>
      </c>
      <c r="J439" s="95" t="s">
        <v>57</v>
      </c>
      <c r="K439" s="96">
        <v>90</v>
      </c>
      <c r="L439" s="95" t="s">
        <v>128</v>
      </c>
      <c r="M439" s="96">
        <v>23198</v>
      </c>
      <c r="N439" s="96">
        <v>23935.09</v>
      </c>
      <c r="O439" s="96">
        <v>23920.47</v>
      </c>
      <c r="P439" s="79">
        <v>0.99938918132332077</v>
      </c>
      <c r="Q439" s="96">
        <v>24931</v>
      </c>
      <c r="R439" s="96">
        <v>24157</v>
      </c>
      <c r="S439" s="79">
        <v>0.96895431390638165</v>
      </c>
      <c r="T439" s="97" t="s">
        <v>1750</v>
      </c>
    </row>
    <row r="440" spans="2:20" ht="56" x14ac:dyDescent="0.35">
      <c r="B440" s="94" t="s">
        <v>114</v>
      </c>
      <c r="C440" s="95" t="s">
        <v>115</v>
      </c>
      <c r="D440" s="95" t="s">
        <v>439</v>
      </c>
      <c r="E440" s="95" t="s">
        <v>145</v>
      </c>
      <c r="F440" s="95" t="s">
        <v>63</v>
      </c>
      <c r="G440" s="95" t="s">
        <v>1818</v>
      </c>
      <c r="H440" s="95" t="s">
        <v>131</v>
      </c>
      <c r="I440" s="95" t="s">
        <v>78</v>
      </c>
      <c r="J440" s="95" t="s">
        <v>64</v>
      </c>
      <c r="K440" s="96">
        <v>0</v>
      </c>
      <c r="L440" s="95" t="s">
        <v>49</v>
      </c>
      <c r="M440" s="96">
        <v>3</v>
      </c>
      <c r="N440" s="96">
        <v>4</v>
      </c>
      <c r="O440" s="96">
        <v>4</v>
      </c>
      <c r="P440" s="79">
        <v>1</v>
      </c>
      <c r="Q440" s="96">
        <v>5</v>
      </c>
      <c r="R440" s="96">
        <v>10</v>
      </c>
      <c r="S440" s="79">
        <v>3.5</v>
      </c>
      <c r="T440" s="97" t="s">
        <v>73</v>
      </c>
    </row>
    <row r="441" spans="2:20" ht="70" x14ac:dyDescent="0.35">
      <c r="B441" s="94" t="s">
        <v>114</v>
      </c>
      <c r="C441" s="95" t="s">
        <v>147</v>
      </c>
      <c r="D441" s="95" t="s">
        <v>441</v>
      </c>
      <c r="E441" s="95" t="s">
        <v>149</v>
      </c>
      <c r="F441" s="95" t="s">
        <v>63</v>
      </c>
      <c r="G441" s="95" t="s">
        <v>1818</v>
      </c>
      <c r="H441" s="95" t="s">
        <v>109</v>
      </c>
      <c r="I441" s="95" t="s">
        <v>61</v>
      </c>
      <c r="J441" s="95" t="s">
        <v>57</v>
      </c>
      <c r="K441" s="96">
        <v>90</v>
      </c>
      <c r="L441" s="95" t="s">
        <v>128</v>
      </c>
      <c r="M441" s="96">
        <v>7305.38</v>
      </c>
      <c r="N441" s="96">
        <v>8182.89</v>
      </c>
      <c r="O441" s="96">
        <v>9873</v>
      </c>
      <c r="P441" s="79">
        <v>1.2065419430054662</v>
      </c>
      <c r="Q441" s="96">
        <v>9165.7999999999993</v>
      </c>
      <c r="R441" s="96">
        <v>5894</v>
      </c>
      <c r="S441" s="79">
        <v>0.64304261493813963</v>
      </c>
      <c r="T441" s="97" t="s">
        <v>1750</v>
      </c>
    </row>
    <row r="442" spans="2:20" ht="70" x14ac:dyDescent="0.35">
      <c r="B442" s="94" t="s">
        <v>114</v>
      </c>
      <c r="C442" s="95" t="s">
        <v>147</v>
      </c>
      <c r="D442" s="95" t="s">
        <v>441</v>
      </c>
      <c r="E442" s="95" t="s">
        <v>155</v>
      </c>
      <c r="F442" s="95" t="s">
        <v>63</v>
      </c>
      <c r="G442" s="95" t="s">
        <v>1818</v>
      </c>
      <c r="H442" s="95" t="s">
        <v>109</v>
      </c>
      <c r="I442" s="95" t="s">
        <v>61</v>
      </c>
      <c r="J442" s="95" t="s">
        <v>57</v>
      </c>
      <c r="K442" s="96">
        <v>90</v>
      </c>
      <c r="L442" s="95" t="s">
        <v>128</v>
      </c>
      <c r="M442" s="96">
        <v>9079</v>
      </c>
      <c r="N442" s="96">
        <v>9043</v>
      </c>
      <c r="O442" s="96">
        <v>9673</v>
      </c>
      <c r="P442" s="79">
        <v>1.0696671458586753</v>
      </c>
      <c r="Q442" s="96">
        <v>8379</v>
      </c>
      <c r="R442" s="96">
        <v>8216</v>
      </c>
      <c r="S442" s="79">
        <v>0.98054660460675502</v>
      </c>
      <c r="T442" s="97" t="s">
        <v>1750</v>
      </c>
    </row>
    <row r="443" spans="2:20" ht="42" x14ac:dyDescent="0.35">
      <c r="B443" s="94" t="s">
        <v>114</v>
      </c>
      <c r="C443" s="95" t="s">
        <v>115</v>
      </c>
      <c r="D443" s="95" t="s">
        <v>439</v>
      </c>
      <c r="E443" s="95" t="s">
        <v>158</v>
      </c>
      <c r="F443" s="95" t="s">
        <v>47</v>
      </c>
      <c r="G443" s="95" t="s">
        <v>1818</v>
      </c>
      <c r="H443" s="95" t="s">
        <v>131</v>
      </c>
      <c r="I443" s="95" t="s">
        <v>81</v>
      </c>
      <c r="J443" s="95" t="s">
        <v>51</v>
      </c>
      <c r="K443" s="96">
        <v>130</v>
      </c>
      <c r="L443" s="95" t="s">
        <v>160</v>
      </c>
      <c r="M443" s="96">
        <v>50.6</v>
      </c>
      <c r="N443" s="96">
        <v>45.5</v>
      </c>
      <c r="O443" s="96">
        <v>46.7</v>
      </c>
      <c r="P443" s="79">
        <v>0.76470588235294068</v>
      </c>
      <c r="Q443" s="96">
        <v>43</v>
      </c>
      <c r="R443" s="96" t="s">
        <v>1801</v>
      </c>
      <c r="S443" s="79" t="s">
        <v>1518</v>
      </c>
      <c r="T443" s="97" t="s">
        <v>1751</v>
      </c>
    </row>
    <row r="444" spans="2:20" ht="42" x14ac:dyDescent="0.35">
      <c r="B444" s="94" t="s">
        <v>114</v>
      </c>
      <c r="C444" s="95" t="s">
        <v>115</v>
      </c>
      <c r="D444" s="95" t="s">
        <v>439</v>
      </c>
      <c r="E444" s="95" t="s">
        <v>161</v>
      </c>
      <c r="F444" s="95" t="s">
        <v>47</v>
      </c>
      <c r="G444" s="95" t="s">
        <v>1818</v>
      </c>
      <c r="H444" s="95" t="s">
        <v>131</v>
      </c>
      <c r="I444" s="95" t="s">
        <v>81</v>
      </c>
      <c r="J444" s="95" t="s">
        <v>51</v>
      </c>
      <c r="K444" s="96">
        <v>130</v>
      </c>
      <c r="L444" s="95" t="s">
        <v>160</v>
      </c>
      <c r="M444" s="96">
        <v>176.9</v>
      </c>
      <c r="N444" s="96">
        <v>159.19999999999999</v>
      </c>
      <c r="O444" s="96">
        <v>150.1</v>
      </c>
      <c r="P444" s="79">
        <v>1.5141242937853099</v>
      </c>
      <c r="Q444" s="96">
        <v>150.4</v>
      </c>
      <c r="R444" s="96" t="s">
        <v>1801</v>
      </c>
      <c r="S444" s="79" t="s">
        <v>1518</v>
      </c>
      <c r="T444" s="97" t="s">
        <v>1751</v>
      </c>
    </row>
    <row r="445" spans="2:20" ht="70" x14ac:dyDescent="0.35">
      <c r="B445" s="94" t="s">
        <v>114</v>
      </c>
      <c r="C445" s="95" t="s">
        <v>1471</v>
      </c>
      <c r="D445" s="95" t="s">
        <v>443</v>
      </c>
      <c r="E445" s="95" t="s">
        <v>1473</v>
      </c>
      <c r="F445" s="95" t="s">
        <v>921</v>
      </c>
      <c r="G445" s="95" t="s">
        <v>1818</v>
      </c>
      <c r="H445" s="95" t="s">
        <v>109</v>
      </c>
      <c r="I445" s="95" t="s">
        <v>48</v>
      </c>
      <c r="J445" s="95" t="s">
        <v>57</v>
      </c>
      <c r="K445" s="96">
        <v>0</v>
      </c>
      <c r="L445" s="95" t="s">
        <v>49</v>
      </c>
      <c r="M445" s="96">
        <v>0</v>
      </c>
      <c r="N445" s="96">
        <v>5</v>
      </c>
      <c r="O445" s="96">
        <v>3</v>
      </c>
      <c r="P445" s="79">
        <v>0.6</v>
      </c>
      <c r="Q445" s="96">
        <v>8</v>
      </c>
      <c r="R445" s="96">
        <v>8</v>
      </c>
      <c r="S445" s="79">
        <v>1</v>
      </c>
      <c r="T445" s="97" t="s">
        <v>52</v>
      </c>
    </row>
    <row r="446" spans="2:20" ht="70" x14ac:dyDescent="0.35">
      <c r="B446" s="94" t="s">
        <v>114</v>
      </c>
      <c r="C446" s="95" t="s">
        <v>1471</v>
      </c>
      <c r="D446" s="95" t="s">
        <v>443</v>
      </c>
      <c r="E446" s="95" t="s">
        <v>1478</v>
      </c>
      <c r="F446" s="95" t="s">
        <v>921</v>
      </c>
      <c r="G446" s="95" t="s">
        <v>1818</v>
      </c>
      <c r="H446" s="95" t="s">
        <v>109</v>
      </c>
      <c r="I446" s="95" t="s">
        <v>48</v>
      </c>
      <c r="J446" s="95" t="s">
        <v>57</v>
      </c>
      <c r="K446" s="96">
        <v>0</v>
      </c>
      <c r="L446" s="95" t="s">
        <v>49</v>
      </c>
      <c r="M446" s="96">
        <v>0</v>
      </c>
      <c r="N446" s="96">
        <v>3</v>
      </c>
      <c r="O446" s="96">
        <v>3</v>
      </c>
      <c r="P446" s="79">
        <v>1</v>
      </c>
      <c r="Q446" s="96">
        <v>4</v>
      </c>
      <c r="R446" s="96">
        <v>4</v>
      </c>
      <c r="S446" s="79">
        <v>1</v>
      </c>
      <c r="T446" s="97" t="s">
        <v>52</v>
      </c>
    </row>
    <row r="447" spans="2:20" ht="70" x14ac:dyDescent="0.35">
      <c r="B447" s="94" t="s">
        <v>114</v>
      </c>
      <c r="C447" s="95" t="s">
        <v>1471</v>
      </c>
      <c r="D447" s="95" t="s">
        <v>443</v>
      </c>
      <c r="E447" s="95" t="s">
        <v>1482</v>
      </c>
      <c r="F447" s="95" t="s">
        <v>921</v>
      </c>
      <c r="G447" s="95" t="s">
        <v>1818</v>
      </c>
      <c r="H447" s="95" t="s">
        <v>109</v>
      </c>
      <c r="I447" s="95" t="s">
        <v>61</v>
      </c>
      <c r="J447" s="95" t="s">
        <v>64</v>
      </c>
      <c r="K447" s="96">
        <v>0</v>
      </c>
      <c r="L447" s="95" t="s">
        <v>49</v>
      </c>
      <c r="M447" s="96">
        <v>0</v>
      </c>
      <c r="N447" s="96">
        <v>7</v>
      </c>
      <c r="O447" s="96">
        <v>9</v>
      </c>
      <c r="P447" s="79">
        <v>1.2857142857142858</v>
      </c>
      <c r="Q447" s="96">
        <v>8</v>
      </c>
      <c r="R447" s="96">
        <v>8</v>
      </c>
      <c r="S447" s="79">
        <v>1</v>
      </c>
      <c r="T447" s="97" t="s">
        <v>52</v>
      </c>
    </row>
    <row r="448" spans="2:20" ht="70" x14ac:dyDescent="0.35">
      <c r="B448" s="94" t="s">
        <v>114</v>
      </c>
      <c r="C448" s="95" t="s">
        <v>1485</v>
      </c>
      <c r="D448" s="95" t="s">
        <v>443</v>
      </c>
      <c r="E448" s="95" t="s">
        <v>1487</v>
      </c>
      <c r="F448" s="95" t="s">
        <v>921</v>
      </c>
      <c r="G448" s="95" t="s">
        <v>1818</v>
      </c>
      <c r="H448" s="95" t="s">
        <v>109</v>
      </c>
      <c r="I448" s="95" t="s">
        <v>1490</v>
      </c>
      <c r="J448" s="95" t="s">
        <v>57</v>
      </c>
      <c r="K448" s="96">
        <v>0</v>
      </c>
      <c r="L448" s="95" t="s">
        <v>49</v>
      </c>
      <c r="M448" s="96">
        <v>4</v>
      </c>
      <c r="N448" s="96">
        <v>4</v>
      </c>
      <c r="O448" s="96">
        <v>4</v>
      </c>
      <c r="P448" s="79">
        <v>1</v>
      </c>
      <c r="Q448" s="96">
        <v>4</v>
      </c>
      <c r="R448" s="96">
        <v>4</v>
      </c>
      <c r="S448" s="79">
        <v>1</v>
      </c>
      <c r="T448" s="97" t="s">
        <v>52</v>
      </c>
    </row>
    <row r="449" spans="2:20" ht="70" x14ac:dyDescent="0.35">
      <c r="B449" s="94" t="s">
        <v>114</v>
      </c>
      <c r="C449" s="95" t="s">
        <v>1485</v>
      </c>
      <c r="D449" s="95" t="s">
        <v>443</v>
      </c>
      <c r="E449" s="95" t="s">
        <v>1492</v>
      </c>
      <c r="F449" s="95" t="s">
        <v>921</v>
      </c>
      <c r="G449" s="95" t="s">
        <v>1818</v>
      </c>
      <c r="H449" s="95" t="s">
        <v>109</v>
      </c>
      <c r="I449" s="95" t="s">
        <v>1490</v>
      </c>
      <c r="J449" s="95" t="s">
        <v>57</v>
      </c>
      <c r="K449" s="96">
        <v>0</v>
      </c>
      <c r="L449" s="95" t="s">
        <v>49</v>
      </c>
      <c r="M449" s="96">
        <v>5</v>
      </c>
      <c r="N449" s="96">
        <v>5</v>
      </c>
      <c r="O449" s="96">
        <v>5</v>
      </c>
      <c r="P449" s="79">
        <v>1</v>
      </c>
      <c r="Q449" s="96">
        <v>5</v>
      </c>
      <c r="R449" s="96">
        <v>5</v>
      </c>
      <c r="S449" s="79">
        <v>1</v>
      </c>
      <c r="T449" s="97" t="s">
        <v>52</v>
      </c>
    </row>
    <row r="450" spans="2:20" ht="70" x14ac:dyDescent="0.35">
      <c r="B450" s="94" t="s">
        <v>114</v>
      </c>
      <c r="C450" s="95" t="s">
        <v>1485</v>
      </c>
      <c r="D450" s="95" t="s">
        <v>443</v>
      </c>
      <c r="E450" s="95" t="s">
        <v>1496</v>
      </c>
      <c r="F450" s="95" t="s">
        <v>921</v>
      </c>
      <c r="G450" s="95" t="s">
        <v>1818</v>
      </c>
      <c r="H450" s="95" t="s">
        <v>109</v>
      </c>
      <c r="I450" s="95" t="s">
        <v>1490</v>
      </c>
      <c r="J450" s="95" t="s">
        <v>57</v>
      </c>
      <c r="K450" s="96">
        <v>0</v>
      </c>
      <c r="L450" s="95" t="s">
        <v>49</v>
      </c>
      <c r="M450" s="96">
        <v>5</v>
      </c>
      <c r="N450" s="96">
        <v>5</v>
      </c>
      <c r="O450" s="96">
        <v>5</v>
      </c>
      <c r="P450" s="79">
        <v>1</v>
      </c>
      <c r="Q450" s="96">
        <v>5</v>
      </c>
      <c r="R450" s="96">
        <v>5</v>
      </c>
      <c r="S450" s="79">
        <v>1</v>
      </c>
      <c r="T450" s="97" t="s">
        <v>52</v>
      </c>
    </row>
    <row r="451" spans="2:20" ht="70" x14ac:dyDescent="0.35">
      <c r="B451" s="94" t="s">
        <v>114</v>
      </c>
      <c r="C451" s="95" t="s">
        <v>1499</v>
      </c>
      <c r="D451" s="95" t="s">
        <v>443</v>
      </c>
      <c r="E451" s="95" t="s">
        <v>1501</v>
      </c>
      <c r="F451" s="95" t="s">
        <v>921</v>
      </c>
      <c r="G451" s="95" t="s">
        <v>1818</v>
      </c>
      <c r="H451" s="95" t="s">
        <v>109</v>
      </c>
      <c r="I451" s="95" t="s">
        <v>48</v>
      </c>
      <c r="J451" s="95" t="s">
        <v>57</v>
      </c>
      <c r="K451" s="96">
        <v>0</v>
      </c>
      <c r="L451" s="95" t="s">
        <v>49</v>
      </c>
      <c r="M451" s="96">
        <v>1</v>
      </c>
      <c r="N451" s="96">
        <v>2</v>
      </c>
      <c r="O451" s="96">
        <v>2</v>
      </c>
      <c r="P451" s="79">
        <v>1</v>
      </c>
      <c r="Q451" s="96">
        <v>3</v>
      </c>
      <c r="R451" s="96">
        <v>3</v>
      </c>
      <c r="S451" s="79">
        <v>1</v>
      </c>
      <c r="T451" s="97" t="s">
        <v>52</v>
      </c>
    </row>
    <row r="452" spans="2:20" ht="56" x14ac:dyDescent="0.35">
      <c r="B452" s="94" t="s">
        <v>114</v>
      </c>
      <c r="C452" s="95" t="s">
        <v>1499</v>
      </c>
      <c r="D452" s="95" t="s">
        <v>443</v>
      </c>
      <c r="E452" s="95" t="s">
        <v>1507</v>
      </c>
      <c r="F452" s="95" t="s">
        <v>921</v>
      </c>
      <c r="G452" s="95" t="s">
        <v>1818</v>
      </c>
      <c r="H452" s="95" t="s">
        <v>131</v>
      </c>
      <c r="I452" s="95" t="s">
        <v>61</v>
      </c>
      <c r="J452" s="95" t="s">
        <v>57</v>
      </c>
      <c r="K452" s="96">
        <v>0</v>
      </c>
      <c r="L452" s="95" t="s">
        <v>49</v>
      </c>
      <c r="M452" s="96">
        <v>2</v>
      </c>
      <c r="N452" s="96">
        <v>2</v>
      </c>
      <c r="O452" s="96">
        <v>5</v>
      </c>
      <c r="P452" s="79">
        <v>2.5</v>
      </c>
      <c r="Q452" s="96">
        <v>5</v>
      </c>
      <c r="R452" s="96">
        <v>5</v>
      </c>
      <c r="S452" s="79">
        <v>1</v>
      </c>
      <c r="T452" s="97" t="s">
        <v>52</v>
      </c>
    </row>
    <row r="453" spans="2:20" ht="70" x14ac:dyDescent="0.35">
      <c r="B453" s="94" t="s">
        <v>114</v>
      </c>
      <c r="C453" s="95" t="s">
        <v>1512</v>
      </c>
      <c r="D453" s="95" t="s">
        <v>439</v>
      </c>
      <c r="E453" s="95" t="s">
        <v>1514</v>
      </c>
      <c r="F453" s="95" t="s">
        <v>921</v>
      </c>
      <c r="G453" s="95" t="s">
        <v>1818</v>
      </c>
      <c r="H453" s="95" t="s">
        <v>109</v>
      </c>
      <c r="I453" s="95" t="s">
        <v>61</v>
      </c>
      <c r="J453" s="95" t="s">
        <v>64</v>
      </c>
      <c r="K453" s="96">
        <v>15</v>
      </c>
      <c r="L453" s="95" t="s">
        <v>49</v>
      </c>
      <c r="M453" s="96">
        <v>0</v>
      </c>
      <c r="N453" s="96">
        <v>10</v>
      </c>
      <c r="O453" s="96">
        <v>10</v>
      </c>
      <c r="P453" s="79">
        <v>1</v>
      </c>
      <c r="Q453" s="96">
        <v>10</v>
      </c>
      <c r="R453" s="96">
        <v>10</v>
      </c>
      <c r="S453" s="79">
        <v>1</v>
      </c>
      <c r="T453" s="97" t="s">
        <v>52</v>
      </c>
    </row>
    <row r="454" spans="2:20" ht="70" x14ac:dyDescent="0.35">
      <c r="B454" s="94" t="s">
        <v>114</v>
      </c>
      <c r="C454" s="95" t="s">
        <v>1512</v>
      </c>
      <c r="D454" s="95" t="s">
        <v>439</v>
      </c>
      <c r="E454" s="95" t="s">
        <v>1520</v>
      </c>
      <c r="F454" s="95" t="s">
        <v>921</v>
      </c>
      <c r="G454" s="95" t="s">
        <v>1818</v>
      </c>
      <c r="H454" s="95" t="s">
        <v>109</v>
      </c>
      <c r="I454" s="95" t="s">
        <v>48</v>
      </c>
      <c r="J454" s="95" t="s">
        <v>57</v>
      </c>
      <c r="K454" s="96">
        <v>15</v>
      </c>
      <c r="L454" s="95" t="s">
        <v>49</v>
      </c>
      <c r="M454" s="96">
        <v>0</v>
      </c>
      <c r="N454" s="96">
        <v>36</v>
      </c>
      <c r="O454" s="96">
        <v>36</v>
      </c>
      <c r="P454" s="79">
        <v>1</v>
      </c>
      <c r="Q454" s="96">
        <v>23</v>
      </c>
      <c r="R454" s="96">
        <v>23</v>
      </c>
      <c r="S454" s="79">
        <v>1</v>
      </c>
      <c r="T454" s="97" t="s">
        <v>52</v>
      </c>
    </row>
    <row r="455" spans="2:20" ht="70" x14ac:dyDescent="0.35">
      <c r="B455" s="94" t="s">
        <v>114</v>
      </c>
      <c r="C455" s="95" t="s">
        <v>1512</v>
      </c>
      <c r="D455" s="95" t="s">
        <v>439</v>
      </c>
      <c r="E455" s="95" t="s">
        <v>1525</v>
      </c>
      <c r="F455" s="95" t="s">
        <v>921</v>
      </c>
      <c r="G455" s="95" t="s">
        <v>1818</v>
      </c>
      <c r="H455" s="95" t="s">
        <v>109</v>
      </c>
      <c r="I455" s="95" t="s">
        <v>48</v>
      </c>
      <c r="J455" s="95" t="s">
        <v>57</v>
      </c>
      <c r="K455" s="96">
        <v>15</v>
      </c>
      <c r="L455" s="95" t="s">
        <v>49</v>
      </c>
      <c r="M455" s="96">
        <v>0</v>
      </c>
      <c r="N455" s="96">
        <v>7</v>
      </c>
      <c r="O455" s="96">
        <v>7</v>
      </c>
      <c r="P455" s="79">
        <v>1</v>
      </c>
      <c r="Q455" s="96">
        <v>5</v>
      </c>
      <c r="R455" s="96">
        <v>5</v>
      </c>
      <c r="S455" s="79">
        <v>1</v>
      </c>
      <c r="T455" s="97" t="s">
        <v>52</v>
      </c>
    </row>
    <row r="456" spans="2:20" ht="70" x14ac:dyDescent="0.35">
      <c r="B456" s="94" t="s">
        <v>114</v>
      </c>
      <c r="C456" s="95" t="s">
        <v>1529</v>
      </c>
      <c r="D456" s="95" t="s">
        <v>439</v>
      </c>
      <c r="E456" s="95" t="s">
        <v>1531</v>
      </c>
      <c r="F456" s="95" t="s">
        <v>921</v>
      </c>
      <c r="G456" s="95" t="s">
        <v>1818</v>
      </c>
      <c r="H456" s="95" t="s">
        <v>109</v>
      </c>
      <c r="I456" s="95" t="s">
        <v>61</v>
      </c>
      <c r="J456" s="95" t="s">
        <v>57</v>
      </c>
      <c r="K456" s="96">
        <v>0</v>
      </c>
      <c r="L456" s="95" t="s">
        <v>49</v>
      </c>
      <c r="M456" s="96">
        <v>0</v>
      </c>
      <c r="N456" s="96">
        <v>4</v>
      </c>
      <c r="O456" s="96">
        <v>4</v>
      </c>
      <c r="P456" s="79">
        <v>1</v>
      </c>
      <c r="Q456" s="96">
        <v>4</v>
      </c>
      <c r="R456" s="96">
        <v>4</v>
      </c>
      <c r="S456" s="79">
        <v>1</v>
      </c>
      <c r="T456" s="97" t="s">
        <v>52</v>
      </c>
    </row>
    <row r="457" spans="2:20" ht="84" x14ac:dyDescent="0.35">
      <c r="B457" s="94" t="s">
        <v>114</v>
      </c>
      <c r="C457" s="95" t="s">
        <v>1529</v>
      </c>
      <c r="D457" s="95" t="s">
        <v>443</v>
      </c>
      <c r="E457" s="95" t="s">
        <v>1537</v>
      </c>
      <c r="F457" s="95" t="s">
        <v>921</v>
      </c>
      <c r="G457" s="95" t="s">
        <v>1818</v>
      </c>
      <c r="H457" s="95" t="s">
        <v>109</v>
      </c>
      <c r="I457" s="95" t="s">
        <v>48</v>
      </c>
      <c r="J457" s="95" t="s">
        <v>64</v>
      </c>
      <c r="K457" s="96">
        <v>0</v>
      </c>
      <c r="L457" s="95" t="s">
        <v>49</v>
      </c>
      <c r="M457" s="96">
        <v>0</v>
      </c>
      <c r="N457" s="96">
        <v>12</v>
      </c>
      <c r="O457" s="96">
        <v>12</v>
      </c>
      <c r="P457" s="79">
        <v>1</v>
      </c>
      <c r="Q457" s="96">
        <v>12</v>
      </c>
      <c r="R457" s="96">
        <v>13</v>
      </c>
      <c r="S457" s="79">
        <v>1.0833333333333333</v>
      </c>
      <c r="T457" s="97" t="s">
        <v>73</v>
      </c>
    </row>
    <row r="458" spans="2:20" ht="84" x14ac:dyDescent="0.35">
      <c r="B458" s="94" t="s">
        <v>114</v>
      </c>
      <c r="C458" s="95" t="s">
        <v>1541</v>
      </c>
      <c r="D458" s="95" t="s">
        <v>439</v>
      </c>
      <c r="E458" s="95" t="s">
        <v>1543</v>
      </c>
      <c r="F458" s="95" t="s">
        <v>921</v>
      </c>
      <c r="G458" s="95" t="s">
        <v>1818</v>
      </c>
      <c r="H458" s="95" t="s">
        <v>109</v>
      </c>
      <c r="I458" s="95" t="s">
        <v>48</v>
      </c>
      <c r="J458" s="95" t="s">
        <v>58</v>
      </c>
      <c r="K458" s="96">
        <v>5</v>
      </c>
      <c r="L458" s="95" t="s">
        <v>49</v>
      </c>
      <c r="M458" s="96">
        <v>0</v>
      </c>
      <c r="N458" s="96">
        <v>4</v>
      </c>
      <c r="O458" s="96">
        <v>12</v>
      </c>
      <c r="P458" s="79">
        <v>3</v>
      </c>
      <c r="Q458" s="96">
        <v>96</v>
      </c>
      <c r="R458" s="96">
        <v>100</v>
      </c>
      <c r="S458" s="79">
        <v>1.0416666666666667</v>
      </c>
      <c r="T458" s="97" t="s">
        <v>73</v>
      </c>
    </row>
    <row r="459" spans="2:20" ht="70" x14ac:dyDescent="0.35">
      <c r="B459" s="94" t="s">
        <v>114</v>
      </c>
      <c r="C459" s="95" t="s">
        <v>1541</v>
      </c>
      <c r="D459" s="95" t="s">
        <v>439</v>
      </c>
      <c r="E459" s="95" t="s">
        <v>1549</v>
      </c>
      <c r="F459" s="95" t="s">
        <v>921</v>
      </c>
      <c r="G459" s="95" t="s">
        <v>1818</v>
      </c>
      <c r="H459" s="95" t="s">
        <v>109</v>
      </c>
      <c r="I459" s="95" t="s">
        <v>48</v>
      </c>
      <c r="J459" s="95" t="s">
        <v>58</v>
      </c>
      <c r="K459" s="96">
        <v>5</v>
      </c>
      <c r="L459" s="95" t="s">
        <v>49</v>
      </c>
      <c r="M459" s="96">
        <v>0</v>
      </c>
      <c r="N459" s="96">
        <v>4</v>
      </c>
      <c r="O459" s="96">
        <v>20</v>
      </c>
      <c r="P459" s="79">
        <v>5</v>
      </c>
      <c r="Q459" s="96">
        <v>96</v>
      </c>
      <c r="R459" s="96">
        <v>112</v>
      </c>
      <c r="S459" s="79">
        <v>1.1666666666666667</v>
      </c>
      <c r="T459" s="97" t="s">
        <v>73</v>
      </c>
    </row>
    <row r="460" spans="2:20" ht="70" x14ac:dyDescent="0.35">
      <c r="B460" s="94" t="s">
        <v>114</v>
      </c>
      <c r="C460" s="95" t="s">
        <v>147</v>
      </c>
      <c r="D460" s="95" t="s">
        <v>441</v>
      </c>
      <c r="E460" s="95" t="s">
        <v>394</v>
      </c>
      <c r="F460" s="95" t="s">
        <v>47</v>
      </c>
      <c r="G460" s="95" t="s">
        <v>1818</v>
      </c>
      <c r="H460" s="95" t="s">
        <v>109</v>
      </c>
      <c r="I460" s="95" t="s">
        <v>61</v>
      </c>
      <c r="J460" s="95" t="s">
        <v>57</v>
      </c>
      <c r="K460" s="96">
        <v>0</v>
      </c>
      <c r="L460" s="95" t="s">
        <v>74</v>
      </c>
      <c r="M460" s="96">
        <v>0</v>
      </c>
      <c r="N460" s="96">
        <v>0</v>
      </c>
      <c r="O460" s="96">
        <v>0</v>
      </c>
      <c r="P460" s="79" t="s">
        <v>432</v>
      </c>
      <c r="Q460" s="96">
        <v>75</v>
      </c>
      <c r="R460" s="96">
        <v>75</v>
      </c>
      <c r="S460" s="79">
        <v>1</v>
      </c>
      <c r="T460" s="97" t="s">
        <v>52</v>
      </c>
    </row>
    <row r="461" spans="2:20" ht="42" x14ac:dyDescent="0.35">
      <c r="B461" s="94" t="s">
        <v>163</v>
      </c>
      <c r="C461" s="95" t="s">
        <v>164</v>
      </c>
      <c r="D461" s="95" t="s">
        <v>440</v>
      </c>
      <c r="E461" s="95" t="s">
        <v>166</v>
      </c>
      <c r="F461" s="95" t="s">
        <v>47</v>
      </c>
      <c r="G461" s="95" t="s">
        <v>1818</v>
      </c>
      <c r="H461" s="95" t="s">
        <v>105</v>
      </c>
      <c r="I461" s="95" t="s">
        <v>48</v>
      </c>
      <c r="J461" s="95" t="s">
        <v>58</v>
      </c>
      <c r="K461" s="96">
        <v>0</v>
      </c>
      <c r="L461" s="95" t="s">
        <v>49</v>
      </c>
      <c r="M461" s="96">
        <v>0</v>
      </c>
      <c r="N461" s="96">
        <v>0</v>
      </c>
      <c r="O461" s="96">
        <v>0</v>
      </c>
      <c r="P461" s="79" t="s">
        <v>432</v>
      </c>
      <c r="Q461" s="96">
        <v>800</v>
      </c>
      <c r="R461" s="96">
        <v>856</v>
      </c>
      <c r="S461" s="79">
        <v>1.07</v>
      </c>
      <c r="T461" s="97" t="s">
        <v>73</v>
      </c>
    </row>
    <row r="462" spans="2:20" ht="42" x14ac:dyDescent="0.35">
      <c r="B462" s="94" t="s">
        <v>163</v>
      </c>
      <c r="C462" s="95" t="s">
        <v>122</v>
      </c>
      <c r="D462" s="95" t="s">
        <v>440</v>
      </c>
      <c r="E462" s="95" t="s">
        <v>169</v>
      </c>
      <c r="F462" s="95" t="s">
        <v>63</v>
      </c>
      <c r="G462" s="95" t="s">
        <v>1818</v>
      </c>
      <c r="H462" s="95" t="s">
        <v>105</v>
      </c>
      <c r="I462" s="95" t="s">
        <v>61</v>
      </c>
      <c r="J462" s="95" t="s">
        <v>51</v>
      </c>
      <c r="K462" s="96">
        <v>60</v>
      </c>
      <c r="L462" s="95" t="s">
        <v>66</v>
      </c>
      <c r="M462" s="96">
        <v>36.409999999999997</v>
      </c>
      <c r="N462" s="96">
        <v>37.32</v>
      </c>
      <c r="O462" s="96">
        <v>37.93</v>
      </c>
      <c r="P462" s="79">
        <v>1.0163451232583065</v>
      </c>
      <c r="Q462" s="96">
        <v>38.26</v>
      </c>
      <c r="R462" s="96">
        <v>40</v>
      </c>
      <c r="S462" s="79">
        <v>1.0454783063251438</v>
      </c>
      <c r="T462" s="97" t="s">
        <v>73</v>
      </c>
    </row>
    <row r="463" spans="2:20" ht="42" x14ac:dyDescent="0.35">
      <c r="B463" s="94" t="s">
        <v>163</v>
      </c>
      <c r="C463" s="95" t="s">
        <v>172</v>
      </c>
      <c r="D463" s="95" t="s">
        <v>442</v>
      </c>
      <c r="E463" s="95" t="s">
        <v>173</v>
      </c>
      <c r="F463" s="95" t="s">
        <v>63</v>
      </c>
      <c r="G463" s="95" t="s">
        <v>1818</v>
      </c>
      <c r="H463" s="95" t="s">
        <v>105</v>
      </c>
      <c r="I463" s="95" t="s">
        <v>78</v>
      </c>
      <c r="J463" s="95" t="s">
        <v>51</v>
      </c>
      <c r="K463" s="96">
        <v>30</v>
      </c>
      <c r="L463" s="95" t="s">
        <v>49</v>
      </c>
      <c r="M463" s="96">
        <v>1</v>
      </c>
      <c r="N463" s="96">
        <v>5</v>
      </c>
      <c r="O463" s="96">
        <v>5</v>
      </c>
      <c r="P463" s="79">
        <v>1</v>
      </c>
      <c r="Q463" s="96">
        <v>11</v>
      </c>
      <c r="R463" s="96">
        <v>11</v>
      </c>
      <c r="S463" s="79">
        <v>1</v>
      </c>
      <c r="T463" s="97" t="s">
        <v>52</v>
      </c>
    </row>
    <row r="464" spans="2:20" ht="42" x14ac:dyDescent="0.35">
      <c r="B464" s="94" t="s">
        <v>163</v>
      </c>
      <c r="C464" s="95" t="s">
        <v>172</v>
      </c>
      <c r="D464" s="95" t="s">
        <v>442</v>
      </c>
      <c r="E464" s="95" t="s">
        <v>178</v>
      </c>
      <c r="F464" s="95" t="s">
        <v>63</v>
      </c>
      <c r="G464" s="95" t="s">
        <v>1818</v>
      </c>
      <c r="H464" s="95" t="s">
        <v>105</v>
      </c>
      <c r="I464" s="95" t="s">
        <v>78</v>
      </c>
      <c r="J464" s="95" t="s">
        <v>51</v>
      </c>
      <c r="K464" s="96">
        <v>15</v>
      </c>
      <c r="L464" s="95" t="s">
        <v>49</v>
      </c>
      <c r="M464" s="96">
        <v>17700</v>
      </c>
      <c r="N464" s="96">
        <v>17900</v>
      </c>
      <c r="O464" s="96">
        <v>18094</v>
      </c>
      <c r="P464" s="79">
        <v>1.97</v>
      </c>
      <c r="Q464" s="96">
        <v>22900</v>
      </c>
      <c r="R464" s="96">
        <v>23170</v>
      </c>
      <c r="S464" s="79">
        <v>1.051923076923077</v>
      </c>
      <c r="T464" s="97" t="s">
        <v>73</v>
      </c>
    </row>
    <row r="465" spans="2:20" ht="42" x14ac:dyDescent="0.35">
      <c r="B465" s="94" t="s">
        <v>163</v>
      </c>
      <c r="C465" s="95" t="s">
        <v>172</v>
      </c>
      <c r="D465" s="95" t="s">
        <v>442</v>
      </c>
      <c r="E465" s="95" t="s">
        <v>183</v>
      </c>
      <c r="F465" s="95" t="s">
        <v>47</v>
      </c>
      <c r="G465" s="95" t="s">
        <v>1818</v>
      </c>
      <c r="H465" s="95" t="s">
        <v>105</v>
      </c>
      <c r="I465" s="95" t="s">
        <v>48</v>
      </c>
      <c r="J465" s="95" t="s">
        <v>58</v>
      </c>
      <c r="K465" s="96">
        <v>30</v>
      </c>
      <c r="L465" s="95" t="s">
        <v>49</v>
      </c>
      <c r="M465" s="96">
        <v>0</v>
      </c>
      <c r="N465" s="96">
        <v>36000</v>
      </c>
      <c r="O465" s="96">
        <v>42349</v>
      </c>
      <c r="P465" s="79">
        <v>1.1763611111111112</v>
      </c>
      <c r="Q465" s="96">
        <v>28000</v>
      </c>
      <c r="R465" s="96">
        <v>30995</v>
      </c>
      <c r="S465" s="79">
        <v>1.1069642857142856</v>
      </c>
      <c r="T465" s="97" t="s">
        <v>73</v>
      </c>
    </row>
    <row r="466" spans="2:20" ht="42" x14ac:dyDescent="0.35">
      <c r="B466" s="94" t="s">
        <v>163</v>
      </c>
      <c r="C466" s="95" t="s">
        <v>172</v>
      </c>
      <c r="D466" s="95" t="s">
        <v>442</v>
      </c>
      <c r="E466" s="95" t="s">
        <v>189</v>
      </c>
      <c r="F466" s="95" t="s">
        <v>63</v>
      </c>
      <c r="G466" s="95" t="s">
        <v>1818</v>
      </c>
      <c r="H466" s="95" t="s">
        <v>105</v>
      </c>
      <c r="I466" s="95" t="s">
        <v>48</v>
      </c>
      <c r="J466" s="95" t="s">
        <v>51</v>
      </c>
      <c r="K466" s="96">
        <v>30</v>
      </c>
      <c r="L466" s="95" t="s">
        <v>49</v>
      </c>
      <c r="M466" s="96">
        <v>0</v>
      </c>
      <c r="N466" s="96">
        <v>330</v>
      </c>
      <c r="O466" s="96">
        <v>1176</v>
      </c>
      <c r="P466" s="79">
        <v>3.5636363636363635</v>
      </c>
      <c r="Q466" s="96">
        <v>120</v>
      </c>
      <c r="R466" s="96">
        <v>1980</v>
      </c>
      <c r="S466" s="79">
        <v>16.5</v>
      </c>
      <c r="T466" s="97" t="s">
        <v>73</v>
      </c>
    </row>
    <row r="467" spans="2:20" ht="56" x14ac:dyDescent="0.35">
      <c r="B467" s="94" t="s">
        <v>163</v>
      </c>
      <c r="C467" s="95" t="s">
        <v>172</v>
      </c>
      <c r="D467" s="95" t="s">
        <v>442</v>
      </c>
      <c r="E467" s="95" t="s">
        <v>1756</v>
      </c>
      <c r="F467" s="95" t="s">
        <v>63</v>
      </c>
      <c r="G467" s="95" t="s">
        <v>1818</v>
      </c>
      <c r="H467" s="95" t="s">
        <v>105</v>
      </c>
      <c r="I467" s="95" t="s">
        <v>61</v>
      </c>
      <c r="J467" s="95" t="s">
        <v>51</v>
      </c>
      <c r="K467" s="96">
        <v>15</v>
      </c>
      <c r="L467" s="95" t="s">
        <v>49</v>
      </c>
      <c r="M467" s="96">
        <v>0</v>
      </c>
      <c r="N467" s="96">
        <v>11</v>
      </c>
      <c r="O467" s="96">
        <v>11</v>
      </c>
      <c r="P467" s="79">
        <v>1</v>
      </c>
      <c r="Q467" s="96">
        <v>11</v>
      </c>
      <c r="R467" s="96">
        <v>11</v>
      </c>
      <c r="S467" s="79">
        <v>1</v>
      </c>
      <c r="T467" s="97" t="s">
        <v>52</v>
      </c>
    </row>
    <row r="468" spans="2:20" ht="42" x14ac:dyDescent="0.35">
      <c r="B468" s="94" t="s">
        <v>163</v>
      </c>
      <c r="C468" s="95" t="s">
        <v>172</v>
      </c>
      <c r="D468" s="95" t="s">
        <v>442</v>
      </c>
      <c r="E468" s="95" t="s">
        <v>199</v>
      </c>
      <c r="F468" s="95" t="s">
        <v>63</v>
      </c>
      <c r="G468" s="95" t="s">
        <v>1818</v>
      </c>
      <c r="H468" s="95" t="s">
        <v>105</v>
      </c>
      <c r="I468" s="95" t="s">
        <v>48</v>
      </c>
      <c r="J468" s="95" t="s">
        <v>51</v>
      </c>
      <c r="K468" s="96">
        <v>15</v>
      </c>
      <c r="L468" s="95" t="s">
        <v>49</v>
      </c>
      <c r="M468" s="96">
        <v>800</v>
      </c>
      <c r="N468" s="96">
        <v>800</v>
      </c>
      <c r="O468" s="96">
        <v>1509</v>
      </c>
      <c r="P468" s="79">
        <v>1.88625</v>
      </c>
      <c r="Q468" s="96">
        <v>800</v>
      </c>
      <c r="R468" s="96">
        <v>3091</v>
      </c>
      <c r="S468" s="79">
        <v>3.86375</v>
      </c>
      <c r="T468" s="97" t="s">
        <v>73</v>
      </c>
    </row>
    <row r="469" spans="2:20" ht="42" x14ac:dyDescent="0.35">
      <c r="B469" s="94" t="s">
        <v>163</v>
      </c>
      <c r="C469" s="95" t="s">
        <v>172</v>
      </c>
      <c r="D469" s="95" t="s">
        <v>442</v>
      </c>
      <c r="E469" s="95" t="s">
        <v>203</v>
      </c>
      <c r="F469" s="95" t="s">
        <v>47</v>
      </c>
      <c r="G469" s="95" t="s">
        <v>1818</v>
      </c>
      <c r="H469" s="95" t="s">
        <v>105</v>
      </c>
      <c r="I469" s="95" t="s">
        <v>61</v>
      </c>
      <c r="J469" s="95" t="s">
        <v>51</v>
      </c>
      <c r="K469" s="96">
        <v>60</v>
      </c>
      <c r="L469" s="95" t="s">
        <v>74</v>
      </c>
      <c r="M469" s="96">
        <v>0</v>
      </c>
      <c r="N469" s="96">
        <v>0</v>
      </c>
      <c r="O469" s="96">
        <v>0</v>
      </c>
      <c r="P469" s="79" t="s">
        <v>432</v>
      </c>
      <c r="Q469" s="96">
        <v>100</v>
      </c>
      <c r="R469" s="96">
        <v>100</v>
      </c>
      <c r="S469" s="79">
        <v>1</v>
      </c>
      <c r="T469" s="97" t="s">
        <v>52</v>
      </c>
    </row>
    <row r="470" spans="2:20" ht="42" x14ac:dyDescent="0.35">
      <c r="B470" s="94" t="s">
        <v>163</v>
      </c>
      <c r="C470" s="95" t="s">
        <v>172</v>
      </c>
      <c r="D470" s="95" t="s">
        <v>442</v>
      </c>
      <c r="E470" s="95" t="s">
        <v>205</v>
      </c>
      <c r="F470" s="95" t="s">
        <v>63</v>
      </c>
      <c r="G470" s="95" t="s">
        <v>1818</v>
      </c>
      <c r="H470" s="95" t="s">
        <v>105</v>
      </c>
      <c r="I470" s="95" t="s">
        <v>48</v>
      </c>
      <c r="J470" s="95" t="s">
        <v>51</v>
      </c>
      <c r="K470" s="96">
        <v>60</v>
      </c>
      <c r="L470" s="95" t="s">
        <v>74</v>
      </c>
      <c r="M470" s="96">
        <v>0</v>
      </c>
      <c r="N470" s="96">
        <v>10</v>
      </c>
      <c r="O470" s="96">
        <v>10</v>
      </c>
      <c r="P470" s="79">
        <v>1</v>
      </c>
      <c r="Q470" s="96">
        <v>30</v>
      </c>
      <c r="R470" s="96">
        <v>30</v>
      </c>
      <c r="S470" s="79">
        <v>1</v>
      </c>
      <c r="T470" s="97" t="s">
        <v>52</v>
      </c>
    </row>
    <row r="471" spans="2:20" ht="42" x14ac:dyDescent="0.35">
      <c r="B471" s="94" t="s">
        <v>163</v>
      </c>
      <c r="C471" s="95" t="s">
        <v>172</v>
      </c>
      <c r="D471" s="95" t="s">
        <v>442</v>
      </c>
      <c r="E471" s="95" t="s">
        <v>209</v>
      </c>
      <c r="F471" s="95" t="s">
        <v>63</v>
      </c>
      <c r="G471" s="95" t="s">
        <v>1818</v>
      </c>
      <c r="H471" s="95" t="s">
        <v>105</v>
      </c>
      <c r="I471" s="95" t="s">
        <v>61</v>
      </c>
      <c r="J471" s="95" t="s">
        <v>51</v>
      </c>
      <c r="K471" s="96">
        <v>60</v>
      </c>
      <c r="L471" s="95" t="s">
        <v>74</v>
      </c>
      <c r="M471" s="96">
        <v>100</v>
      </c>
      <c r="N471" s="96">
        <v>100</v>
      </c>
      <c r="O471" s="96">
        <v>100</v>
      </c>
      <c r="P471" s="79">
        <v>1</v>
      </c>
      <c r="Q471" s="96">
        <v>100</v>
      </c>
      <c r="R471" s="96">
        <v>100</v>
      </c>
      <c r="S471" s="79">
        <v>1</v>
      </c>
      <c r="T471" s="97" t="s">
        <v>52</v>
      </c>
    </row>
    <row r="472" spans="2:20" ht="42" x14ac:dyDescent="0.35">
      <c r="B472" s="94" t="s">
        <v>163</v>
      </c>
      <c r="C472" s="95" t="s">
        <v>172</v>
      </c>
      <c r="D472" s="95" t="s">
        <v>442</v>
      </c>
      <c r="E472" s="95" t="s">
        <v>213</v>
      </c>
      <c r="F472" s="95" t="s">
        <v>63</v>
      </c>
      <c r="G472" s="95" t="s">
        <v>1818</v>
      </c>
      <c r="H472" s="95" t="s">
        <v>105</v>
      </c>
      <c r="I472" s="95" t="s">
        <v>61</v>
      </c>
      <c r="J472" s="95" t="s">
        <v>51</v>
      </c>
      <c r="K472" s="96">
        <v>90</v>
      </c>
      <c r="L472" s="95" t="s">
        <v>74</v>
      </c>
      <c r="M472" s="96">
        <v>2.9</v>
      </c>
      <c r="N472" s="96">
        <v>3</v>
      </c>
      <c r="O472" s="96">
        <v>-3.9</v>
      </c>
      <c r="P472" s="79">
        <v>-1.3</v>
      </c>
      <c r="Q472" s="96">
        <v>3.2</v>
      </c>
      <c r="R472" s="96" t="s">
        <v>1801</v>
      </c>
      <c r="S472" s="79" t="s">
        <v>1518</v>
      </c>
      <c r="T472" s="97" t="s">
        <v>1751</v>
      </c>
    </row>
    <row r="473" spans="2:20" ht="42" x14ac:dyDescent="0.35">
      <c r="B473" s="94" t="s">
        <v>163</v>
      </c>
      <c r="C473" s="95" t="s">
        <v>172</v>
      </c>
      <c r="D473" s="95" t="s">
        <v>440</v>
      </c>
      <c r="E473" s="95" t="s">
        <v>1559</v>
      </c>
      <c r="F473" s="95" t="s">
        <v>921</v>
      </c>
      <c r="G473" s="95" t="s">
        <v>1818</v>
      </c>
      <c r="H473" s="95" t="s">
        <v>105</v>
      </c>
      <c r="I473" s="95" t="s">
        <v>48</v>
      </c>
      <c r="J473" s="95" t="s">
        <v>64</v>
      </c>
      <c r="K473" s="96">
        <v>10</v>
      </c>
      <c r="L473" s="95" t="s">
        <v>49</v>
      </c>
      <c r="M473" s="96">
        <v>0</v>
      </c>
      <c r="N473" s="96">
        <v>2</v>
      </c>
      <c r="O473" s="96">
        <v>1</v>
      </c>
      <c r="P473" s="79">
        <v>0.5</v>
      </c>
      <c r="Q473" s="96">
        <v>2</v>
      </c>
      <c r="R473" s="96">
        <v>2</v>
      </c>
      <c r="S473" s="79">
        <v>1</v>
      </c>
      <c r="T473" s="97" t="s">
        <v>52</v>
      </c>
    </row>
    <row r="474" spans="2:20" ht="42" x14ac:dyDescent="0.35">
      <c r="B474" s="94" t="s">
        <v>163</v>
      </c>
      <c r="C474" s="95" t="s">
        <v>164</v>
      </c>
      <c r="D474" s="95" t="s">
        <v>439</v>
      </c>
      <c r="E474" s="95" t="s">
        <v>218</v>
      </c>
      <c r="F474" s="95" t="s">
        <v>63</v>
      </c>
      <c r="G474" s="95" t="s">
        <v>1818</v>
      </c>
      <c r="H474" s="95" t="s">
        <v>105</v>
      </c>
      <c r="I474" s="95" t="s">
        <v>78</v>
      </c>
      <c r="J474" s="95" t="s">
        <v>51</v>
      </c>
      <c r="K474" s="96">
        <v>15</v>
      </c>
      <c r="L474" s="95" t="s">
        <v>49</v>
      </c>
      <c r="M474" s="96">
        <v>9</v>
      </c>
      <c r="N474" s="96">
        <v>17</v>
      </c>
      <c r="O474" s="96">
        <v>32</v>
      </c>
      <c r="P474" s="79">
        <v>2.875</v>
      </c>
      <c r="Q474" s="96">
        <v>32</v>
      </c>
      <c r="R474" s="96">
        <v>32</v>
      </c>
      <c r="S474" s="79">
        <v>1</v>
      </c>
      <c r="T474" s="97" t="s">
        <v>52</v>
      </c>
    </row>
    <row r="475" spans="2:20" ht="42" x14ac:dyDescent="0.35">
      <c r="B475" s="94" t="s">
        <v>163</v>
      </c>
      <c r="C475" s="95" t="s">
        <v>164</v>
      </c>
      <c r="D475" s="95" t="s">
        <v>439</v>
      </c>
      <c r="E475" s="95" t="s">
        <v>223</v>
      </c>
      <c r="F475" s="95" t="s">
        <v>47</v>
      </c>
      <c r="G475" s="95" t="s">
        <v>1818</v>
      </c>
      <c r="H475" s="95" t="s">
        <v>105</v>
      </c>
      <c r="I475" s="95" t="s">
        <v>48</v>
      </c>
      <c r="J475" s="95" t="s">
        <v>51</v>
      </c>
      <c r="K475" s="96">
        <v>15</v>
      </c>
      <c r="L475" s="95" t="s">
        <v>49</v>
      </c>
      <c r="M475" s="96">
        <v>0</v>
      </c>
      <c r="N475" s="96">
        <v>0</v>
      </c>
      <c r="O475" s="96">
        <v>0</v>
      </c>
      <c r="P475" s="79" t="s">
        <v>432</v>
      </c>
      <c r="Q475" s="96">
        <v>32</v>
      </c>
      <c r="R475" s="96">
        <v>32</v>
      </c>
      <c r="S475" s="79">
        <v>1</v>
      </c>
      <c r="T475" s="97" t="s">
        <v>52</v>
      </c>
    </row>
    <row r="476" spans="2:20" ht="42" x14ac:dyDescent="0.35">
      <c r="B476" s="94" t="s">
        <v>163</v>
      </c>
      <c r="C476" s="95" t="s">
        <v>164</v>
      </c>
      <c r="D476" s="95" t="s">
        <v>440</v>
      </c>
      <c r="E476" s="95" t="s">
        <v>1760</v>
      </c>
      <c r="F476" s="95" t="s">
        <v>47</v>
      </c>
      <c r="G476" s="95" t="s">
        <v>1818</v>
      </c>
      <c r="H476" s="95" t="s">
        <v>105</v>
      </c>
      <c r="I476" s="95" t="s">
        <v>48</v>
      </c>
      <c r="J476" s="95" t="s">
        <v>58</v>
      </c>
      <c r="K476" s="96">
        <v>0</v>
      </c>
      <c r="L476" s="95" t="s">
        <v>49</v>
      </c>
      <c r="M476" s="96">
        <v>0</v>
      </c>
      <c r="N476" s="96">
        <v>54</v>
      </c>
      <c r="O476" s="96">
        <v>53</v>
      </c>
      <c r="P476" s="79">
        <v>0.98148148148148151</v>
      </c>
      <c r="Q476" s="96">
        <v>500</v>
      </c>
      <c r="R476" s="96">
        <v>334</v>
      </c>
      <c r="S476" s="79">
        <v>0.66800000000000004</v>
      </c>
      <c r="T476" s="97" t="s">
        <v>1750</v>
      </c>
    </row>
    <row r="477" spans="2:20" ht="42" x14ac:dyDescent="0.35">
      <c r="B477" s="94" t="s">
        <v>163</v>
      </c>
      <c r="C477" s="95" t="s">
        <v>164</v>
      </c>
      <c r="D477" s="95" t="s">
        <v>440</v>
      </c>
      <c r="E477" s="95" t="s">
        <v>229</v>
      </c>
      <c r="F477" s="95" t="s">
        <v>63</v>
      </c>
      <c r="G477" s="95" t="s">
        <v>1818</v>
      </c>
      <c r="H477" s="95" t="s">
        <v>105</v>
      </c>
      <c r="I477" s="95" t="s">
        <v>61</v>
      </c>
      <c r="J477" s="95" t="s">
        <v>233</v>
      </c>
      <c r="K477" s="96">
        <v>365</v>
      </c>
      <c r="L477" s="95" t="s">
        <v>74</v>
      </c>
      <c r="M477" s="96">
        <v>22.5</v>
      </c>
      <c r="N477" s="96">
        <v>0</v>
      </c>
      <c r="O477" s="96" t="s">
        <v>1802</v>
      </c>
      <c r="P477" s="79" t="s">
        <v>432</v>
      </c>
      <c r="Q477" s="96">
        <v>25</v>
      </c>
      <c r="R477" s="96" t="s">
        <v>1801</v>
      </c>
      <c r="S477" s="79" t="s">
        <v>1518</v>
      </c>
      <c r="T477" s="97" t="s">
        <v>1751</v>
      </c>
    </row>
    <row r="478" spans="2:20" ht="42" x14ac:dyDescent="0.35">
      <c r="B478" s="94" t="s">
        <v>163</v>
      </c>
      <c r="C478" s="95" t="s">
        <v>164</v>
      </c>
      <c r="D478" s="95" t="s">
        <v>440</v>
      </c>
      <c r="E478" s="95" t="s">
        <v>235</v>
      </c>
      <c r="F478" s="95" t="s">
        <v>63</v>
      </c>
      <c r="G478" s="95" t="s">
        <v>1818</v>
      </c>
      <c r="H478" s="95" t="s">
        <v>105</v>
      </c>
      <c r="I478" s="95" t="s">
        <v>61</v>
      </c>
      <c r="J478" s="95" t="s">
        <v>233</v>
      </c>
      <c r="K478" s="96">
        <v>365</v>
      </c>
      <c r="L478" s="95" t="s">
        <v>74</v>
      </c>
      <c r="M478" s="96">
        <v>21.5</v>
      </c>
      <c r="N478" s="96">
        <v>25</v>
      </c>
      <c r="O478" s="96">
        <v>20.7</v>
      </c>
      <c r="P478" s="79">
        <v>0.82799999999999996</v>
      </c>
      <c r="Q478" s="96" t="s">
        <v>1518</v>
      </c>
      <c r="R478" s="96" t="s">
        <v>1808</v>
      </c>
      <c r="S478" s="79" t="s">
        <v>1518</v>
      </c>
      <c r="T478" s="97" t="s">
        <v>1752</v>
      </c>
    </row>
    <row r="479" spans="2:20" ht="42" x14ac:dyDescent="0.35">
      <c r="B479" s="94" t="s">
        <v>163</v>
      </c>
      <c r="C479" s="95" t="s">
        <v>164</v>
      </c>
      <c r="D479" s="95" t="s">
        <v>440</v>
      </c>
      <c r="E479" s="95" t="s">
        <v>239</v>
      </c>
      <c r="F479" s="95" t="s">
        <v>47</v>
      </c>
      <c r="G479" s="95" t="s">
        <v>1818</v>
      </c>
      <c r="H479" s="95" t="s">
        <v>105</v>
      </c>
      <c r="I479" s="95" t="s">
        <v>48</v>
      </c>
      <c r="J479" s="95" t="s">
        <v>58</v>
      </c>
      <c r="K479" s="96">
        <v>15</v>
      </c>
      <c r="L479" s="95" t="s">
        <v>49</v>
      </c>
      <c r="M479" s="96">
        <v>0</v>
      </c>
      <c r="N479" s="96">
        <v>10</v>
      </c>
      <c r="O479" s="96">
        <v>12</v>
      </c>
      <c r="P479" s="79">
        <v>1.2</v>
      </c>
      <c r="Q479" s="96">
        <v>10</v>
      </c>
      <c r="R479" s="96">
        <v>10</v>
      </c>
      <c r="S479" s="79">
        <v>1</v>
      </c>
      <c r="T479" s="97" t="s">
        <v>52</v>
      </c>
    </row>
    <row r="480" spans="2:20" ht="42" x14ac:dyDescent="0.35">
      <c r="B480" s="94" t="s">
        <v>163</v>
      </c>
      <c r="C480" s="95" t="s">
        <v>164</v>
      </c>
      <c r="D480" s="95" t="s">
        <v>441</v>
      </c>
      <c r="E480" s="95" t="s">
        <v>1761</v>
      </c>
      <c r="F480" s="95" t="s">
        <v>47</v>
      </c>
      <c r="G480" s="95" t="s">
        <v>1818</v>
      </c>
      <c r="H480" s="95" t="s">
        <v>105</v>
      </c>
      <c r="I480" s="95" t="s">
        <v>48</v>
      </c>
      <c r="J480" s="95" t="s">
        <v>57</v>
      </c>
      <c r="K480" s="96">
        <v>10</v>
      </c>
      <c r="L480" s="95" t="s">
        <v>49</v>
      </c>
      <c r="M480" s="96">
        <v>0</v>
      </c>
      <c r="N480" s="96">
        <v>6</v>
      </c>
      <c r="O480" s="96">
        <v>6</v>
      </c>
      <c r="P480" s="79">
        <v>1</v>
      </c>
      <c r="Q480" s="96">
        <v>6</v>
      </c>
      <c r="R480" s="96">
        <v>7</v>
      </c>
      <c r="S480" s="79">
        <v>1.1666666666666667</v>
      </c>
      <c r="T480" s="97" t="s">
        <v>73</v>
      </c>
    </row>
    <row r="481" spans="2:20" ht="70" x14ac:dyDescent="0.35">
      <c r="B481" s="94" t="s">
        <v>163</v>
      </c>
      <c r="C481" s="95" t="s">
        <v>164</v>
      </c>
      <c r="D481" s="95" t="s">
        <v>439</v>
      </c>
      <c r="E481" s="95" t="s">
        <v>1757</v>
      </c>
      <c r="F481" s="95" t="s">
        <v>921</v>
      </c>
      <c r="G481" s="95" t="s">
        <v>1818</v>
      </c>
      <c r="H481" s="95" t="s">
        <v>105</v>
      </c>
      <c r="I481" s="95" t="s">
        <v>48</v>
      </c>
      <c r="J481" s="95" t="s">
        <v>58</v>
      </c>
      <c r="K481" s="96">
        <v>15</v>
      </c>
      <c r="L481" s="95" t="s">
        <v>49</v>
      </c>
      <c r="M481" s="96">
        <v>16</v>
      </c>
      <c r="N481" s="96">
        <v>32</v>
      </c>
      <c r="O481" s="96">
        <v>32</v>
      </c>
      <c r="P481" s="79">
        <v>1</v>
      </c>
      <c r="Q481" s="96">
        <v>32</v>
      </c>
      <c r="R481" s="96">
        <v>32</v>
      </c>
      <c r="S481" s="79">
        <v>1</v>
      </c>
      <c r="T481" s="97" t="s">
        <v>52</v>
      </c>
    </row>
    <row r="482" spans="2:20" ht="42" x14ac:dyDescent="0.35">
      <c r="B482" s="94" t="s">
        <v>163</v>
      </c>
      <c r="C482" s="95" t="s">
        <v>164</v>
      </c>
      <c r="D482" s="95" t="s">
        <v>440</v>
      </c>
      <c r="E482" s="95" t="s">
        <v>1568</v>
      </c>
      <c r="F482" s="95" t="s">
        <v>921</v>
      </c>
      <c r="G482" s="95" t="s">
        <v>1818</v>
      </c>
      <c r="H482" s="95" t="s">
        <v>105</v>
      </c>
      <c r="I482" s="95" t="s">
        <v>48</v>
      </c>
      <c r="J482" s="95" t="s">
        <v>58</v>
      </c>
      <c r="K482" s="96">
        <v>10</v>
      </c>
      <c r="L482" s="95" t="s">
        <v>49</v>
      </c>
      <c r="M482" s="96">
        <v>0</v>
      </c>
      <c r="N482" s="96">
        <v>4</v>
      </c>
      <c r="O482" s="96">
        <v>4</v>
      </c>
      <c r="P482" s="79">
        <v>1</v>
      </c>
      <c r="Q482" s="96">
        <v>4</v>
      </c>
      <c r="R482" s="96">
        <v>4</v>
      </c>
      <c r="S482" s="79">
        <v>1</v>
      </c>
      <c r="T482" s="97" t="s">
        <v>52</v>
      </c>
    </row>
    <row r="483" spans="2:20" ht="42" x14ac:dyDescent="0.35">
      <c r="B483" s="94" t="s">
        <v>163</v>
      </c>
      <c r="C483" s="95" t="s">
        <v>164</v>
      </c>
      <c r="D483" s="95" t="s">
        <v>440</v>
      </c>
      <c r="E483" s="95" t="s">
        <v>1574</v>
      </c>
      <c r="F483" s="95" t="s">
        <v>921</v>
      </c>
      <c r="G483" s="95" t="s">
        <v>1818</v>
      </c>
      <c r="H483" s="95" t="s">
        <v>105</v>
      </c>
      <c r="I483" s="95" t="s">
        <v>48</v>
      </c>
      <c r="J483" s="95" t="s">
        <v>51</v>
      </c>
      <c r="K483" s="96">
        <v>15</v>
      </c>
      <c r="L483" s="95" t="s">
        <v>49</v>
      </c>
      <c r="M483" s="96">
        <v>20</v>
      </c>
      <c r="N483" s="96">
        <v>0</v>
      </c>
      <c r="O483" s="96">
        <v>0</v>
      </c>
      <c r="P483" s="79" t="s">
        <v>432</v>
      </c>
      <c r="Q483" s="96">
        <v>50</v>
      </c>
      <c r="R483" s="96">
        <v>65</v>
      </c>
      <c r="S483" s="79">
        <v>1.3</v>
      </c>
      <c r="T483" s="97" t="s">
        <v>73</v>
      </c>
    </row>
    <row r="484" spans="2:20" ht="42" x14ac:dyDescent="0.35">
      <c r="B484" s="94" t="s">
        <v>163</v>
      </c>
      <c r="C484" s="95" t="s">
        <v>164</v>
      </c>
      <c r="D484" s="95" t="s">
        <v>440</v>
      </c>
      <c r="E484" s="95" t="s">
        <v>1580</v>
      </c>
      <c r="F484" s="95" t="s">
        <v>921</v>
      </c>
      <c r="G484" s="95" t="s">
        <v>1818</v>
      </c>
      <c r="H484" s="95" t="s">
        <v>105</v>
      </c>
      <c r="I484" s="95" t="s">
        <v>48</v>
      </c>
      <c r="J484" s="95" t="s">
        <v>57</v>
      </c>
      <c r="K484" s="96">
        <v>15</v>
      </c>
      <c r="L484" s="95" t="s">
        <v>49</v>
      </c>
      <c r="M484" s="96">
        <v>0</v>
      </c>
      <c r="N484" s="96">
        <v>12</v>
      </c>
      <c r="O484" s="96">
        <v>12</v>
      </c>
      <c r="P484" s="79">
        <v>1</v>
      </c>
      <c r="Q484" s="96">
        <v>12</v>
      </c>
      <c r="R484" s="96">
        <v>12</v>
      </c>
      <c r="S484" s="79">
        <v>1</v>
      </c>
      <c r="T484" s="97" t="s">
        <v>52</v>
      </c>
    </row>
    <row r="485" spans="2:20" ht="42" x14ac:dyDescent="0.35">
      <c r="B485" s="94" t="s">
        <v>163</v>
      </c>
      <c r="C485" s="95" t="s">
        <v>164</v>
      </c>
      <c r="D485" s="95" t="s">
        <v>443</v>
      </c>
      <c r="E485" s="95" t="s">
        <v>1584</v>
      </c>
      <c r="F485" s="95" t="s">
        <v>921</v>
      </c>
      <c r="G485" s="95" t="s">
        <v>1818</v>
      </c>
      <c r="H485" s="95" t="s">
        <v>105</v>
      </c>
      <c r="I485" s="95" t="s">
        <v>48</v>
      </c>
      <c r="J485" s="95" t="s">
        <v>57</v>
      </c>
      <c r="K485" s="96">
        <v>10</v>
      </c>
      <c r="L485" s="95" t="s">
        <v>49</v>
      </c>
      <c r="M485" s="96">
        <v>0</v>
      </c>
      <c r="N485" s="96">
        <v>0</v>
      </c>
      <c r="O485" s="96">
        <v>0</v>
      </c>
      <c r="P485" s="79" t="s">
        <v>432</v>
      </c>
      <c r="Q485" s="96">
        <v>75</v>
      </c>
      <c r="R485" s="96">
        <v>75</v>
      </c>
      <c r="S485" s="79">
        <v>1</v>
      </c>
      <c r="T485" s="97" t="s">
        <v>52</v>
      </c>
    </row>
    <row r="486" spans="2:20" ht="98" x14ac:dyDescent="0.35">
      <c r="B486" s="94" t="s">
        <v>163</v>
      </c>
      <c r="C486" s="95" t="s">
        <v>248</v>
      </c>
      <c r="D486" s="95" t="s">
        <v>439</v>
      </c>
      <c r="E486" s="95" t="s">
        <v>250</v>
      </c>
      <c r="F486" s="95" t="s">
        <v>63</v>
      </c>
      <c r="G486" s="95" t="s">
        <v>1818</v>
      </c>
      <c r="H486" s="95" t="s">
        <v>105</v>
      </c>
      <c r="I486" s="95" t="s">
        <v>61</v>
      </c>
      <c r="J486" s="95" t="s">
        <v>51</v>
      </c>
      <c r="K486" s="96">
        <v>15</v>
      </c>
      <c r="L486" s="95" t="s">
        <v>90</v>
      </c>
      <c r="M486" s="96">
        <v>3.77</v>
      </c>
      <c r="N486" s="96">
        <v>3.79</v>
      </c>
      <c r="O486" s="96">
        <v>3.73</v>
      </c>
      <c r="P486" s="79">
        <v>0.9841688654353562</v>
      </c>
      <c r="Q486" s="96">
        <v>3.83</v>
      </c>
      <c r="R486" s="98" t="s">
        <v>1807</v>
      </c>
      <c r="S486" s="79" t="s">
        <v>1518</v>
      </c>
      <c r="T486" s="97" t="s">
        <v>1752</v>
      </c>
    </row>
    <row r="487" spans="2:20" ht="42" x14ac:dyDescent="0.35">
      <c r="B487" s="94" t="s">
        <v>163</v>
      </c>
      <c r="C487" s="95" t="s">
        <v>248</v>
      </c>
      <c r="D487" s="95" t="s">
        <v>439</v>
      </c>
      <c r="E487" s="95" t="s">
        <v>254</v>
      </c>
      <c r="F487" s="95" t="s">
        <v>47</v>
      </c>
      <c r="G487" s="95" t="s">
        <v>1818</v>
      </c>
      <c r="H487" s="95" t="s">
        <v>105</v>
      </c>
      <c r="I487" s="95" t="s">
        <v>48</v>
      </c>
      <c r="J487" s="95" t="s">
        <v>57</v>
      </c>
      <c r="K487" s="96">
        <v>15</v>
      </c>
      <c r="L487" s="95" t="s">
        <v>74</v>
      </c>
      <c r="M487" s="96">
        <v>0</v>
      </c>
      <c r="N487" s="96">
        <v>25</v>
      </c>
      <c r="O487" s="96">
        <v>25</v>
      </c>
      <c r="P487" s="79">
        <v>1</v>
      </c>
      <c r="Q487" s="96">
        <v>25</v>
      </c>
      <c r="R487" s="96">
        <v>25</v>
      </c>
      <c r="S487" s="79">
        <v>1</v>
      </c>
      <c r="T487" s="97" t="s">
        <v>52</v>
      </c>
    </row>
    <row r="488" spans="2:20" ht="42" x14ac:dyDescent="0.35">
      <c r="B488" s="94" t="s">
        <v>163</v>
      </c>
      <c r="C488" s="95" t="s">
        <v>248</v>
      </c>
      <c r="D488" s="95" t="s">
        <v>439</v>
      </c>
      <c r="E488" s="95" t="s">
        <v>260</v>
      </c>
      <c r="F488" s="95" t="s">
        <v>47</v>
      </c>
      <c r="G488" s="95" t="s">
        <v>1818</v>
      </c>
      <c r="H488" s="95" t="s">
        <v>105</v>
      </c>
      <c r="I488" s="95" t="s">
        <v>48</v>
      </c>
      <c r="J488" s="95" t="s">
        <v>51</v>
      </c>
      <c r="K488" s="96">
        <v>15</v>
      </c>
      <c r="L488" s="95" t="s">
        <v>49</v>
      </c>
      <c r="M488" s="96">
        <v>2</v>
      </c>
      <c r="N488" s="96">
        <v>4</v>
      </c>
      <c r="O488" s="96">
        <v>4</v>
      </c>
      <c r="P488" s="79">
        <v>1</v>
      </c>
      <c r="Q488" s="96">
        <v>2</v>
      </c>
      <c r="R488" s="96">
        <v>4</v>
      </c>
      <c r="S488" s="79">
        <v>2</v>
      </c>
      <c r="T488" s="97" t="s">
        <v>73</v>
      </c>
    </row>
    <row r="489" spans="2:20" ht="42" x14ac:dyDescent="0.35">
      <c r="B489" s="94" t="s">
        <v>163</v>
      </c>
      <c r="C489" s="95" t="s">
        <v>248</v>
      </c>
      <c r="D489" s="95" t="s">
        <v>439</v>
      </c>
      <c r="E489" s="95" t="s">
        <v>1590</v>
      </c>
      <c r="F489" s="95" t="s">
        <v>921</v>
      </c>
      <c r="G489" s="95" t="s">
        <v>1818</v>
      </c>
      <c r="H489" s="95" t="s">
        <v>105</v>
      </c>
      <c r="I489" s="95" t="s">
        <v>48</v>
      </c>
      <c r="J489" s="95" t="s">
        <v>51</v>
      </c>
      <c r="K489" s="96">
        <v>15</v>
      </c>
      <c r="L489" s="95" t="s">
        <v>49</v>
      </c>
      <c r="M489" s="96">
        <v>0</v>
      </c>
      <c r="N489" s="96">
        <v>1</v>
      </c>
      <c r="O489" s="96">
        <v>1</v>
      </c>
      <c r="P489" s="79">
        <v>1</v>
      </c>
      <c r="Q489" s="96">
        <v>1</v>
      </c>
      <c r="R489" s="96">
        <v>1</v>
      </c>
      <c r="S489" s="79">
        <v>1</v>
      </c>
      <c r="T489" s="97" t="s">
        <v>52</v>
      </c>
    </row>
    <row r="490" spans="2:20" ht="42" x14ac:dyDescent="0.35">
      <c r="B490" s="94" t="s">
        <v>163</v>
      </c>
      <c r="C490" s="95" t="s">
        <v>248</v>
      </c>
      <c r="D490" s="95" t="s">
        <v>439</v>
      </c>
      <c r="E490" s="95" t="s">
        <v>1595</v>
      </c>
      <c r="F490" s="95" t="s">
        <v>921</v>
      </c>
      <c r="G490" s="95" t="s">
        <v>1818</v>
      </c>
      <c r="H490" s="95" t="s">
        <v>105</v>
      </c>
      <c r="I490" s="95" t="s">
        <v>48</v>
      </c>
      <c r="J490" s="95" t="s">
        <v>51</v>
      </c>
      <c r="K490" s="96">
        <v>15</v>
      </c>
      <c r="L490" s="95" t="s">
        <v>49</v>
      </c>
      <c r="M490" s="96">
        <v>0</v>
      </c>
      <c r="N490" s="96">
        <v>80</v>
      </c>
      <c r="O490" s="96">
        <v>0</v>
      </c>
      <c r="P490" s="79">
        <v>0</v>
      </c>
      <c r="Q490" s="96">
        <v>80</v>
      </c>
      <c r="R490" s="96">
        <v>80</v>
      </c>
      <c r="S490" s="79">
        <v>1</v>
      </c>
      <c r="T490" s="97" t="s">
        <v>52</v>
      </c>
    </row>
    <row r="491" spans="2:20" ht="42" x14ac:dyDescent="0.35">
      <c r="B491" s="94" t="s">
        <v>163</v>
      </c>
      <c r="C491" s="95" t="s">
        <v>248</v>
      </c>
      <c r="D491" s="95" t="s">
        <v>443</v>
      </c>
      <c r="E491" s="95" t="s">
        <v>1600</v>
      </c>
      <c r="F491" s="95" t="s">
        <v>921</v>
      </c>
      <c r="G491" s="95" t="s">
        <v>1818</v>
      </c>
      <c r="H491" s="95" t="s">
        <v>105</v>
      </c>
      <c r="I491" s="95" t="s">
        <v>48</v>
      </c>
      <c r="J491" s="95" t="s">
        <v>51</v>
      </c>
      <c r="K491" s="96">
        <v>15</v>
      </c>
      <c r="L491" s="95" t="s">
        <v>49</v>
      </c>
      <c r="M491" s="96">
        <v>40</v>
      </c>
      <c r="N491" s="96">
        <v>20</v>
      </c>
      <c r="O491" s="96">
        <v>21</v>
      </c>
      <c r="P491" s="79">
        <v>1.05</v>
      </c>
      <c r="Q491" s="96">
        <v>20</v>
      </c>
      <c r="R491" s="96">
        <v>0</v>
      </c>
      <c r="S491" s="79">
        <v>0</v>
      </c>
      <c r="T491" s="97" t="s">
        <v>1750</v>
      </c>
    </row>
    <row r="492" spans="2:20" ht="56" x14ac:dyDescent="0.35">
      <c r="B492" s="94" t="s">
        <v>163</v>
      </c>
      <c r="C492" s="95" t="s">
        <v>164</v>
      </c>
      <c r="D492" s="95" t="s">
        <v>441</v>
      </c>
      <c r="E492" s="95" t="s">
        <v>406</v>
      </c>
      <c r="F492" s="95" t="s">
        <v>47</v>
      </c>
      <c r="G492" s="95" t="s">
        <v>1818</v>
      </c>
      <c r="H492" s="95" t="s">
        <v>105</v>
      </c>
      <c r="I492" s="95" t="s">
        <v>48</v>
      </c>
      <c r="J492" s="95" t="s">
        <v>64</v>
      </c>
      <c r="K492" s="96">
        <v>15</v>
      </c>
      <c r="L492" s="95" t="s">
        <v>49</v>
      </c>
      <c r="M492" s="96">
        <v>0</v>
      </c>
      <c r="N492" s="96">
        <v>0</v>
      </c>
      <c r="O492" s="96">
        <v>0</v>
      </c>
      <c r="P492" s="79" t="s">
        <v>432</v>
      </c>
      <c r="Q492" s="96">
        <v>2</v>
      </c>
      <c r="R492" s="96">
        <v>2</v>
      </c>
      <c r="S492" s="79">
        <v>1</v>
      </c>
      <c r="T492" s="97" t="s">
        <v>52</v>
      </c>
    </row>
    <row r="493" spans="2:20" ht="42" x14ac:dyDescent="0.35">
      <c r="B493" s="94" t="s">
        <v>163</v>
      </c>
      <c r="C493" s="95" t="s">
        <v>164</v>
      </c>
      <c r="D493" s="95" t="s">
        <v>441</v>
      </c>
      <c r="E493" s="95" t="s">
        <v>411</v>
      </c>
      <c r="F493" s="95" t="s">
        <v>47</v>
      </c>
      <c r="G493" s="95" t="s">
        <v>1818</v>
      </c>
      <c r="H493" s="95" t="s">
        <v>105</v>
      </c>
      <c r="I493" s="95" t="s">
        <v>48</v>
      </c>
      <c r="J493" s="95" t="s">
        <v>64</v>
      </c>
      <c r="K493" s="96">
        <v>15</v>
      </c>
      <c r="L493" s="95" t="s">
        <v>49</v>
      </c>
      <c r="M493" s="96">
        <v>0</v>
      </c>
      <c r="N493" s="96">
        <v>2</v>
      </c>
      <c r="O493" s="96">
        <v>2</v>
      </c>
      <c r="P493" s="79">
        <v>1</v>
      </c>
      <c r="Q493" s="96">
        <v>1</v>
      </c>
      <c r="R493" s="96">
        <v>1</v>
      </c>
      <c r="S493" s="79">
        <v>1</v>
      </c>
      <c r="T493" s="97" t="s">
        <v>52</v>
      </c>
    </row>
    <row r="494" spans="2:20" ht="56" x14ac:dyDescent="0.35">
      <c r="B494" s="94" t="s">
        <v>163</v>
      </c>
      <c r="C494" s="95" t="s">
        <v>248</v>
      </c>
      <c r="D494" s="95" t="s">
        <v>439</v>
      </c>
      <c r="E494" s="95" t="s">
        <v>468</v>
      </c>
      <c r="F494" s="95" t="s">
        <v>47</v>
      </c>
      <c r="G494" s="95" t="s">
        <v>1818</v>
      </c>
      <c r="H494" s="95" t="s">
        <v>105</v>
      </c>
      <c r="I494" s="95" t="s">
        <v>48</v>
      </c>
      <c r="J494" s="95" t="s">
        <v>51</v>
      </c>
      <c r="K494" s="96">
        <v>60</v>
      </c>
      <c r="L494" s="95" t="s">
        <v>49</v>
      </c>
      <c r="M494" s="96">
        <v>0</v>
      </c>
      <c r="N494" s="96">
        <v>0</v>
      </c>
      <c r="O494" s="96">
        <v>0</v>
      </c>
      <c r="P494" s="79" t="s">
        <v>432</v>
      </c>
      <c r="Q494" s="96">
        <v>200</v>
      </c>
      <c r="R494" s="96">
        <v>0</v>
      </c>
      <c r="S494" s="79">
        <v>0</v>
      </c>
      <c r="T494" s="97" t="s">
        <v>1750</v>
      </c>
    </row>
    <row r="495" spans="2:20" ht="42" x14ac:dyDescent="0.35">
      <c r="B495" s="94" t="s">
        <v>264</v>
      </c>
      <c r="C495" s="95" t="s">
        <v>265</v>
      </c>
      <c r="D495" s="95" t="s">
        <v>441</v>
      </c>
      <c r="E495" s="95" t="s">
        <v>268</v>
      </c>
      <c r="F495" s="95" t="s">
        <v>47</v>
      </c>
      <c r="G495" s="95" t="s">
        <v>1818</v>
      </c>
      <c r="H495" s="95" t="s">
        <v>266</v>
      </c>
      <c r="I495" s="95" t="s">
        <v>48</v>
      </c>
      <c r="J495" s="95" t="s">
        <v>51</v>
      </c>
      <c r="K495" s="96">
        <v>0</v>
      </c>
      <c r="L495" s="95" t="s">
        <v>49</v>
      </c>
      <c r="M495" s="96">
        <v>0</v>
      </c>
      <c r="N495" s="96">
        <v>0</v>
      </c>
      <c r="O495" s="96">
        <v>0</v>
      </c>
      <c r="P495" s="79" t="s">
        <v>432</v>
      </c>
      <c r="Q495" s="96">
        <v>1</v>
      </c>
      <c r="R495" s="96">
        <v>1</v>
      </c>
      <c r="S495" s="79">
        <v>1</v>
      </c>
      <c r="T495" s="97" t="s">
        <v>52</v>
      </c>
    </row>
    <row r="496" spans="2:20" ht="42" x14ac:dyDescent="0.35">
      <c r="B496" s="94" t="s">
        <v>264</v>
      </c>
      <c r="C496" s="95" t="s">
        <v>273</v>
      </c>
      <c r="D496" s="95" t="s">
        <v>442</v>
      </c>
      <c r="E496" s="95" t="s">
        <v>276</v>
      </c>
      <c r="F496" s="95" t="s">
        <v>47</v>
      </c>
      <c r="G496" s="95" t="s">
        <v>1818</v>
      </c>
      <c r="H496" s="95" t="s">
        <v>266</v>
      </c>
      <c r="I496" s="95" t="s">
        <v>61</v>
      </c>
      <c r="J496" s="95" t="s">
        <v>57</v>
      </c>
      <c r="K496" s="96">
        <v>15</v>
      </c>
      <c r="L496" s="95" t="s">
        <v>74</v>
      </c>
      <c r="M496" s="96">
        <v>0</v>
      </c>
      <c r="N496" s="96">
        <v>5</v>
      </c>
      <c r="O496" s="96">
        <v>7</v>
      </c>
      <c r="P496" s="79">
        <v>1.4</v>
      </c>
      <c r="Q496" s="96">
        <v>95</v>
      </c>
      <c r="R496" s="96">
        <v>100</v>
      </c>
      <c r="S496" s="79">
        <v>1.0526315789473684</v>
      </c>
      <c r="T496" s="97" t="s">
        <v>73</v>
      </c>
    </row>
    <row r="497" spans="2:20" ht="42" x14ac:dyDescent="0.35">
      <c r="B497" s="94" t="s">
        <v>264</v>
      </c>
      <c r="C497" s="95" t="s">
        <v>273</v>
      </c>
      <c r="D497" s="95" t="s">
        <v>442</v>
      </c>
      <c r="E497" s="95" t="s">
        <v>281</v>
      </c>
      <c r="F497" s="95" t="s">
        <v>47</v>
      </c>
      <c r="G497" s="95" t="s">
        <v>1818</v>
      </c>
      <c r="H497" s="95" t="s">
        <v>266</v>
      </c>
      <c r="I497" s="95" t="s">
        <v>48</v>
      </c>
      <c r="J497" s="95" t="s">
        <v>58</v>
      </c>
      <c r="K497" s="96">
        <v>0</v>
      </c>
      <c r="L497" s="95" t="s">
        <v>49</v>
      </c>
      <c r="M497" s="96">
        <v>31279</v>
      </c>
      <c r="N497" s="96">
        <v>15000</v>
      </c>
      <c r="O497" s="96">
        <v>15321</v>
      </c>
      <c r="P497" s="79">
        <v>1.0214000000000001</v>
      </c>
      <c r="Q497" s="96">
        <v>6500</v>
      </c>
      <c r="R497" s="96">
        <v>10772</v>
      </c>
      <c r="S497" s="79">
        <v>1.6572307692307693</v>
      </c>
      <c r="T497" s="97" t="s">
        <v>73</v>
      </c>
    </row>
    <row r="498" spans="2:20" ht="56" x14ac:dyDescent="0.35">
      <c r="B498" s="94" t="s">
        <v>264</v>
      </c>
      <c r="C498" s="95" t="s">
        <v>286</v>
      </c>
      <c r="D498" s="95" t="s">
        <v>443</v>
      </c>
      <c r="E498" s="95" t="s">
        <v>289</v>
      </c>
      <c r="F498" s="95" t="s">
        <v>47</v>
      </c>
      <c r="G498" s="95" t="s">
        <v>1818</v>
      </c>
      <c r="H498" s="95" t="s">
        <v>266</v>
      </c>
      <c r="I498" s="95" t="s">
        <v>61</v>
      </c>
      <c r="J498" s="95" t="s">
        <v>58</v>
      </c>
      <c r="K498" s="96">
        <v>0</v>
      </c>
      <c r="L498" s="95" t="s">
        <v>74</v>
      </c>
      <c r="M498" s="96">
        <v>0</v>
      </c>
      <c r="N498" s="96">
        <v>20</v>
      </c>
      <c r="O498" s="96">
        <v>20</v>
      </c>
      <c r="P498" s="79">
        <v>1</v>
      </c>
      <c r="Q498" s="96">
        <v>100</v>
      </c>
      <c r="R498" s="96">
        <v>100</v>
      </c>
      <c r="S498" s="79">
        <v>1</v>
      </c>
      <c r="T498" s="97" t="s">
        <v>52</v>
      </c>
    </row>
    <row r="499" spans="2:20" ht="56" x14ac:dyDescent="0.35">
      <c r="B499" s="94" t="s">
        <v>264</v>
      </c>
      <c r="C499" s="95" t="s">
        <v>286</v>
      </c>
      <c r="D499" s="95" t="s">
        <v>443</v>
      </c>
      <c r="E499" s="95" t="s">
        <v>294</v>
      </c>
      <c r="F499" s="95" t="s">
        <v>47</v>
      </c>
      <c r="G499" s="95" t="s">
        <v>1818</v>
      </c>
      <c r="H499" s="95" t="s">
        <v>266</v>
      </c>
      <c r="I499" s="95" t="s">
        <v>48</v>
      </c>
      <c r="J499" s="95" t="s">
        <v>57</v>
      </c>
      <c r="K499" s="96">
        <v>0</v>
      </c>
      <c r="L499" s="95" t="s">
        <v>74</v>
      </c>
      <c r="M499" s="96">
        <v>0</v>
      </c>
      <c r="N499" s="96">
        <v>0</v>
      </c>
      <c r="O499" s="96">
        <v>0</v>
      </c>
      <c r="P499" s="79" t="s">
        <v>432</v>
      </c>
      <c r="Q499" s="96">
        <v>100</v>
      </c>
      <c r="R499" s="96">
        <v>100</v>
      </c>
      <c r="S499" s="79">
        <v>1</v>
      </c>
      <c r="T499" s="97" t="s">
        <v>52</v>
      </c>
    </row>
    <row r="500" spans="2:20" ht="56" x14ac:dyDescent="0.35">
      <c r="B500" s="94" t="s">
        <v>264</v>
      </c>
      <c r="C500" s="95" t="s">
        <v>286</v>
      </c>
      <c r="D500" s="95" t="s">
        <v>443</v>
      </c>
      <c r="E500" s="95" t="s">
        <v>297</v>
      </c>
      <c r="F500" s="95" t="s">
        <v>47</v>
      </c>
      <c r="G500" s="95" t="s">
        <v>1818</v>
      </c>
      <c r="H500" s="95" t="s">
        <v>266</v>
      </c>
      <c r="I500" s="95" t="s">
        <v>48</v>
      </c>
      <c r="J500" s="95" t="s">
        <v>57</v>
      </c>
      <c r="K500" s="96">
        <v>0</v>
      </c>
      <c r="L500" s="95" t="s">
        <v>49</v>
      </c>
      <c r="M500" s="96">
        <v>0</v>
      </c>
      <c r="N500" s="96">
        <v>0</v>
      </c>
      <c r="O500" s="96">
        <v>0</v>
      </c>
      <c r="P500" s="79" t="s">
        <v>432</v>
      </c>
      <c r="Q500" s="96">
        <v>8</v>
      </c>
      <c r="R500" s="96">
        <v>8</v>
      </c>
      <c r="S500" s="79">
        <v>1</v>
      </c>
      <c r="T500" s="97" t="s">
        <v>52</v>
      </c>
    </row>
    <row r="501" spans="2:20" ht="42" x14ac:dyDescent="0.35">
      <c r="B501" s="94" t="s">
        <v>264</v>
      </c>
      <c r="C501" s="95" t="s">
        <v>122</v>
      </c>
      <c r="D501" s="95" t="s">
        <v>443</v>
      </c>
      <c r="E501" s="95" t="s">
        <v>302</v>
      </c>
      <c r="F501" s="95" t="s">
        <v>63</v>
      </c>
      <c r="G501" s="95" t="s">
        <v>1818</v>
      </c>
      <c r="H501" s="95" t="s">
        <v>266</v>
      </c>
      <c r="I501" s="95" t="s">
        <v>61</v>
      </c>
      <c r="J501" s="95" t="s">
        <v>57</v>
      </c>
      <c r="K501" s="96">
        <v>60</v>
      </c>
      <c r="L501" s="95" t="s">
        <v>128</v>
      </c>
      <c r="M501" s="96">
        <v>6630</v>
      </c>
      <c r="N501" s="96">
        <v>6815.01</v>
      </c>
      <c r="O501" s="96">
        <v>6751</v>
      </c>
      <c r="P501" s="79">
        <v>0.99060749727439867</v>
      </c>
      <c r="Q501" s="96">
        <v>7189.83</v>
      </c>
      <c r="R501" s="96">
        <v>1948.7</v>
      </c>
      <c r="S501" s="79">
        <v>0.27103561558479128</v>
      </c>
      <c r="T501" s="97" t="s">
        <v>1750</v>
      </c>
    </row>
    <row r="502" spans="2:20" ht="42" x14ac:dyDescent="0.35">
      <c r="B502" s="94" t="s">
        <v>264</v>
      </c>
      <c r="C502" s="95" t="s">
        <v>122</v>
      </c>
      <c r="D502" s="95" t="s">
        <v>443</v>
      </c>
      <c r="E502" s="95" t="s">
        <v>307</v>
      </c>
      <c r="F502" s="95" t="s">
        <v>63</v>
      </c>
      <c r="G502" s="95" t="s">
        <v>1818</v>
      </c>
      <c r="H502" s="95" t="s">
        <v>266</v>
      </c>
      <c r="I502" s="95" t="s">
        <v>61</v>
      </c>
      <c r="J502" s="95" t="s">
        <v>58</v>
      </c>
      <c r="K502" s="96">
        <v>25</v>
      </c>
      <c r="L502" s="95" t="s">
        <v>49</v>
      </c>
      <c r="M502" s="96">
        <v>378081</v>
      </c>
      <c r="N502" s="96">
        <v>393204.24</v>
      </c>
      <c r="O502" s="96">
        <v>361531</v>
      </c>
      <c r="P502" s="79">
        <v>0.91944837624334874</v>
      </c>
      <c r="Q502" s="96">
        <v>408932.41</v>
      </c>
      <c r="R502" s="96">
        <v>134357</v>
      </c>
      <c r="S502" s="79">
        <v>0.3285555185024342</v>
      </c>
      <c r="T502" s="97" t="s">
        <v>1750</v>
      </c>
    </row>
    <row r="503" spans="2:20" ht="42" x14ac:dyDescent="0.35">
      <c r="B503" s="94" t="s">
        <v>264</v>
      </c>
      <c r="C503" s="95" t="s">
        <v>122</v>
      </c>
      <c r="D503" s="95" t="s">
        <v>443</v>
      </c>
      <c r="E503" s="95" t="s">
        <v>312</v>
      </c>
      <c r="F503" s="95" t="s">
        <v>47</v>
      </c>
      <c r="G503" s="95" t="s">
        <v>1818</v>
      </c>
      <c r="H503" s="95" t="s">
        <v>266</v>
      </c>
      <c r="I503" s="95" t="s">
        <v>61</v>
      </c>
      <c r="J503" s="95" t="s">
        <v>57</v>
      </c>
      <c r="K503" s="96">
        <v>0</v>
      </c>
      <c r="L503" s="95" t="s">
        <v>74</v>
      </c>
      <c r="M503" s="96">
        <v>0</v>
      </c>
      <c r="N503" s="96">
        <v>0</v>
      </c>
      <c r="O503" s="96">
        <v>0</v>
      </c>
      <c r="P503" s="79" t="s">
        <v>432</v>
      </c>
      <c r="Q503" s="96">
        <v>70</v>
      </c>
      <c r="R503" s="96">
        <v>70</v>
      </c>
      <c r="S503" s="79">
        <v>1</v>
      </c>
      <c r="T503" s="97" t="s">
        <v>52</v>
      </c>
    </row>
    <row r="504" spans="2:20" ht="42" x14ac:dyDescent="0.35">
      <c r="B504" s="94" t="s">
        <v>264</v>
      </c>
      <c r="C504" s="95" t="s">
        <v>265</v>
      </c>
      <c r="D504" s="95" t="s">
        <v>443</v>
      </c>
      <c r="E504" s="95" t="s">
        <v>316</v>
      </c>
      <c r="F504" s="95" t="s">
        <v>47</v>
      </c>
      <c r="G504" s="95" t="s">
        <v>1818</v>
      </c>
      <c r="H504" s="95" t="s">
        <v>266</v>
      </c>
      <c r="I504" s="95" t="s">
        <v>48</v>
      </c>
      <c r="J504" s="95" t="s">
        <v>64</v>
      </c>
      <c r="K504" s="96">
        <v>0</v>
      </c>
      <c r="L504" s="95" t="s">
        <v>74</v>
      </c>
      <c r="M504" s="96">
        <v>0</v>
      </c>
      <c r="N504" s="96">
        <v>0</v>
      </c>
      <c r="O504" s="96">
        <v>0</v>
      </c>
      <c r="P504" s="79" t="s">
        <v>432</v>
      </c>
      <c r="Q504" s="96">
        <v>100</v>
      </c>
      <c r="R504" s="96">
        <v>100</v>
      </c>
      <c r="S504" s="79">
        <v>1</v>
      </c>
      <c r="T504" s="97" t="s">
        <v>52</v>
      </c>
    </row>
    <row r="505" spans="2:20" ht="56" x14ac:dyDescent="0.35">
      <c r="B505" s="94" t="s">
        <v>264</v>
      </c>
      <c r="C505" s="95" t="s">
        <v>286</v>
      </c>
      <c r="D505" s="95" t="s">
        <v>443</v>
      </c>
      <c r="E505" s="95" t="s">
        <v>322</v>
      </c>
      <c r="F505" s="95" t="s">
        <v>63</v>
      </c>
      <c r="G505" s="95" t="s">
        <v>1818</v>
      </c>
      <c r="H505" s="95" t="s">
        <v>266</v>
      </c>
      <c r="I505" s="95" t="s">
        <v>48</v>
      </c>
      <c r="J505" s="95" t="s">
        <v>51</v>
      </c>
      <c r="K505" s="96">
        <v>0</v>
      </c>
      <c r="L505" s="95" t="s">
        <v>74</v>
      </c>
      <c r="M505" s="96">
        <v>0</v>
      </c>
      <c r="N505" s="96">
        <v>0</v>
      </c>
      <c r="O505" s="96">
        <v>0</v>
      </c>
      <c r="P505" s="79" t="s">
        <v>432</v>
      </c>
      <c r="Q505" s="96">
        <v>30</v>
      </c>
      <c r="R505" s="96">
        <v>30</v>
      </c>
      <c r="S505" s="79">
        <v>1</v>
      </c>
      <c r="T505" s="97" t="s">
        <v>52</v>
      </c>
    </row>
    <row r="506" spans="2:20" ht="56" x14ac:dyDescent="0.35">
      <c r="B506" s="94" t="s">
        <v>264</v>
      </c>
      <c r="C506" s="95" t="s">
        <v>286</v>
      </c>
      <c r="D506" s="95" t="s">
        <v>443</v>
      </c>
      <c r="E506" s="95" t="s">
        <v>326</v>
      </c>
      <c r="F506" s="95" t="s">
        <v>63</v>
      </c>
      <c r="G506" s="95" t="s">
        <v>1818</v>
      </c>
      <c r="H506" s="95" t="s">
        <v>266</v>
      </c>
      <c r="I506" s="95" t="s">
        <v>48</v>
      </c>
      <c r="J506" s="95" t="s">
        <v>51</v>
      </c>
      <c r="K506" s="96">
        <v>5</v>
      </c>
      <c r="L506" s="95" t="s">
        <v>74</v>
      </c>
      <c r="M506" s="96">
        <v>0</v>
      </c>
      <c r="N506" s="96">
        <v>0</v>
      </c>
      <c r="O506" s="96">
        <v>0</v>
      </c>
      <c r="P506" s="79" t="s">
        <v>432</v>
      </c>
      <c r="Q506" s="96">
        <v>25</v>
      </c>
      <c r="R506" s="96">
        <v>25</v>
      </c>
      <c r="S506" s="79">
        <v>1</v>
      </c>
      <c r="T506" s="97" t="s">
        <v>52</v>
      </c>
    </row>
    <row r="507" spans="2:20" ht="98" x14ac:dyDescent="0.35">
      <c r="B507" s="94" t="s">
        <v>264</v>
      </c>
      <c r="C507" s="95" t="s">
        <v>286</v>
      </c>
      <c r="D507" s="95" t="s">
        <v>443</v>
      </c>
      <c r="E507" s="95" t="s">
        <v>471</v>
      </c>
      <c r="F507" s="95" t="s">
        <v>63</v>
      </c>
      <c r="G507" s="95" t="s">
        <v>1818</v>
      </c>
      <c r="H507" s="95" t="s">
        <v>266</v>
      </c>
      <c r="I507" s="95" t="s">
        <v>61</v>
      </c>
      <c r="J507" s="95" t="s">
        <v>51</v>
      </c>
      <c r="K507" s="96">
        <v>5</v>
      </c>
      <c r="L507" s="95" t="s">
        <v>74</v>
      </c>
      <c r="M507" s="96">
        <v>0</v>
      </c>
      <c r="N507" s="96">
        <v>0</v>
      </c>
      <c r="O507" s="96">
        <v>0</v>
      </c>
      <c r="P507" s="79" t="s">
        <v>432</v>
      </c>
      <c r="Q507" s="96">
        <v>100</v>
      </c>
      <c r="R507" s="96">
        <v>100</v>
      </c>
      <c r="S507" s="79">
        <v>1</v>
      </c>
      <c r="T507" s="97" t="s">
        <v>52</v>
      </c>
    </row>
    <row r="508" spans="2:20" ht="70" x14ac:dyDescent="0.35">
      <c r="B508" s="94" t="s">
        <v>264</v>
      </c>
      <c r="C508" s="95" t="s">
        <v>286</v>
      </c>
      <c r="D508" s="95" t="s">
        <v>443</v>
      </c>
      <c r="E508" s="95" t="s">
        <v>331</v>
      </c>
      <c r="F508" s="95" t="s">
        <v>63</v>
      </c>
      <c r="G508" s="95" t="s">
        <v>1818</v>
      </c>
      <c r="H508" s="95" t="s">
        <v>266</v>
      </c>
      <c r="I508" s="95" t="s">
        <v>61</v>
      </c>
      <c r="J508" s="95" t="s">
        <v>51</v>
      </c>
      <c r="K508" s="96">
        <v>0</v>
      </c>
      <c r="L508" s="95" t="s">
        <v>74</v>
      </c>
      <c r="M508" s="96">
        <v>0</v>
      </c>
      <c r="N508" s="96">
        <v>0</v>
      </c>
      <c r="O508" s="96">
        <v>0</v>
      </c>
      <c r="P508" s="79" t="s">
        <v>432</v>
      </c>
      <c r="Q508" s="96">
        <v>100</v>
      </c>
      <c r="R508" s="96">
        <v>100</v>
      </c>
      <c r="S508" s="79">
        <v>1</v>
      </c>
      <c r="T508" s="97" t="s">
        <v>52</v>
      </c>
    </row>
    <row r="509" spans="2:20" ht="56" x14ac:dyDescent="0.35">
      <c r="B509" s="94" t="s">
        <v>264</v>
      </c>
      <c r="C509" s="95" t="s">
        <v>286</v>
      </c>
      <c r="D509" s="95" t="s">
        <v>443</v>
      </c>
      <c r="E509" s="95" t="s">
        <v>334</v>
      </c>
      <c r="F509" s="95" t="s">
        <v>63</v>
      </c>
      <c r="G509" s="95" t="s">
        <v>1818</v>
      </c>
      <c r="H509" s="95" t="s">
        <v>266</v>
      </c>
      <c r="I509" s="95" t="s">
        <v>61</v>
      </c>
      <c r="J509" s="95" t="s">
        <v>51</v>
      </c>
      <c r="K509" s="96">
        <v>5</v>
      </c>
      <c r="L509" s="95" t="s">
        <v>74</v>
      </c>
      <c r="M509" s="96">
        <v>0</v>
      </c>
      <c r="N509" s="96">
        <v>0</v>
      </c>
      <c r="O509" s="96">
        <v>0</v>
      </c>
      <c r="P509" s="79" t="s">
        <v>432</v>
      </c>
      <c r="Q509" s="96">
        <v>100</v>
      </c>
      <c r="R509" s="96">
        <v>100</v>
      </c>
      <c r="S509" s="79">
        <v>1</v>
      </c>
      <c r="T509" s="97" t="s">
        <v>52</v>
      </c>
    </row>
    <row r="510" spans="2:20" ht="56" x14ac:dyDescent="0.35">
      <c r="B510" s="94" t="s">
        <v>264</v>
      </c>
      <c r="C510" s="95" t="s">
        <v>286</v>
      </c>
      <c r="D510" s="95" t="s">
        <v>443</v>
      </c>
      <c r="E510" s="95" t="s">
        <v>337</v>
      </c>
      <c r="F510" s="95" t="s">
        <v>63</v>
      </c>
      <c r="G510" s="95" t="s">
        <v>1818</v>
      </c>
      <c r="H510" s="95" t="s">
        <v>266</v>
      </c>
      <c r="I510" s="95" t="s">
        <v>61</v>
      </c>
      <c r="J510" s="95" t="s">
        <v>64</v>
      </c>
      <c r="K510" s="96">
        <v>5</v>
      </c>
      <c r="L510" s="95" t="s">
        <v>74</v>
      </c>
      <c r="M510" s="96">
        <v>0</v>
      </c>
      <c r="N510" s="96">
        <v>0</v>
      </c>
      <c r="O510" s="96">
        <v>0</v>
      </c>
      <c r="P510" s="79" t="s">
        <v>432</v>
      </c>
      <c r="Q510" s="96">
        <v>100</v>
      </c>
      <c r="R510" s="96">
        <v>100</v>
      </c>
      <c r="S510" s="79">
        <v>1</v>
      </c>
      <c r="T510" s="97" t="s">
        <v>52</v>
      </c>
    </row>
    <row r="511" spans="2:20" ht="84" x14ac:dyDescent="0.35">
      <c r="B511" s="94" t="s">
        <v>264</v>
      </c>
      <c r="C511" s="95" t="s">
        <v>286</v>
      </c>
      <c r="D511" s="95" t="s">
        <v>443</v>
      </c>
      <c r="E511" s="95" t="s">
        <v>340</v>
      </c>
      <c r="F511" s="95" t="s">
        <v>63</v>
      </c>
      <c r="G511" s="95" t="s">
        <v>1818</v>
      </c>
      <c r="H511" s="95" t="s">
        <v>266</v>
      </c>
      <c r="I511" s="95" t="s">
        <v>61</v>
      </c>
      <c r="J511" s="95" t="s">
        <v>64</v>
      </c>
      <c r="K511" s="96">
        <v>5</v>
      </c>
      <c r="L511" s="95" t="s">
        <v>74</v>
      </c>
      <c r="M511" s="96">
        <v>0</v>
      </c>
      <c r="N511" s="96">
        <v>0</v>
      </c>
      <c r="O511" s="96">
        <v>0</v>
      </c>
      <c r="P511" s="79" t="s">
        <v>432</v>
      </c>
      <c r="Q511" s="96">
        <v>100</v>
      </c>
      <c r="R511" s="96">
        <v>100</v>
      </c>
      <c r="S511" s="79">
        <v>1</v>
      </c>
      <c r="T511" s="97" t="s">
        <v>52</v>
      </c>
    </row>
    <row r="512" spans="2:20" ht="42" x14ac:dyDescent="0.35">
      <c r="B512" s="94" t="s">
        <v>264</v>
      </c>
      <c r="C512" s="95" t="s">
        <v>122</v>
      </c>
      <c r="D512" s="95" t="s">
        <v>443</v>
      </c>
      <c r="E512" s="95" t="s">
        <v>343</v>
      </c>
      <c r="F512" s="95" t="s">
        <v>63</v>
      </c>
      <c r="G512" s="95" t="s">
        <v>1818</v>
      </c>
      <c r="H512" s="95" t="s">
        <v>266</v>
      </c>
      <c r="I512" s="95" t="s">
        <v>61</v>
      </c>
      <c r="J512" s="95" t="s">
        <v>57</v>
      </c>
      <c r="K512" s="96">
        <v>60</v>
      </c>
      <c r="L512" s="95" t="s">
        <v>346</v>
      </c>
      <c r="M512" s="96">
        <v>32904</v>
      </c>
      <c r="N512" s="96">
        <v>34154.35</v>
      </c>
      <c r="O512" s="96">
        <v>34113</v>
      </c>
      <c r="P512" s="79">
        <v>0.99878931966206363</v>
      </c>
      <c r="Q512" s="96">
        <v>35657.14</v>
      </c>
      <c r="R512" s="96">
        <v>21295</v>
      </c>
      <c r="S512" s="79">
        <v>0.59721559272560842</v>
      </c>
      <c r="T512" s="97" t="s">
        <v>1750</v>
      </c>
    </row>
    <row r="513" spans="2:20" ht="42" x14ac:dyDescent="0.35">
      <c r="B513" s="94" t="s">
        <v>264</v>
      </c>
      <c r="C513" s="95" t="s">
        <v>122</v>
      </c>
      <c r="D513" s="95" t="s">
        <v>443</v>
      </c>
      <c r="E513" s="95" t="s">
        <v>348</v>
      </c>
      <c r="F513" s="95" t="s">
        <v>63</v>
      </c>
      <c r="G513" s="95" t="s">
        <v>1818</v>
      </c>
      <c r="H513" s="95" t="s">
        <v>266</v>
      </c>
      <c r="I513" s="95" t="s">
        <v>61</v>
      </c>
      <c r="J513" s="95" t="s">
        <v>58</v>
      </c>
      <c r="K513" s="96">
        <v>30</v>
      </c>
      <c r="L513" s="95" t="s">
        <v>49</v>
      </c>
      <c r="M513" s="96">
        <v>3898065</v>
      </c>
      <c r="N513" s="96">
        <v>4198065</v>
      </c>
      <c r="O513" s="96">
        <v>4154401</v>
      </c>
      <c r="P513" s="79">
        <v>0.98959901764265201</v>
      </c>
      <c r="Q513" s="96">
        <v>4498065</v>
      </c>
      <c r="R513" s="96">
        <v>1249511</v>
      </c>
      <c r="S513" s="79">
        <v>0.27778856019199366</v>
      </c>
      <c r="T513" s="97" t="s">
        <v>1750</v>
      </c>
    </row>
    <row r="514" spans="2:20" ht="42" x14ac:dyDescent="0.35">
      <c r="B514" s="94" t="s">
        <v>264</v>
      </c>
      <c r="C514" s="95" t="s">
        <v>273</v>
      </c>
      <c r="D514" s="95" t="s">
        <v>443</v>
      </c>
      <c r="E514" s="95" t="s">
        <v>1605</v>
      </c>
      <c r="F514" s="95" t="s">
        <v>921</v>
      </c>
      <c r="G514" s="95" t="s">
        <v>1818</v>
      </c>
      <c r="H514" s="95" t="s">
        <v>266</v>
      </c>
      <c r="I514" s="95" t="s">
        <v>48</v>
      </c>
      <c r="J514" s="95" t="s">
        <v>57</v>
      </c>
      <c r="K514" s="96">
        <v>0</v>
      </c>
      <c r="L514" s="95" t="s">
        <v>49</v>
      </c>
      <c r="M514" s="96">
        <v>52423</v>
      </c>
      <c r="N514" s="96">
        <v>3000</v>
      </c>
      <c r="O514" s="96">
        <v>55981</v>
      </c>
      <c r="P514" s="79">
        <v>18.660333333333334</v>
      </c>
      <c r="Q514" s="96">
        <v>6000</v>
      </c>
      <c r="R514" s="96">
        <v>8627</v>
      </c>
      <c r="S514" s="79">
        <v>1.4378333333333333</v>
      </c>
      <c r="T514" s="97" t="s">
        <v>73</v>
      </c>
    </row>
    <row r="515" spans="2:20" ht="42" x14ac:dyDescent="0.35">
      <c r="B515" s="94" t="s">
        <v>264</v>
      </c>
      <c r="C515" s="95" t="s">
        <v>273</v>
      </c>
      <c r="D515" s="95" t="s">
        <v>1749</v>
      </c>
      <c r="E515" s="95" t="s">
        <v>1611</v>
      </c>
      <c r="F515" s="95" t="s">
        <v>47</v>
      </c>
      <c r="G515" s="95" t="s">
        <v>1818</v>
      </c>
      <c r="H515" s="95" t="s">
        <v>266</v>
      </c>
      <c r="I515" s="95" t="s">
        <v>61</v>
      </c>
      <c r="J515" s="95" t="s">
        <v>57</v>
      </c>
      <c r="K515" s="96">
        <v>0</v>
      </c>
      <c r="L515" s="95" t="s">
        <v>74</v>
      </c>
      <c r="M515" s="96">
        <v>0</v>
      </c>
      <c r="N515" s="96">
        <v>5</v>
      </c>
      <c r="O515" s="96">
        <v>5</v>
      </c>
      <c r="P515" s="79">
        <v>1</v>
      </c>
      <c r="Q515" s="96">
        <v>20</v>
      </c>
      <c r="R515" s="96">
        <v>18.5</v>
      </c>
      <c r="S515" s="79">
        <v>0.92500000000000004</v>
      </c>
      <c r="T515" s="97" t="s">
        <v>1750</v>
      </c>
    </row>
    <row r="516" spans="2:20" ht="56" x14ac:dyDescent="0.35">
      <c r="B516" s="94" t="s">
        <v>264</v>
      </c>
      <c r="C516" s="95" t="s">
        <v>286</v>
      </c>
      <c r="D516" s="95" t="s">
        <v>442</v>
      </c>
      <c r="E516" s="95" t="s">
        <v>1617</v>
      </c>
      <c r="F516" s="95" t="s">
        <v>921</v>
      </c>
      <c r="G516" s="95" t="s">
        <v>1818</v>
      </c>
      <c r="H516" s="95" t="s">
        <v>266</v>
      </c>
      <c r="I516" s="95" t="s">
        <v>48</v>
      </c>
      <c r="J516" s="95" t="s">
        <v>57</v>
      </c>
      <c r="K516" s="96">
        <v>0</v>
      </c>
      <c r="L516" s="95" t="s">
        <v>74</v>
      </c>
      <c r="M516" s="96">
        <v>0</v>
      </c>
      <c r="N516" s="96">
        <v>10</v>
      </c>
      <c r="O516" s="96">
        <v>6</v>
      </c>
      <c r="P516" s="79">
        <v>0.6</v>
      </c>
      <c r="Q516" s="96">
        <v>30</v>
      </c>
      <c r="R516" s="96">
        <v>30</v>
      </c>
      <c r="S516" s="79">
        <v>1</v>
      </c>
      <c r="T516" s="97" t="s">
        <v>52</v>
      </c>
    </row>
    <row r="517" spans="2:20" ht="56" x14ac:dyDescent="0.35">
      <c r="B517" s="94" t="s">
        <v>264</v>
      </c>
      <c r="C517" s="95" t="s">
        <v>286</v>
      </c>
      <c r="D517" s="95" t="s">
        <v>443</v>
      </c>
      <c r="E517" s="95" t="s">
        <v>353</v>
      </c>
      <c r="F517" s="95" t="s">
        <v>47</v>
      </c>
      <c r="G517" s="95" t="s">
        <v>1818</v>
      </c>
      <c r="H517" s="95" t="s">
        <v>266</v>
      </c>
      <c r="I517" s="95" t="s">
        <v>48</v>
      </c>
      <c r="J517" s="95" t="s">
        <v>57</v>
      </c>
      <c r="K517" s="96">
        <v>0</v>
      </c>
      <c r="L517" s="95" t="s">
        <v>49</v>
      </c>
      <c r="M517" s="96">
        <v>5000</v>
      </c>
      <c r="N517" s="96">
        <v>400</v>
      </c>
      <c r="O517" s="96">
        <v>559</v>
      </c>
      <c r="P517" s="79">
        <v>1.3975</v>
      </c>
      <c r="Q517" s="96">
        <v>42000</v>
      </c>
      <c r="R517" s="96">
        <v>45784</v>
      </c>
      <c r="S517" s="79">
        <v>1.090095238095238</v>
      </c>
      <c r="T517" s="97" t="s">
        <v>73</v>
      </c>
    </row>
    <row r="518" spans="2:20" ht="56" x14ac:dyDescent="0.35">
      <c r="B518" s="94" t="s">
        <v>264</v>
      </c>
      <c r="C518" s="95" t="s">
        <v>286</v>
      </c>
      <c r="D518" s="95" t="s">
        <v>443</v>
      </c>
      <c r="E518" s="95" t="s">
        <v>358</v>
      </c>
      <c r="F518" s="95" t="s">
        <v>47</v>
      </c>
      <c r="G518" s="95" t="s">
        <v>1818</v>
      </c>
      <c r="H518" s="95" t="s">
        <v>266</v>
      </c>
      <c r="I518" s="95" t="s">
        <v>48</v>
      </c>
      <c r="J518" s="95" t="s">
        <v>57</v>
      </c>
      <c r="K518" s="96">
        <v>0</v>
      </c>
      <c r="L518" s="95" t="s">
        <v>74</v>
      </c>
      <c r="M518" s="96">
        <v>0</v>
      </c>
      <c r="N518" s="96">
        <v>0</v>
      </c>
      <c r="O518" s="96">
        <v>0</v>
      </c>
      <c r="P518" s="79" t="s">
        <v>432</v>
      </c>
      <c r="Q518" s="96">
        <v>100</v>
      </c>
      <c r="R518" s="96">
        <v>100</v>
      </c>
      <c r="S518" s="79">
        <v>1</v>
      </c>
      <c r="T518" s="97" t="s">
        <v>52</v>
      </c>
    </row>
    <row r="519" spans="2:20" ht="56" x14ac:dyDescent="0.35">
      <c r="B519" s="94" t="s">
        <v>264</v>
      </c>
      <c r="C519" s="95" t="s">
        <v>286</v>
      </c>
      <c r="D519" s="95" t="s">
        <v>443</v>
      </c>
      <c r="E519" s="95" t="s">
        <v>360</v>
      </c>
      <c r="F519" s="95" t="s">
        <v>47</v>
      </c>
      <c r="G519" s="95" t="s">
        <v>1818</v>
      </c>
      <c r="H519" s="95" t="s">
        <v>266</v>
      </c>
      <c r="I519" s="95" t="s">
        <v>48</v>
      </c>
      <c r="J519" s="95" t="s">
        <v>57</v>
      </c>
      <c r="K519" s="96">
        <v>0</v>
      </c>
      <c r="L519" s="95" t="s">
        <v>49</v>
      </c>
      <c r="M519" s="96">
        <v>0</v>
      </c>
      <c r="N519" s="96">
        <v>5</v>
      </c>
      <c r="O519" s="96">
        <v>5</v>
      </c>
      <c r="P519" s="79">
        <v>1</v>
      </c>
      <c r="Q519" s="96">
        <v>8</v>
      </c>
      <c r="R519" s="96">
        <v>0</v>
      </c>
      <c r="S519" s="79">
        <v>0</v>
      </c>
      <c r="T519" s="97" t="s">
        <v>1750</v>
      </c>
    </row>
    <row r="520" spans="2:20" ht="56" x14ac:dyDescent="0.35">
      <c r="B520" s="94" t="s">
        <v>264</v>
      </c>
      <c r="C520" s="95" t="s">
        <v>286</v>
      </c>
      <c r="D520" s="95" t="s">
        <v>443</v>
      </c>
      <c r="E520" s="95" t="s">
        <v>1622</v>
      </c>
      <c r="F520" s="95" t="s">
        <v>921</v>
      </c>
      <c r="G520" s="95" t="s">
        <v>1818</v>
      </c>
      <c r="H520" s="95" t="s">
        <v>266</v>
      </c>
      <c r="I520" s="95" t="s">
        <v>48</v>
      </c>
      <c r="J520" s="95" t="s">
        <v>57</v>
      </c>
      <c r="K520" s="96">
        <v>0</v>
      </c>
      <c r="L520" s="95" t="s">
        <v>74</v>
      </c>
      <c r="M520" s="96">
        <v>0</v>
      </c>
      <c r="N520" s="96">
        <v>0</v>
      </c>
      <c r="O520" s="96">
        <v>20</v>
      </c>
      <c r="P520" s="79" t="s">
        <v>427</v>
      </c>
      <c r="Q520" s="96">
        <v>100</v>
      </c>
      <c r="R520" s="96">
        <v>100</v>
      </c>
      <c r="S520" s="79">
        <v>1</v>
      </c>
      <c r="T520" s="97" t="s">
        <v>52</v>
      </c>
    </row>
    <row r="521" spans="2:20" ht="56" x14ac:dyDescent="0.35">
      <c r="B521" s="94" t="s">
        <v>264</v>
      </c>
      <c r="C521" s="95" t="s">
        <v>286</v>
      </c>
      <c r="D521" s="95" t="s">
        <v>443</v>
      </c>
      <c r="E521" s="95" t="s">
        <v>1627</v>
      </c>
      <c r="F521" s="95" t="s">
        <v>921</v>
      </c>
      <c r="G521" s="95" t="s">
        <v>1818</v>
      </c>
      <c r="H521" s="95" t="s">
        <v>266</v>
      </c>
      <c r="I521" s="95" t="s">
        <v>48</v>
      </c>
      <c r="J521" s="95" t="s">
        <v>57</v>
      </c>
      <c r="K521" s="96">
        <v>0</v>
      </c>
      <c r="L521" s="95" t="s">
        <v>74</v>
      </c>
      <c r="M521" s="96">
        <v>0</v>
      </c>
      <c r="N521" s="96">
        <v>0</v>
      </c>
      <c r="O521" s="96">
        <v>20</v>
      </c>
      <c r="P521" s="79" t="s">
        <v>427</v>
      </c>
      <c r="Q521" s="96">
        <v>100</v>
      </c>
      <c r="R521" s="96">
        <v>100</v>
      </c>
      <c r="S521" s="79">
        <v>1</v>
      </c>
      <c r="T521" s="97" t="s">
        <v>52</v>
      </c>
    </row>
    <row r="522" spans="2:20" ht="56" x14ac:dyDescent="0.35">
      <c r="B522" s="94" t="s">
        <v>264</v>
      </c>
      <c r="C522" s="95" t="s">
        <v>286</v>
      </c>
      <c r="D522" s="95" t="s">
        <v>443</v>
      </c>
      <c r="E522" s="95" t="s">
        <v>1629</v>
      </c>
      <c r="F522" s="95" t="s">
        <v>921</v>
      </c>
      <c r="G522" s="95" t="s">
        <v>1818</v>
      </c>
      <c r="H522" s="95" t="s">
        <v>266</v>
      </c>
      <c r="I522" s="95" t="s">
        <v>48</v>
      </c>
      <c r="J522" s="95" t="s">
        <v>57</v>
      </c>
      <c r="K522" s="96">
        <v>0</v>
      </c>
      <c r="L522" s="95" t="s">
        <v>49</v>
      </c>
      <c r="M522" s="96">
        <v>0</v>
      </c>
      <c r="N522" s="96">
        <v>1</v>
      </c>
      <c r="O522" s="96">
        <v>1</v>
      </c>
      <c r="P522" s="79">
        <v>1</v>
      </c>
      <c r="Q522" s="96">
        <v>7</v>
      </c>
      <c r="R522" s="96">
        <v>14</v>
      </c>
      <c r="S522" s="79">
        <v>2</v>
      </c>
      <c r="T522" s="97" t="s">
        <v>73</v>
      </c>
    </row>
    <row r="523" spans="2:20" ht="42" x14ac:dyDescent="0.35">
      <c r="B523" s="94" t="s">
        <v>813</v>
      </c>
      <c r="C523" s="95" t="s">
        <v>814</v>
      </c>
      <c r="D523" s="95" t="s">
        <v>440</v>
      </c>
      <c r="E523" s="95" t="s">
        <v>817</v>
      </c>
      <c r="F523" s="95" t="s">
        <v>47</v>
      </c>
      <c r="G523" s="95" t="s">
        <v>1818</v>
      </c>
      <c r="H523" s="95" t="s">
        <v>485</v>
      </c>
      <c r="I523" s="95" t="s">
        <v>48</v>
      </c>
      <c r="J523" s="95" t="s">
        <v>57</v>
      </c>
      <c r="K523" s="96">
        <v>0</v>
      </c>
      <c r="L523" s="95" t="s">
        <v>49</v>
      </c>
      <c r="M523" s="96">
        <v>0</v>
      </c>
      <c r="N523" s="96">
        <v>0</v>
      </c>
      <c r="O523" s="96">
        <v>0</v>
      </c>
      <c r="P523" s="79" t="s">
        <v>432</v>
      </c>
      <c r="Q523" s="96">
        <v>400</v>
      </c>
      <c r="R523" s="96">
        <v>277</v>
      </c>
      <c r="S523" s="79">
        <v>0.6925</v>
      </c>
      <c r="T523" s="97" t="s">
        <v>1750</v>
      </c>
    </row>
    <row r="524" spans="2:20" ht="42" x14ac:dyDescent="0.35">
      <c r="B524" s="94" t="s">
        <v>813</v>
      </c>
      <c r="C524" s="95" t="s">
        <v>814</v>
      </c>
      <c r="D524" s="95" t="s">
        <v>440</v>
      </c>
      <c r="E524" s="95" t="s">
        <v>822</v>
      </c>
      <c r="F524" s="95" t="s">
        <v>47</v>
      </c>
      <c r="G524" s="95" t="s">
        <v>1818</v>
      </c>
      <c r="H524" s="95" t="s">
        <v>485</v>
      </c>
      <c r="I524" s="95" t="s">
        <v>48</v>
      </c>
      <c r="J524" s="95" t="s">
        <v>57</v>
      </c>
      <c r="K524" s="96">
        <v>90</v>
      </c>
      <c r="L524" s="95" t="s">
        <v>128</v>
      </c>
      <c r="M524" s="96">
        <v>4250</v>
      </c>
      <c r="N524" s="96">
        <v>4382</v>
      </c>
      <c r="O524" s="96">
        <v>4758</v>
      </c>
      <c r="P524" s="79">
        <v>1.0858055682336833</v>
      </c>
      <c r="Q524" s="96">
        <v>5100</v>
      </c>
      <c r="R524" s="96">
        <v>5453.4</v>
      </c>
      <c r="S524" s="79">
        <v>1.0692941176470587</v>
      </c>
      <c r="T524" s="97" t="s">
        <v>73</v>
      </c>
    </row>
    <row r="525" spans="2:20" ht="42" x14ac:dyDescent="0.35">
      <c r="B525" s="94" t="s">
        <v>813</v>
      </c>
      <c r="C525" s="95" t="s">
        <v>814</v>
      </c>
      <c r="D525" s="95" t="s">
        <v>441</v>
      </c>
      <c r="E525" s="95" t="s">
        <v>828</v>
      </c>
      <c r="F525" s="95" t="s">
        <v>47</v>
      </c>
      <c r="G525" s="95" t="s">
        <v>1818</v>
      </c>
      <c r="H525" s="95" t="s">
        <v>485</v>
      </c>
      <c r="I525" s="95" t="s">
        <v>48</v>
      </c>
      <c r="J525" s="95" t="s">
        <v>51</v>
      </c>
      <c r="K525" s="96">
        <v>90</v>
      </c>
      <c r="L525" s="95" t="s">
        <v>49</v>
      </c>
      <c r="M525" s="96">
        <v>0</v>
      </c>
      <c r="N525" s="96">
        <v>4</v>
      </c>
      <c r="O525" s="96">
        <v>8</v>
      </c>
      <c r="P525" s="79">
        <v>2</v>
      </c>
      <c r="Q525" s="96">
        <v>4</v>
      </c>
      <c r="R525" s="96">
        <v>27</v>
      </c>
      <c r="S525" s="79">
        <v>6.75</v>
      </c>
      <c r="T525" s="97" t="s">
        <v>73</v>
      </c>
    </row>
    <row r="526" spans="2:20" ht="42" x14ac:dyDescent="0.35">
      <c r="B526" s="94" t="s">
        <v>813</v>
      </c>
      <c r="C526" s="95" t="s">
        <v>814</v>
      </c>
      <c r="D526" s="95" t="s">
        <v>441</v>
      </c>
      <c r="E526" s="95" t="s">
        <v>831</v>
      </c>
      <c r="F526" s="95" t="s">
        <v>63</v>
      </c>
      <c r="G526" s="95" t="s">
        <v>1818</v>
      </c>
      <c r="H526" s="95" t="s">
        <v>485</v>
      </c>
      <c r="I526" s="95" t="s">
        <v>48</v>
      </c>
      <c r="J526" s="95" t="s">
        <v>51</v>
      </c>
      <c r="K526" s="96">
        <v>90</v>
      </c>
      <c r="L526" s="95" t="s">
        <v>49</v>
      </c>
      <c r="M526" s="96">
        <v>1</v>
      </c>
      <c r="N526" s="96">
        <v>1</v>
      </c>
      <c r="O526" s="96">
        <v>1</v>
      </c>
      <c r="P526" s="79">
        <v>1</v>
      </c>
      <c r="Q526" s="96">
        <v>1</v>
      </c>
      <c r="R526" s="96">
        <v>1</v>
      </c>
      <c r="S526" s="79">
        <v>1</v>
      </c>
      <c r="T526" s="97" t="s">
        <v>52</v>
      </c>
    </row>
    <row r="527" spans="2:20" ht="42" x14ac:dyDescent="0.35">
      <c r="B527" s="94" t="s">
        <v>813</v>
      </c>
      <c r="C527" s="95" t="s">
        <v>814</v>
      </c>
      <c r="D527" s="95" t="s">
        <v>443</v>
      </c>
      <c r="E527" s="95" t="s">
        <v>835</v>
      </c>
      <c r="F527" s="95" t="s">
        <v>47</v>
      </c>
      <c r="G527" s="95" t="s">
        <v>1818</v>
      </c>
      <c r="H527" s="95" t="s">
        <v>485</v>
      </c>
      <c r="I527" s="95" t="s">
        <v>61</v>
      </c>
      <c r="J527" s="95" t="s">
        <v>57</v>
      </c>
      <c r="K527" s="96">
        <v>90</v>
      </c>
      <c r="L527" s="95" t="s">
        <v>49</v>
      </c>
      <c r="M527" s="96">
        <v>2597</v>
      </c>
      <c r="N527" s="96">
        <v>2600</v>
      </c>
      <c r="O527" s="96">
        <v>2862</v>
      </c>
      <c r="P527" s="79">
        <v>1.1007692307692307</v>
      </c>
      <c r="Q527" s="96">
        <v>2870</v>
      </c>
      <c r="R527" s="96">
        <v>2723</v>
      </c>
      <c r="S527" s="79">
        <v>0.948780487804878</v>
      </c>
      <c r="T527" s="97" t="s">
        <v>1750</v>
      </c>
    </row>
    <row r="528" spans="2:20" ht="42" x14ac:dyDescent="0.35">
      <c r="B528" s="94" t="s">
        <v>813</v>
      </c>
      <c r="C528" s="95" t="s">
        <v>814</v>
      </c>
      <c r="D528" s="95" t="s">
        <v>443</v>
      </c>
      <c r="E528" s="95" t="s">
        <v>840</v>
      </c>
      <c r="F528" s="95" t="s">
        <v>47</v>
      </c>
      <c r="G528" s="95" t="s">
        <v>1818</v>
      </c>
      <c r="H528" s="95" t="s">
        <v>485</v>
      </c>
      <c r="I528" s="95" t="s">
        <v>48</v>
      </c>
      <c r="J528" s="95" t="s">
        <v>51</v>
      </c>
      <c r="K528" s="96">
        <v>90</v>
      </c>
      <c r="L528" s="95" t="s">
        <v>49</v>
      </c>
      <c r="M528" s="96">
        <v>360</v>
      </c>
      <c r="N528" s="96">
        <v>450</v>
      </c>
      <c r="O528" s="96">
        <v>473</v>
      </c>
      <c r="P528" s="79">
        <v>1.0511111111111111</v>
      </c>
      <c r="Q528" s="96">
        <v>261</v>
      </c>
      <c r="R528" s="96">
        <v>252</v>
      </c>
      <c r="S528" s="79">
        <v>0.96551724137931039</v>
      </c>
      <c r="T528" s="97" t="s">
        <v>1750</v>
      </c>
    </row>
    <row r="529" spans="2:20" ht="84" x14ac:dyDescent="0.35">
      <c r="B529" s="94" t="s">
        <v>813</v>
      </c>
      <c r="C529" s="95" t="s">
        <v>814</v>
      </c>
      <c r="D529" s="95" t="s">
        <v>443</v>
      </c>
      <c r="E529" s="95" t="s">
        <v>845</v>
      </c>
      <c r="F529" s="95" t="s">
        <v>63</v>
      </c>
      <c r="G529" s="95" t="s">
        <v>1818</v>
      </c>
      <c r="H529" s="95" t="s">
        <v>485</v>
      </c>
      <c r="I529" s="95" t="s">
        <v>61</v>
      </c>
      <c r="J529" s="95" t="s">
        <v>51</v>
      </c>
      <c r="K529" s="96">
        <v>15</v>
      </c>
      <c r="L529" s="95" t="s">
        <v>74</v>
      </c>
      <c r="M529" s="96">
        <v>0</v>
      </c>
      <c r="N529" s="96">
        <v>100</v>
      </c>
      <c r="O529" s="96">
        <v>100</v>
      </c>
      <c r="P529" s="79">
        <v>1</v>
      </c>
      <c r="Q529" s="96">
        <v>100</v>
      </c>
      <c r="R529" s="96">
        <v>100</v>
      </c>
      <c r="S529" s="79">
        <v>1</v>
      </c>
      <c r="T529" s="97" t="s">
        <v>52</v>
      </c>
    </row>
    <row r="530" spans="2:20" ht="84" x14ac:dyDescent="0.35">
      <c r="B530" s="94" t="s">
        <v>813</v>
      </c>
      <c r="C530" s="95" t="s">
        <v>814</v>
      </c>
      <c r="D530" s="95" t="s">
        <v>443</v>
      </c>
      <c r="E530" s="95" t="s">
        <v>850</v>
      </c>
      <c r="F530" s="95" t="s">
        <v>63</v>
      </c>
      <c r="G530" s="95" t="s">
        <v>1818</v>
      </c>
      <c r="H530" s="95" t="s">
        <v>485</v>
      </c>
      <c r="I530" s="95" t="s">
        <v>61</v>
      </c>
      <c r="J530" s="95" t="s">
        <v>51</v>
      </c>
      <c r="K530" s="96">
        <v>15</v>
      </c>
      <c r="L530" s="95" t="s">
        <v>74</v>
      </c>
      <c r="M530" s="96">
        <v>0</v>
      </c>
      <c r="N530" s="96">
        <v>100</v>
      </c>
      <c r="O530" s="96">
        <v>100</v>
      </c>
      <c r="P530" s="79">
        <v>1</v>
      </c>
      <c r="Q530" s="96">
        <v>100</v>
      </c>
      <c r="R530" s="96">
        <v>100</v>
      </c>
      <c r="S530" s="79">
        <v>1</v>
      </c>
      <c r="T530" s="97" t="s">
        <v>52</v>
      </c>
    </row>
    <row r="531" spans="2:20" ht="56" x14ac:dyDescent="0.35">
      <c r="B531" s="94" t="s">
        <v>813</v>
      </c>
      <c r="C531" s="95" t="s">
        <v>814</v>
      </c>
      <c r="D531" s="95" t="s">
        <v>443</v>
      </c>
      <c r="E531" s="95" t="s">
        <v>1637</v>
      </c>
      <c r="F531" s="95" t="s">
        <v>63</v>
      </c>
      <c r="G531" s="95" t="s">
        <v>1818</v>
      </c>
      <c r="H531" s="95" t="s">
        <v>485</v>
      </c>
      <c r="I531" s="95" t="s">
        <v>48</v>
      </c>
      <c r="J531" s="95" t="s">
        <v>57</v>
      </c>
      <c r="K531" s="96">
        <v>90</v>
      </c>
      <c r="L531" s="95" t="s">
        <v>128</v>
      </c>
      <c r="M531" s="96">
        <v>184</v>
      </c>
      <c r="N531" s="96">
        <v>210</v>
      </c>
      <c r="O531" s="96">
        <v>239</v>
      </c>
      <c r="P531" s="79">
        <v>1.138095238095238</v>
      </c>
      <c r="Q531" s="96">
        <v>230</v>
      </c>
      <c r="R531" s="96">
        <v>217.1</v>
      </c>
      <c r="S531" s="79">
        <v>0.94391304347826088</v>
      </c>
      <c r="T531" s="97" t="s">
        <v>1750</v>
      </c>
    </row>
    <row r="532" spans="2:20" ht="56" x14ac:dyDescent="0.35">
      <c r="B532" s="94" t="s">
        <v>813</v>
      </c>
      <c r="C532" s="95" t="s">
        <v>814</v>
      </c>
      <c r="D532" s="95" t="s">
        <v>443</v>
      </c>
      <c r="E532" s="95" t="s">
        <v>853</v>
      </c>
      <c r="F532" s="95" t="s">
        <v>63</v>
      </c>
      <c r="G532" s="95" t="s">
        <v>1818</v>
      </c>
      <c r="H532" s="95" t="s">
        <v>485</v>
      </c>
      <c r="I532" s="95" t="s">
        <v>48</v>
      </c>
      <c r="J532" s="95" t="s">
        <v>51</v>
      </c>
      <c r="K532" s="96">
        <v>90</v>
      </c>
      <c r="L532" s="95" t="s">
        <v>128</v>
      </c>
      <c r="M532" s="96">
        <v>50</v>
      </c>
      <c r="N532" s="96">
        <v>50</v>
      </c>
      <c r="O532" s="96">
        <v>1190</v>
      </c>
      <c r="P532" s="79">
        <v>23.8</v>
      </c>
      <c r="Q532" s="96">
        <v>50</v>
      </c>
      <c r="R532" s="96">
        <v>77.7</v>
      </c>
      <c r="S532" s="79">
        <v>1.5539999999999998</v>
      </c>
      <c r="T532" s="97" t="s">
        <v>73</v>
      </c>
    </row>
    <row r="533" spans="2:20" ht="42" x14ac:dyDescent="0.35">
      <c r="B533" s="94" t="s">
        <v>813</v>
      </c>
      <c r="C533" s="95" t="s">
        <v>814</v>
      </c>
      <c r="D533" s="95" t="s">
        <v>441</v>
      </c>
      <c r="E533" s="95" t="s">
        <v>1643</v>
      </c>
      <c r="F533" s="95" t="s">
        <v>921</v>
      </c>
      <c r="G533" s="95" t="s">
        <v>1818</v>
      </c>
      <c r="H533" s="95" t="s">
        <v>485</v>
      </c>
      <c r="I533" s="95" t="s">
        <v>48</v>
      </c>
      <c r="J533" s="95" t="s">
        <v>57</v>
      </c>
      <c r="K533" s="96">
        <v>90</v>
      </c>
      <c r="L533" s="95" t="s">
        <v>128</v>
      </c>
      <c r="M533" s="96">
        <v>0</v>
      </c>
      <c r="N533" s="96">
        <v>5350</v>
      </c>
      <c r="O533" s="96">
        <v>7191.29</v>
      </c>
      <c r="P533" s="79">
        <v>1.344166355140187</v>
      </c>
      <c r="Q533" s="96">
        <v>6250</v>
      </c>
      <c r="R533" s="96">
        <v>9077.6</v>
      </c>
      <c r="S533" s="79">
        <v>1.4524160000000002</v>
      </c>
      <c r="T533" s="97" t="s">
        <v>73</v>
      </c>
    </row>
    <row r="534" spans="2:20" ht="42" x14ac:dyDescent="0.35">
      <c r="B534" s="94" t="s">
        <v>813</v>
      </c>
      <c r="C534" s="95" t="s">
        <v>814</v>
      </c>
      <c r="D534" s="95" t="s">
        <v>1749</v>
      </c>
      <c r="E534" s="95" t="s">
        <v>1218</v>
      </c>
      <c r="F534" s="95" t="s">
        <v>47</v>
      </c>
      <c r="G534" s="95" t="s">
        <v>1818</v>
      </c>
      <c r="H534" s="95" t="s">
        <v>485</v>
      </c>
      <c r="I534" s="95" t="s">
        <v>48</v>
      </c>
      <c r="J534" s="95" t="s">
        <v>51</v>
      </c>
      <c r="K534" s="96">
        <v>0</v>
      </c>
      <c r="L534" s="95" t="s">
        <v>49</v>
      </c>
      <c r="M534" s="96">
        <v>0</v>
      </c>
      <c r="N534" s="96">
        <v>1</v>
      </c>
      <c r="O534" s="96">
        <v>1</v>
      </c>
      <c r="P534" s="79">
        <v>1</v>
      </c>
      <c r="Q534" s="96">
        <v>1</v>
      </c>
      <c r="R534" s="96">
        <v>1</v>
      </c>
      <c r="S534" s="79">
        <v>1</v>
      </c>
      <c r="T534" s="97" t="s">
        <v>52</v>
      </c>
    </row>
    <row r="535" spans="2:20" ht="42" x14ac:dyDescent="0.35">
      <c r="B535" s="94" t="s">
        <v>813</v>
      </c>
      <c r="C535" s="95" t="s">
        <v>814</v>
      </c>
      <c r="D535" s="95" t="s">
        <v>1749</v>
      </c>
      <c r="E535" s="95" t="s">
        <v>972</v>
      </c>
      <c r="F535" s="95" t="s">
        <v>47</v>
      </c>
      <c r="G535" s="95" t="s">
        <v>1818</v>
      </c>
      <c r="H535" s="95" t="s">
        <v>485</v>
      </c>
      <c r="I535" s="95" t="s">
        <v>61</v>
      </c>
      <c r="J535" s="95" t="s">
        <v>57</v>
      </c>
      <c r="K535" s="96">
        <v>0</v>
      </c>
      <c r="L535" s="95" t="s">
        <v>74</v>
      </c>
      <c r="M535" s="96">
        <v>0</v>
      </c>
      <c r="N535" s="96">
        <v>97</v>
      </c>
      <c r="O535" s="96">
        <v>100</v>
      </c>
      <c r="P535" s="79">
        <v>1.0309278350515463</v>
      </c>
      <c r="Q535" s="96">
        <v>98</v>
      </c>
      <c r="R535" s="96">
        <v>100</v>
      </c>
      <c r="S535" s="79">
        <v>1.0204081632653061</v>
      </c>
      <c r="T535" s="97" t="s">
        <v>73</v>
      </c>
    </row>
    <row r="536" spans="2:20" ht="42" x14ac:dyDescent="0.35">
      <c r="B536" s="94" t="s">
        <v>813</v>
      </c>
      <c r="C536" s="95" t="s">
        <v>814</v>
      </c>
      <c r="D536" s="95" t="s">
        <v>1749</v>
      </c>
      <c r="E536" s="95" t="s">
        <v>1029</v>
      </c>
      <c r="F536" s="95" t="s">
        <v>47</v>
      </c>
      <c r="G536" s="95" t="s">
        <v>1818</v>
      </c>
      <c r="H536" s="95" t="s">
        <v>485</v>
      </c>
      <c r="I536" s="95" t="s">
        <v>61</v>
      </c>
      <c r="J536" s="95" t="s">
        <v>51</v>
      </c>
      <c r="K536" s="96">
        <v>0</v>
      </c>
      <c r="L536" s="95" t="s">
        <v>74</v>
      </c>
      <c r="M536" s="96">
        <v>0</v>
      </c>
      <c r="N536" s="96">
        <v>10</v>
      </c>
      <c r="O536" s="96">
        <v>5</v>
      </c>
      <c r="P536" s="79">
        <v>0.5</v>
      </c>
      <c r="Q536" s="96">
        <v>30</v>
      </c>
      <c r="R536" s="96">
        <v>35</v>
      </c>
      <c r="S536" s="79">
        <v>1.1666666666666667</v>
      </c>
      <c r="T536" s="97" t="s">
        <v>73</v>
      </c>
    </row>
    <row r="537" spans="2:20" ht="42" x14ac:dyDescent="0.35">
      <c r="B537" s="94" t="s">
        <v>813</v>
      </c>
      <c r="C537" s="95" t="s">
        <v>814</v>
      </c>
      <c r="D537" s="95" t="s">
        <v>1749</v>
      </c>
      <c r="E537" s="95" t="s">
        <v>984</v>
      </c>
      <c r="F537" s="95" t="s">
        <v>47</v>
      </c>
      <c r="G537" s="95" t="s">
        <v>1818</v>
      </c>
      <c r="H537" s="95" t="s">
        <v>485</v>
      </c>
      <c r="I537" s="95" t="s">
        <v>61</v>
      </c>
      <c r="J537" s="95" t="s">
        <v>51</v>
      </c>
      <c r="K537" s="96">
        <v>0</v>
      </c>
      <c r="L537" s="95" t="s">
        <v>74</v>
      </c>
      <c r="M537" s="96">
        <v>0</v>
      </c>
      <c r="N537" s="96">
        <v>50</v>
      </c>
      <c r="O537" s="96">
        <v>25</v>
      </c>
      <c r="P537" s="79">
        <v>0.5</v>
      </c>
      <c r="Q537" s="96">
        <v>80</v>
      </c>
      <c r="R537" s="96">
        <v>40</v>
      </c>
      <c r="S537" s="79">
        <v>0.5</v>
      </c>
      <c r="T537" s="97" t="s">
        <v>1750</v>
      </c>
    </row>
    <row r="538" spans="2:20" ht="42" hidden="1" x14ac:dyDescent="0.35">
      <c r="B538" s="80" t="s">
        <v>483</v>
      </c>
      <c r="C538" s="81" t="s">
        <v>484</v>
      </c>
      <c r="D538" s="81" t="s">
        <v>442</v>
      </c>
      <c r="E538" s="81" t="s">
        <v>527</v>
      </c>
      <c r="F538" s="81" t="s">
        <v>63</v>
      </c>
      <c r="G538" s="81" t="s">
        <v>1820</v>
      </c>
      <c r="H538" s="81" t="s">
        <v>485</v>
      </c>
      <c r="I538" s="81" t="s">
        <v>48</v>
      </c>
      <c r="J538" s="81" t="s">
        <v>64</v>
      </c>
      <c r="K538" s="82">
        <v>5</v>
      </c>
      <c r="L538" s="81" t="s">
        <v>49</v>
      </c>
      <c r="M538" s="82">
        <v>210</v>
      </c>
      <c r="N538" s="82">
        <v>210</v>
      </c>
      <c r="O538" s="82">
        <v>1187</v>
      </c>
      <c r="P538" s="83">
        <v>5.6523809523809527</v>
      </c>
      <c r="Q538" s="82">
        <v>720</v>
      </c>
      <c r="R538" s="82">
        <v>860</v>
      </c>
      <c r="S538" s="83">
        <v>1.1944444444444444</v>
      </c>
      <c r="T538" s="84" t="s">
        <v>73</v>
      </c>
    </row>
    <row r="539" spans="2:20" ht="42" hidden="1" x14ac:dyDescent="0.35">
      <c r="B539" s="80" t="s">
        <v>68</v>
      </c>
      <c r="C539" s="81" t="s">
        <v>541</v>
      </c>
      <c r="D539" s="81" t="s">
        <v>440</v>
      </c>
      <c r="E539" s="81" t="s">
        <v>544</v>
      </c>
      <c r="F539" s="81" t="s">
        <v>63</v>
      </c>
      <c r="G539" s="81" t="s">
        <v>1820</v>
      </c>
      <c r="H539" s="81" t="s">
        <v>485</v>
      </c>
      <c r="I539" s="81" t="s">
        <v>48</v>
      </c>
      <c r="J539" s="81" t="s">
        <v>58</v>
      </c>
      <c r="K539" s="82">
        <v>120</v>
      </c>
      <c r="L539" s="81" t="s">
        <v>49</v>
      </c>
      <c r="M539" s="82">
        <v>5000</v>
      </c>
      <c r="N539" s="82">
        <v>6300</v>
      </c>
      <c r="O539" s="82">
        <v>7656</v>
      </c>
      <c r="P539" s="83">
        <v>1.2152380952380952</v>
      </c>
      <c r="Q539" s="82">
        <v>7000</v>
      </c>
      <c r="R539" s="82">
        <v>9359</v>
      </c>
      <c r="S539" s="83">
        <v>1.337</v>
      </c>
      <c r="T539" s="84" t="s">
        <v>73</v>
      </c>
    </row>
    <row r="540" spans="2:20" ht="42" hidden="1" x14ac:dyDescent="0.35">
      <c r="B540" s="80" t="s">
        <v>68</v>
      </c>
      <c r="C540" s="81" t="s">
        <v>541</v>
      </c>
      <c r="D540" s="81" t="s">
        <v>442</v>
      </c>
      <c r="E540" s="81" t="s">
        <v>556</v>
      </c>
      <c r="F540" s="81" t="s">
        <v>63</v>
      </c>
      <c r="G540" s="81" t="s">
        <v>1820</v>
      </c>
      <c r="H540" s="81" t="s">
        <v>485</v>
      </c>
      <c r="I540" s="81" t="s">
        <v>61</v>
      </c>
      <c r="J540" s="81" t="s">
        <v>58</v>
      </c>
      <c r="K540" s="82">
        <v>120</v>
      </c>
      <c r="L540" s="81" t="s">
        <v>66</v>
      </c>
      <c r="M540" s="82">
        <v>184000</v>
      </c>
      <c r="N540" s="82">
        <v>198500</v>
      </c>
      <c r="O540" s="82">
        <v>184298</v>
      </c>
      <c r="P540" s="83">
        <v>0.92845340050377834</v>
      </c>
      <c r="Q540" s="82">
        <v>213000</v>
      </c>
      <c r="R540" s="82">
        <v>205843</v>
      </c>
      <c r="S540" s="83">
        <v>0.96639906103286388</v>
      </c>
      <c r="T540" s="84" t="s">
        <v>1750</v>
      </c>
    </row>
    <row r="541" spans="2:20" ht="42" hidden="1" x14ac:dyDescent="0.35">
      <c r="B541" s="80" t="s">
        <v>573</v>
      </c>
      <c r="C541" s="81" t="s">
        <v>574</v>
      </c>
      <c r="D541" s="81" t="s">
        <v>440</v>
      </c>
      <c r="E541" s="81" t="s">
        <v>576</v>
      </c>
      <c r="F541" s="81" t="s">
        <v>63</v>
      </c>
      <c r="G541" s="81" t="s">
        <v>1820</v>
      </c>
      <c r="H541" s="81" t="s">
        <v>485</v>
      </c>
      <c r="I541" s="81" t="s">
        <v>48</v>
      </c>
      <c r="J541" s="81" t="s">
        <v>51</v>
      </c>
      <c r="K541" s="82">
        <v>15</v>
      </c>
      <c r="L541" s="81" t="s">
        <v>49</v>
      </c>
      <c r="M541" s="82">
        <v>0</v>
      </c>
      <c r="N541" s="82">
        <v>300</v>
      </c>
      <c r="O541" s="82">
        <v>300</v>
      </c>
      <c r="P541" s="83">
        <v>1</v>
      </c>
      <c r="Q541" s="82">
        <v>100</v>
      </c>
      <c r="R541" s="82">
        <v>118</v>
      </c>
      <c r="S541" s="83">
        <v>1.18</v>
      </c>
      <c r="T541" s="84" t="s">
        <v>73</v>
      </c>
    </row>
    <row r="542" spans="2:20" ht="42" hidden="1" x14ac:dyDescent="0.35">
      <c r="B542" s="80" t="s">
        <v>573</v>
      </c>
      <c r="C542" s="81" t="s">
        <v>574</v>
      </c>
      <c r="D542" s="81" t="s">
        <v>440</v>
      </c>
      <c r="E542" s="81" t="s">
        <v>584</v>
      </c>
      <c r="F542" s="81" t="s">
        <v>63</v>
      </c>
      <c r="G542" s="81" t="s">
        <v>1820</v>
      </c>
      <c r="H542" s="81" t="s">
        <v>485</v>
      </c>
      <c r="I542" s="81" t="s">
        <v>48</v>
      </c>
      <c r="J542" s="81" t="s">
        <v>57</v>
      </c>
      <c r="K542" s="82">
        <v>15</v>
      </c>
      <c r="L542" s="81" t="s">
        <v>49</v>
      </c>
      <c r="M542" s="82">
        <v>200</v>
      </c>
      <c r="N542" s="82">
        <v>1000</v>
      </c>
      <c r="O542" s="82">
        <v>1322</v>
      </c>
      <c r="P542" s="83">
        <v>1.3220000000000001</v>
      </c>
      <c r="Q542" s="82">
        <v>1000</v>
      </c>
      <c r="R542" s="82">
        <v>774</v>
      </c>
      <c r="S542" s="83">
        <v>0.77400000000000002</v>
      </c>
      <c r="T542" s="84" t="s">
        <v>1750</v>
      </c>
    </row>
    <row r="543" spans="2:20" ht="42" hidden="1" x14ac:dyDescent="0.35">
      <c r="B543" s="80" t="s">
        <v>573</v>
      </c>
      <c r="C543" s="81" t="s">
        <v>574</v>
      </c>
      <c r="D543" s="81" t="s">
        <v>440</v>
      </c>
      <c r="E543" s="81" t="s">
        <v>588</v>
      </c>
      <c r="F543" s="81" t="s">
        <v>63</v>
      </c>
      <c r="G543" s="81" t="s">
        <v>1820</v>
      </c>
      <c r="H543" s="81" t="s">
        <v>485</v>
      </c>
      <c r="I543" s="81" t="s">
        <v>61</v>
      </c>
      <c r="J543" s="81" t="s">
        <v>51</v>
      </c>
      <c r="K543" s="82">
        <v>30</v>
      </c>
      <c r="L543" s="81" t="s">
        <v>74</v>
      </c>
      <c r="M543" s="82">
        <v>0</v>
      </c>
      <c r="N543" s="82">
        <v>8</v>
      </c>
      <c r="O543" s="82">
        <v>29</v>
      </c>
      <c r="P543" s="83">
        <v>3.625</v>
      </c>
      <c r="Q543" s="82">
        <v>8</v>
      </c>
      <c r="R543" s="82">
        <v>30.3</v>
      </c>
      <c r="S543" s="83">
        <v>3.7875000000000001</v>
      </c>
      <c r="T543" s="84" t="s">
        <v>73</v>
      </c>
    </row>
    <row r="544" spans="2:20" ht="42" hidden="1" x14ac:dyDescent="0.35">
      <c r="B544" s="80" t="s">
        <v>626</v>
      </c>
      <c r="C544" s="81" t="s">
        <v>627</v>
      </c>
      <c r="D544" s="81" t="s">
        <v>440</v>
      </c>
      <c r="E544" s="81" t="s">
        <v>635</v>
      </c>
      <c r="F544" s="81" t="s">
        <v>63</v>
      </c>
      <c r="G544" s="81" t="s">
        <v>1820</v>
      </c>
      <c r="H544" s="81" t="s">
        <v>485</v>
      </c>
      <c r="I544" s="81" t="s">
        <v>48</v>
      </c>
      <c r="J544" s="81" t="s">
        <v>58</v>
      </c>
      <c r="K544" s="82">
        <v>30</v>
      </c>
      <c r="L544" s="81" t="s">
        <v>565</v>
      </c>
      <c r="M544" s="82">
        <v>48.5</v>
      </c>
      <c r="N544" s="82">
        <v>13.6</v>
      </c>
      <c r="O544" s="82">
        <v>14.98</v>
      </c>
      <c r="P544" s="83">
        <v>1.1014705882352942</v>
      </c>
      <c r="Q544" s="82">
        <v>14.2</v>
      </c>
      <c r="R544" s="82">
        <v>19.639999999999997</v>
      </c>
      <c r="S544" s="83">
        <v>1.3830985915492957</v>
      </c>
      <c r="T544" s="84" t="s">
        <v>73</v>
      </c>
    </row>
    <row r="545" spans="2:20" ht="42" hidden="1" x14ac:dyDescent="0.35">
      <c r="B545" s="80" t="s">
        <v>663</v>
      </c>
      <c r="C545" s="81" t="s">
        <v>649</v>
      </c>
      <c r="D545" s="81" t="s">
        <v>440</v>
      </c>
      <c r="E545" s="81" t="s">
        <v>671</v>
      </c>
      <c r="F545" s="81" t="s">
        <v>63</v>
      </c>
      <c r="G545" s="81" t="s">
        <v>1820</v>
      </c>
      <c r="H545" s="81" t="s">
        <v>485</v>
      </c>
      <c r="I545" s="81" t="s">
        <v>48</v>
      </c>
      <c r="J545" s="81" t="s">
        <v>51</v>
      </c>
      <c r="K545" s="82">
        <v>10</v>
      </c>
      <c r="L545" s="81" t="s">
        <v>49</v>
      </c>
      <c r="M545" s="82">
        <v>0</v>
      </c>
      <c r="N545" s="82">
        <v>6</v>
      </c>
      <c r="O545" s="82">
        <v>5</v>
      </c>
      <c r="P545" s="83">
        <v>0.83333333333333337</v>
      </c>
      <c r="Q545" s="82">
        <v>6</v>
      </c>
      <c r="R545" s="82">
        <v>6</v>
      </c>
      <c r="S545" s="83">
        <v>1</v>
      </c>
      <c r="T545" s="84" t="s">
        <v>52</v>
      </c>
    </row>
    <row r="546" spans="2:20" ht="42" hidden="1" x14ac:dyDescent="0.35">
      <c r="B546" s="80" t="s">
        <v>663</v>
      </c>
      <c r="C546" s="81" t="s">
        <v>649</v>
      </c>
      <c r="D546" s="81" t="s">
        <v>440</v>
      </c>
      <c r="E546" s="81" t="s">
        <v>696</v>
      </c>
      <c r="F546" s="81" t="s">
        <v>63</v>
      </c>
      <c r="G546" s="81" t="s">
        <v>1820</v>
      </c>
      <c r="H546" s="81" t="s">
        <v>485</v>
      </c>
      <c r="I546" s="81" t="s">
        <v>48</v>
      </c>
      <c r="J546" s="81" t="s">
        <v>51</v>
      </c>
      <c r="K546" s="82">
        <v>30</v>
      </c>
      <c r="L546" s="81" t="s">
        <v>49</v>
      </c>
      <c r="M546" s="82">
        <v>20</v>
      </c>
      <c r="N546" s="82">
        <v>20</v>
      </c>
      <c r="O546" s="82">
        <v>33</v>
      </c>
      <c r="P546" s="83">
        <v>1.65</v>
      </c>
      <c r="Q546" s="82">
        <v>20</v>
      </c>
      <c r="R546" s="82">
        <v>49</v>
      </c>
      <c r="S546" s="83">
        <v>2.4500000000000002</v>
      </c>
      <c r="T546" s="84" t="s">
        <v>73</v>
      </c>
    </row>
    <row r="547" spans="2:20" ht="42" hidden="1" x14ac:dyDescent="0.35">
      <c r="B547" s="80" t="s">
        <v>663</v>
      </c>
      <c r="C547" s="81" t="s">
        <v>649</v>
      </c>
      <c r="D547" s="81" t="s">
        <v>442</v>
      </c>
      <c r="E547" s="81" t="s">
        <v>701</v>
      </c>
      <c r="F547" s="81" t="s">
        <v>63</v>
      </c>
      <c r="G547" s="81" t="s">
        <v>1820</v>
      </c>
      <c r="H547" s="81" t="s">
        <v>485</v>
      </c>
      <c r="I547" s="81" t="s">
        <v>48</v>
      </c>
      <c r="J547" s="81" t="s">
        <v>51</v>
      </c>
      <c r="K547" s="82">
        <v>30</v>
      </c>
      <c r="L547" s="81" t="s">
        <v>49</v>
      </c>
      <c r="M547" s="82">
        <v>0</v>
      </c>
      <c r="N547" s="82">
        <v>2</v>
      </c>
      <c r="O547" s="82">
        <v>2</v>
      </c>
      <c r="P547" s="83">
        <v>1</v>
      </c>
      <c r="Q547" s="82">
        <v>2</v>
      </c>
      <c r="R547" s="82">
        <v>7</v>
      </c>
      <c r="S547" s="83">
        <v>3.5</v>
      </c>
      <c r="T547" s="84" t="s">
        <v>73</v>
      </c>
    </row>
    <row r="548" spans="2:20" ht="42" hidden="1" x14ac:dyDescent="0.35">
      <c r="B548" s="80" t="s">
        <v>663</v>
      </c>
      <c r="C548" s="81" t="s">
        <v>649</v>
      </c>
      <c r="D548" s="81" t="s">
        <v>442</v>
      </c>
      <c r="E548" s="81" t="s">
        <v>711</v>
      </c>
      <c r="F548" s="81" t="s">
        <v>63</v>
      </c>
      <c r="G548" s="81" t="s">
        <v>1820</v>
      </c>
      <c r="H548" s="81" t="s">
        <v>485</v>
      </c>
      <c r="I548" s="81" t="s">
        <v>48</v>
      </c>
      <c r="J548" s="81" t="s">
        <v>58</v>
      </c>
      <c r="K548" s="82">
        <v>15</v>
      </c>
      <c r="L548" s="81" t="s">
        <v>49</v>
      </c>
      <c r="M548" s="82">
        <v>340</v>
      </c>
      <c r="N548" s="82">
        <v>420</v>
      </c>
      <c r="O548" s="82">
        <v>508</v>
      </c>
      <c r="P548" s="83">
        <v>1.2095238095238094</v>
      </c>
      <c r="Q548" s="82">
        <v>1000</v>
      </c>
      <c r="R548" s="82">
        <v>1287</v>
      </c>
      <c r="S548" s="83">
        <v>1.2869999999999999</v>
      </c>
      <c r="T548" s="84" t="s">
        <v>73</v>
      </c>
    </row>
    <row r="549" spans="2:20" ht="42" hidden="1" x14ac:dyDescent="0.35">
      <c r="B549" s="80" t="s">
        <v>663</v>
      </c>
      <c r="C549" s="81" t="s">
        <v>649</v>
      </c>
      <c r="D549" s="81" t="s">
        <v>442</v>
      </c>
      <c r="E549" s="81" t="s">
        <v>716</v>
      </c>
      <c r="F549" s="81" t="s">
        <v>63</v>
      </c>
      <c r="G549" s="81" t="s">
        <v>1820</v>
      </c>
      <c r="H549" s="81" t="s">
        <v>485</v>
      </c>
      <c r="I549" s="81" t="s">
        <v>48</v>
      </c>
      <c r="J549" s="81" t="s">
        <v>51</v>
      </c>
      <c r="K549" s="82">
        <v>60</v>
      </c>
      <c r="L549" s="81" t="s">
        <v>49</v>
      </c>
      <c r="M549" s="82">
        <v>100</v>
      </c>
      <c r="N549" s="82">
        <v>0</v>
      </c>
      <c r="O549" s="82">
        <v>0</v>
      </c>
      <c r="P549" s="83" t="s">
        <v>432</v>
      </c>
      <c r="Q549" s="82">
        <v>79</v>
      </c>
      <c r="R549" s="82">
        <v>16</v>
      </c>
      <c r="S549" s="83">
        <v>0.20253164556962025</v>
      </c>
      <c r="T549" s="84" t="s">
        <v>1750</v>
      </c>
    </row>
    <row r="550" spans="2:20" ht="42" hidden="1" x14ac:dyDescent="0.35">
      <c r="B550" s="80" t="s">
        <v>663</v>
      </c>
      <c r="C550" s="81" t="s">
        <v>649</v>
      </c>
      <c r="D550" s="81" t="s">
        <v>442</v>
      </c>
      <c r="E550" s="81" t="s">
        <v>725</v>
      </c>
      <c r="F550" s="81" t="s">
        <v>63</v>
      </c>
      <c r="G550" s="81" t="s">
        <v>1820</v>
      </c>
      <c r="H550" s="81" t="s">
        <v>485</v>
      </c>
      <c r="I550" s="81" t="s">
        <v>48</v>
      </c>
      <c r="J550" s="81" t="s">
        <v>51</v>
      </c>
      <c r="K550" s="82">
        <v>15</v>
      </c>
      <c r="L550" s="81" t="s">
        <v>49</v>
      </c>
      <c r="M550" s="82">
        <v>0</v>
      </c>
      <c r="N550" s="82">
        <v>80</v>
      </c>
      <c r="O550" s="82">
        <v>86</v>
      </c>
      <c r="P550" s="83">
        <v>1.075</v>
      </c>
      <c r="Q550" s="82">
        <v>120</v>
      </c>
      <c r="R550" s="82">
        <v>114</v>
      </c>
      <c r="S550" s="83">
        <v>0.95</v>
      </c>
      <c r="T550" s="84" t="s">
        <v>1750</v>
      </c>
    </row>
    <row r="551" spans="2:20" ht="42" hidden="1" x14ac:dyDescent="0.35">
      <c r="B551" s="80" t="s">
        <v>663</v>
      </c>
      <c r="C551" s="81" t="s">
        <v>649</v>
      </c>
      <c r="D551" s="81" t="s">
        <v>442</v>
      </c>
      <c r="E551" s="81" t="s">
        <v>729</v>
      </c>
      <c r="F551" s="81" t="s">
        <v>63</v>
      </c>
      <c r="G551" s="81" t="s">
        <v>1820</v>
      </c>
      <c r="H551" s="81" t="s">
        <v>485</v>
      </c>
      <c r="I551" s="81" t="s">
        <v>48</v>
      </c>
      <c r="J551" s="81" t="s">
        <v>51</v>
      </c>
      <c r="K551" s="82">
        <v>15</v>
      </c>
      <c r="L551" s="81" t="s">
        <v>49</v>
      </c>
      <c r="M551" s="82">
        <v>500</v>
      </c>
      <c r="N551" s="82">
        <v>50</v>
      </c>
      <c r="O551" s="82">
        <v>218</v>
      </c>
      <c r="P551" s="83">
        <v>4.3600000000000003</v>
      </c>
      <c r="Q551" s="82">
        <v>150</v>
      </c>
      <c r="R551" s="82">
        <v>87</v>
      </c>
      <c r="S551" s="83">
        <v>0.57999999999999996</v>
      </c>
      <c r="T551" s="84" t="s">
        <v>1750</v>
      </c>
    </row>
    <row r="552" spans="2:20" ht="42" hidden="1" x14ac:dyDescent="0.35">
      <c r="B552" s="80" t="s">
        <v>663</v>
      </c>
      <c r="C552" s="81" t="s">
        <v>649</v>
      </c>
      <c r="D552" s="81" t="s">
        <v>442</v>
      </c>
      <c r="E552" s="81" t="s">
        <v>739</v>
      </c>
      <c r="F552" s="81" t="s">
        <v>63</v>
      </c>
      <c r="G552" s="81" t="s">
        <v>1820</v>
      </c>
      <c r="H552" s="81" t="s">
        <v>485</v>
      </c>
      <c r="I552" s="81" t="s">
        <v>48</v>
      </c>
      <c r="J552" s="81" t="s">
        <v>51</v>
      </c>
      <c r="K552" s="82">
        <v>15</v>
      </c>
      <c r="L552" s="81" t="s">
        <v>49</v>
      </c>
      <c r="M552" s="82">
        <v>0</v>
      </c>
      <c r="N552" s="82">
        <v>0</v>
      </c>
      <c r="O552" s="82">
        <v>0</v>
      </c>
      <c r="P552" s="83" t="s">
        <v>432</v>
      </c>
      <c r="Q552" s="82">
        <v>2</v>
      </c>
      <c r="R552" s="82">
        <v>6</v>
      </c>
      <c r="S552" s="83">
        <v>3</v>
      </c>
      <c r="T552" s="84" t="s">
        <v>73</v>
      </c>
    </row>
    <row r="553" spans="2:20" ht="42" hidden="1" x14ac:dyDescent="0.35">
      <c r="B553" s="80" t="s">
        <v>663</v>
      </c>
      <c r="C553" s="81" t="s">
        <v>649</v>
      </c>
      <c r="D553" s="81" t="s">
        <v>442</v>
      </c>
      <c r="E553" s="81" t="s">
        <v>744</v>
      </c>
      <c r="F553" s="81" t="s">
        <v>63</v>
      </c>
      <c r="G553" s="81" t="s">
        <v>1820</v>
      </c>
      <c r="H553" s="81" t="s">
        <v>485</v>
      </c>
      <c r="I553" s="81" t="s">
        <v>78</v>
      </c>
      <c r="J553" s="81" t="s">
        <v>57</v>
      </c>
      <c r="K553" s="82">
        <v>30</v>
      </c>
      <c r="L553" s="81" t="s">
        <v>49</v>
      </c>
      <c r="M553" s="82">
        <v>700</v>
      </c>
      <c r="N553" s="82">
        <v>7700</v>
      </c>
      <c r="O553" s="82">
        <v>8857</v>
      </c>
      <c r="P553" s="83">
        <v>1.1652857142857143</v>
      </c>
      <c r="Q553" s="82">
        <v>14000</v>
      </c>
      <c r="R553" s="82">
        <v>11686</v>
      </c>
      <c r="S553" s="83">
        <v>0.82601503759398498</v>
      </c>
      <c r="T553" s="84" t="s">
        <v>1750</v>
      </c>
    </row>
    <row r="554" spans="2:20" ht="42" hidden="1" x14ac:dyDescent="0.35">
      <c r="B554" s="80" t="s">
        <v>663</v>
      </c>
      <c r="C554" s="81" t="s">
        <v>649</v>
      </c>
      <c r="D554" s="81" t="s">
        <v>442</v>
      </c>
      <c r="E554" s="81" t="s">
        <v>750</v>
      </c>
      <c r="F554" s="81" t="s">
        <v>63</v>
      </c>
      <c r="G554" s="81" t="s">
        <v>1820</v>
      </c>
      <c r="H554" s="81" t="s">
        <v>485</v>
      </c>
      <c r="I554" s="81" t="s">
        <v>48</v>
      </c>
      <c r="J554" s="81" t="s">
        <v>51</v>
      </c>
      <c r="K554" s="82">
        <v>15</v>
      </c>
      <c r="L554" s="81" t="s">
        <v>49</v>
      </c>
      <c r="M554" s="82">
        <v>4931</v>
      </c>
      <c r="N554" s="82">
        <v>5000</v>
      </c>
      <c r="O554" s="82">
        <v>18334</v>
      </c>
      <c r="P554" s="83">
        <v>3.6667999999999998</v>
      </c>
      <c r="Q554" s="82">
        <v>8000</v>
      </c>
      <c r="R554" s="82">
        <v>20321</v>
      </c>
      <c r="S554" s="83">
        <v>2.5401250000000002</v>
      </c>
      <c r="T554" s="84" t="s">
        <v>73</v>
      </c>
    </row>
    <row r="555" spans="2:20" ht="42" hidden="1" x14ac:dyDescent="0.35">
      <c r="B555" s="80" t="s">
        <v>663</v>
      </c>
      <c r="C555" s="81" t="s">
        <v>649</v>
      </c>
      <c r="D555" s="81" t="s">
        <v>443</v>
      </c>
      <c r="E555" s="81" t="s">
        <v>763</v>
      </c>
      <c r="F555" s="81" t="s">
        <v>63</v>
      </c>
      <c r="G555" s="81" t="s">
        <v>1820</v>
      </c>
      <c r="H555" s="81" t="s">
        <v>485</v>
      </c>
      <c r="I555" s="81" t="s">
        <v>48</v>
      </c>
      <c r="J555" s="81" t="s">
        <v>51</v>
      </c>
      <c r="K555" s="82">
        <v>30</v>
      </c>
      <c r="L555" s="81" t="s">
        <v>49</v>
      </c>
      <c r="M555" s="82">
        <v>68</v>
      </c>
      <c r="N555" s="82">
        <v>110</v>
      </c>
      <c r="O555" s="82">
        <v>116</v>
      </c>
      <c r="P555" s="83">
        <v>1.0545454545454545</v>
      </c>
      <c r="Q555" s="82">
        <v>90</v>
      </c>
      <c r="R555" s="82">
        <v>231</v>
      </c>
      <c r="S555" s="83">
        <v>2.5666666666666669</v>
      </c>
      <c r="T555" s="84" t="s">
        <v>73</v>
      </c>
    </row>
    <row r="556" spans="2:20" ht="42" hidden="1" x14ac:dyDescent="0.35">
      <c r="B556" s="80" t="s">
        <v>776</v>
      </c>
      <c r="C556" s="81" t="s">
        <v>777</v>
      </c>
      <c r="D556" s="81" t="s">
        <v>439</v>
      </c>
      <c r="E556" s="81" t="s">
        <v>784</v>
      </c>
      <c r="F556" s="81" t="s">
        <v>63</v>
      </c>
      <c r="G556" s="81" t="s">
        <v>1820</v>
      </c>
      <c r="H556" s="81" t="s">
        <v>485</v>
      </c>
      <c r="I556" s="81" t="s">
        <v>48</v>
      </c>
      <c r="J556" s="81" t="s">
        <v>57</v>
      </c>
      <c r="K556" s="82">
        <v>30</v>
      </c>
      <c r="L556" s="81" t="s">
        <v>49</v>
      </c>
      <c r="M556" s="82">
        <v>0</v>
      </c>
      <c r="N556" s="82">
        <v>25</v>
      </c>
      <c r="O556" s="82">
        <v>48</v>
      </c>
      <c r="P556" s="83">
        <v>1.92</v>
      </c>
      <c r="Q556" s="82">
        <v>25</v>
      </c>
      <c r="R556" s="82">
        <v>88</v>
      </c>
      <c r="S556" s="83">
        <v>3.52</v>
      </c>
      <c r="T556" s="84" t="s">
        <v>73</v>
      </c>
    </row>
    <row r="557" spans="2:20" ht="70" hidden="1" x14ac:dyDescent="0.35">
      <c r="B557" s="80" t="s">
        <v>82</v>
      </c>
      <c r="C557" s="81" t="s">
        <v>83</v>
      </c>
      <c r="D557" s="81" t="s">
        <v>439</v>
      </c>
      <c r="E557" s="81" t="s">
        <v>87</v>
      </c>
      <c r="F557" s="81" t="s">
        <v>63</v>
      </c>
      <c r="G557" s="81" t="s">
        <v>1820</v>
      </c>
      <c r="H557" s="81" t="s">
        <v>84</v>
      </c>
      <c r="I557" s="81" t="s">
        <v>61</v>
      </c>
      <c r="J557" s="81" t="s">
        <v>51</v>
      </c>
      <c r="K557" s="82">
        <v>0</v>
      </c>
      <c r="L557" s="81" t="s">
        <v>90</v>
      </c>
      <c r="M557" s="82">
        <v>85.3</v>
      </c>
      <c r="N557" s="82">
        <v>85.7</v>
      </c>
      <c r="O557" s="82">
        <v>87</v>
      </c>
      <c r="P557" s="83">
        <v>1.015169194865811</v>
      </c>
      <c r="Q557" s="82">
        <v>86.4</v>
      </c>
      <c r="R557" s="85" t="s">
        <v>1806</v>
      </c>
      <c r="S557" s="83" t="s">
        <v>1518</v>
      </c>
      <c r="T557" s="84" t="s">
        <v>1752</v>
      </c>
    </row>
    <row r="558" spans="2:20" ht="70" hidden="1" x14ac:dyDescent="0.35">
      <c r="B558" s="80" t="s">
        <v>114</v>
      </c>
      <c r="C558" s="81" t="s">
        <v>122</v>
      </c>
      <c r="D558" s="81" t="s">
        <v>439</v>
      </c>
      <c r="E558" s="81" t="s">
        <v>125</v>
      </c>
      <c r="F558" s="81" t="s">
        <v>63</v>
      </c>
      <c r="G558" s="81" t="s">
        <v>1820</v>
      </c>
      <c r="H558" s="81" t="s">
        <v>109</v>
      </c>
      <c r="I558" s="81" t="s">
        <v>61</v>
      </c>
      <c r="J558" s="81" t="s">
        <v>57</v>
      </c>
      <c r="K558" s="82">
        <v>90</v>
      </c>
      <c r="L558" s="81" t="s">
        <v>128</v>
      </c>
      <c r="M558" s="82">
        <v>24936</v>
      </c>
      <c r="N558" s="82">
        <v>25437</v>
      </c>
      <c r="O558" s="82">
        <v>25297.15</v>
      </c>
      <c r="P558" s="83">
        <v>0.99450210323544452</v>
      </c>
      <c r="Q558" s="82">
        <v>25990</v>
      </c>
      <c r="R558" s="82">
        <v>20272</v>
      </c>
      <c r="S558" s="83">
        <v>0.7799923047325894</v>
      </c>
      <c r="T558" s="84" t="s">
        <v>1750</v>
      </c>
    </row>
    <row r="559" spans="2:20" ht="42" hidden="1" x14ac:dyDescent="0.35">
      <c r="B559" s="80" t="s">
        <v>114</v>
      </c>
      <c r="C559" s="81" t="s">
        <v>115</v>
      </c>
      <c r="D559" s="81" t="s">
        <v>439</v>
      </c>
      <c r="E559" s="81" t="s">
        <v>133</v>
      </c>
      <c r="F559" s="81" t="s">
        <v>63</v>
      </c>
      <c r="G559" s="81" t="s">
        <v>1820</v>
      </c>
      <c r="H559" s="81" t="s">
        <v>131</v>
      </c>
      <c r="I559" s="81" t="s">
        <v>78</v>
      </c>
      <c r="J559" s="81" t="s">
        <v>64</v>
      </c>
      <c r="K559" s="82">
        <v>0</v>
      </c>
      <c r="L559" s="81" t="s">
        <v>49</v>
      </c>
      <c r="M559" s="82">
        <v>7</v>
      </c>
      <c r="N559" s="82">
        <v>8</v>
      </c>
      <c r="O559" s="82">
        <v>8</v>
      </c>
      <c r="P559" s="83">
        <v>1</v>
      </c>
      <c r="Q559" s="82">
        <v>10</v>
      </c>
      <c r="R559" s="82">
        <v>11</v>
      </c>
      <c r="S559" s="83">
        <v>1.3333333333333333</v>
      </c>
      <c r="T559" s="84" t="s">
        <v>73</v>
      </c>
    </row>
    <row r="560" spans="2:20" ht="70" hidden="1" x14ac:dyDescent="0.35">
      <c r="B560" s="80" t="s">
        <v>114</v>
      </c>
      <c r="C560" s="81" t="s">
        <v>122</v>
      </c>
      <c r="D560" s="81" t="s">
        <v>439</v>
      </c>
      <c r="E560" s="81" t="s">
        <v>140</v>
      </c>
      <c r="F560" s="81" t="s">
        <v>63</v>
      </c>
      <c r="G560" s="81" t="s">
        <v>1820</v>
      </c>
      <c r="H560" s="81" t="s">
        <v>109</v>
      </c>
      <c r="I560" s="81" t="s">
        <v>61</v>
      </c>
      <c r="J560" s="81" t="s">
        <v>57</v>
      </c>
      <c r="K560" s="82">
        <v>90</v>
      </c>
      <c r="L560" s="81" t="s">
        <v>128</v>
      </c>
      <c r="M560" s="82">
        <v>23198</v>
      </c>
      <c r="N560" s="82">
        <v>23935.09</v>
      </c>
      <c r="O560" s="82">
        <v>23920.47</v>
      </c>
      <c r="P560" s="83">
        <v>0.99938918132332077</v>
      </c>
      <c r="Q560" s="82">
        <v>24931</v>
      </c>
      <c r="R560" s="82">
        <v>24157</v>
      </c>
      <c r="S560" s="83">
        <v>0.96895431390638165</v>
      </c>
      <c r="T560" s="84" t="s">
        <v>1750</v>
      </c>
    </row>
    <row r="561" spans="2:20" ht="56" hidden="1" x14ac:dyDescent="0.35">
      <c r="B561" s="80" t="s">
        <v>114</v>
      </c>
      <c r="C561" s="81" t="s">
        <v>115</v>
      </c>
      <c r="D561" s="81" t="s">
        <v>439</v>
      </c>
      <c r="E561" s="81" t="s">
        <v>145</v>
      </c>
      <c r="F561" s="81" t="s">
        <v>63</v>
      </c>
      <c r="G561" s="81" t="s">
        <v>1820</v>
      </c>
      <c r="H561" s="81" t="s">
        <v>131</v>
      </c>
      <c r="I561" s="81" t="s">
        <v>78</v>
      </c>
      <c r="J561" s="81" t="s">
        <v>64</v>
      </c>
      <c r="K561" s="82">
        <v>0</v>
      </c>
      <c r="L561" s="81" t="s">
        <v>49</v>
      </c>
      <c r="M561" s="82">
        <v>3</v>
      </c>
      <c r="N561" s="82">
        <v>4</v>
      </c>
      <c r="O561" s="82">
        <v>4</v>
      </c>
      <c r="P561" s="83">
        <v>1</v>
      </c>
      <c r="Q561" s="82">
        <v>5</v>
      </c>
      <c r="R561" s="82">
        <v>10</v>
      </c>
      <c r="S561" s="83">
        <v>3.5</v>
      </c>
      <c r="T561" s="84" t="s">
        <v>73</v>
      </c>
    </row>
    <row r="562" spans="2:20" ht="70" hidden="1" x14ac:dyDescent="0.35">
      <c r="B562" s="80" t="s">
        <v>114</v>
      </c>
      <c r="C562" s="81" t="s">
        <v>147</v>
      </c>
      <c r="D562" s="81" t="s">
        <v>441</v>
      </c>
      <c r="E562" s="81" t="s">
        <v>149</v>
      </c>
      <c r="F562" s="81" t="s">
        <v>63</v>
      </c>
      <c r="G562" s="81" t="s">
        <v>1820</v>
      </c>
      <c r="H562" s="81" t="s">
        <v>109</v>
      </c>
      <c r="I562" s="81" t="s">
        <v>61</v>
      </c>
      <c r="J562" s="81" t="s">
        <v>57</v>
      </c>
      <c r="K562" s="82">
        <v>90</v>
      </c>
      <c r="L562" s="81" t="s">
        <v>128</v>
      </c>
      <c r="M562" s="82">
        <v>7305.38</v>
      </c>
      <c r="N562" s="82">
        <v>8182.89</v>
      </c>
      <c r="O562" s="82">
        <v>9873</v>
      </c>
      <c r="P562" s="83">
        <v>1.2065419430054662</v>
      </c>
      <c r="Q562" s="82">
        <v>9165.7999999999993</v>
      </c>
      <c r="R562" s="82">
        <v>5894</v>
      </c>
      <c r="S562" s="83">
        <v>0.64304261493813963</v>
      </c>
      <c r="T562" s="84" t="s">
        <v>1750</v>
      </c>
    </row>
    <row r="563" spans="2:20" ht="70" hidden="1" x14ac:dyDescent="0.35">
      <c r="B563" s="80" t="s">
        <v>114</v>
      </c>
      <c r="C563" s="81" t="s">
        <v>147</v>
      </c>
      <c r="D563" s="81" t="s">
        <v>441</v>
      </c>
      <c r="E563" s="81" t="s">
        <v>155</v>
      </c>
      <c r="F563" s="81" t="s">
        <v>63</v>
      </c>
      <c r="G563" s="81" t="s">
        <v>1820</v>
      </c>
      <c r="H563" s="81" t="s">
        <v>109</v>
      </c>
      <c r="I563" s="81" t="s">
        <v>61</v>
      </c>
      <c r="J563" s="81" t="s">
        <v>57</v>
      </c>
      <c r="K563" s="82">
        <v>90</v>
      </c>
      <c r="L563" s="81" t="s">
        <v>128</v>
      </c>
      <c r="M563" s="82">
        <v>9079</v>
      </c>
      <c r="N563" s="82">
        <v>9043</v>
      </c>
      <c r="O563" s="82">
        <v>9673</v>
      </c>
      <c r="P563" s="83">
        <v>1.0696671458586753</v>
      </c>
      <c r="Q563" s="82">
        <v>8379</v>
      </c>
      <c r="R563" s="82">
        <v>8216</v>
      </c>
      <c r="S563" s="83">
        <v>0.98054660460675502</v>
      </c>
      <c r="T563" s="84" t="s">
        <v>1750</v>
      </c>
    </row>
    <row r="564" spans="2:20" ht="42" hidden="1" x14ac:dyDescent="0.35">
      <c r="B564" s="80" t="s">
        <v>163</v>
      </c>
      <c r="C564" s="81" t="s">
        <v>122</v>
      </c>
      <c r="D564" s="81" t="s">
        <v>440</v>
      </c>
      <c r="E564" s="81" t="s">
        <v>169</v>
      </c>
      <c r="F564" s="81" t="s">
        <v>63</v>
      </c>
      <c r="G564" s="81" t="s">
        <v>1820</v>
      </c>
      <c r="H564" s="81" t="s">
        <v>105</v>
      </c>
      <c r="I564" s="81" t="s">
        <v>61</v>
      </c>
      <c r="J564" s="81" t="s">
        <v>51</v>
      </c>
      <c r="K564" s="82">
        <v>60</v>
      </c>
      <c r="L564" s="81" t="s">
        <v>66</v>
      </c>
      <c r="M564" s="82">
        <v>36.409999999999997</v>
      </c>
      <c r="N564" s="82">
        <v>37.32</v>
      </c>
      <c r="O564" s="82">
        <v>37.93</v>
      </c>
      <c r="P564" s="83">
        <v>1.0163451232583065</v>
      </c>
      <c r="Q564" s="82">
        <v>38.26</v>
      </c>
      <c r="R564" s="82">
        <v>40</v>
      </c>
      <c r="S564" s="83">
        <v>1.0454783063251438</v>
      </c>
      <c r="T564" s="84" t="s">
        <v>73</v>
      </c>
    </row>
    <row r="565" spans="2:20" ht="42" hidden="1" x14ac:dyDescent="0.35">
      <c r="B565" s="80" t="s">
        <v>163</v>
      </c>
      <c r="C565" s="81" t="s">
        <v>172</v>
      </c>
      <c r="D565" s="81" t="s">
        <v>442</v>
      </c>
      <c r="E565" s="81" t="s">
        <v>173</v>
      </c>
      <c r="F565" s="81" t="s">
        <v>63</v>
      </c>
      <c r="G565" s="81" t="s">
        <v>1820</v>
      </c>
      <c r="H565" s="81" t="s">
        <v>105</v>
      </c>
      <c r="I565" s="81" t="s">
        <v>78</v>
      </c>
      <c r="J565" s="81" t="s">
        <v>51</v>
      </c>
      <c r="K565" s="82">
        <v>30</v>
      </c>
      <c r="L565" s="81" t="s">
        <v>49</v>
      </c>
      <c r="M565" s="82">
        <v>1</v>
      </c>
      <c r="N565" s="82">
        <v>5</v>
      </c>
      <c r="O565" s="82">
        <v>5</v>
      </c>
      <c r="P565" s="83">
        <v>1</v>
      </c>
      <c r="Q565" s="82">
        <v>11</v>
      </c>
      <c r="R565" s="82">
        <v>11</v>
      </c>
      <c r="S565" s="83">
        <v>1</v>
      </c>
      <c r="T565" s="84" t="s">
        <v>52</v>
      </c>
    </row>
    <row r="566" spans="2:20" ht="42" hidden="1" x14ac:dyDescent="0.35">
      <c r="B566" s="80" t="s">
        <v>163</v>
      </c>
      <c r="C566" s="81" t="s">
        <v>172</v>
      </c>
      <c r="D566" s="81" t="s">
        <v>442</v>
      </c>
      <c r="E566" s="81" t="s">
        <v>178</v>
      </c>
      <c r="F566" s="81" t="s">
        <v>63</v>
      </c>
      <c r="G566" s="81" t="s">
        <v>1820</v>
      </c>
      <c r="H566" s="81" t="s">
        <v>105</v>
      </c>
      <c r="I566" s="81" t="s">
        <v>78</v>
      </c>
      <c r="J566" s="81" t="s">
        <v>51</v>
      </c>
      <c r="K566" s="82">
        <v>15</v>
      </c>
      <c r="L566" s="81" t="s">
        <v>49</v>
      </c>
      <c r="M566" s="82">
        <v>17700</v>
      </c>
      <c r="N566" s="82">
        <v>17900</v>
      </c>
      <c r="O566" s="82">
        <v>18094</v>
      </c>
      <c r="P566" s="83">
        <v>1.97</v>
      </c>
      <c r="Q566" s="82">
        <v>22900</v>
      </c>
      <c r="R566" s="82">
        <v>23170</v>
      </c>
      <c r="S566" s="83">
        <v>1.051923076923077</v>
      </c>
      <c r="T566" s="84" t="s">
        <v>73</v>
      </c>
    </row>
    <row r="567" spans="2:20" ht="42" hidden="1" x14ac:dyDescent="0.35">
      <c r="B567" s="80" t="s">
        <v>163</v>
      </c>
      <c r="C567" s="81" t="s">
        <v>172</v>
      </c>
      <c r="D567" s="81" t="s">
        <v>442</v>
      </c>
      <c r="E567" s="81" t="s">
        <v>189</v>
      </c>
      <c r="F567" s="81" t="s">
        <v>63</v>
      </c>
      <c r="G567" s="81" t="s">
        <v>1820</v>
      </c>
      <c r="H567" s="81" t="s">
        <v>105</v>
      </c>
      <c r="I567" s="81" t="s">
        <v>48</v>
      </c>
      <c r="J567" s="81" t="s">
        <v>51</v>
      </c>
      <c r="K567" s="82">
        <v>30</v>
      </c>
      <c r="L567" s="81" t="s">
        <v>49</v>
      </c>
      <c r="M567" s="82">
        <v>0</v>
      </c>
      <c r="N567" s="82">
        <v>330</v>
      </c>
      <c r="O567" s="82">
        <v>1176</v>
      </c>
      <c r="P567" s="83">
        <v>3.5636363636363635</v>
      </c>
      <c r="Q567" s="82">
        <v>120</v>
      </c>
      <c r="R567" s="82">
        <v>1980</v>
      </c>
      <c r="S567" s="83">
        <v>16.5</v>
      </c>
      <c r="T567" s="84" t="s">
        <v>73</v>
      </c>
    </row>
    <row r="568" spans="2:20" ht="56" hidden="1" x14ac:dyDescent="0.35">
      <c r="B568" s="80" t="s">
        <v>163</v>
      </c>
      <c r="C568" s="81" t="s">
        <v>172</v>
      </c>
      <c r="D568" s="81" t="s">
        <v>442</v>
      </c>
      <c r="E568" s="81" t="s">
        <v>1756</v>
      </c>
      <c r="F568" s="81" t="s">
        <v>63</v>
      </c>
      <c r="G568" s="81" t="s">
        <v>1820</v>
      </c>
      <c r="H568" s="81" t="s">
        <v>105</v>
      </c>
      <c r="I568" s="81" t="s">
        <v>61</v>
      </c>
      <c r="J568" s="81" t="s">
        <v>51</v>
      </c>
      <c r="K568" s="82">
        <v>15</v>
      </c>
      <c r="L568" s="81" t="s">
        <v>49</v>
      </c>
      <c r="M568" s="82">
        <v>0</v>
      </c>
      <c r="N568" s="82">
        <v>11</v>
      </c>
      <c r="O568" s="82">
        <v>11</v>
      </c>
      <c r="P568" s="83">
        <v>1</v>
      </c>
      <c r="Q568" s="82">
        <v>11</v>
      </c>
      <c r="R568" s="82">
        <v>11</v>
      </c>
      <c r="S568" s="83">
        <v>1</v>
      </c>
      <c r="T568" s="84" t="s">
        <v>52</v>
      </c>
    </row>
    <row r="569" spans="2:20" ht="42" hidden="1" x14ac:dyDescent="0.35">
      <c r="B569" s="80" t="s">
        <v>163</v>
      </c>
      <c r="C569" s="81" t="s">
        <v>172</v>
      </c>
      <c r="D569" s="81" t="s">
        <v>442</v>
      </c>
      <c r="E569" s="81" t="s">
        <v>199</v>
      </c>
      <c r="F569" s="81" t="s">
        <v>63</v>
      </c>
      <c r="G569" s="81" t="s">
        <v>1820</v>
      </c>
      <c r="H569" s="81" t="s">
        <v>105</v>
      </c>
      <c r="I569" s="81" t="s">
        <v>48</v>
      </c>
      <c r="J569" s="81" t="s">
        <v>51</v>
      </c>
      <c r="K569" s="82">
        <v>15</v>
      </c>
      <c r="L569" s="81" t="s">
        <v>49</v>
      </c>
      <c r="M569" s="82">
        <v>800</v>
      </c>
      <c r="N569" s="82">
        <v>800</v>
      </c>
      <c r="O569" s="82">
        <v>1509</v>
      </c>
      <c r="P569" s="83">
        <v>1.88625</v>
      </c>
      <c r="Q569" s="82">
        <v>800</v>
      </c>
      <c r="R569" s="82">
        <v>3091</v>
      </c>
      <c r="S569" s="83">
        <v>3.86375</v>
      </c>
      <c r="T569" s="84" t="s">
        <v>73</v>
      </c>
    </row>
    <row r="570" spans="2:20" ht="42" hidden="1" x14ac:dyDescent="0.35">
      <c r="B570" s="80" t="s">
        <v>163</v>
      </c>
      <c r="C570" s="81" t="s">
        <v>172</v>
      </c>
      <c r="D570" s="81" t="s">
        <v>442</v>
      </c>
      <c r="E570" s="81" t="s">
        <v>205</v>
      </c>
      <c r="F570" s="81" t="s">
        <v>63</v>
      </c>
      <c r="G570" s="81" t="s">
        <v>1820</v>
      </c>
      <c r="H570" s="81" t="s">
        <v>105</v>
      </c>
      <c r="I570" s="81" t="s">
        <v>48</v>
      </c>
      <c r="J570" s="81" t="s">
        <v>51</v>
      </c>
      <c r="K570" s="82">
        <v>60</v>
      </c>
      <c r="L570" s="81" t="s">
        <v>74</v>
      </c>
      <c r="M570" s="82">
        <v>0</v>
      </c>
      <c r="N570" s="82">
        <v>10</v>
      </c>
      <c r="O570" s="82">
        <v>10</v>
      </c>
      <c r="P570" s="83">
        <v>1</v>
      </c>
      <c r="Q570" s="82">
        <v>30</v>
      </c>
      <c r="R570" s="82">
        <v>30</v>
      </c>
      <c r="S570" s="83">
        <v>1</v>
      </c>
      <c r="T570" s="84" t="s">
        <v>52</v>
      </c>
    </row>
    <row r="571" spans="2:20" ht="42" hidden="1" x14ac:dyDescent="0.35">
      <c r="B571" s="80" t="s">
        <v>163</v>
      </c>
      <c r="C571" s="81" t="s">
        <v>172</v>
      </c>
      <c r="D571" s="81" t="s">
        <v>442</v>
      </c>
      <c r="E571" s="81" t="s">
        <v>209</v>
      </c>
      <c r="F571" s="81" t="s">
        <v>63</v>
      </c>
      <c r="G571" s="81" t="s">
        <v>1820</v>
      </c>
      <c r="H571" s="81" t="s">
        <v>105</v>
      </c>
      <c r="I571" s="81" t="s">
        <v>61</v>
      </c>
      <c r="J571" s="81" t="s">
        <v>51</v>
      </c>
      <c r="K571" s="82">
        <v>60</v>
      </c>
      <c r="L571" s="81" t="s">
        <v>74</v>
      </c>
      <c r="M571" s="82">
        <v>100</v>
      </c>
      <c r="N571" s="82">
        <v>100</v>
      </c>
      <c r="O571" s="82">
        <v>100</v>
      </c>
      <c r="P571" s="83">
        <v>1</v>
      </c>
      <c r="Q571" s="82">
        <v>100</v>
      </c>
      <c r="R571" s="82">
        <v>100</v>
      </c>
      <c r="S571" s="83">
        <v>1</v>
      </c>
      <c r="T571" s="84" t="s">
        <v>52</v>
      </c>
    </row>
    <row r="572" spans="2:20" ht="42" hidden="1" x14ac:dyDescent="0.35">
      <c r="B572" s="80" t="s">
        <v>163</v>
      </c>
      <c r="C572" s="81" t="s">
        <v>172</v>
      </c>
      <c r="D572" s="81" t="s">
        <v>442</v>
      </c>
      <c r="E572" s="81" t="s">
        <v>213</v>
      </c>
      <c r="F572" s="81" t="s">
        <v>63</v>
      </c>
      <c r="G572" s="81" t="s">
        <v>1820</v>
      </c>
      <c r="H572" s="81" t="s">
        <v>105</v>
      </c>
      <c r="I572" s="81" t="s">
        <v>61</v>
      </c>
      <c r="J572" s="81" t="s">
        <v>51</v>
      </c>
      <c r="K572" s="82">
        <v>90</v>
      </c>
      <c r="L572" s="81" t="s">
        <v>74</v>
      </c>
      <c r="M572" s="82">
        <v>2.9</v>
      </c>
      <c r="N572" s="82">
        <v>3</v>
      </c>
      <c r="O572" s="82">
        <v>-3.9</v>
      </c>
      <c r="P572" s="83">
        <v>-1.3</v>
      </c>
      <c r="Q572" s="82">
        <v>3.2</v>
      </c>
      <c r="R572" s="82" t="s">
        <v>1801</v>
      </c>
      <c r="S572" s="83" t="s">
        <v>1518</v>
      </c>
      <c r="T572" s="84" t="s">
        <v>1751</v>
      </c>
    </row>
    <row r="573" spans="2:20" ht="42" hidden="1" x14ac:dyDescent="0.35">
      <c r="B573" s="80" t="s">
        <v>163</v>
      </c>
      <c r="C573" s="81" t="s">
        <v>164</v>
      </c>
      <c r="D573" s="81" t="s">
        <v>439</v>
      </c>
      <c r="E573" s="81" t="s">
        <v>218</v>
      </c>
      <c r="F573" s="81" t="s">
        <v>63</v>
      </c>
      <c r="G573" s="81" t="s">
        <v>1820</v>
      </c>
      <c r="H573" s="81" t="s">
        <v>105</v>
      </c>
      <c r="I573" s="81" t="s">
        <v>78</v>
      </c>
      <c r="J573" s="81" t="s">
        <v>51</v>
      </c>
      <c r="K573" s="82">
        <v>15</v>
      </c>
      <c r="L573" s="81" t="s">
        <v>49</v>
      </c>
      <c r="M573" s="82">
        <v>9</v>
      </c>
      <c r="N573" s="82">
        <v>17</v>
      </c>
      <c r="O573" s="82">
        <v>32</v>
      </c>
      <c r="P573" s="83">
        <v>2.875</v>
      </c>
      <c r="Q573" s="82">
        <v>32</v>
      </c>
      <c r="R573" s="82">
        <v>32</v>
      </c>
      <c r="S573" s="83">
        <v>1</v>
      </c>
      <c r="T573" s="84" t="s">
        <v>52</v>
      </c>
    </row>
    <row r="574" spans="2:20" ht="42" hidden="1" x14ac:dyDescent="0.35">
      <c r="B574" s="80" t="s">
        <v>163</v>
      </c>
      <c r="C574" s="81" t="s">
        <v>164</v>
      </c>
      <c r="D574" s="81" t="s">
        <v>440</v>
      </c>
      <c r="E574" s="81" t="s">
        <v>229</v>
      </c>
      <c r="F574" s="81" t="s">
        <v>63</v>
      </c>
      <c r="G574" s="81" t="s">
        <v>1820</v>
      </c>
      <c r="H574" s="81" t="s">
        <v>105</v>
      </c>
      <c r="I574" s="81" t="s">
        <v>61</v>
      </c>
      <c r="J574" s="81" t="s">
        <v>233</v>
      </c>
      <c r="K574" s="82">
        <v>365</v>
      </c>
      <c r="L574" s="81" t="s">
        <v>74</v>
      </c>
      <c r="M574" s="82">
        <v>22.5</v>
      </c>
      <c r="N574" s="82">
        <v>0</v>
      </c>
      <c r="O574" s="82" t="s">
        <v>1802</v>
      </c>
      <c r="P574" s="83" t="s">
        <v>432</v>
      </c>
      <c r="Q574" s="82">
        <v>25</v>
      </c>
      <c r="R574" s="82" t="s">
        <v>1801</v>
      </c>
      <c r="S574" s="83" t="s">
        <v>1518</v>
      </c>
      <c r="T574" s="84" t="s">
        <v>1751</v>
      </c>
    </row>
    <row r="575" spans="2:20" ht="42" hidden="1" x14ac:dyDescent="0.35">
      <c r="B575" s="80" t="s">
        <v>163</v>
      </c>
      <c r="C575" s="81" t="s">
        <v>164</v>
      </c>
      <c r="D575" s="81" t="s">
        <v>440</v>
      </c>
      <c r="E575" s="81" t="s">
        <v>235</v>
      </c>
      <c r="F575" s="81" t="s">
        <v>63</v>
      </c>
      <c r="G575" s="81" t="s">
        <v>1820</v>
      </c>
      <c r="H575" s="81" t="s">
        <v>105</v>
      </c>
      <c r="I575" s="81" t="s">
        <v>61</v>
      </c>
      <c r="J575" s="81" t="s">
        <v>233</v>
      </c>
      <c r="K575" s="82">
        <v>365</v>
      </c>
      <c r="L575" s="81" t="s">
        <v>74</v>
      </c>
      <c r="M575" s="82">
        <v>21.5</v>
      </c>
      <c r="N575" s="82">
        <v>25</v>
      </c>
      <c r="O575" s="82">
        <v>20.7</v>
      </c>
      <c r="P575" s="83">
        <v>0.82799999999999996</v>
      </c>
      <c r="Q575" s="82" t="s">
        <v>1518</v>
      </c>
      <c r="R575" s="82" t="s">
        <v>1808</v>
      </c>
      <c r="S575" s="83" t="s">
        <v>1518</v>
      </c>
      <c r="T575" s="84" t="s">
        <v>1752</v>
      </c>
    </row>
    <row r="576" spans="2:20" ht="98" hidden="1" x14ac:dyDescent="0.35">
      <c r="B576" s="80" t="s">
        <v>163</v>
      </c>
      <c r="C576" s="81" t="s">
        <v>248</v>
      </c>
      <c r="D576" s="81" t="s">
        <v>439</v>
      </c>
      <c r="E576" s="81" t="s">
        <v>250</v>
      </c>
      <c r="F576" s="81" t="s">
        <v>63</v>
      </c>
      <c r="G576" s="81" t="s">
        <v>1820</v>
      </c>
      <c r="H576" s="81" t="s">
        <v>105</v>
      </c>
      <c r="I576" s="81" t="s">
        <v>61</v>
      </c>
      <c r="J576" s="81" t="s">
        <v>51</v>
      </c>
      <c r="K576" s="82">
        <v>15</v>
      </c>
      <c r="L576" s="81" t="s">
        <v>90</v>
      </c>
      <c r="M576" s="82">
        <v>3.77</v>
      </c>
      <c r="N576" s="82">
        <v>3.79</v>
      </c>
      <c r="O576" s="82">
        <v>3.73</v>
      </c>
      <c r="P576" s="83">
        <v>0.9841688654353562</v>
      </c>
      <c r="Q576" s="82">
        <v>3.83</v>
      </c>
      <c r="R576" s="85" t="s">
        <v>1807</v>
      </c>
      <c r="S576" s="83" t="s">
        <v>1518</v>
      </c>
      <c r="T576" s="84" t="s">
        <v>1752</v>
      </c>
    </row>
    <row r="577" spans="2:20" ht="42" hidden="1" x14ac:dyDescent="0.35">
      <c r="B577" s="80" t="s">
        <v>264</v>
      </c>
      <c r="C577" s="81" t="s">
        <v>122</v>
      </c>
      <c r="D577" s="81" t="s">
        <v>443</v>
      </c>
      <c r="E577" s="81" t="s">
        <v>302</v>
      </c>
      <c r="F577" s="81" t="s">
        <v>63</v>
      </c>
      <c r="G577" s="81" t="s">
        <v>1820</v>
      </c>
      <c r="H577" s="81" t="s">
        <v>266</v>
      </c>
      <c r="I577" s="81" t="s">
        <v>61</v>
      </c>
      <c r="J577" s="81" t="s">
        <v>57</v>
      </c>
      <c r="K577" s="82">
        <v>60</v>
      </c>
      <c r="L577" s="81" t="s">
        <v>128</v>
      </c>
      <c r="M577" s="82">
        <v>6630</v>
      </c>
      <c r="N577" s="82">
        <v>6815.01</v>
      </c>
      <c r="O577" s="82">
        <v>6751</v>
      </c>
      <c r="P577" s="83">
        <v>0.99060749727439867</v>
      </c>
      <c r="Q577" s="82">
        <v>7189.83</v>
      </c>
      <c r="R577" s="82">
        <v>1948.7</v>
      </c>
      <c r="S577" s="83">
        <v>0.27103561558479128</v>
      </c>
      <c r="T577" s="84" t="s">
        <v>1750</v>
      </c>
    </row>
    <row r="578" spans="2:20" ht="42" hidden="1" x14ac:dyDescent="0.35">
      <c r="B578" s="80" t="s">
        <v>264</v>
      </c>
      <c r="C578" s="81" t="s">
        <v>122</v>
      </c>
      <c r="D578" s="81" t="s">
        <v>443</v>
      </c>
      <c r="E578" s="81" t="s">
        <v>307</v>
      </c>
      <c r="F578" s="81" t="s">
        <v>63</v>
      </c>
      <c r="G578" s="81" t="s">
        <v>1820</v>
      </c>
      <c r="H578" s="81" t="s">
        <v>266</v>
      </c>
      <c r="I578" s="81" t="s">
        <v>61</v>
      </c>
      <c r="J578" s="81" t="s">
        <v>58</v>
      </c>
      <c r="K578" s="82">
        <v>25</v>
      </c>
      <c r="L578" s="81" t="s">
        <v>49</v>
      </c>
      <c r="M578" s="82">
        <v>378081</v>
      </c>
      <c r="N578" s="82">
        <v>393204.24</v>
      </c>
      <c r="O578" s="82">
        <v>361531</v>
      </c>
      <c r="P578" s="83">
        <v>0.91944837624334874</v>
      </c>
      <c r="Q578" s="82">
        <v>408932.41</v>
      </c>
      <c r="R578" s="82">
        <v>134357</v>
      </c>
      <c r="S578" s="83">
        <v>0.3285555185024342</v>
      </c>
      <c r="T578" s="84" t="s">
        <v>1750</v>
      </c>
    </row>
    <row r="579" spans="2:20" ht="56" hidden="1" x14ac:dyDescent="0.35">
      <c r="B579" s="80" t="s">
        <v>264</v>
      </c>
      <c r="C579" s="81" t="s">
        <v>286</v>
      </c>
      <c r="D579" s="81" t="s">
        <v>443</v>
      </c>
      <c r="E579" s="81" t="s">
        <v>322</v>
      </c>
      <c r="F579" s="81" t="s">
        <v>63</v>
      </c>
      <c r="G579" s="81" t="s">
        <v>1820</v>
      </c>
      <c r="H579" s="81" t="s">
        <v>266</v>
      </c>
      <c r="I579" s="81" t="s">
        <v>48</v>
      </c>
      <c r="J579" s="81" t="s">
        <v>51</v>
      </c>
      <c r="K579" s="82">
        <v>0</v>
      </c>
      <c r="L579" s="81" t="s">
        <v>74</v>
      </c>
      <c r="M579" s="82">
        <v>0</v>
      </c>
      <c r="N579" s="82">
        <v>0</v>
      </c>
      <c r="O579" s="82">
        <v>0</v>
      </c>
      <c r="P579" s="83" t="s">
        <v>432</v>
      </c>
      <c r="Q579" s="82">
        <v>30</v>
      </c>
      <c r="R579" s="82">
        <v>30</v>
      </c>
      <c r="S579" s="83">
        <v>1</v>
      </c>
      <c r="T579" s="84" t="s">
        <v>52</v>
      </c>
    </row>
    <row r="580" spans="2:20" ht="56" hidden="1" x14ac:dyDescent="0.35">
      <c r="B580" s="80" t="s">
        <v>264</v>
      </c>
      <c r="C580" s="81" t="s">
        <v>286</v>
      </c>
      <c r="D580" s="81" t="s">
        <v>443</v>
      </c>
      <c r="E580" s="81" t="s">
        <v>326</v>
      </c>
      <c r="F580" s="81" t="s">
        <v>63</v>
      </c>
      <c r="G580" s="81" t="s">
        <v>1820</v>
      </c>
      <c r="H580" s="81" t="s">
        <v>266</v>
      </c>
      <c r="I580" s="81" t="s">
        <v>48</v>
      </c>
      <c r="J580" s="81" t="s">
        <v>51</v>
      </c>
      <c r="K580" s="82">
        <v>5</v>
      </c>
      <c r="L580" s="81" t="s">
        <v>74</v>
      </c>
      <c r="M580" s="82">
        <v>0</v>
      </c>
      <c r="N580" s="82">
        <v>0</v>
      </c>
      <c r="O580" s="82">
        <v>0</v>
      </c>
      <c r="P580" s="83" t="s">
        <v>432</v>
      </c>
      <c r="Q580" s="82">
        <v>25</v>
      </c>
      <c r="R580" s="82">
        <v>25</v>
      </c>
      <c r="S580" s="83">
        <v>1</v>
      </c>
      <c r="T580" s="84" t="s">
        <v>52</v>
      </c>
    </row>
    <row r="581" spans="2:20" ht="98" hidden="1" x14ac:dyDescent="0.35">
      <c r="B581" s="80" t="s">
        <v>264</v>
      </c>
      <c r="C581" s="81" t="s">
        <v>286</v>
      </c>
      <c r="D581" s="81" t="s">
        <v>443</v>
      </c>
      <c r="E581" s="81" t="s">
        <v>471</v>
      </c>
      <c r="F581" s="81" t="s">
        <v>63</v>
      </c>
      <c r="G581" s="81" t="s">
        <v>1820</v>
      </c>
      <c r="H581" s="81" t="s">
        <v>266</v>
      </c>
      <c r="I581" s="81" t="s">
        <v>61</v>
      </c>
      <c r="J581" s="81" t="s">
        <v>51</v>
      </c>
      <c r="K581" s="82">
        <v>5</v>
      </c>
      <c r="L581" s="81" t="s">
        <v>74</v>
      </c>
      <c r="M581" s="82">
        <v>0</v>
      </c>
      <c r="N581" s="82">
        <v>0</v>
      </c>
      <c r="O581" s="82">
        <v>0</v>
      </c>
      <c r="P581" s="83" t="s">
        <v>432</v>
      </c>
      <c r="Q581" s="82">
        <v>100</v>
      </c>
      <c r="R581" s="82">
        <v>100</v>
      </c>
      <c r="S581" s="83">
        <v>1</v>
      </c>
      <c r="T581" s="84" t="s">
        <v>52</v>
      </c>
    </row>
    <row r="582" spans="2:20" ht="70" hidden="1" x14ac:dyDescent="0.35">
      <c r="B582" s="80" t="s">
        <v>264</v>
      </c>
      <c r="C582" s="81" t="s">
        <v>286</v>
      </c>
      <c r="D582" s="81" t="s">
        <v>443</v>
      </c>
      <c r="E582" s="81" t="s">
        <v>331</v>
      </c>
      <c r="F582" s="81" t="s">
        <v>63</v>
      </c>
      <c r="G582" s="81" t="s">
        <v>1820</v>
      </c>
      <c r="H582" s="81" t="s">
        <v>266</v>
      </c>
      <c r="I582" s="81" t="s">
        <v>61</v>
      </c>
      <c r="J582" s="81" t="s">
        <v>51</v>
      </c>
      <c r="K582" s="82">
        <v>0</v>
      </c>
      <c r="L582" s="81" t="s">
        <v>74</v>
      </c>
      <c r="M582" s="82">
        <v>0</v>
      </c>
      <c r="N582" s="82">
        <v>0</v>
      </c>
      <c r="O582" s="82">
        <v>0</v>
      </c>
      <c r="P582" s="83" t="s">
        <v>432</v>
      </c>
      <c r="Q582" s="82">
        <v>100</v>
      </c>
      <c r="R582" s="82">
        <v>100</v>
      </c>
      <c r="S582" s="83">
        <v>1</v>
      </c>
      <c r="T582" s="84" t="s">
        <v>52</v>
      </c>
    </row>
    <row r="583" spans="2:20" ht="56" hidden="1" x14ac:dyDescent="0.35">
      <c r="B583" s="80" t="s">
        <v>264</v>
      </c>
      <c r="C583" s="81" t="s">
        <v>286</v>
      </c>
      <c r="D583" s="81" t="s">
        <v>443</v>
      </c>
      <c r="E583" s="81" t="s">
        <v>334</v>
      </c>
      <c r="F583" s="81" t="s">
        <v>63</v>
      </c>
      <c r="G583" s="81" t="s">
        <v>1820</v>
      </c>
      <c r="H583" s="81" t="s">
        <v>266</v>
      </c>
      <c r="I583" s="81" t="s">
        <v>61</v>
      </c>
      <c r="J583" s="81" t="s">
        <v>51</v>
      </c>
      <c r="K583" s="82">
        <v>5</v>
      </c>
      <c r="L583" s="81" t="s">
        <v>74</v>
      </c>
      <c r="M583" s="82">
        <v>0</v>
      </c>
      <c r="N583" s="82">
        <v>0</v>
      </c>
      <c r="O583" s="82">
        <v>0</v>
      </c>
      <c r="P583" s="83" t="s">
        <v>432</v>
      </c>
      <c r="Q583" s="82">
        <v>100</v>
      </c>
      <c r="R583" s="82">
        <v>100</v>
      </c>
      <c r="S583" s="83">
        <v>1</v>
      </c>
      <c r="T583" s="84" t="s">
        <v>52</v>
      </c>
    </row>
    <row r="584" spans="2:20" ht="56" hidden="1" x14ac:dyDescent="0.35">
      <c r="B584" s="80" t="s">
        <v>264</v>
      </c>
      <c r="C584" s="81" t="s">
        <v>286</v>
      </c>
      <c r="D584" s="81" t="s">
        <v>443</v>
      </c>
      <c r="E584" s="81" t="s">
        <v>337</v>
      </c>
      <c r="F584" s="81" t="s">
        <v>63</v>
      </c>
      <c r="G584" s="81" t="s">
        <v>1820</v>
      </c>
      <c r="H584" s="81" t="s">
        <v>266</v>
      </c>
      <c r="I584" s="81" t="s">
        <v>61</v>
      </c>
      <c r="J584" s="81" t="s">
        <v>64</v>
      </c>
      <c r="K584" s="82">
        <v>5</v>
      </c>
      <c r="L584" s="81" t="s">
        <v>74</v>
      </c>
      <c r="M584" s="82">
        <v>0</v>
      </c>
      <c r="N584" s="82">
        <v>0</v>
      </c>
      <c r="O584" s="82">
        <v>0</v>
      </c>
      <c r="P584" s="83" t="s">
        <v>432</v>
      </c>
      <c r="Q584" s="82">
        <v>100</v>
      </c>
      <c r="R584" s="82">
        <v>100</v>
      </c>
      <c r="S584" s="83">
        <v>1</v>
      </c>
      <c r="T584" s="84" t="s">
        <v>52</v>
      </c>
    </row>
    <row r="585" spans="2:20" ht="84" hidden="1" x14ac:dyDescent="0.35">
      <c r="B585" s="80" t="s">
        <v>264</v>
      </c>
      <c r="C585" s="81" t="s">
        <v>286</v>
      </c>
      <c r="D585" s="81" t="s">
        <v>443</v>
      </c>
      <c r="E585" s="81" t="s">
        <v>340</v>
      </c>
      <c r="F585" s="81" t="s">
        <v>63</v>
      </c>
      <c r="G585" s="81" t="s">
        <v>1820</v>
      </c>
      <c r="H585" s="81" t="s">
        <v>266</v>
      </c>
      <c r="I585" s="81" t="s">
        <v>61</v>
      </c>
      <c r="J585" s="81" t="s">
        <v>64</v>
      </c>
      <c r="K585" s="82">
        <v>5</v>
      </c>
      <c r="L585" s="81" t="s">
        <v>74</v>
      </c>
      <c r="M585" s="82">
        <v>0</v>
      </c>
      <c r="N585" s="82">
        <v>0</v>
      </c>
      <c r="O585" s="82">
        <v>0</v>
      </c>
      <c r="P585" s="83" t="s">
        <v>432</v>
      </c>
      <c r="Q585" s="82">
        <v>100</v>
      </c>
      <c r="R585" s="82">
        <v>100</v>
      </c>
      <c r="S585" s="83">
        <v>1</v>
      </c>
      <c r="T585" s="84" t="s">
        <v>52</v>
      </c>
    </row>
    <row r="586" spans="2:20" ht="42" hidden="1" x14ac:dyDescent="0.35">
      <c r="B586" s="80" t="s">
        <v>264</v>
      </c>
      <c r="C586" s="81" t="s">
        <v>122</v>
      </c>
      <c r="D586" s="81" t="s">
        <v>443</v>
      </c>
      <c r="E586" s="81" t="s">
        <v>343</v>
      </c>
      <c r="F586" s="81" t="s">
        <v>63</v>
      </c>
      <c r="G586" s="81" t="s">
        <v>1820</v>
      </c>
      <c r="H586" s="81" t="s">
        <v>266</v>
      </c>
      <c r="I586" s="81" t="s">
        <v>61</v>
      </c>
      <c r="J586" s="81" t="s">
        <v>57</v>
      </c>
      <c r="K586" s="82">
        <v>60</v>
      </c>
      <c r="L586" s="81" t="s">
        <v>346</v>
      </c>
      <c r="M586" s="82">
        <v>32904</v>
      </c>
      <c r="N586" s="82">
        <v>34154.35</v>
      </c>
      <c r="O586" s="82">
        <v>34113</v>
      </c>
      <c r="P586" s="83">
        <v>0.99878931966206363</v>
      </c>
      <c r="Q586" s="82">
        <v>35657.14</v>
      </c>
      <c r="R586" s="82">
        <v>21295</v>
      </c>
      <c r="S586" s="83">
        <v>0.59721559272560842</v>
      </c>
      <c r="T586" s="84" t="s">
        <v>1750</v>
      </c>
    </row>
    <row r="587" spans="2:20" ht="42" hidden="1" x14ac:dyDescent="0.35">
      <c r="B587" s="80" t="s">
        <v>264</v>
      </c>
      <c r="C587" s="81" t="s">
        <v>122</v>
      </c>
      <c r="D587" s="81" t="s">
        <v>443</v>
      </c>
      <c r="E587" s="81" t="s">
        <v>348</v>
      </c>
      <c r="F587" s="81" t="s">
        <v>63</v>
      </c>
      <c r="G587" s="81" t="s">
        <v>1820</v>
      </c>
      <c r="H587" s="81" t="s">
        <v>266</v>
      </c>
      <c r="I587" s="81" t="s">
        <v>61</v>
      </c>
      <c r="J587" s="81" t="s">
        <v>58</v>
      </c>
      <c r="K587" s="82">
        <v>30</v>
      </c>
      <c r="L587" s="81" t="s">
        <v>49</v>
      </c>
      <c r="M587" s="82">
        <v>3898065</v>
      </c>
      <c r="N587" s="82">
        <v>4198065</v>
      </c>
      <c r="O587" s="82">
        <v>4154401</v>
      </c>
      <c r="P587" s="83">
        <v>0.98959901764265201</v>
      </c>
      <c r="Q587" s="82">
        <v>4498065</v>
      </c>
      <c r="R587" s="82">
        <v>1249511</v>
      </c>
      <c r="S587" s="83">
        <v>0.27778856019199366</v>
      </c>
      <c r="T587" s="84" t="s">
        <v>1750</v>
      </c>
    </row>
    <row r="588" spans="2:20" ht="42" hidden="1" x14ac:dyDescent="0.35">
      <c r="B588" s="80" t="s">
        <v>813</v>
      </c>
      <c r="C588" s="81" t="s">
        <v>814</v>
      </c>
      <c r="D588" s="81" t="s">
        <v>441</v>
      </c>
      <c r="E588" s="81" t="s">
        <v>831</v>
      </c>
      <c r="F588" s="81" t="s">
        <v>63</v>
      </c>
      <c r="G588" s="81" t="s">
        <v>1820</v>
      </c>
      <c r="H588" s="81" t="s">
        <v>485</v>
      </c>
      <c r="I588" s="81" t="s">
        <v>48</v>
      </c>
      <c r="J588" s="81" t="s">
        <v>51</v>
      </c>
      <c r="K588" s="82">
        <v>90</v>
      </c>
      <c r="L588" s="81" t="s">
        <v>49</v>
      </c>
      <c r="M588" s="82">
        <v>1</v>
      </c>
      <c r="N588" s="82">
        <v>1</v>
      </c>
      <c r="O588" s="82">
        <v>1</v>
      </c>
      <c r="P588" s="83">
        <v>1</v>
      </c>
      <c r="Q588" s="82">
        <v>1</v>
      </c>
      <c r="R588" s="82">
        <v>1</v>
      </c>
      <c r="S588" s="83">
        <v>1</v>
      </c>
      <c r="T588" s="84" t="s">
        <v>52</v>
      </c>
    </row>
    <row r="589" spans="2:20" ht="84" hidden="1" x14ac:dyDescent="0.35">
      <c r="B589" s="80" t="s">
        <v>813</v>
      </c>
      <c r="C589" s="81" t="s">
        <v>814</v>
      </c>
      <c r="D589" s="81" t="s">
        <v>443</v>
      </c>
      <c r="E589" s="81" t="s">
        <v>845</v>
      </c>
      <c r="F589" s="81" t="s">
        <v>63</v>
      </c>
      <c r="G589" s="81" t="s">
        <v>1820</v>
      </c>
      <c r="H589" s="81" t="s">
        <v>485</v>
      </c>
      <c r="I589" s="81" t="s">
        <v>61</v>
      </c>
      <c r="J589" s="81" t="s">
        <v>51</v>
      </c>
      <c r="K589" s="82">
        <v>15</v>
      </c>
      <c r="L589" s="81" t="s">
        <v>74</v>
      </c>
      <c r="M589" s="82">
        <v>0</v>
      </c>
      <c r="N589" s="82">
        <v>100</v>
      </c>
      <c r="O589" s="82">
        <v>100</v>
      </c>
      <c r="P589" s="83">
        <v>1</v>
      </c>
      <c r="Q589" s="82">
        <v>100</v>
      </c>
      <c r="R589" s="82">
        <v>100</v>
      </c>
      <c r="S589" s="83">
        <v>1</v>
      </c>
      <c r="T589" s="84" t="s">
        <v>52</v>
      </c>
    </row>
    <row r="590" spans="2:20" ht="84" hidden="1" x14ac:dyDescent="0.35">
      <c r="B590" s="80" t="s">
        <v>813</v>
      </c>
      <c r="C590" s="81" t="s">
        <v>814</v>
      </c>
      <c r="D590" s="81" t="s">
        <v>443</v>
      </c>
      <c r="E590" s="81" t="s">
        <v>850</v>
      </c>
      <c r="F590" s="81" t="s">
        <v>63</v>
      </c>
      <c r="G590" s="81" t="s">
        <v>1820</v>
      </c>
      <c r="H590" s="81" t="s">
        <v>485</v>
      </c>
      <c r="I590" s="81" t="s">
        <v>61</v>
      </c>
      <c r="J590" s="81" t="s">
        <v>51</v>
      </c>
      <c r="K590" s="82">
        <v>15</v>
      </c>
      <c r="L590" s="81" t="s">
        <v>74</v>
      </c>
      <c r="M590" s="82">
        <v>0</v>
      </c>
      <c r="N590" s="82">
        <v>100</v>
      </c>
      <c r="O590" s="82">
        <v>100</v>
      </c>
      <c r="P590" s="83">
        <v>1</v>
      </c>
      <c r="Q590" s="82">
        <v>100</v>
      </c>
      <c r="R590" s="82">
        <v>100</v>
      </c>
      <c r="S590" s="83">
        <v>1</v>
      </c>
      <c r="T590" s="84" t="s">
        <v>52</v>
      </c>
    </row>
    <row r="591" spans="2:20" ht="56" hidden="1" x14ac:dyDescent="0.35">
      <c r="B591" s="80" t="s">
        <v>813</v>
      </c>
      <c r="C591" s="81" t="s">
        <v>814</v>
      </c>
      <c r="D591" s="81" t="s">
        <v>443</v>
      </c>
      <c r="E591" s="81" t="s">
        <v>1637</v>
      </c>
      <c r="F591" s="81" t="s">
        <v>63</v>
      </c>
      <c r="G591" s="81" t="s">
        <v>1820</v>
      </c>
      <c r="H591" s="81" t="s">
        <v>485</v>
      </c>
      <c r="I591" s="81" t="s">
        <v>48</v>
      </c>
      <c r="J591" s="81" t="s">
        <v>57</v>
      </c>
      <c r="K591" s="82">
        <v>90</v>
      </c>
      <c r="L591" s="81" t="s">
        <v>128</v>
      </c>
      <c r="M591" s="82">
        <v>184</v>
      </c>
      <c r="N591" s="82">
        <v>210</v>
      </c>
      <c r="O591" s="82">
        <v>239</v>
      </c>
      <c r="P591" s="83">
        <v>1.138095238095238</v>
      </c>
      <c r="Q591" s="82">
        <v>230</v>
      </c>
      <c r="R591" s="82">
        <v>217.1</v>
      </c>
      <c r="S591" s="83">
        <v>0.94391304347826088</v>
      </c>
      <c r="T591" s="84" t="s">
        <v>1750</v>
      </c>
    </row>
    <row r="592" spans="2:20" ht="56" hidden="1" x14ac:dyDescent="0.35">
      <c r="B592" s="80" t="s">
        <v>813</v>
      </c>
      <c r="C592" s="81" t="s">
        <v>814</v>
      </c>
      <c r="D592" s="81" t="s">
        <v>443</v>
      </c>
      <c r="E592" s="81" t="s">
        <v>853</v>
      </c>
      <c r="F592" s="81" t="s">
        <v>63</v>
      </c>
      <c r="G592" s="81" t="s">
        <v>1820</v>
      </c>
      <c r="H592" s="81" t="s">
        <v>485</v>
      </c>
      <c r="I592" s="81" t="s">
        <v>48</v>
      </c>
      <c r="J592" s="81" t="s">
        <v>51</v>
      </c>
      <c r="K592" s="82">
        <v>90</v>
      </c>
      <c r="L592" s="81" t="s">
        <v>128</v>
      </c>
      <c r="M592" s="82">
        <v>50</v>
      </c>
      <c r="N592" s="82">
        <v>50</v>
      </c>
      <c r="O592" s="82">
        <v>1190</v>
      </c>
      <c r="P592" s="83">
        <v>23.8</v>
      </c>
      <c r="Q592" s="82">
        <v>50</v>
      </c>
      <c r="R592" s="82">
        <v>77.7</v>
      </c>
      <c r="S592" s="83">
        <v>1.5539999999999998</v>
      </c>
      <c r="T592" s="84" t="s">
        <v>73</v>
      </c>
    </row>
    <row r="593" spans="2:20" ht="42" hidden="1" x14ac:dyDescent="0.35">
      <c r="B593" s="86" t="s">
        <v>855</v>
      </c>
      <c r="C593" s="87" t="s">
        <v>777</v>
      </c>
      <c r="D593" s="87" t="s">
        <v>439</v>
      </c>
      <c r="E593" s="87" t="s">
        <v>868</v>
      </c>
      <c r="F593" s="87" t="s">
        <v>63</v>
      </c>
      <c r="G593" s="87" t="s">
        <v>1820</v>
      </c>
      <c r="H593" s="87" t="s">
        <v>485</v>
      </c>
      <c r="I593" s="87" t="s">
        <v>48</v>
      </c>
      <c r="J593" s="87" t="s">
        <v>51</v>
      </c>
      <c r="K593" s="88">
        <v>8</v>
      </c>
      <c r="L593" s="87" t="s">
        <v>49</v>
      </c>
      <c r="M593" s="88">
        <v>0</v>
      </c>
      <c r="N593" s="88">
        <v>2</v>
      </c>
      <c r="O593" s="88">
        <v>2</v>
      </c>
      <c r="P593" s="89">
        <v>1</v>
      </c>
      <c r="Q593" s="88">
        <v>2</v>
      </c>
      <c r="R593" s="88">
        <v>2</v>
      </c>
      <c r="S593" s="89">
        <v>1</v>
      </c>
      <c r="T593" s="90" t="s">
        <v>52</v>
      </c>
    </row>
  </sheetData>
  <sheetProtection algorithmName="SHA-512" hashValue="uAZup9ApGgAQhOgjqe8OUx1pPJn8x+xb4+k9JbJ6/LJo0EemN20EyutOaUUyWqV47JYh+raElF/28KZtCh4W9A==" saltValue="AUCsMelZDEFmPP9CRgciEg==" spinCount="100000" sheet="1" objects="1" scenarios="1" autoFilter="0" pivotTables="0"/>
  <mergeCells count="1">
    <mergeCell ref="D2:N5"/>
  </mergeCells>
  <conditionalFormatting sqref="T594:T1048576 T17:T341 T1:T15">
    <cfRule type="containsText" dxfId="43" priority="16" operator="containsText" text="Indicador de rezago">
      <formula>NOT(ISERROR(SEARCH("Indicador de rezago",T1)))</formula>
    </cfRule>
    <cfRule type="containsText" dxfId="42" priority="17" operator="containsText" text="No aplica para el año 2020">
      <formula>NOT(ISERROR(SEARCH("No aplica para el año 2020",T1)))</formula>
    </cfRule>
    <cfRule type="containsText" dxfId="41" priority="18" operator="containsText" text="No cumplió la meta anual">
      <formula>NOT(ISERROR(SEARCH("No cumplió la meta anual",T1)))</formula>
    </cfRule>
    <cfRule type="containsText" dxfId="40" priority="19" operator="containsText" text="Superó la meta anual">
      <formula>NOT(ISERROR(SEARCH("Superó la meta anual",T1)))</formula>
    </cfRule>
    <cfRule type="containsText" dxfId="39" priority="20" operator="containsText" text="Cumplió la meta anual">
      <formula>NOT(ISERROR(SEARCH("Cumplió la meta anual",T1)))</formula>
    </cfRule>
  </conditionalFormatting>
  <conditionalFormatting sqref="T342:T537">
    <cfRule type="containsText" dxfId="38" priority="11" operator="containsText" text="Indicador de rezago">
      <formula>NOT(ISERROR(SEARCH("Indicador de rezago",T342)))</formula>
    </cfRule>
    <cfRule type="containsText" dxfId="37" priority="12" operator="containsText" text="No aplica para el año 2020">
      <formula>NOT(ISERROR(SEARCH("No aplica para el año 2020",T342)))</formula>
    </cfRule>
    <cfRule type="containsText" dxfId="36" priority="13" operator="containsText" text="No cumplió la meta anual">
      <formula>NOT(ISERROR(SEARCH("No cumplió la meta anual",T342)))</formula>
    </cfRule>
    <cfRule type="containsText" dxfId="35" priority="14" operator="containsText" text="Superó la meta anual">
      <formula>NOT(ISERROR(SEARCH("Superó la meta anual",T342)))</formula>
    </cfRule>
    <cfRule type="containsText" dxfId="34" priority="15" operator="containsText" text="Cumplió la meta anual">
      <formula>NOT(ISERROR(SEARCH("Cumplió la meta anual",T342)))</formula>
    </cfRule>
  </conditionalFormatting>
  <conditionalFormatting sqref="T538:T593">
    <cfRule type="containsText" dxfId="33" priority="6" operator="containsText" text="Indicador de rezago">
      <formula>NOT(ISERROR(SEARCH("Indicador de rezago",T538)))</formula>
    </cfRule>
    <cfRule type="containsText" dxfId="32" priority="7" operator="containsText" text="No aplica para el año 2020">
      <formula>NOT(ISERROR(SEARCH("No aplica para el año 2020",T538)))</formula>
    </cfRule>
    <cfRule type="containsText" dxfId="31" priority="8" operator="containsText" text="No cumplió la meta anual">
      <formula>NOT(ISERROR(SEARCH("No cumplió la meta anual",T538)))</formula>
    </cfRule>
    <cfRule type="containsText" dxfId="30" priority="9" operator="containsText" text="Superó la meta anual">
      <formula>NOT(ISERROR(SEARCH("Superó la meta anual",T538)))</formula>
    </cfRule>
    <cfRule type="containsText" dxfId="29" priority="10" operator="containsText" text="Cumplió la meta anual">
      <formula>NOT(ISERROR(SEARCH("Cumplió la meta anual",T538)))</formula>
    </cfRule>
  </conditionalFormatting>
  <conditionalFormatting sqref="B16:T16">
    <cfRule type="containsText" dxfId="28" priority="1" operator="containsText" text="Indicador de rezago">
      <formula>NOT(ISERROR(SEARCH("Indicador de rezago",B16)))</formula>
    </cfRule>
    <cfRule type="containsText" dxfId="27" priority="2" operator="containsText" text="No aplica para el año 2020">
      <formula>NOT(ISERROR(SEARCH("No aplica para el año 2020",B16)))</formula>
    </cfRule>
    <cfRule type="containsText" dxfId="26" priority="3" operator="containsText" text="No cumplió la meta anual">
      <formula>NOT(ISERROR(SEARCH("No cumplió la meta anual",B16)))</formula>
    </cfRule>
    <cfRule type="containsText" dxfId="25" priority="4" operator="containsText" text="Superó la meta anual">
      <formula>NOT(ISERROR(SEARCH("Superó la meta anual",B16)))</formula>
    </cfRule>
    <cfRule type="containsText" dxfId="24" priority="5" operator="containsText" text="Cumplió la meta anual">
      <formula>NOT(ISERROR(SEARCH("Cumplió la meta anual",B16)))</formula>
    </cfRule>
  </conditionalFormatting>
  <pageMargins left="0.7" right="0.7" top="0.75" bottom="0.75" header="0.3" footer="0.3"/>
  <pageSetup paperSize="9" orientation="portrait" horizontalDpi="300" verticalDpi="3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1733-314A-4D9D-BED8-068ADCD2B512}">
  <dimension ref="B1:I27"/>
  <sheetViews>
    <sheetView workbookViewId="0">
      <selection activeCell="C11" sqref="C11"/>
    </sheetView>
  </sheetViews>
  <sheetFormatPr baseColWidth="10" defaultColWidth="10.81640625" defaultRowHeight="14" x14ac:dyDescent="0.35"/>
  <cols>
    <col min="1" max="1" width="3.1796875" style="41" customWidth="1"/>
    <col min="2" max="2" width="20.7265625" style="41" customWidth="1"/>
    <col min="3" max="7" width="15" style="41" customWidth="1"/>
    <col min="8" max="8" width="8.453125" style="41" customWidth="1"/>
    <col min="9" max="9" width="3.453125" style="41" customWidth="1"/>
    <col min="10" max="16384" width="10.81640625" style="41"/>
  </cols>
  <sheetData>
    <row r="1" spans="2:9" ht="16" x14ac:dyDescent="0.35">
      <c r="B1" s="39"/>
      <c r="C1" s="39"/>
      <c r="D1" s="39"/>
      <c r="E1" s="39"/>
      <c r="F1" s="39"/>
      <c r="G1" s="39"/>
      <c r="H1" s="39"/>
    </row>
    <row r="2" spans="2:9" ht="19" customHeight="1" x14ac:dyDescent="0.35">
      <c r="B2" s="40"/>
      <c r="C2" s="40"/>
      <c r="D2" s="106" t="s">
        <v>1827</v>
      </c>
      <c r="E2" s="106"/>
      <c r="F2" s="106"/>
      <c r="G2" s="106"/>
      <c r="H2" s="106"/>
      <c r="I2" s="106"/>
    </row>
    <row r="3" spans="2:9" ht="19" customHeight="1" x14ac:dyDescent="0.35">
      <c r="B3" s="40"/>
      <c r="C3" s="40"/>
      <c r="D3" s="106"/>
      <c r="E3" s="106"/>
      <c r="F3" s="106"/>
      <c r="G3" s="106"/>
      <c r="H3" s="106"/>
      <c r="I3" s="106"/>
    </row>
    <row r="4" spans="2:9" ht="19" customHeight="1" x14ac:dyDescent="0.35">
      <c r="B4" s="40"/>
      <c r="C4" s="40"/>
      <c r="D4" s="106"/>
      <c r="E4" s="106"/>
      <c r="F4" s="106"/>
      <c r="G4" s="106"/>
      <c r="H4" s="106"/>
      <c r="I4" s="106"/>
    </row>
    <row r="5" spans="2:9" ht="19" customHeight="1" x14ac:dyDescent="0.35">
      <c r="B5" s="40"/>
      <c r="C5" s="40"/>
      <c r="D5" s="106"/>
      <c r="E5" s="106"/>
      <c r="F5" s="106"/>
      <c r="G5" s="106"/>
      <c r="H5" s="106"/>
      <c r="I5" s="106"/>
    </row>
    <row r="7" spans="2:9" ht="26.5" customHeight="1" x14ac:dyDescent="0.35">
      <c r="B7" s="107" t="s">
        <v>1815</v>
      </c>
      <c r="C7" s="108"/>
      <c r="D7" s="108"/>
      <c r="E7" s="108"/>
      <c r="F7" s="108"/>
      <c r="G7" s="108"/>
      <c r="H7" s="109"/>
    </row>
    <row r="8" spans="2:9" ht="14.5" thickBot="1" x14ac:dyDescent="0.4"/>
    <row r="9" spans="2:9" s="42" customFormat="1" ht="28.5" thickBot="1" x14ac:dyDescent="0.4">
      <c r="B9" s="65" t="s">
        <v>0</v>
      </c>
      <c r="C9" s="48" t="s">
        <v>73</v>
      </c>
      <c r="D9" s="49" t="s">
        <v>52</v>
      </c>
      <c r="E9" s="50" t="s">
        <v>1750</v>
      </c>
      <c r="F9" s="51" t="s">
        <v>1751</v>
      </c>
      <c r="G9" s="52" t="s">
        <v>1752</v>
      </c>
      <c r="H9" s="66" t="s">
        <v>1809</v>
      </c>
    </row>
    <row r="10" spans="2:9" x14ac:dyDescent="0.35">
      <c r="B10" s="67" t="s">
        <v>1810</v>
      </c>
      <c r="C10" s="59">
        <v>7</v>
      </c>
      <c r="D10" s="60">
        <v>9</v>
      </c>
      <c r="E10" s="61">
        <v>2</v>
      </c>
      <c r="F10" s="62">
        <v>3</v>
      </c>
      <c r="G10" s="63">
        <v>2</v>
      </c>
      <c r="H10" s="64">
        <v>23</v>
      </c>
    </row>
    <row r="11" spans="2:9" ht="28" x14ac:dyDescent="0.35">
      <c r="B11" s="68" t="s">
        <v>1811</v>
      </c>
      <c r="C11" s="53">
        <v>10</v>
      </c>
      <c r="D11" s="54">
        <v>7</v>
      </c>
      <c r="E11" s="55">
        <v>5</v>
      </c>
      <c r="F11" s="56">
        <v>0</v>
      </c>
      <c r="G11" s="57">
        <v>0</v>
      </c>
      <c r="H11" s="58">
        <v>22</v>
      </c>
    </row>
    <row r="12" spans="2:9" ht="28" x14ac:dyDescent="0.35">
      <c r="B12" s="68" t="s">
        <v>1812</v>
      </c>
      <c r="C12" s="53">
        <v>6</v>
      </c>
      <c r="D12" s="54">
        <v>14</v>
      </c>
      <c r="E12" s="55">
        <v>4</v>
      </c>
      <c r="F12" s="56">
        <v>2</v>
      </c>
      <c r="G12" s="57">
        <v>0</v>
      </c>
      <c r="H12" s="58">
        <v>26</v>
      </c>
    </row>
    <row r="13" spans="2:9" ht="28" x14ac:dyDescent="0.35">
      <c r="B13" s="68" t="s">
        <v>1813</v>
      </c>
      <c r="C13" s="53">
        <v>9</v>
      </c>
      <c r="D13" s="54">
        <v>18</v>
      </c>
      <c r="E13" s="55">
        <v>3</v>
      </c>
      <c r="F13" s="56">
        <v>2</v>
      </c>
      <c r="G13" s="57">
        <v>2</v>
      </c>
      <c r="H13" s="58">
        <v>34</v>
      </c>
    </row>
    <row r="14" spans="2:9" x14ac:dyDescent="0.35">
      <c r="B14" s="68" t="s">
        <v>1814</v>
      </c>
      <c r="C14" s="53">
        <v>5</v>
      </c>
      <c r="D14" s="54">
        <v>17</v>
      </c>
      <c r="E14" s="55">
        <v>6</v>
      </c>
      <c r="F14" s="56">
        <v>0</v>
      </c>
      <c r="G14" s="57">
        <v>0</v>
      </c>
      <c r="H14" s="58">
        <v>28</v>
      </c>
    </row>
    <row r="15" spans="2:9" x14ac:dyDescent="0.35">
      <c r="B15" s="68" t="s">
        <v>483</v>
      </c>
      <c r="C15" s="53">
        <v>12</v>
      </c>
      <c r="D15" s="54">
        <v>6</v>
      </c>
      <c r="E15" s="55">
        <v>6</v>
      </c>
      <c r="F15" s="56">
        <v>0</v>
      </c>
      <c r="G15" s="57">
        <v>0</v>
      </c>
      <c r="H15" s="58">
        <v>24</v>
      </c>
    </row>
    <row r="16" spans="2:9" x14ac:dyDescent="0.35">
      <c r="B16" s="68" t="s">
        <v>68</v>
      </c>
      <c r="C16" s="53">
        <v>8</v>
      </c>
      <c r="D16" s="54">
        <v>1</v>
      </c>
      <c r="E16" s="55">
        <v>3</v>
      </c>
      <c r="F16" s="56">
        <v>0</v>
      </c>
      <c r="G16" s="57">
        <v>0</v>
      </c>
      <c r="H16" s="58">
        <v>12</v>
      </c>
    </row>
    <row r="17" spans="2:8" x14ac:dyDescent="0.35">
      <c r="B17" s="68" t="s">
        <v>573</v>
      </c>
      <c r="C17" s="53">
        <v>9</v>
      </c>
      <c r="D17" s="54">
        <v>2</v>
      </c>
      <c r="E17" s="55">
        <v>1</v>
      </c>
      <c r="F17" s="56">
        <v>0</v>
      </c>
      <c r="G17" s="57">
        <v>0</v>
      </c>
      <c r="H17" s="58">
        <v>12</v>
      </c>
    </row>
    <row r="18" spans="2:8" x14ac:dyDescent="0.35">
      <c r="B18" s="68" t="s">
        <v>606</v>
      </c>
      <c r="C18" s="53">
        <v>2</v>
      </c>
      <c r="D18" s="54">
        <v>4</v>
      </c>
      <c r="E18" s="55">
        <v>6</v>
      </c>
      <c r="F18" s="56">
        <v>0</v>
      </c>
      <c r="G18" s="57">
        <v>0</v>
      </c>
      <c r="H18" s="58">
        <v>12</v>
      </c>
    </row>
    <row r="19" spans="2:8" ht="28" x14ac:dyDescent="0.35">
      <c r="B19" s="68" t="s">
        <v>626</v>
      </c>
      <c r="C19" s="53">
        <v>7</v>
      </c>
      <c r="D19" s="54">
        <v>3</v>
      </c>
      <c r="E19" s="55">
        <v>2</v>
      </c>
      <c r="F19" s="56">
        <v>0</v>
      </c>
      <c r="G19" s="57">
        <v>0</v>
      </c>
      <c r="H19" s="58">
        <v>12</v>
      </c>
    </row>
    <row r="20" spans="2:8" x14ac:dyDescent="0.35">
      <c r="B20" s="68" t="s">
        <v>648</v>
      </c>
      <c r="C20" s="53">
        <v>3</v>
      </c>
      <c r="D20" s="54">
        <v>0</v>
      </c>
      <c r="E20" s="55">
        <v>2</v>
      </c>
      <c r="F20" s="56">
        <v>0</v>
      </c>
      <c r="G20" s="57">
        <v>0</v>
      </c>
      <c r="H20" s="58">
        <v>5</v>
      </c>
    </row>
    <row r="21" spans="2:8" x14ac:dyDescent="0.35">
      <c r="B21" s="68" t="s">
        <v>663</v>
      </c>
      <c r="C21" s="53">
        <v>18</v>
      </c>
      <c r="D21" s="54">
        <v>6</v>
      </c>
      <c r="E21" s="55">
        <v>7</v>
      </c>
      <c r="F21" s="56">
        <v>0</v>
      </c>
      <c r="G21" s="57">
        <v>0</v>
      </c>
      <c r="H21" s="58">
        <v>31</v>
      </c>
    </row>
    <row r="22" spans="2:8" ht="28" x14ac:dyDescent="0.35">
      <c r="B22" s="68" t="s">
        <v>776</v>
      </c>
      <c r="C22" s="53">
        <v>7</v>
      </c>
      <c r="D22" s="54">
        <v>11</v>
      </c>
      <c r="E22" s="55">
        <v>4</v>
      </c>
      <c r="F22" s="56">
        <v>0</v>
      </c>
      <c r="G22" s="57">
        <v>0</v>
      </c>
      <c r="H22" s="58">
        <v>22</v>
      </c>
    </row>
    <row r="23" spans="2:8" ht="28" x14ac:dyDescent="0.35">
      <c r="B23" s="68" t="s">
        <v>801</v>
      </c>
      <c r="C23" s="53">
        <v>5</v>
      </c>
      <c r="D23" s="54">
        <v>2</v>
      </c>
      <c r="E23" s="55">
        <v>6</v>
      </c>
      <c r="F23" s="56">
        <v>0</v>
      </c>
      <c r="G23" s="57">
        <v>0</v>
      </c>
      <c r="H23" s="58">
        <v>13</v>
      </c>
    </row>
    <row r="24" spans="2:8" x14ac:dyDescent="0.35">
      <c r="B24" s="68" t="s">
        <v>813</v>
      </c>
      <c r="C24" s="53">
        <v>6</v>
      </c>
      <c r="D24" s="54">
        <v>4</v>
      </c>
      <c r="E24" s="55">
        <v>5</v>
      </c>
      <c r="F24" s="56">
        <v>0</v>
      </c>
      <c r="G24" s="57">
        <v>0</v>
      </c>
      <c r="H24" s="58">
        <v>15</v>
      </c>
    </row>
    <row r="25" spans="2:8" ht="28" x14ac:dyDescent="0.35">
      <c r="B25" s="68" t="s">
        <v>855</v>
      </c>
      <c r="C25" s="53">
        <v>8</v>
      </c>
      <c r="D25" s="54">
        <v>12</v>
      </c>
      <c r="E25" s="55">
        <v>1</v>
      </c>
      <c r="F25" s="56">
        <v>0</v>
      </c>
      <c r="G25" s="57">
        <v>0</v>
      </c>
      <c r="H25" s="58">
        <v>21</v>
      </c>
    </row>
    <row r="26" spans="2:8" ht="28.5" thickBot="1" x14ac:dyDescent="0.4">
      <c r="B26" s="69" t="s">
        <v>884</v>
      </c>
      <c r="C26" s="70">
        <v>7</v>
      </c>
      <c r="D26" s="71">
        <v>3</v>
      </c>
      <c r="E26" s="72">
        <v>3</v>
      </c>
      <c r="F26" s="73">
        <v>0</v>
      </c>
      <c r="G26" s="74">
        <v>0</v>
      </c>
      <c r="H26" s="75">
        <v>13</v>
      </c>
    </row>
    <row r="27" spans="2:8" ht="14.5" thickBot="1" x14ac:dyDescent="0.4">
      <c r="B27" s="65" t="s">
        <v>1809</v>
      </c>
      <c r="C27" s="48">
        <v>129</v>
      </c>
      <c r="D27" s="49">
        <v>119</v>
      </c>
      <c r="E27" s="50">
        <v>66</v>
      </c>
      <c r="F27" s="51">
        <v>7</v>
      </c>
      <c r="G27" s="52">
        <v>4</v>
      </c>
      <c r="H27" s="66">
        <v>325</v>
      </c>
    </row>
  </sheetData>
  <mergeCells count="2">
    <mergeCell ref="B7:H7"/>
    <mergeCell ref="D2:I5"/>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Database a Diciembre</vt:lpstr>
      <vt:lpstr>IG anual - Diciembre</vt:lpstr>
      <vt:lpstr>HC anual - Diciembre</vt:lpstr>
      <vt:lpstr>Informe detalle Diciembre</vt:lpstr>
      <vt:lpstr>Resumen Categoria por Entidad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kateb</dc:creator>
  <cp:keywords/>
  <dc:description/>
  <cp:lastModifiedBy>kateb</cp:lastModifiedBy>
  <cp:revision/>
  <dcterms:created xsi:type="dcterms:W3CDTF">2020-06-11T13:38:29Z</dcterms:created>
  <dcterms:modified xsi:type="dcterms:W3CDTF">2021-03-25T00:49:49Z</dcterms:modified>
  <cp:category/>
  <cp:contentStatus/>
</cp:coreProperties>
</file>