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2025\RESERVA 2025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<sst xmlns="http://schemas.openxmlformats.org/spreadsheetml/2006/main" count="61" uniqueCount="38">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</sst>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O13" sqref="O13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/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0</v>
      </c>
      <c r="L7" s="19">
        <f t="shared" si="0"/>
        <v>0</v>
      </c>
      <c r="M7" s="20">
        <f t="shared" ref="M7:M13" si="1">+J7-L7</f>
        <v>1510602825.2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0</v>
      </c>
      <c r="L8" s="4">
        <f t="shared" si="2"/>
        <v>0</v>
      </c>
      <c r="M8" s="8">
        <f t="shared" si="1"/>
        <v>1510602825.2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0</v>
      </c>
      <c r="L9" s="7">
        <v>0</v>
      </c>
      <c r="M9" s="10">
        <f t="shared" si="1"/>
        <v>1510602825.2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0</v>
      </c>
      <c r="L10" s="24">
        <f t="shared" si="3"/>
        <v>0</v>
      </c>
      <c r="M10" s="24">
        <f t="shared" si="3"/>
        <v>403365203</v>
      </c>
      <c r="N10" s="25">
        <f t="shared" ref="N10:N13" si="4">+L10/J10</f>
        <v>0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0</v>
      </c>
      <c r="L11" s="7">
        <v>0</v>
      </c>
      <c r="M11" s="10">
        <f t="shared" si="1"/>
        <v>391507844</v>
      </c>
      <c r="N11" s="11">
        <f t="shared" si="4"/>
        <v>0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0</v>
      </c>
      <c r="L12" s="7">
        <v>0</v>
      </c>
      <c r="M12" s="10">
        <f t="shared" ref="M12" si="5">+J12-L12</f>
        <v>11857359</v>
      </c>
      <c r="N12" s="11">
        <f t="shared" ref="N12" si="6">+L12/J12</f>
        <v>0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0</v>
      </c>
      <c r="L13" s="26">
        <f>+L7+L10</f>
        <v>0</v>
      </c>
      <c r="M13" s="27">
        <f t="shared" si="1"/>
        <v>1913968028.2</v>
      </c>
      <c r="N13" s="28">
        <f t="shared" si="4"/>
        <v>0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2026-02-02T19:33:31Z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