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Todo 31 de enero\Publicación\ENERO 2025\"/>
    </mc:Choice>
  </mc:AlternateContent>
  <bookViews>
    <workbookView xWindow="0" yWindow="0" windowWidth="14370" windowHeight="10395"/>
  </bookViews>
  <sheets>
    <sheet name="RESERVAS 2024 DCE" sheetId="1" r:id="rId1"/>
  </sheets>
  <calcPr calcId="152511"/>
</workbook>
</file>

<file path=xl/calcChain.xml><?xml version="1.0" encoding="utf-8"?>
<calcChain xmlns="http://schemas.openxmlformats.org/spreadsheetml/2006/main">
  <c r="K7" i="1" l="1"/>
  <c r="L7" i="1"/>
  <c r="J7" i="1"/>
  <c r="K10" i="1" l="1"/>
  <c r="L10" i="1"/>
  <c r="J10" i="1"/>
  <c r="N12" i="1"/>
  <c r="M12" i="1"/>
  <c r="N11" i="1" l="1"/>
  <c r="L8" i="1" l="1"/>
  <c r="K8" i="1"/>
  <c r="M11" i="1"/>
  <c r="M10" i="1" s="1"/>
  <c r="N10" i="1" l="1"/>
  <c r="L13" i="1"/>
  <c r="K13" i="1"/>
  <c r="M9" i="1" l="1"/>
  <c r="J8" i="1"/>
  <c r="M8" i="1" l="1"/>
  <c r="J13" i="1"/>
  <c r="M13" i="1" s="1"/>
  <c r="M7" i="1"/>
  <c r="N13" i="1" l="1"/>
</calcChain>
</file>

<file path=xl/sharedStrings.xml><?xml version="1.0" encoding="utf-8"?>
<sst xmlns="http://schemas.openxmlformats.org/spreadsheetml/2006/main" count="60" uniqueCount="38">
  <si>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</si>
  <si>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</si>
  <si>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</si>
  <si>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</si>
  <si>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</si>
  <si>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</si>
  <si>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</si>
  <si>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</si>
  <si>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</si>
  <si>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</si>
  <si>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</si>
  <si>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</si>
  <si>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</si>
  <si>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</si>
  <si>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</si>
  <si>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</si>
  <si>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</si>
  <si>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</si>
  <si>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</si>
  <si>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</si>
  <si>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</si>
  <si>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</si>
  <si>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</si>
  <si>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</si>
  <si>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</si>
  <si>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</si>
  <si>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</si>
  <si>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</si>
  <si>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</si>
  <si>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</si>
  <si>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</si>
  <si>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</si>
  <si>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</si>
  <si>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</si>
  <si>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</si>
  <si>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 xml:space="preserve">TOTAL EJECUCION RESERVAS PRESUPUESTALES 2024 - UNIDAD EJECUTORA 350102 DIRECCIÓN GENERAL DE COMERCIO EXTERIOR </t>
  </si>
  <si>
    <t>EJECUCIÓN RESERVAS PRESUPUESTALES 2024 CON CORTE AL 31 DE ENERO DE 2025</t>
  </si>
  <si>
    <t>FECHA DE ELABORACIÓN : FEBRERO 03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</si>
</sst>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right" vertical="center" wrapText="1" readingOrder="1"/>
    </xf>
    <xf numFmtId="0" fontId="4" fillId="0" borderId="2" xfId="0" applyFont="1" applyFill="1" applyBorder="1" applyAlignment="1">
      <alignment horizontal="right" vertical="center" wrapText="1"/>
    </xf>
    <xf numFmtId="0" fontId="3" fillId="5" borderId="3" xfId="0" applyNumberFormat="1" applyFont="1" applyFill="1" applyBorder="1" applyAlignment="1">
      <alignment horizontal="center" vertical="center" wrapText="1" readingOrder="1"/>
    </xf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U5" sqref="U5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1" s="14" customFormat="1" ht="15.75" x14ac:dyDescent="0.2">
      <c r="A3" s="29" t="s">
        <v>36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1" s="14" customFormat="1" ht="15.75" x14ac:dyDescent="0.2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0" t="s">
        <v>37</v>
      </c>
      <c r="L5" s="31"/>
      <c r="M5" s="31"/>
      <c r="N5" s="31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161591496.33000001</v>
      </c>
      <c r="K7" s="19">
        <f t="shared" ref="K7:L7" si="0">+K8</f>
        <v>0</v>
      </c>
      <c r="L7" s="19">
        <f t="shared" si="0"/>
        <v>0</v>
      </c>
      <c r="M7" s="20">
        <f t="shared" ref="M7:M13" si="1">+J7-L7</f>
        <v>161591496.33000001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161591496.33000001</v>
      </c>
      <c r="K8" s="4">
        <f t="shared" ref="K8:L8" si="2">+K9</f>
        <v>0</v>
      </c>
      <c r="L8" s="4">
        <f t="shared" si="2"/>
        <v>0</v>
      </c>
      <c r="M8" s="8">
        <f t="shared" si="1"/>
        <v>161591496.33000001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161591496.33000001</v>
      </c>
      <c r="K9" s="7">
        <v>0</v>
      </c>
      <c r="L9" s="7">
        <v>0</v>
      </c>
      <c r="M9" s="10">
        <f t="shared" si="1"/>
        <v>161591496.33000001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31985218.57</v>
      </c>
      <c r="K10" s="24">
        <f t="shared" ref="K10:M10" si="3">+K11+K12</f>
        <v>0</v>
      </c>
      <c r="L10" s="24">
        <f t="shared" si="3"/>
        <v>0</v>
      </c>
      <c r="M10" s="24">
        <f t="shared" si="3"/>
        <v>31985218.57</v>
      </c>
      <c r="N10" s="25">
        <f t="shared" ref="N10:N13" si="4">+L10/J10</f>
        <v>0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/>
      <c r="F11" s="5" t="s">
        <v>11</v>
      </c>
      <c r="G11" s="5">
        <v>15</v>
      </c>
      <c r="H11" s="5" t="s">
        <v>30</v>
      </c>
      <c r="I11" s="6" t="s">
        <v>31</v>
      </c>
      <c r="J11" s="7">
        <v>4101118</v>
      </c>
      <c r="K11" s="7">
        <v>0</v>
      </c>
      <c r="L11" s="7">
        <v>0</v>
      </c>
      <c r="M11" s="10">
        <f t="shared" si="1"/>
        <v>4101118</v>
      </c>
      <c r="N11" s="11">
        <f t="shared" si="4"/>
        <v>0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/>
      <c r="F12" s="5" t="s">
        <v>11</v>
      </c>
      <c r="G12" s="5" t="s">
        <v>19</v>
      </c>
      <c r="H12" s="5" t="s">
        <v>14</v>
      </c>
      <c r="I12" s="6" t="s">
        <v>31</v>
      </c>
      <c r="J12" s="7">
        <v>27884100.57</v>
      </c>
      <c r="K12" s="7">
        <v>0</v>
      </c>
      <c r="L12" s="7">
        <v>0</v>
      </c>
      <c r="M12" s="10">
        <f t="shared" ref="M12" si="5">+J12-L12</f>
        <v>27884100.57</v>
      </c>
      <c r="N12" s="11">
        <f t="shared" ref="N12" si="6">+L12/J12</f>
        <v>0</v>
      </c>
    </row>
    <row r="13" spans="1:21" s="14" customFormat="1" ht="51.75" customHeight="1" thickTop="1" thickBot="1" x14ac:dyDescent="0.25">
      <c r="A13" s="32" t="s">
        <v>35</v>
      </c>
      <c r="B13" s="33"/>
      <c r="C13" s="33"/>
      <c r="D13" s="33"/>
      <c r="E13" s="33"/>
      <c r="F13" s="33"/>
      <c r="G13" s="33"/>
      <c r="H13" s="33"/>
      <c r="I13" s="34"/>
      <c r="J13" s="26">
        <f>+J7+J10</f>
        <v>193576714.90000001</v>
      </c>
      <c r="K13" s="26">
        <f>+K7+K10</f>
        <v>0</v>
      </c>
      <c r="L13" s="26">
        <f>+L7+L10</f>
        <v>0</v>
      </c>
      <c r="M13" s="27">
        <f t="shared" si="1"/>
        <v>193576714.90000001</v>
      </c>
      <c r="N13" s="28">
        <f t="shared" si="4"/>
        <v>0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13" t="s">
        <v>32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13" t="s">
        <v>33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2024-01-29T23:17:44Z</cp:lastPrinted>
  <dcterms:created xsi:type="dcterms:W3CDTF">2024-01-29T15:14:21Z</dcterms:created>
  <dcterms:modified xsi:type="dcterms:W3CDTF">2025-02-05T17:50:46Z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