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31 de Agosto\Publicación\"/>
    </mc:Choice>
  </mc:AlternateContent>
  <bookViews>
    <workbookView xWindow="0" yWindow="0" windowWidth="14370" windowHeight="10395"/>
  </bookViews>
  <sheets>
    <sheet name="RESERVAS 2024 DCE" sheetId="1" r:id="rId1"/>
  </sheets>
  <calcPr calcId="152511"/>
</workbook>
</file>

<file path=xl/calcChain.xml><?xml version="1.0" encoding="utf-8"?>
<calcChain xmlns="http://schemas.openxmlformats.org/spreadsheetml/2006/main">
  <c r="J7" i="1" l="1"/>
  <c r="K10" i="1" l="1"/>
  <c r="L10" i="1"/>
  <c r="J10" i="1"/>
  <c r="N12" i="1"/>
  <c r="M12" i="1"/>
  <c r="N11" i="1" l="1"/>
  <c r="L8" i="1" l="1"/>
  <c r="L7" i="1" s="1"/>
  <c r="K8" i="1"/>
  <c r="K7" i="1" s="1"/>
  <c r="M11" i="1"/>
  <c r="M10" i="1" s="1"/>
  <c r="N10" i="1" l="1"/>
  <c r="L13" i="1"/>
  <c r="K13" i="1"/>
  <c r="M9" i="1" l="1"/>
  <c r="J8" i="1"/>
  <c r="M8" i="1" l="1"/>
  <c r="J13" i="1"/>
  <c r="M13" i="1" s="1"/>
  <c r="M7" i="1"/>
  <c r="N13" i="1" l="1"/>
</calcChain>
</file>

<file path=xl/sharedStrings.xml><?xml version="1.0" encoding="utf-8"?>
<sst xmlns="http://schemas.openxmlformats.org/spreadsheetml/2006/main" count="60" uniqueCount="38">
  <si>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</si>
  <si>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</si>
  <si>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</si>
  <si>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</si>
  <si>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</si>
  <si>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</si>
  <si>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</si>
  <si>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</si>
  <si>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</si>
  <si>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</si>
  <si>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</si>
  <si>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Nación</t>
  </si>
  <si>
    <t>02</t>
  </si>
  <si>
    <t>ADQUISICIÓN DE BIENES  Y SERVICIOS</t>
  </si>
  <si>
    <t>SSF</t>
  </si>
  <si>
    <t>C</t>
  </si>
  <si>
    <t>3501</t>
  </si>
  <si>
    <t>0200</t>
  </si>
  <si>
    <t>2</t>
  </si>
  <si>
    <t>16</t>
  </si>
  <si>
    <t xml:space="preserve">ADQUISICION DE BIENES Y SERVICIOS </t>
  </si>
  <si>
    <t xml:space="preserve">GASTOS DE INVERSION </t>
  </si>
  <si>
    <t xml:space="preserve">GASTOS DE FUNCIONAMIENTO </t>
  </si>
  <si>
    <t>COMPROMISO ($)</t>
  </si>
  <si>
    <t>OBLIGACION ($)</t>
  </si>
  <si>
    <t>PAGOS($)</t>
  </si>
  <si>
    <t>COMPROMISOS SIN PAGAR ($)</t>
  </si>
  <si>
    <t>MINISTERIO DE COMERCIO INDUSTRIA Y TURISMO</t>
  </si>
  <si>
    <t xml:space="preserve">Fuente de Información: SIIF Nación </t>
  </si>
  <si>
    <t>PAGO/ COMP    (%)</t>
  </si>
  <si>
    <t>CSF</t>
  </si>
  <si>
    <t>4. TRANSFORMACIÓN PRODUCTIVA, INTERNACIONALIZACIÓN Y ACCIÓN CLÍMATICA / B. TRANSFORMACIÓN PARA LA DIVERSIFICACIÓN PRODUCTIVA Y EXPORTADORA</t>
  </si>
  <si>
    <r>
      <rPr>
        <b/>
        <sz val="8"/>
        <rFont val="Arial"/>
        <family val="2"/>
      </rPr>
      <t>Nota 1:</t>
    </r>
    <r>
      <rPr>
        <sz val="8"/>
        <rFont val="Arial"/>
        <family val="2"/>
      </rPr>
      <t xml:space="preserve">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</si>
  <si>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 xml:space="preserve">Nota 2: </t>
    </r>
    <r>
      <rPr>
        <sz val="8"/>
        <rFont val="Arial"/>
        <family val="2"/>
      </rPr>
      <t xml:space="preserve">Decreto No. 2295 del 29 de diciembre de 2023.  Por el cual se liquida el Presupuesto General de la Nación para la vigencia fiscal de 2024, se detallan las apropiaciones y se clasifican y definen los gastos. </t>
    </r>
  </si>
  <si>
    <t xml:space="preserve">UNIDAD EJECUTORA 350102 DIRECCIÓN GENERAL DE COMERCIO EXTERIOR </t>
  </si>
  <si>
    <t xml:space="preserve">TOTAL EJECUCION RESERVAS PRESUPUESTALES 2024 - UNIDAD EJECUTORA 350102 DIRECCIÓN GENERAL DE COMERCIO EXTERIOR </t>
  </si>
  <si>
    <t>EJECUCIÓN RESERVAS PRESUPUESTALES 2024 CON CORTE AL 31 DE AGOSTO DE 2025</t>
  </si>
  <si>
    <t>FECHA DE ELABORACIÓN : SEPTIEMBRE 01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</si>
</sst>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5">
    <xf numFmtId="0" fontId="1" fillId="0" borderId="0" xfId="0" applyFont="1" applyFill="1" applyBorder="1"/>
    <xf numFmtId="10" fontId="1" fillId="0" borderId="0" xfId="0" applyNumberFormat="1" applyFont="1" applyFill="1" applyBorder="1"/>
    <xf numFmtId="0" fontId="3" fillId="2" borderId="1" xfId="0" applyNumberFormat="1" applyFont="1" applyFill="1" applyBorder="1" applyAlignment="1">
      <alignment horizontal="center" vertical="center" wrapText="1" readingOrder="1"/>
    </xf>
    <xf numFmtId="0" fontId="3" fillId="2" borderId="1" xfId="0" applyNumberFormat="1" applyFont="1" applyFill="1" applyBorder="1" applyAlignment="1">
      <alignment horizontal="left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164" fontId="2" fillId="0" borderId="1" xfId="0" applyNumberFormat="1" applyFont="1" applyFill="1" applyBorder="1" applyAlignment="1">
      <alignment horizontal="right" vertical="center" wrapText="1" readingOrder="1"/>
    </xf>
    <xf numFmtId="7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7" fontId="4" fillId="0" borderId="1" xfId="0" applyNumberFormat="1" applyFont="1" applyFill="1" applyBorder="1" applyAlignment="1">
      <alignment horizontal="right" vertical="center" wrapText="1"/>
    </xf>
    <xf numFmtId="10" fontId="4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4" fillId="0" borderId="0" xfId="0" applyFont="1" applyFill="1" applyBorder="1"/>
    <xf numFmtId="0" fontId="9" fillId="0" borderId="0" xfId="0" applyFont="1" applyFill="1" applyBorder="1"/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6" fillId="4" borderId="1" xfId="0" applyNumberFormat="1" applyFont="1" applyFill="1" applyBorder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vertical="center" wrapText="1" readingOrder="1"/>
    </xf>
    <xf numFmtId="164" fontId="3" fillId="3" borderId="1" xfId="0" applyNumberFormat="1" applyFont="1" applyFill="1" applyBorder="1" applyAlignment="1">
      <alignment vertical="center" wrapText="1" readingOrder="1"/>
    </xf>
    <xf numFmtId="7" fontId="5" fillId="3" borderId="1" xfId="0" applyNumberFormat="1" applyFont="1" applyFill="1" applyBorder="1" applyAlignment="1">
      <alignment vertical="center" wrapText="1" readingOrder="1"/>
    </xf>
    <xf numFmtId="10" fontId="5" fillId="3" borderId="1" xfId="0" applyNumberFormat="1" applyFont="1" applyFill="1" applyBorder="1" applyAlignment="1">
      <alignment vertical="center" wrapText="1" readingOrder="1"/>
    </xf>
    <xf numFmtId="0" fontId="3" fillId="3" borderId="1" xfId="0" applyNumberFormat="1" applyFont="1" applyFill="1" applyBorder="1" applyAlignment="1">
      <alignment horizontal="center" vertical="center" wrapText="1" readingOrder="1"/>
    </xf>
    <xf numFmtId="0" fontId="3" fillId="3" borderId="1" xfId="0" applyNumberFormat="1" applyFont="1" applyFill="1" applyBorder="1" applyAlignment="1">
      <alignment horizontal="left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10" fontId="5" fillId="3" borderId="1" xfId="0" applyNumberFormat="1" applyFont="1" applyFill="1" applyBorder="1" applyAlignment="1">
      <alignment horizontal="right" vertical="center" wrapText="1"/>
    </xf>
    <xf numFmtId="164" fontId="3" fillId="5" borderId="1" xfId="0" applyNumberFormat="1" applyFont="1" applyFill="1" applyBorder="1" applyAlignment="1">
      <alignment horizontal="right" vertical="center" wrapText="1" readingOrder="1"/>
    </xf>
    <xf numFmtId="7" fontId="5" fillId="5" borderId="1" xfId="0" applyNumberFormat="1" applyFont="1" applyFill="1" applyBorder="1" applyAlignment="1">
      <alignment horizontal="right" vertical="center" wrapText="1"/>
    </xf>
    <xf numFmtId="10" fontId="5" fillId="5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right" vertical="center" wrapText="1" readingOrder="1"/>
    </xf>
    <xf numFmtId="0" fontId="4" fillId="0" borderId="2" xfId="0" applyFont="1" applyFill="1" applyBorder="1" applyAlignment="1">
      <alignment horizontal="right" vertical="center" wrapText="1"/>
    </xf>
    <xf numFmtId="0" fontId="3" fillId="5" borderId="3" xfId="0" applyNumberFormat="1" applyFont="1" applyFill="1" applyBorder="1" applyAlignment="1">
      <alignment horizontal="center" vertical="center" wrapText="1" readingOrder="1"/>
    </xf>
    <xf numFmtId="0" fontId="3" fillId="5" borderId="4" xfId="0" applyNumberFormat="1" applyFont="1" applyFill="1" applyBorder="1" applyAlignment="1">
      <alignment horizontal="center" vertical="center" wrapText="1" readingOrder="1"/>
    </xf>
    <xf numFmtId="0" fontId="3" fillId="5" borderId="5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4</xdr:col>
      <xdr:colOff>75412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" y="0"/>
          <a:ext cx="1509764" cy="60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7"/>
  <sheetViews>
    <sheetView showGridLines="0" tabSelected="1" zoomScaleNormal="100" workbookViewId="0">
      <selection activeCell="L13" sqref="L13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0" customWidth="1"/>
    <col min="10" max="10" width="15.140625" bestFit="1" customWidth="1"/>
    <col min="11" max="11" width="15.7109375" customWidth="1"/>
    <col min="12" max="12" width="16.140625" customWidth="1"/>
    <col min="13" max="13" width="17.7109375" customWidth="1"/>
    <col min="14" max="14" width="8.85546875" customWidth="1"/>
  </cols>
  <sheetData>
    <row r="2" spans="1:21" s="14" customFormat="1" ht="15.75" x14ac:dyDescent="0.2">
      <c r="A2" s="29" t="s">
        <v>27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21" s="14" customFormat="1" ht="15.75" x14ac:dyDescent="0.2">
      <c r="A3" s="29" t="s">
        <v>36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21" s="14" customFormat="1" ht="15.75" x14ac:dyDescent="0.2">
      <c r="A4" s="29" t="s">
        <v>34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21" s="14" customFormat="1" thickBot="1" x14ac:dyDescent="0.25">
      <c r="A5" s="15" t="s">
        <v>0</v>
      </c>
      <c r="B5" s="15" t="s">
        <v>0</v>
      </c>
      <c r="C5" s="15" t="s">
        <v>0</v>
      </c>
      <c r="D5" s="15" t="s">
        <v>0</v>
      </c>
      <c r="E5" s="15" t="s">
        <v>0</v>
      </c>
      <c r="F5" s="15" t="s">
        <v>0</v>
      </c>
      <c r="G5" s="15" t="s">
        <v>0</v>
      </c>
      <c r="H5" s="15" t="s">
        <v>0</v>
      </c>
      <c r="I5" s="15" t="s">
        <v>0</v>
      </c>
      <c r="J5" s="15" t="s">
        <v>0</v>
      </c>
      <c r="K5" s="30" t="s">
        <v>37</v>
      </c>
      <c r="L5" s="31"/>
      <c r="M5" s="31"/>
      <c r="N5" s="31"/>
    </row>
    <row r="6" spans="1:21" s="14" customFormat="1" ht="38.25" customHeight="1" thickTop="1" thickBot="1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6" t="s">
        <v>6</v>
      </c>
      <c r="G6" s="16" t="s">
        <v>7</v>
      </c>
      <c r="H6" s="16" t="s">
        <v>8</v>
      </c>
      <c r="I6" s="16" t="s">
        <v>9</v>
      </c>
      <c r="J6" s="16" t="s">
        <v>23</v>
      </c>
      <c r="K6" s="16" t="s">
        <v>24</v>
      </c>
      <c r="L6" s="16" t="s">
        <v>25</v>
      </c>
      <c r="M6" s="17" t="s">
        <v>26</v>
      </c>
      <c r="N6" s="17" t="s">
        <v>29</v>
      </c>
    </row>
    <row r="7" spans="1:21" s="14" customFormat="1" ht="29.25" customHeight="1" thickTop="1" thickBot="1" x14ac:dyDescent="0.25">
      <c r="A7" s="18" t="s">
        <v>10</v>
      </c>
      <c r="B7" s="18"/>
      <c r="C7" s="18"/>
      <c r="D7" s="18"/>
      <c r="E7" s="18"/>
      <c r="F7" s="18"/>
      <c r="G7" s="18"/>
      <c r="H7" s="18"/>
      <c r="I7" s="18" t="s">
        <v>22</v>
      </c>
      <c r="J7" s="19">
        <f>+J8</f>
        <v>161591496.33000001</v>
      </c>
      <c r="K7" s="19">
        <f t="shared" ref="K7:L7" si="0">+K8</f>
        <v>161591496.33000001</v>
      </c>
      <c r="L7" s="19">
        <f t="shared" si="0"/>
        <v>161591496.33000001</v>
      </c>
      <c r="M7" s="20">
        <f t="shared" ref="M7:M13" si="1">+J7-L7</f>
        <v>0</v>
      </c>
      <c r="N7" s="21">
        <v>0</v>
      </c>
    </row>
    <row r="8" spans="1:21" s="14" customFormat="1" ht="29.25" customHeight="1" thickTop="1" thickBot="1" x14ac:dyDescent="0.25">
      <c r="A8" s="2" t="s">
        <v>10</v>
      </c>
      <c r="B8" s="2" t="s">
        <v>12</v>
      </c>
      <c r="C8" s="2"/>
      <c r="D8" s="2"/>
      <c r="E8" s="2"/>
      <c r="F8" s="2"/>
      <c r="G8" s="2"/>
      <c r="H8" s="2"/>
      <c r="I8" s="3" t="s">
        <v>20</v>
      </c>
      <c r="J8" s="4">
        <f>+J9</f>
        <v>161591496.33000001</v>
      </c>
      <c r="K8" s="4">
        <f t="shared" ref="K8:L8" si="2">+K9</f>
        <v>161591496.33000001</v>
      </c>
      <c r="L8" s="4">
        <f t="shared" si="2"/>
        <v>161591496.33000001</v>
      </c>
      <c r="M8" s="8">
        <f t="shared" si="1"/>
        <v>0</v>
      </c>
      <c r="N8" s="9">
        <v>0</v>
      </c>
    </row>
    <row r="9" spans="1:21" s="14" customFormat="1" ht="39.950000000000003" customHeight="1" thickTop="1" thickBot="1" x14ac:dyDescent="0.25">
      <c r="A9" s="5" t="s">
        <v>10</v>
      </c>
      <c r="B9" s="5" t="s">
        <v>12</v>
      </c>
      <c r="C9" s="5"/>
      <c r="D9" s="5"/>
      <c r="E9" s="5"/>
      <c r="F9" s="5" t="s">
        <v>11</v>
      </c>
      <c r="G9" s="5" t="s">
        <v>19</v>
      </c>
      <c r="H9" s="5" t="s">
        <v>14</v>
      </c>
      <c r="I9" s="6" t="s">
        <v>13</v>
      </c>
      <c r="J9" s="7">
        <v>161591496.33000001</v>
      </c>
      <c r="K9" s="7">
        <v>161591496.33000001</v>
      </c>
      <c r="L9" s="7">
        <v>161591496.33000001</v>
      </c>
      <c r="M9" s="10">
        <f t="shared" si="1"/>
        <v>0</v>
      </c>
      <c r="N9" s="11">
        <v>0</v>
      </c>
    </row>
    <row r="10" spans="1:21" s="14" customFormat="1" ht="24" customHeight="1" thickTop="1" thickBot="1" x14ac:dyDescent="0.25">
      <c r="A10" s="22" t="s">
        <v>15</v>
      </c>
      <c r="B10" s="22"/>
      <c r="C10" s="22"/>
      <c r="D10" s="22"/>
      <c r="E10" s="22"/>
      <c r="F10" s="22"/>
      <c r="G10" s="22"/>
      <c r="H10" s="22"/>
      <c r="I10" s="23" t="s">
        <v>21</v>
      </c>
      <c r="J10" s="24">
        <f>+J11+J12</f>
        <v>31985218.57</v>
      </c>
      <c r="K10" s="24">
        <f t="shared" ref="K10:M10" si="3">+K11+K12</f>
        <v>31985218.57</v>
      </c>
      <c r="L10" s="24">
        <f t="shared" si="3"/>
        <v>31985218.57</v>
      </c>
      <c r="M10" s="24">
        <f t="shared" si="3"/>
        <v>0</v>
      </c>
      <c r="N10" s="25">
        <f t="shared" ref="N10:N13" si="4">+L10/J10</f>
        <v>1</v>
      </c>
    </row>
    <row r="11" spans="1:21" s="14" customFormat="1" ht="63" customHeight="1" thickTop="1" thickBot="1" x14ac:dyDescent="0.25">
      <c r="A11" s="5" t="s">
        <v>15</v>
      </c>
      <c r="B11" s="5" t="s">
        <v>16</v>
      </c>
      <c r="C11" s="5" t="s">
        <v>17</v>
      </c>
      <c r="D11" s="5" t="s">
        <v>18</v>
      </c>
      <c r="E11" s="5"/>
      <c r="F11" s="5" t="s">
        <v>11</v>
      </c>
      <c r="G11" s="5">
        <v>15</v>
      </c>
      <c r="H11" s="5" t="s">
        <v>30</v>
      </c>
      <c r="I11" s="6" t="s">
        <v>31</v>
      </c>
      <c r="J11" s="7">
        <v>4101118</v>
      </c>
      <c r="K11" s="7">
        <v>4101118</v>
      </c>
      <c r="L11" s="7">
        <v>4101118</v>
      </c>
      <c r="M11" s="10">
        <f t="shared" si="1"/>
        <v>0</v>
      </c>
      <c r="N11" s="11">
        <f t="shared" si="4"/>
        <v>1</v>
      </c>
    </row>
    <row r="12" spans="1:21" s="14" customFormat="1" ht="67.5" customHeight="1" thickTop="1" thickBot="1" x14ac:dyDescent="0.25">
      <c r="A12" s="5" t="s">
        <v>15</v>
      </c>
      <c r="B12" s="5" t="s">
        <v>16</v>
      </c>
      <c r="C12" s="5" t="s">
        <v>17</v>
      </c>
      <c r="D12" s="5" t="s">
        <v>18</v>
      </c>
      <c r="E12" s="5"/>
      <c r="F12" s="5" t="s">
        <v>11</v>
      </c>
      <c r="G12" s="5" t="s">
        <v>19</v>
      </c>
      <c r="H12" s="5" t="s">
        <v>14</v>
      </c>
      <c r="I12" s="6" t="s">
        <v>31</v>
      </c>
      <c r="J12" s="7">
        <v>27884100.57</v>
      </c>
      <c r="K12" s="7">
        <v>27884100.57</v>
      </c>
      <c r="L12" s="7">
        <v>27884100.57</v>
      </c>
      <c r="M12" s="10">
        <f t="shared" ref="M12" si="5">+J12-L12</f>
        <v>0</v>
      </c>
      <c r="N12" s="11">
        <f t="shared" ref="N12" si="6">+L12/J12</f>
        <v>1</v>
      </c>
    </row>
    <row r="13" spans="1:21" s="14" customFormat="1" ht="51.75" customHeight="1" thickTop="1" thickBot="1" x14ac:dyDescent="0.25">
      <c r="A13" s="32" t="s">
        <v>35</v>
      </c>
      <c r="B13" s="33"/>
      <c r="C13" s="33"/>
      <c r="D13" s="33"/>
      <c r="E13" s="33"/>
      <c r="F13" s="33"/>
      <c r="G13" s="33"/>
      <c r="H13" s="33"/>
      <c r="I13" s="34"/>
      <c r="J13" s="26">
        <f>+J7+J10</f>
        <v>193576714.90000001</v>
      </c>
      <c r="K13" s="26">
        <f>+K7+K10</f>
        <v>193576714.90000001</v>
      </c>
      <c r="L13" s="26">
        <f>+L7+L10</f>
        <v>193576714.90000001</v>
      </c>
      <c r="M13" s="27">
        <f t="shared" si="1"/>
        <v>0</v>
      </c>
      <c r="N13" s="28">
        <f t="shared" si="4"/>
        <v>1</v>
      </c>
    </row>
    <row r="14" spans="1:21" s="14" customFormat="1" thickTop="1" x14ac:dyDescent="0.2">
      <c r="A14" s="12" t="s">
        <v>28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s="14" customFormat="1" ht="13.5" customHeight="1" x14ac:dyDescent="0.2">
      <c r="A15" s="13" t="s">
        <v>32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s="14" customFormat="1" ht="14.25" x14ac:dyDescent="0.2">
      <c r="A16" s="13" t="s">
        <v>33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4:14" x14ac:dyDescent="0.25">
      <c r="N17" s="1"/>
    </row>
    <row r="18" spans="14:14" x14ac:dyDescent="0.25">
      <c r="N18" s="1"/>
    </row>
    <row r="19" spans="14:14" x14ac:dyDescent="0.25">
      <c r="N19" s="1"/>
    </row>
    <row r="20" spans="14:14" x14ac:dyDescent="0.25">
      <c r="N20" s="1"/>
    </row>
    <row r="21" spans="14:14" x14ac:dyDescent="0.25">
      <c r="N21" s="1"/>
    </row>
    <row r="22" spans="14:14" x14ac:dyDescent="0.25">
      <c r="N22" s="1"/>
    </row>
    <row r="23" spans="14:14" x14ac:dyDescent="0.25">
      <c r="N23" s="1"/>
    </row>
    <row r="24" spans="14:14" x14ac:dyDescent="0.25">
      <c r="N24" s="1"/>
    </row>
    <row r="25" spans="14:14" x14ac:dyDescent="0.25">
      <c r="N25" s="1"/>
    </row>
    <row r="26" spans="14:14" x14ac:dyDescent="0.25">
      <c r="N26" s="1"/>
    </row>
    <row r="27" spans="14:14" x14ac:dyDescent="0.25">
      <c r="N27" s="1"/>
    </row>
    <row r="47" ht="33.950000000000003" customHeight="1" x14ac:dyDescent="0.25"/>
  </sheetData>
  <mergeCells count="5">
    <mergeCell ref="A2:N2"/>
    <mergeCell ref="A3:N3"/>
    <mergeCell ref="A4:N4"/>
    <mergeCell ref="K5:N5"/>
    <mergeCell ref="A13:I13"/>
  </mergeCells>
  <printOptions horizontalCentered="1"/>
  <pageMargins left="0.78740157480314965" right="0.78740157480314965" top="0.78740157480314965" bottom="0.78740157480314965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RESERVAS 2024 DCE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"Heidy Yineth Arevalo Gomez" &lt;harevalo@mincit.gov.co&gt;</dc:creator>
  <cp:lastModifiedBy>Heidy Yineth Arevalo Gomez</cp:lastModifiedBy>
  <cp:lastPrinted>2024-01-29T23:17:44Z</cp:lastPrinted>
  <dcterms:created xsi:type="dcterms:W3CDTF">2024-01-29T15:14:21Z</dcterms:created>
  <dcterms:modified xsi:type="dcterms:W3CDTF">2025-09-01T16:20:51Z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