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135"/>
  </bookViews>
  <sheets>
    <sheet name="RESERVAS 2023 DCE" sheetId="1" r:id="rId1"/>
  </sheets>
  <calcPr calcId="152511"/>
</workbook>
</file>

<file path=xl/calcChain.xml><?xml version="1.0" encoding="utf-8"?>
<calcChain xmlns="http://schemas.openxmlformats.org/spreadsheetml/2006/main">
  <c r="N19" i="1" l="1"/>
  <c r="L18" i="1" l="1"/>
  <c r="K18" i="1"/>
  <c r="J18" i="1"/>
  <c r="L16" i="1"/>
  <c r="K16" i="1"/>
  <c r="J16" i="1"/>
  <c r="L14" i="1"/>
  <c r="K14" i="1"/>
  <c r="J14" i="1"/>
  <c r="L12" i="1"/>
  <c r="K12" i="1"/>
  <c r="J12" i="1"/>
  <c r="L7" i="1"/>
  <c r="K7" i="1"/>
  <c r="J7" i="1"/>
  <c r="M19" i="1"/>
  <c r="M17" i="1"/>
  <c r="M15" i="1"/>
  <c r="M13" i="1"/>
  <c r="M11" i="1"/>
  <c r="M10" i="1"/>
  <c r="M9" i="1"/>
  <c r="M8" i="1"/>
  <c r="J6" i="1" l="1"/>
  <c r="J20" i="1" s="1"/>
  <c r="N18" i="1"/>
  <c r="L6" i="1"/>
  <c r="L20" i="1" s="1"/>
  <c r="K6" i="1"/>
  <c r="K20" i="1" s="1"/>
  <c r="M18" i="1"/>
  <c r="M12" i="1"/>
  <c r="M16" i="1"/>
  <c r="M14" i="1"/>
  <c r="M7" i="1"/>
  <c r="M20" i="1" l="1"/>
  <c r="M6" i="1"/>
  <c r="N20" i="1"/>
</calcChain>
</file>

<file path=xl/sharedStrings.xml><?xml version="1.0" encoding="utf-8"?>
<sst xmlns="http://schemas.openxmlformats.org/spreadsheetml/2006/main" count="110" uniqueCount="51">
  <si>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</si>
  <si>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</si>
  <si>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</si>
  <si>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</si>
  <si>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</si>
  <si>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</si>
  <si>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</si>
  <si>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</si>
  <si>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</si>
  <si>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</si>
  <si>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</si>
  <si>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</si>
  <si>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</si>
  <si>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</si>
  <si>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</si>
  <si>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</si>
  <si>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</si>
  <si>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</si>
  <si>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</si>
  <si>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SSF</t>
  </si>
  <si>
    <t>04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</si>
  <si>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</si>
  <si>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</si>
  <si>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</si>
  <si>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</si>
  <si>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</si>
  <si>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</si>
  <si>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</si>
  <si>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</si>
  <si>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</si>
  <si>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</si>
  <si>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</si>
  <si>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ADQUISICION DE BIENES Y SERVICIOS </t>
  </si>
  <si>
    <t xml:space="preserve">GASTOS POR TRIBUTOS, MULTAS, SANCIONES  E INTERES DE MORA </t>
  </si>
  <si>
    <t xml:space="preserve">GASTOS DE INVERSION </t>
  </si>
  <si>
    <t xml:space="preserve">GASTOS DE PERSONAL </t>
  </si>
  <si>
    <t xml:space="preserve">GASTOS DE FUNCIONAMIENTO </t>
  </si>
  <si>
    <t xml:space="preserve">TRANSFERENCIAS CORRIENTES </t>
  </si>
  <si>
    <t>COMPROMISO ($)</t>
  </si>
  <si>
    <t>OBLIGACION ($)</t>
  </si>
  <si>
    <t>PAGOS($)</t>
  </si>
  <si>
    <t>COMPROMISOS SIN PAGAR ($)</t>
  </si>
  <si>
    <t>MINISTERIO DE COMERCIO INDUSTRIA Y TURISMO</t>
  </si>
  <si>
    <t>EJECUCIÓN RESERVAS PRESUPUESTALES 2023 CON CORTE AL 31 DE DICIEMBRE DE 2023</t>
  </si>
  <si>
    <t>Fecha de Generación : Enero 22 de 2024</t>
  </si>
  <si>
    <t xml:space="preserve">UNIDAD EJECUTORA 3501-02 DIRECCIÓN DE COMERCIO EXTERIOR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</si>
  <si>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</si>
  <si>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</si>
  <si>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</si>
  <si>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TOTAL EJECUCION RESERVAS PRESUPUESTALES 2023 - UNIDAD EJECUTORA 3501-02 DIRECCIÓN DE COMERCIO EXTERIOR </t>
  </si>
  <si>
    <t>PAGO/ COMP  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</si>
</sst>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4" fillId="2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7" fontId="6" fillId="2" borderId="1" xfId="0" applyNumberFormat="1" applyFont="1" applyFill="1" applyBorder="1" applyAlignment="1">
      <alignment vertical="center" wrapText="1" readingOrder="1"/>
    </xf>
    <xf numFmtId="10" fontId="6" fillId="2" borderId="1" xfId="0" applyNumberFormat="1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114300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609600</xdr:colOff>
      <xdr:row>0</xdr:row>
      <xdr:rowOff>0</xdr:rowOff>
    </xdr:from>
    <xdr:to>
      <xdr:col>14</xdr:col>
      <xdr:colOff>28575</xdr:colOff>
      <xdr:row>2</xdr:row>
      <xdr:rowOff>180975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0"/>
          <a:ext cx="2533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topLeftCell="A10" workbookViewId="0">
      <selection activeCell="N5" sqref="N5"/>
    </sheetView>
  </sheetViews>
  <sheetFormatPr baseColWidth="10" defaultRowHeight="1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4.28515625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1" spans="1:14" ht="15.75">
      <c r="A1" s="20" t="s">
        <v>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>
      <c r="A2" s="20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>
      <c r="A3" s="20" t="s">
        <v>45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21" t="s">
        <v>44</v>
      </c>
      <c r="L4" s="22"/>
      <c r="M4" s="22"/>
      <c r="N4" s="22"/>
    </row>
    <row r="5" spans="1:14" ht="38.25" customHeight="1" thickTop="1" thickBo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38</v>
      </c>
      <c r="K5" s="23" t="s">
        <v>39</v>
      </c>
      <c r="L5" s="23" t="s">
        <v>40</v>
      </c>
      <c r="M5" s="24" t="s">
        <v>41</v>
      </c>
      <c r="N5" s="24" t="s">
        <v>50</v>
      </c>
    </row>
    <row r="6" spans="1:14" ht="29.25" customHeight="1" thickTop="1" thickBot="1">
      <c r="A6" s="16" t="s">
        <v>10</v>
      </c>
      <c r="B6" s="16"/>
      <c r="C6" s="16"/>
      <c r="D6" s="16"/>
      <c r="E6" s="16"/>
      <c r="F6" s="16"/>
      <c r="G6" s="16"/>
      <c r="H6" s="16"/>
      <c r="I6" s="16" t="s">
        <v>36</v>
      </c>
      <c r="J6" s="17">
        <f>+J7+J12+J14+J16</f>
        <v>0</v>
      </c>
      <c r="K6" s="17">
        <f t="shared" ref="K6:L6" si="0">+K7+K12+K14+K16</f>
        <v>0</v>
      </c>
      <c r="L6" s="17">
        <f t="shared" si="0"/>
        <v>0</v>
      </c>
      <c r="M6" s="18">
        <f t="shared" ref="M6:M20" si="1">+J6-L6</f>
        <v>0</v>
      </c>
      <c r="N6" s="19">
        <v>0</v>
      </c>
    </row>
    <row r="7" spans="1:14" ht="30" customHeight="1" thickTop="1" thickBot="1">
      <c r="A7" s="16" t="s">
        <v>10</v>
      </c>
      <c r="B7" s="16" t="s">
        <v>11</v>
      </c>
      <c r="C7" s="16"/>
      <c r="D7" s="16"/>
      <c r="E7" s="16"/>
      <c r="F7" s="16"/>
      <c r="G7" s="16"/>
      <c r="H7" s="16"/>
      <c r="I7" s="16" t="s">
        <v>35</v>
      </c>
      <c r="J7" s="17">
        <f>SUM(J8:J11)</f>
        <v>0</v>
      </c>
      <c r="K7" s="17">
        <f t="shared" ref="K7:L7" si="2">SUM(K8:K11)</f>
        <v>0</v>
      </c>
      <c r="L7" s="17">
        <f t="shared" si="2"/>
        <v>0</v>
      </c>
      <c r="M7" s="18">
        <f t="shared" si="1"/>
        <v>0</v>
      </c>
      <c r="N7" s="19">
        <v>0</v>
      </c>
    </row>
    <row r="8" spans="1:14" ht="39.950000000000003" customHeight="1" thickTop="1" thickBot="1">
      <c r="A8" s="6" t="s">
        <v>10</v>
      </c>
      <c r="B8" s="6" t="s">
        <v>11</v>
      </c>
      <c r="C8" s="6" t="s">
        <v>11</v>
      </c>
      <c r="D8" s="6" t="s">
        <v>11</v>
      </c>
      <c r="E8" s="6"/>
      <c r="F8" s="6" t="s">
        <v>12</v>
      </c>
      <c r="G8" s="6" t="s">
        <v>29</v>
      </c>
      <c r="H8" s="6" t="s">
        <v>19</v>
      </c>
      <c r="I8" s="7" t="s">
        <v>13</v>
      </c>
      <c r="J8" s="8">
        <v>0</v>
      </c>
      <c r="K8" s="8">
        <v>0</v>
      </c>
      <c r="L8" s="8">
        <v>0</v>
      </c>
      <c r="M8" s="11">
        <f t="shared" si="1"/>
        <v>0</v>
      </c>
      <c r="N8" s="12">
        <v>0</v>
      </c>
    </row>
    <row r="9" spans="1:14" ht="39.950000000000003" customHeight="1" thickTop="1" thickBot="1">
      <c r="A9" s="6" t="s">
        <v>10</v>
      </c>
      <c r="B9" s="6" t="s">
        <v>11</v>
      </c>
      <c r="C9" s="6" t="s">
        <v>11</v>
      </c>
      <c r="D9" s="6" t="s">
        <v>14</v>
      </c>
      <c r="E9" s="6"/>
      <c r="F9" s="6" t="s">
        <v>12</v>
      </c>
      <c r="G9" s="6" t="s">
        <v>29</v>
      </c>
      <c r="H9" s="6" t="s">
        <v>19</v>
      </c>
      <c r="I9" s="7" t="s">
        <v>15</v>
      </c>
      <c r="J9" s="8">
        <v>0</v>
      </c>
      <c r="K9" s="8">
        <v>0</v>
      </c>
      <c r="L9" s="8">
        <v>0</v>
      </c>
      <c r="M9" s="11">
        <f t="shared" si="1"/>
        <v>0</v>
      </c>
      <c r="N9" s="12">
        <v>0</v>
      </c>
    </row>
    <row r="10" spans="1:14" ht="39.950000000000003" customHeight="1" thickTop="1" thickBot="1">
      <c r="A10" s="6" t="s">
        <v>10</v>
      </c>
      <c r="B10" s="6" t="s">
        <v>11</v>
      </c>
      <c r="C10" s="6" t="s">
        <v>11</v>
      </c>
      <c r="D10" s="6" t="s">
        <v>16</v>
      </c>
      <c r="E10" s="6"/>
      <c r="F10" s="6" t="s">
        <v>12</v>
      </c>
      <c r="G10" s="6" t="s">
        <v>29</v>
      </c>
      <c r="H10" s="6" t="s">
        <v>19</v>
      </c>
      <c r="I10" s="7" t="s">
        <v>17</v>
      </c>
      <c r="J10" s="8">
        <v>0</v>
      </c>
      <c r="K10" s="8">
        <v>0</v>
      </c>
      <c r="L10" s="8">
        <v>0</v>
      </c>
      <c r="M10" s="11">
        <f t="shared" si="1"/>
        <v>0</v>
      </c>
      <c r="N10" s="12">
        <v>0</v>
      </c>
    </row>
    <row r="11" spans="1:14" ht="39.950000000000003" customHeight="1" thickTop="1" thickBot="1">
      <c r="A11" s="6" t="s">
        <v>10</v>
      </c>
      <c r="B11" s="6" t="s">
        <v>11</v>
      </c>
      <c r="C11" s="6" t="s">
        <v>11</v>
      </c>
      <c r="D11" s="6" t="s">
        <v>20</v>
      </c>
      <c r="E11" s="6"/>
      <c r="F11" s="6" t="s">
        <v>12</v>
      </c>
      <c r="G11" s="6" t="s">
        <v>29</v>
      </c>
      <c r="H11" s="6" t="s">
        <v>19</v>
      </c>
      <c r="I11" s="7" t="s">
        <v>30</v>
      </c>
      <c r="J11" s="8">
        <v>0</v>
      </c>
      <c r="K11" s="8">
        <v>0</v>
      </c>
      <c r="L11" s="8">
        <v>0</v>
      </c>
      <c r="M11" s="11">
        <f t="shared" si="1"/>
        <v>0</v>
      </c>
      <c r="N11" s="12">
        <v>0</v>
      </c>
    </row>
    <row r="12" spans="1:14" ht="29.25" customHeight="1" thickTop="1" thickBot="1">
      <c r="A12" s="3" t="s">
        <v>10</v>
      </c>
      <c r="B12" s="3" t="s">
        <v>14</v>
      </c>
      <c r="C12" s="3"/>
      <c r="D12" s="3"/>
      <c r="E12" s="3"/>
      <c r="F12" s="3"/>
      <c r="G12" s="3"/>
      <c r="H12" s="3"/>
      <c r="I12" s="4" t="s">
        <v>32</v>
      </c>
      <c r="J12" s="5">
        <f>+J13</f>
        <v>0</v>
      </c>
      <c r="K12" s="5">
        <f t="shared" ref="K12:L12" si="3">+K13</f>
        <v>0</v>
      </c>
      <c r="L12" s="5">
        <f t="shared" si="3"/>
        <v>0</v>
      </c>
      <c r="M12" s="9">
        <f t="shared" si="1"/>
        <v>0</v>
      </c>
      <c r="N12" s="10">
        <v>0</v>
      </c>
    </row>
    <row r="13" spans="1:14" ht="39.950000000000003" customHeight="1" thickTop="1" thickBot="1">
      <c r="A13" s="6" t="s">
        <v>10</v>
      </c>
      <c r="B13" s="6" t="s">
        <v>14</v>
      </c>
      <c r="C13" s="6"/>
      <c r="D13" s="6"/>
      <c r="E13" s="6"/>
      <c r="F13" s="6" t="s">
        <v>12</v>
      </c>
      <c r="G13" s="6" t="s">
        <v>29</v>
      </c>
      <c r="H13" s="6" t="s">
        <v>19</v>
      </c>
      <c r="I13" s="7" t="s">
        <v>18</v>
      </c>
      <c r="J13" s="8">
        <v>0</v>
      </c>
      <c r="K13" s="8">
        <v>0</v>
      </c>
      <c r="L13" s="8">
        <v>0</v>
      </c>
      <c r="M13" s="11">
        <f t="shared" si="1"/>
        <v>0</v>
      </c>
      <c r="N13" s="12">
        <v>0</v>
      </c>
    </row>
    <row r="14" spans="1:14" ht="27" customHeight="1" thickTop="1" thickBot="1">
      <c r="A14" s="3" t="s">
        <v>10</v>
      </c>
      <c r="B14" s="3" t="s">
        <v>16</v>
      </c>
      <c r="C14" s="3"/>
      <c r="D14" s="3"/>
      <c r="E14" s="3"/>
      <c r="F14" s="3"/>
      <c r="G14" s="3"/>
      <c r="H14" s="3"/>
      <c r="I14" s="4" t="s">
        <v>37</v>
      </c>
      <c r="J14" s="5">
        <f>+J15</f>
        <v>0</v>
      </c>
      <c r="K14" s="5">
        <f t="shared" ref="K14:L14" si="4">+K15</f>
        <v>0</v>
      </c>
      <c r="L14" s="5">
        <f t="shared" si="4"/>
        <v>0</v>
      </c>
      <c r="M14" s="9">
        <f t="shared" si="1"/>
        <v>0</v>
      </c>
      <c r="N14" s="10">
        <v>0</v>
      </c>
    </row>
    <row r="15" spans="1:14" ht="39.950000000000003" customHeight="1" thickTop="1" thickBot="1">
      <c r="A15" s="6" t="s">
        <v>10</v>
      </c>
      <c r="B15" s="6" t="s">
        <v>16</v>
      </c>
      <c r="C15" s="6" t="s">
        <v>20</v>
      </c>
      <c r="D15" s="6" t="s">
        <v>14</v>
      </c>
      <c r="E15" s="6" t="s">
        <v>21</v>
      </c>
      <c r="F15" s="6" t="s">
        <v>12</v>
      </c>
      <c r="G15" s="6" t="s">
        <v>29</v>
      </c>
      <c r="H15" s="6" t="s">
        <v>19</v>
      </c>
      <c r="I15" s="7" t="s">
        <v>22</v>
      </c>
      <c r="J15" s="8">
        <v>0</v>
      </c>
      <c r="K15" s="8">
        <v>0</v>
      </c>
      <c r="L15" s="8">
        <v>0</v>
      </c>
      <c r="M15" s="11">
        <f t="shared" si="1"/>
        <v>0</v>
      </c>
      <c r="N15" s="12">
        <v>0</v>
      </c>
    </row>
    <row r="16" spans="1:14" ht="27.75" customHeight="1" thickTop="1" thickBot="1">
      <c r="A16" s="3" t="s">
        <v>10</v>
      </c>
      <c r="B16" s="3" t="s">
        <v>23</v>
      </c>
      <c r="C16" s="3"/>
      <c r="D16" s="3"/>
      <c r="E16" s="3"/>
      <c r="F16" s="3"/>
      <c r="G16" s="3"/>
      <c r="H16" s="3"/>
      <c r="I16" s="4" t="s">
        <v>33</v>
      </c>
      <c r="J16" s="5">
        <f>+J17</f>
        <v>0</v>
      </c>
      <c r="K16" s="5">
        <f t="shared" ref="K16:L16" si="5">+K17</f>
        <v>0</v>
      </c>
      <c r="L16" s="5">
        <f t="shared" si="5"/>
        <v>0</v>
      </c>
      <c r="M16" s="9">
        <f t="shared" si="1"/>
        <v>0</v>
      </c>
      <c r="N16" s="10">
        <v>0</v>
      </c>
    </row>
    <row r="17" spans="1:21" ht="27.75" customHeight="1" thickTop="1" thickBot="1">
      <c r="A17" s="6" t="s">
        <v>10</v>
      </c>
      <c r="B17" s="6" t="s">
        <v>23</v>
      </c>
      <c r="C17" s="6" t="s">
        <v>11</v>
      </c>
      <c r="D17" s="6"/>
      <c r="E17" s="6"/>
      <c r="F17" s="6" t="s">
        <v>12</v>
      </c>
      <c r="G17" s="6" t="s">
        <v>29</v>
      </c>
      <c r="H17" s="6" t="s">
        <v>19</v>
      </c>
      <c r="I17" s="7" t="s">
        <v>24</v>
      </c>
      <c r="J17" s="8">
        <v>0</v>
      </c>
      <c r="K17" s="8">
        <v>0</v>
      </c>
      <c r="L17" s="8">
        <v>0</v>
      </c>
      <c r="M17" s="11">
        <f t="shared" si="1"/>
        <v>0</v>
      </c>
      <c r="N17" s="12">
        <v>0</v>
      </c>
    </row>
    <row r="18" spans="1:21" ht="24" customHeight="1" thickTop="1" thickBot="1">
      <c r="A18" s="3" t="s">
        <v>25</v>
      </c>
      <c r="B18" s="3"/>
      <c r="C18" s="3"/>
      <c r="D18" s="3"/>
      <c r="E18" s="3"/>
      <c r="F18" s="3"/>
      <c r="G18" s="3"/>
      <c r="H18" s="3"/>
      <c r="I18" s="4" t="s">
        <v>34</v>
      </c>
      <c r="J18" s="5">
        <f>+J19</f>
        <v>54480240.840000004</v>
      </c>
      <c r="K18" s="5">
        <f t="shared" ref="K18:L18" si="6">+K19</f>
        <v>0</v>
      </c>
      <c r="L18" s="5">
        <f t="shared" si="6"/>
        <v>0</v>
      </c>
      <c r="M18" s="9">
        <f t="shared" si="1"/>
        <v>54480240.840000004</v>
      </c>
      <c r="N18" s="10">
        <f t="shared" ref="N18:N20" si="7">+L18/J18</f>
        <v>0</v>
      </c>
    </row>
    <row r="19" spans="1:21" ht="48.75" customHeight="1" thickTop="1" thickBot="1">
      <c r="A19" s="6" t="s">
        <v>25</v>
      </c>
      <c r="B19" s="6" t="s">
        <v>26</v>
      </c>
      <c r="C19" s="6" t="s">
        <v>27</v>
      </c>
      <c r="D19" s="6" t="s">
        <v>28</v>
      </c>
      <c r="E19" s="6"/>
      <c r="F19" s="6" t="s">
        <v>12</v>
      </c>
      <c r="G19" s="6" t="s">
        <v>29</v>
      </c>
      <c r="H19" s="6" t="s">
        <v>19</v>
      </c>
      <c r="I19" s="7" t="s">
        <v>31</v>
      </c>
      <c r="J19" s="8">
        <v>54480240.840000004</v>
      </c>
      <c r="K19" s="8">
        <v>0</v>
      </c>
      <c r="L19" s="8">
        <v>0</v>
      </c>
      <c r="M19" s="11">
        <f t="shared" si="1"/>
        <v>54480240.840000004</v>
      </c>
      <c r="N19" s="12">
        <f t="shared" si="7"/>
        <v>0</v>
      </c>
    </row>
    <row r="20" spans="1:21" ht="51.75" customHeight="1" thickTop="1" thickBot="1">
      <c r="A20" s="6"/>
      <c r="B20" s="6"/>
      <c r="C20" s="6"/>
      <c r="D20" s="6"/>
      <c r="E20" s="6"/>
      <c r="F20" s="6"/>
      <c r="G20" s="6"/>
      <c r="H20" s="6"/>
      <c r="I20" s="7" t="s">
        <v>49</v>
      </c>
      <c r="J20" s="8">
        <f>+J6+J18</f>
        <v>54480240.840000004</v>
      </c>
      <c r="K20" s="8">
        <f t="shared" ref="K20:L20" si="8">+K6+K18</f>
        <v>0</v>
      </c>
      <c r="L20" s="8">
        <f t="shared" si="8"/>
        <v>0</v>
      </c>
      <c r="M20" s="11">
        <f t="shared" si="1"/>
        <v>54480240.840000004</v>
      </c>
      <c r="N20" s="12">
        <f t="shared" si="7"/>
        <v>0</v>
      </c>
    </row>
    <row r="21" spans="1:21" ht="15.75" thickTop="1">
      <c r="A21" s="13" t="s">
        <v>46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5" t="s">
        <v>47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15" t="s">
        <v>48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N24" s="2"/>
    </row>
    <row r="25" spans="1:21">
      <c r="N25" s="2"/>
    </row>
    <row r="26" spans="1:21">
      <c r="N26" s="2"/>
    </row>
    <row r="27" spans="1:21">
      <c r="N27" s="2"/>
    </row>
    <row r="28" spans="1:21">
      <c r="N28" s="2"/>
    </row>
    <row r="29" spans="1:21">
      <c r="N29" s="2"/>
    </row>
    <row r="30" spans="1:21">
      <c r="N30" s="2"/>
    </row>
    <row r="31" spans="1:21">
      <c r="N31" s="2"/>
    </row>
    <row r="32" spans="1:21">
      <c r="N32" s="2"/>
    </row>
    <row r="33" spans="14:14">
      <c r="N33" s="2"/>
    </row>
    <row r="34" spans="14:14">
      <c r="N34" s="2"/>
    </row>
    <row r="54" ht="33.950000000000003" customHeight="1"/>
  </sheetData>
  <mergeCells count="4">
    <mergeCell ref="A1:N1"/>
    <mergeCell ref="A2:N2"/>
    <mergeCell ref="A3:N3"/>
    <mergeCell ref="K4:N4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2023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2024-01-29T23:17:44Z</cp:lastPrinted>
  <dcterms:created xsi:type="dcterms:W3CDTF">2024-01-29T15:14:21Z</dcterms:created>
  <dcterms:modified xsi:type="dcterms:W3CDTF">2024-01-29T23:18:18Z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