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MARZO 2023 PRESPTO CIERRE\PDF\"/>
    </mc:Choice>
  </mc:AlternateContent>
  <bookViews>
    <workbookView xWindow="240" yWindow="120" windowWidth="18060" windowHeight="7050"/>
  </bookViews>
  <sheets>
    <sheet name="RESERVAS 350102" sheetId="1" r:id="rId1"/>
  </sheets>
  <calcPr calcId="152511"/>
</workbook>
</file>

<file path=xl/calcChain.xml><?xml version="1.0" encoding="utf-8"?>
<calcChain xmlns="http://schemas.openxmlformats.org/spreadsheetml/2006/main">
  <c r="M11" i="1" l="1"/>
  <c r="L11" i="1"/>
  <c r="M9" i="1"/>
  <c r="L9" i="1"/>
  <c r="K8" i="1" l="1"/>
  <c r="J8" i="1"/>
  <c r="J7" i="1" s="1"/>
  <c r="K10" i="1"/>
  <c r="J10" i="1"/>
  <c r="I10" i="1"/>
  <c r="I8" i="1"/>
  <c r="M10" i="1" l="1"/>
  <c r="I7" i="1"/>
  <c r="I12" i="1" s="1"/>
  <c r="L8" i="1"/>
  <c r="L10" i="1"/>
  <c r="K7" i="1"/>
  <c r="M8" i="1"/>
  <c r="J12" i="1"/>
  <c r="L7" i="1" l="1"/>
  <c r="K12" i="1"/>
  <c r="M12" i="1" s="1"/>
  <c r="M7" i="1"/>
  <c r="L12" i="1" l="1"/>
</calcChain>
</file>

<file path=xl/sharedStrings.xml><?xml version="1.0" encoding="utf-8"?>
<sst xmlns="http://schemas.openxmlformats.org/spreadsheetml/2006/main" count="51" uniqueCount="36">
  <si>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</si>
  <si>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</si>
  <si>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</si>
  <si>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</si>
  <si>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</si>
  <si>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</si>
  <si>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</si>
  <si>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</si>
  <si>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</si>
  <si>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</si>
  <si>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</si>
  <si>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</si>
  <si>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</si>
  <si>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</si>
  <si>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</si>
  <si>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</si>
  <si>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</si>
  <si>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</si>
  <si>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</si>
  <si>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</si>
  <si>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ADQUISICION DE BIENES Y SERVICIOS</t>
  </si>
  <si>
    <t xml:space="preserve">GASTOS DE INVERSION </t>
  </si>
  <si>
    <t>GASTOS DE FUNCIONAMIENTO</t>
  </si>
  <si>
    <t>MINISTERIO DE COMERCIO INDUSTRIA Y TURISMO</t>
  </si>
  <si>
    <t>EJECUCIÓN RESERVAS PRESUPUESTALES 2022 CON CORTE AL 31 DE MARZO DE 2023</t>
  </si>
  <si>
    <t>FECHA DE GENERACIÓN : ABRIL 03 DE 2023</t>
  </si>
  <si>
    <t>PAGO/ COMP(%)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</si>
  <si>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</si>
  <si>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</si>
  <si>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</si>
  <si>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COMPROMISO ($)</t>
  </si>
  <si>
    <t>OBLIGACION ($)</t>
  </si>
  <si>
    <t>PAGOS ($)</t>
  </si>
  <si>
    <t>COMPROMISO SIN PAGAR ($)</t>
  </si>
  <si>
    <t>RESERVAS PRESUPUESTALES 2022 CON CORTE AL 31 DE MARZO DE 2023</t>
  </si>
  <si>
    <t xml:space="preserve">UNIDAD EJECUTORA 3501-02 DIRECCIÓN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</si>
</sst>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2"/>
      <name val="Arial Narrow"/>
      <family val="2"/>
    </font>
    <font>
      <sz val="11"/>
      <name val="Calibri"/>
      <family val="2"/>
    </font>
    <font>
      <b/>
      <sz val="8"/>
      <color rgb="FF000000"/>
      <name val="Montserrat"/>
    </font>
    <font>
      <sz val="8"/>
      <name val="Montserrat"/>
    </font>
    <font>
      <b/>
      <sz val="10"/>
      <color rgb="FF000000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3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/>
    <xf numFmtId="0" fontId="7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4" fontId="2" fillId="0" borderId="0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7" fontId="3" fillId="0" borderId="0" xfId="0" applyNumberFormat="1" applyFont="1" applyFill="1" applyBorder="1"/>
    <xf numFmtId="10" fontId="3" fillId="0" borderId="0" xfId="0" applyNumberFormat="1" applyFont="1" applyFill="1" applyBorder="1"/>
    <xf numFmtId="7" fontId="3" fillId="0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readingOrder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12700</xdr:colOff>
      <xdr:row>1</xdr:row>
      <xdr:rowOff>171450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6950" cy="368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GridLines="0" tabSelected="1" workbookViewId="0">
      <selection activeCell="H16" sqref="H16"/>
    </sheetView>
  </sheetViews>
  <sheetFormatPr baseColWidth="10" defaultRowHeight="15"/>
  <cols>
    <col min="1" max="4" width="5.42578125" customWidth="1"/>
    <col min="5" max="5" width="6.140625" customWidth="1"/>
    <col min="6" max="6" width="5" customWidth="1"/>
    <col min="7" max="7" width="5.140625" customWidth="1"/>
    <col min="8" max="8" width="33.42578125" customWidth="1"/>
    <col min="9" max="11" width="18.85546875" customWidth="1"/>
    <col min="12" max="12" width="17.85546875" customWidth="1"/>
    <col min="13" max="13" width="9" customWidth="1"/>
  </cols>
  <sheetData>
    <row r="1" spans="1:19" ht="15.7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9">
      <c r="A2" s="21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9">
      <c r="A3" s="21" t="s">
        <v>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9">
      <c r="A4" s="21" t="s">
        <v>35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9" ht="15.75" thickBot="1">
      <c r="A5" s="20" t="s">
        <v>0</v>
      </c>
      <c r="B5" s="20" t="s">
        <v>0</v>
      </c>
      <c r="C5" s="20" t="s">
        <v>0</v>
      </c>
      <c r="D5" s="20" t="s">
        <v>0</v>
      </c>
      <c r="E5" s="20" t="s">
        <v>0</v>
      </c>
      <c r="F5" s="20" t="s">
        <v>0</v>
      </c>
      <c r="G5" s="20" t="s">
        <v>0</v>
      </c>
      <c r="H5" s="20" t="s">
        <v>0</v>
      </c>
      <c r="I5" s="20" t="s">
        <v>0</v>
      </c>
      <c r="J5" s="24" t="s">
        <v>25</v>
      </c>
      <c r="K5" s="25"/>
      <c r="L5" s="25"/>
      <c r="M5" s="25"/>
      <c r="N5" s="1"/>
    </row>
    <row r="6" spans="1:19" ht="36.75" customHeight="1" thickTop="1" thickBot="1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30</v>
      </c>
      <c r="J6" s="18" t="s">
        <v>31</v>
      </c>
      <c r="K6" s="18" t="s">
        <v>32</v>
      </c>
      <c r="L6" s="19" t="s">
        <v>33</v>
      </c>
      <c r="M6" s="19" t="s">
        <v>26</v>
      </c>
      <c r="N6" s="1"/>
    </row>
    <row r="7" spans="1:19" ht="35.1" customHeight="1" thickTop="1" thickBot="1">
      <c r="A7" s="7" t="s">
        <v>9</v>
      </c>
      <c r="B7" s="7"/>
      <c r="C7" s="7"/>
      <c r="D7" s="7"/>
      <c r="E7" s="7"/>
      <c r="F7" s="7"/>
      <c r="G7" s="7"/>
      <c r="H7" s="8" t="s">
        <v>22</v>
      </c>
      <c r="I7" s="9">
        <f>+I8</f>
        <v>16583211.43</v>
      </c>
      <c r="J7" s="9">
        <f t="shared" ref="J7:K7" si="0">+J8</f>
        <v>16583211.43</v>
      </c>
      <c r="K7" s="9">
        <f t="shared" si="0"/>
        <v>16583211.43</v>
      </c>
      <c r="L7" s="16">
        <f t="shared" ref="L7:L12" si="1">+I7-K7</f>
        <v>0</v>
      </c>
      <c r="M7" s="17">
        <f t="shared" ref="M7:M12" si="2">+K7/I7</f>
        <v>1</v>
      </c>
      <c r="N7" s="1"/>
    </row>
    <row r="8" spans="1:19" ht="35.1" customHeight="1" thickTop="1" thickBot="1">
      <c r="A8" s="7" t="s">
        <v>9</v>
      </c>
      <c r="B8" s="7" t="s">
        <v>10</v>
      </c>
      <c r="C8" s="7"/>
      <c r="D8" s="7"/>
      <c r="E8" s="7"/>
      <c r="F8" s="7"/>
      <c r="G8" s="7"/>
      <c r="H8" s="8" t="s">
        <v>20</v>
      </c>
      <c r="I8" s="9">
        <f>+I9</f>
        <v>16583211.43</v>
      </c>
      <c r="J8" s="9">
        <f t="shared" ref="J8:K8" si="3">+J9</f>
        <v>16583211.43</v>
      </c>
      <c r="K8" s="9">
        <f t="shared" si="3"/>
        <v>16583211.43</v>
      </c>
      <c r="L8" s="16">
        <f t="shared" si="1"/>
        <v>0</v>
      </c>
      <c r="M8" s="17">
        <f t="shared" si="2"/>
        <v>1</v>
      </c>
      <c r="N8" s="1"/>
    </row>
    <row r="9" spans="1:19" ht="35.1" customHeight="1" thickTop="1" thickBot="1">
      <c r="A9" s="2" t="s">
        <v>9</v>
      </c>
      <c r="B9" s="2" t="s">
        <v>10</v>
      </c>
      <c r="C9" s="2"/>
      <c r="D9" s="2"/>
      <c r="E9" s="2" t="s">
        <v>11</v>
      </c>
      <c r="F9" s="2" t="s">
        <v>17</v>
      </c>
      <c r="G9" s="2" t="s">
        <v>18</v>
      </c>
      <c r="H9" s="3" t="s">
        <v>12</v>
      </c>
      <c r="I9" s="4">
        <v>16583211.43</v>
      </c>
      <c r="J9" s="4">
        <v>16583211.43</v>
      </c>
      <c r="K9" s="4">
        <v>16583211.43</v>
      </c>
      <c r="L9" s="14">
        <f t="shared" si="1"/>
        <v>0</v>
      </c>
      <c r="M9" s="15">
        <f t="shared" si="2"/>
        <v>1</v>
      </c>
      <c r="N9" s="1"/>
    </row>
    <row r="10" spans="1:19" ht="35.1" customHeight="1" thickTop="1" thickBot="1">
      <c r="A10" s="7" t="s">
        <v>13</v>
      </c>
      <c r="B10" s="7"/>
      <c r="C10" s="7"/>
      <c r="D10" s="7"/>
      <c r="E10" s="7"/>
      <c r="F10" s="7"/>
      <c r="G10" s="7"/>
      <c r="H10" s="8" t="s">
        <v>21</v>
      </c>
      <c r="I10" s="9">
        <f>+I11</f>
        <v>670747317.33000004</v>
      </c>
      <c r="J10" s="9">
        <f t="shared" ref="J10:K10" si="4">+J11</f>
        <v>670747317.33000004</v>
      </c>
      <c r="K10" s="9">
        <f t="shared" si="4"/>
        <v>670747317.33000004</v>
      </c>
      <c r="L10" s="16">
        <f t="shared" si="1"/>
        <v>0</v>
      </c>
      <c r="M10" s="17">
        <f t="shared" si="2"/>
        <v>1</v>
      </c>
      <c r="N10" s="1"/>
    </row>
    <row r="11" spans="1:19" ht="40.5" customHeight="1" thickTop="1" thickBot="1">
      <c r="A11" s="2" t="s">
        <v>13</v>
      </c>
      <c r="B11" s="2" t="s">
        <v>14</v>
      </c>
      <c r="C11" s="2" t="s">
        <v>15</v>
      </c>
      <c r="D11" s="2" t="s">
        <v>16</v>
      </c>
      <c r="E11" s="2" t="s">
        <v>11</v>
      </c>
      <c r="F11" s="2" t="s">
        <v>17</v>
      </c>
      <c r="G11" s="2" t="s">
        <v>18</v>
      </c>
      <c r="H11" s="3" t="s">
        <v>19</v>
      </c>
      <c r="I11" s="4">
        <v>670747317.33000004</v>
      </c>
      <c r="J11" s="4">
        <v>670747317.33000004</v>
      </c>
      <c r="K11" s="4">
        <v>670747317.33000004</v>
      </c>
      <c r="L11" s="14">
        <f t="shared" si="1"/>
        <v>0</v>
      </c>
      <c r="M11" s="15">
        <f t="shared" si="2"/>
        <v>1</v>
      </c>
      <c r="N11" s="1"/>
    </row>
    <row r="12" spans="1:19" ht="35.1" customHeight="1" thickTop="1" thickBot="1">
      <c r="A12" s="5"/>
      <c r="B12" s="5"/>
      <c r="C12" s="5"/>
      <c r="D12" s="5"/>
      <c r="E12" s="5"/>
      <c r="F12" s="5"/>
      <c r="G12" s="5"/>
      <c r="H12" s="3" t="s">
        <v>34</v>
      </c>
      <c r="I12" s="14">
        <f>+I7+I10</f>
        <v>687330528.75999999</v>
      </c>
      <c r="J12" s="14">
        <f t="shared" ref="J12:K12" si="5">+J7+J10</f>
        <v>687330528.75999999</v>
      </c>
      <c r="K12" s="14">
        <f t="shared" si="5"/>
        <v>687330528.75999999</v>
      </c>
      <c r="L12" s="14">
        <f t="shared" si="1"/>
        <v>0</v>
      </c>
      <c r="M12" s="15">
        <f t="shared" si="2"/>
        <v>1</v>
      </c>
      <c r="N12" s="1"/>
    </row>
    <row r="13" spans="1:19" ht="13.5" customHeight="1" thickTop="1">
      <c r="A13" s="1" t="s">
        <v>27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1"/>
      <c r="N13" s="11"/>
      <c r="O13" s="11"/>
      <c r="P13" s="11"/>
    </row>
    <row r="14" spans="1:19" ht="13.5" customHeight="1">
      <c r="A14" s="1" t="s">
        <v>28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1"/>
      <c r="N14" s="11"/>
      <c r="O14" s="11"/>
      <c r="P14" s="1"/>
    </row>
    <row r="15" spans="1:19" ht="15.75" customHeight="1">
      <c r="A15" s="1" t="s">
        <v>29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1"/>
      <c r="N15" s="11"/>
      <c r="O15" s="11"/>
      <c r="P15" s="1"/>
      <c r="Q15" s="10"/>
      <c r="R15" s="12"/>
      <c r="S15" s="13"/>
    </row>
    <row r="16" spans="1:19" ht="54.9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Q16" s="10"/>
      <c r="R16" s="12"/>
      <c r="S16" s="13"/>
    </row>
    <row r="17" spans="1:19" ht="54.9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Q17" s="10"/>
      <c r="R17" s="12"/>
      <c r="S17" s="13"/>
    </row>
    <row r="18" spans="1:19" ht="54.9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9" ht="54.9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9" ht="54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9" ht="54.9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9" ht="54.95" customHeight="1"/>
    <row r="23" spans="1:19" ht="54.95" customHeight="1"/>
    <row r="24" spans="1:19" ht="54.95" customHeight="1"/>
    <row r="25" spans="1:19" ht="54.95" customHeight="1"/>
    <row r="26" spans="1:19" ht="54.95" customHeight="1"/>
    <row r="27" spans="1:19" ht="54.95" customHeight="1"/>
    <row r="28" spans="1:19" ht="54.95" customHeight="1"/>
    <row r="29" spans="1:19" ht="54.95" customHeight="1"/>
    <row r="30" spans="1:19" ht="54.95" customHeight="1"/>
    <row r="35" ht="35.25" customHeight="1"/>
    <row r="36" ht="35.1" customHeight="1"/>
    <row r="37" ht="35.1" customHeight="1"/>
    <row r="38" ht="35.1" customHeight="1"/>
    <row r="39" ht="35.1" customHeight="1"/>
    <row r="40" ht="52.5" customHeight="1"/>
    <row r="41" ht="22.5" customHeight="1"/>
  </sheetData>
  <mergeCells count="4">
    <mergeCell ref="A2:M2"/>
    <mergeCell ref="A3:M3"/>
    <mergeCell ref="A4:M4"/>
    <mergeCell ref="J5:M5"/>
  </mergeCells>
  <printOptions horizontalCentered="1"/>
  <pageMargins left="0.78740157480314965" right="0.78740157480314965" top="0.98425196850393704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350102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2023-04-04T12:20:48Z</cp:lastPrinted>
  <dcterms:created xsi:type="dcterms:W3CDTF">2023-04-02T18:28:09Z</dcterms:created>
  <dcterms:modified xsi:type="dcterms:W3CDTF">2023-04-04T12:24:00Z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