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SL2T8PS4\"/>
    </mc:Choice>
  </mc:AlternateContent>
  <bookViews>
    <workbookView xWindow="0" yWindow="0" windowWidth="28800" windowHeight="11535"/>
  </bookViews>
  <sheets>
    <sheet name="RESERVAS DIRECCION COMERC.EXT" sheetId="1" r:id="rId1"/>
  </sheets>
  <calcPr calcId="152511"/>
</workbook>
</file>

<file path=xl/calcChain.xml><?xml version="1.0" encoding="utf-8"?>
<calcChain xmlns="http://schemas.openxmlformats.org/spreadsheetml/2006/main">
  <c r="L9" i="1" l="1"/>
  <c r="L12" i="1" l="1"/>
  <c r="L10" i="1"/>
  <c r="K8" i="1"/>
  <c r="J8" i="1"/>
  <c r="I8" i="1"/>
  <c r="K11" i="1"/>
  <c r="K13" i="1" s="1"/>
  <c r="J11" i="1"/>
  <c r="I11" i="1"/>
  <c r="I13" i="1" l="1"/>
  <c r="J13" i="1"/>
  <c r="L8" i="1"/>
  <c r="L11" i="1"/>
  <c r="L13" i="1"/>
</calcChain>
</file>

<file path=xl/sharedStrings.xml><?xml version="1.0" encoding="utf-8"?>
<sst xmlns="http://schemas.openxmlformats.org/spreadsheetml/2006/main" count="44" uniqueCount="33">
  <si>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</si>
  <si>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</si>
  <si>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</si>
  <si>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</si>
  <si>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</si>
  <si>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</si>
  <si>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</si>
  <si>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</si>
  <si>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</si>
  <si>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</si>
  <si>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</si>
  <si>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</si>
  <si>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</si>
  <si>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</si>
  <si>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</si>
  <si>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</si>
  <si>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</si>
  <si>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</si>
  <si>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</si>
  <si>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GASTOS DE INVERSION </t>
  </si>
  <si>
    <t>GASTOS DE FUNCIONAMIENTO</t>
  </si>
  <si>
    <t>MINISTERIO DE COMERCIO INDUSTRIA Y TURISMO</t>
  </si>
  <si>
    <t>EJECUCIÓN RESERVAS PRESUPUESTALES 2022 CON CORTE AL 30 DE NOVIEMBRE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</si>
  <si>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</si>
  <si>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</si>
  <si>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</si>
  <si>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COMPROMISO ($)</t>
  </si>
  <si>
    <t>OBLIGACION ($)</t>
  </si>
  <si>
    <t>PAGOS ($)</t>
  </si>
  <si>
    <t>COMPROMISOS SIN PAGAR ($)</t>
  </si>
  <si>
    <t>FECHA DE GENERACIÓN : DICIEMBRE 01 DE 2023</t>
  </si>
  <si>
    <t>UNIDAD EJECUTORA 3501-02 DIRECCIÓN DE COMERCIO EXTERIOR</t>
  </si>
  <si>
    <t xml:space="preserve">TOTAL EJECUCION RESERVAS PRESUPUESTALES 2022 CON CORTE A NOVIEMBRE 30 DE 2023 UE-3501-02 DIRECCIÓN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</si>
</sst>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name val="Calibri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left" vertical="center" wrapText="1" readingOrder="1"/>
    </xf>
    <xf numFmtId="164" fontId="10" fillId="3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7" fontId="13" fillId="3" borderId="1" xfId="0" applyNumberFormat="1" applyFont="1" applyFill="1" applyBorder="1" applyAlignment="1">
      <alignment vertical="center" wrapText="1"/>
    </xf>
    <xf numFmtId="7" fontId="9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44450</xdr:colOff>
      <xdr:row>2</xdr:row>
      <xdr:rowOff>31750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2250" cy="412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336550</xdr:colOff>
      <xdr:row>0</xdr:row>
      <xdr:rowOff>0</xdr:rowOff>
    </xdr:from>
    <xdr:to>
      <xdr:col>12</xdr:col>
      <xdr:colOff>57150</xdr:colOff>
      <xdr:row>2</xdr:row>
      <xdr:rowOff>66675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0"/>
          <a:ext cx="1882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showGridLines="0" tabSelected="1" workbookViewId="0">
      <selection activeCell="J11" sqref="J11"/>
    </sheetView>
  </sheetViews>
  <sheetFormatPr baseColWidth="10" defaultRowHeight="15"/>
  <cols>
    <col min="1" max="4" width="5.42578125" customWidth="1"/>
    <col min="5" max="5" width="7.28515625" customWidth="1"/>
    <col min="6" max="6" width="4.140625" customWidth="1"/>
    <col min="7" max="7" width="5.42578125" customWidth="1"/>
    <col min="8" max="8" width="34.140625" customWidth="1"/>
    <col min="9" max="9" width="19.42578125" customWidth="1"/>
    <col min="10" max="10" width="17.85546875" customWidth="1"/>
    <col min="11" max="11" width="19.42578125" customWidth="1"/>
    <col min="12" max="12" width="15.7109375" customWidth="1"/>
    <col min="13" max="13" width="6.42578125" customWidth="1"/>
  </cols>
  <sheetData>
    <row r="2" spans="1:13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>
      <c r="A3" s="16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3">
      <c r="A4" s="16" t="s">
        <v>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>
      <c r="A5" s="9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35.1" customHeight="1" thickBot="1">
      <c r="A6" s="1"/>
      <c r="B6" s="1"/>
      <c r="C6" s="1"/>
      <c r="D6" s="1"/>
      <c r="E6" s="1"/>
      <c r="F6" s="1"/>
      <c r="G6" s="1"/>
      <c r="H6" s="1"/>
      <c r="I6" s="1"/>
      <c r="J6" s="18" t="s">
        <v>30</v>
      </c>
      <c r="K6" s="19"/>
      <c r="L6" s="19"/>
    </row>
    <row r="7" spans="1:13" ht="50.1" customHeight="1" thickTop="1" thickBo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26</v>
      </c>
      <c r="J7" s="4" t="s">
        <v>27</v>
      </c>
      <c r="K7" s="4" t="s">
        <v>28</v>
      </c>
      <c r="L7" s="5" t="s">
        <v>29</v>
      </c>
      <c r="M7" s="2"/>
    </row>
    <row r="8" spans="1:13" ht="50.1" customHeight="1" thickTop="1" thickBot="1">
      <c r="A8" s="10" t="s">
        <v>8</v>
      </c>
      <c r="B8" s="10"/>
      <c r="C8" s="10"/>
      <c r="D8" s="10"/>
      <c r="E8" s="10"/>
      <c r="F8" s="10"/>
      <c r="G8" s="10"/>
      <c r="H8" s="11" t="s">
        <v>20</v>
      </c>
      <c r="I8" s="12">
        <f>+I10</f>
        <v>16583211.43</v>
      </c>
      <c r="J8" s="12">
        <f t="shared" ref="J8:K8" si="0">+J10</f>
        <v>16583211.43</v>
      </c>
      <c r="K8" s="12">
        <f t="shared" si="0"/>
        <v>16583211.43</v>
      </c>
      <c r="L8" s="14">
        <f>+I8-K8</f>
        <v>0</v>
      </c>
      <c r="M8" s="2"/>
    </row>
    <row r="9" spans="1:13" ht="50.1" customHeight="1" thickTop="1" thickBot="1">
      <c r="A9" s="10" t="s">
        <v>8</v>
      </c>
      <c r="B9" s="10" t="s">
        <v>9</v>
      </c>
      <c r="C9" s="10"/>
      <c r="D9" s="10"/>
      <c r="E9" s="10" t="s">
        <v>10</v>
      </c>
      <c r="F9" s="10" t="s">
        <v>16</v>
      </c>
      <c r="G9" s="10" t="s">
        <v>17</v>
      </c>
      <c r="H9" s="11" t="s">
        <v>11</v>
      </c>
      <c r="I9" s="12">
        <v>16583211.43</v>
      </c>
      <c r="J9" s="12">
        <v>16583211.43</v>
      </c>
      <c r="K9" s="12">
        <v>16583211.43</v>
      </c>
      <c r="L9" s="14">
        <f t="shared" ref="L9" si="1">+I9-K9</f>
        <v>0</v>
      </c>
      <c r="M9" s="2"/>
    </row>
    <row r="10" spans="1:13" ht="50.1" customHeight="1" thickTop="1" thickBot="1">
      <c r="A10" s="6" t="s">
        <v>8</v>
      </c>
      <c r="B10" s="6" t="s">
        <v>9</v>
      </c>
      <c r="C10" s="6"/>
      <c r="D10" s="6"/>
      <c r="E10" s="6" t="s">
        <v>10</v>
      </c>
      <c r="F10" s="6" t="s">
        <v>16</v>
      </c>
      <c r="G10" s="6" t="s">
        <v>17</v>
      </c>
      <c r="H10" s="7" t="s">
        <v>11</v>
      </c>
      <c r="I10" s="8">
        <v>16583211.43</v>
      </c>
      <c r="J10" s="8">
        <v>16583211.43</v>
      </c>
      <c r="K10" s="8">
        <v>16583211.43</v>
      </c>
      <c r="L10" s="15">
        <f t="shared" ref="L10:L13" si="2">+I10-K10</f>
        <v>0</v>
      </c>
      <c r="M10" s="2"/>
    </row>
    <row r="11" spans="1:13" ht="50.1" customHeight="1" thickTop="1" thickBot="1">
      <c r="A11" s="10" t="s">
        <v>12</v>
      </c>
      <c r="B11" s="10"/>
      <c r="C11" s="10"/>
      <c r="D11" s="10"/>
      <c r="E11" s="10"/>
      <c r="F11" s="10"/>
      <c r="G11" s="10"/>
      <c r="H11" s="11" t="s">
        <v>19</v>
      </c>
      <c r="I11" s="12">
        <f>+I12</f>
        <v>670747317.33000004</v>
      </c>
      <c r="J11" s="12">
        <f t="shared" ref="J11:K11" si="3">+J12</f>
        <v>670747317.33000004</v>
      </c>
      <c r="K11" s="12">
        <f t="shared" si="3"/>
        <v>670747317.33000004</v>
      </c>
      <c r="L11" s="14">
        <f t="shared" si="2"/>
        <v>0</v>
      </c>
      <c r="M11" s="2"/>
    </row>
    <row r="12" spans="1:13" ht="50.1" customHeight="1" thickTop="1" thickBot="1">
      <c r="A12" s="6" t="s">
        <v>12</v>
      </c>
      <c r="B12" s="6" t="s">
        <v>13</v>
      </c>
      <c r="C12" s="6" t="s">
        <v>14</v>
      </c>
      <c r="D12" s="6" t="s">
        <v>15</v>
      </c>
      <c r="E12" s="6" t="s">
        <v>10</v>
      </c>
      <c r="F12" s="6" t="s">
        <v>16</v>
      </c>
      <c r="G12" s="6" t="s">
        <v>17</v>
      </c>
      <c r="H12" s="7" t="s">
        <v>18</v>
      </c>
      <c r="I12" s="8">
        <v>670747317.33000004</v>
      </c>
      <c r="J12" s="8">
        <v>670747317.33000004</v>
      </c>
      <c r="K12" s="8">
        <v>670747317.33000004</v>
      </c>
      <c r="L12" s="15">
        <f t="shared" si="2"/>
        <v>0</v>
      </c>
      <c r="M12" s="2"/>
    </row>
    <row r="13" spans="1:13" ht="57.75" thickTop="1" thickBot="1">
      <c r="A13" s="6"/>
      <c r="B13" s="6"/>
      <c r="C13" s="6"/>
      <c r="D13" s="6"/>
      <c r="E13" s="6"/>
      <c r="F13" s="6"/>
      <c r="G13" s="6"/>
      <c r="H13" s="7" t="s">
        <v>32</v>
      </c>
      <c r="I13" s="8">
        <f>+I8+I11</f>
        <v>687330528.75999999</v>
      </c>
      <c r="J13" s="8">
        <f>+J8+J11</f>
        <v>687330528.75999999</v>
      </c>
      <c r="K13" s="8">
        <f>+K8+K11</f>
        <v>687330528.75999999</v>
      </c>
      <c r="L13" s="15">
        <f t="shared" si="2"/>
        <v>0</v>
      </c>
      <c r="M13" s="2"/>
    </row>
    <row r="14" spans="1:13" ht="15.75" thickTop="1">
      <c r="A14" s="2" t="s">
        <v>23</v>
      </c>
      <c r="B14" s="2"/>
      <c r="C14" s="2"/>
      <c r="D14" s="2"/>
      <c r="E14" s="2"/>
      <c r="F14" s="2"/>
      <c r="G14" s="2"/>
      <c r="H14" s="2"/>
      <c r="I14" s="13"/>
      <c r="J14" s="2"/>
      <c r="K14" s="2"/>
      <c r="L14" s="13"/>
    </row>
    <row r="15" spans="1:13">
      <c r="A15" s="2" t="s">
        <v>24</v>
      </c>
      <c r="B15" s="2"/>
      <c r="C15" s="2"/>
      <c r="D15" s="2"/>
      <c r="E15" s="2"/>
      <c r="F15" s="2"/>
      <c r="G15" s="2"/>
      <c r="H15" s="2"/>
      <c r="I15" s="13"/>
      <c r="J15" s="2"/>
      <c r="K15" s="2"/>
      <c r="L15" s="13"/>
    </row>
    <row r="16" spans="1:13">
      <c r="A16" s="2" t="s">
        <v>25</v>
      </c>
      <c r="B16" s="2"/>
      <c r="C16" s="2"/>
      <c r="D16" s="2"/>
      <c r="E16" s="2"/>
      <c r="F16" s="2"/>
      <c r="G16" s="2"/>
      <c r="H16" s="2"/>
      <c r="I16" s="13"/>
      <c r="J16" s="2"/>
      <c r="K16" s="2"/>
      <c r="L16" s="13"/>
    </row>
    <row r="28" ht="33.950000000000003" customHeight="1"/>
  </sheetData>
  <mergeCells count="4">
    <mergeCell ref="A2:L2"/>
    <mergeCell ref="A3:L3"/>
    <mergeCell ref="A4:L4"/>
    <mergeCell ref="J6:L6"/>
  </mergeCells>
  <printOptions horizontalCentered="1"/>
  <pageMargins left="0.78740157480314965" right="0.39370078740157483" top="0.78740157480314965" bottom="0.78740157480314965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DIRECCION COMERC.EXT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2023-12-15T21:13:01Z</cp:lastPrinted>
  <dcterms:created xsi:type="dcterms:W3CDTF">2023-12-01T14:36:18Z</dcterms:created>
  <dcterms:modified xsi:type="dcterms:W3CDTF">2023-12-15T21:13:11Z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