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cmoreno\AppData\Local\Microsoft\Windows\INetCache\Content.Outlook\DE8KWNZW\"/>
    </mc:Choice>
  </mc:AlternateContent>
  <bookViews>
    <workbookView xWindow="240" yWindow="120" windowWidth="18060" windowHeight="7050"/>
  </bookViews>
  <sheets>
    <sheet name="RESERVAS PRESUPUESTALES" sheetId="1" r:id="rId1"/>
  </sheets>
  <definedNames>
    <definedName name="_xlnm.Print_Titles" localSheetId="0">'RESERVAS PRESUPUESTALES'!$5:$5</definedName>
  </definedNames>
  <calcPr calcId="152511"/>
</workbook>
</file>

<file path=xl/calcChain.xml><?xml version="1.0" encoding="utf-8"?>
<calcChain xmlns="http://schemas.openxmlformats.org/spreadsheetml/2006/main">
  <c r="K11" i="1" l="1"/>
  <c r="J11" i="1"/>
  <c r="I11" i="1"/>
  <c r="K9" i="1"/>
  <c r="K8" i="1" s="1"/>
  <c r="J9" i="1"/>
  <c r="J8" i="1" s="1"/>
  <c r="I9" i="1"/>
  <c r="M12" i="1"/>
  <c r="M10" i="1"/>
  <c r="L12" i="1"/>
  <c r="L10" i="1"/>
  <c r="K13" i="1" l="1"/>
  <c r="M9" i="1"/>
  <c r="L9" i="1"/>
  <c r="J13" i="1"/>
  <c r="L11" i="1"/>
  <c r="I8" i="1"/>
  <c r="M8" i="1" s="1"/>
  <c r="M11" i="1"/>
  <c r="L8" i="1" l="1"/>
  <c r="I13" i="1"/>
  <c r="L13" i="1" l="1"/>
  <c r="M13" i="1"/>
</calcChain>
</file>

<file path=xl/sharedStrings.xml><?xml version="1.0" encoding="utf-8"?>
<sst xmlns="http://schemas.openxmlformats.org/spreadsheetml/2006/main" count="51" uniqueCount="36">
  <si>
    <t/>
  </si>
  <si>
    <t>TIPO</t>
  </si>
  <si>
    <t>CTA</t>
  </si>
  <si>
    <t>SUB
CTA</t>
  </si>
  <si>
    <t>OBJ</t>
  </si>
  <si>
    <t>FUENTE</t>
  </si>
  <si>
    <t>REC</t>
  </si>
  <si>
    <t>SIT</t>
  </si>
  <si>
    <t>DESCRIPCION</t>
  </si>
  <si>
    <t>COMPROMISO</t>
  </si>
  <si>
    <t>OBLIGACION</t>
  </si>
  <si>
    <t>PAGOS</t>
  </si>
  <si>
    <t>A</t>
  </si>
  <si>
    <t>02</t>
  </si>
  <si>
    <t>Nación</t>
  </si>
  <si>
    <t>ADQUISICIÓN DE BIENES  Y SERVICIOS</t>
  </si>
  <si>
    <t>C</t>
  </si>
  <si>
    <t>3501</t>
  </si>
  <si>
    <t>0200</t>
  </si>
  <si>
    <t>2</t>
  </si>
  <si>
    <t>16</t>
  </si>
  <si>
    <t>SSF</t>
  </si>
  <si>
    <t>FORTALECIMIENTO DE LOS SERVICIOS BRINDADOS A LOS USUARIOS DE COMERCIO EXTERIOR A NIVEL  NACIONAL</t>
  </si>
  <si>
    <t>ADQUISICION DE BIENES Y SERVICIOS</t>
  </si>
  <si>
    <t xml:space="preserve">GASTOS DE INVERSION </t>
  </si>
  <si>
    <t>GASTOS DE FUNCIONAMIENTO</t>
  </si>
  <si>
    <t>COMPROMISOS SIN PAGAR</t>
  </si>
  <si>
    <t>PAGO/COMP</t>
  </si>
  <si>
    <t>MINISTERIO DE COMERCIO INDUSTRIA Y TURISMO</t>
  </si>
  <si>
    <t>EJECUCIÓN RESERVAS PRESUPUESTALES 2022 CON CORTE AL 30 DE JUNIO DE 2023</t>
  </si>
  <si>
    <t xml:space="preserve">FECHA DE GENERACIÓN : JULIO 4 DE 2023 </t>
  </si>
  <si>
    <t xml:space="preserve">Fuente de Información: SIIF Nación </t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</si>
  <si>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2276 del 29 de noviembre de 2022. Por la cual se decreta el presupuesto de rentas y recursos de capital y ley de apropiaciones para la vigencia fiscal del 1o. de enero al 31 de diciembre de 2023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</si>
  <si>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2590 del 23 de diciembre de 2022.  Por el cual se liquida el Presupuesto General de la Nación para la vigencia fiscal de 2023, se detallan las apropiaciones y se clasifican y definen los gastos. </t>
    </r>
  </si>
  <si>
    <t xml:space="preserve">UNIDAD EJECUTORA 3501-02 DIRECCION DE COMERCIO EXTERIOR  </t>
  </si>
  <si>
    <t>TOTAL EJECUCIÓN RESERVAS PRESUPUESTALES 2022 CON CORTE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</si>
</sst>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Verdana"/>
      <family val="2"/>
    </font>
    <font>
      <b/>
      <sz val="8"/>
      <color rgb="FF000000"/>
      <name val="Verdana"/>
      <family val="2"/>
    </font>
    <font>
      <sz val="8"/>
      <name val="Verdana"/>
      <family val="2"/>
    </font>
    <font>
      <sz val="9"/>
      <name val="Verdana"/>
      <family val="2"/>
    </font>
    <font>
      <sz val="8"/>
      <name val="Calibri"/>
      <family val="2"/>
    </font>
    <font>
      <b/>
      <sz val="8"/>
      <color theme="0"/>
      <name val="Verdana"/>
      <family val="2"/>
    </font>
    <font>
      <b/>
      <sz val="8"/>
      <name val="Verdana"/>
      <family val="2"/>
    </font>
    <font>
      <b/>
      <sz val="11"/>
      <color rgb="FF000000"/>
      <name val="Verdana"/>
      <family val="2"/>
    </font>
    <font>
      <sz val="11"/>
      <name val="Verdana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theme="0" tint="-0.24994659260841701"/>
      </bottom>
      <diagonal/>
    </border>
    <border>
      <left style="thick">
        <color rgb="FFD3D3D3"/>
      </left>
      <right style="thick">
        <color rgb="FFD3D3D3"/>
      </right>
      <top style="thick">
        <color rgb="FFD3D3D3"/>
      </top>
      <bottom/>
      <diagonal/>
    </border>
    <border>
      <left style="thick">
        <color theme="0" tint="-0.24994659260841701"/>
      </left>
      <right/>
      <top style="thick">
        <color theme="0" tint="-0.24994659260841701"/>
      </top>
      <bottom style="thick">
        <color theme="0" tint="-0.24994659260841701"/>
      </bottom>
      <diagonal/>
    </border>
    <border>
      <left/>
      <right/>
      <top style="thick">
        <color theme="0" tint="-0.24994659260841701"/>
      </top>
      <bottom style="thick">
        <color theme="0" tint="-0.24994659260841701"/>
      </bottom>
      <diagonal/>
    </border>
    <border>
      <left/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</borders>
  <cellStyleXfs count="1">
    <xf numFmtId="0" fontId="0" fillId="0" borderId="0"/>
  </cellStyleXfs>
  <cellXfs count="42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0" fontId="6" fillId="0" borderId="0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 wrapText="1"/>
    </xf>
    <xf numFmtId="10" fontId="6" fillId="0" borderId="0" xfId="0" applyNumberFormat="1" applyFont="1" applyFill="1" applyBorder="1"/>
    <xf numFmtId="10" fontId="1" fillId="0" borderId="0" xfId="0" applyNumberFormat="1" applyFont="1" applyFill="1" applyBorder="1"/>
    <xf numFmtId="0" fontId="8" fillId="2" borderId="1" xfId="0" applyNumberFormat="1" applyFont="1" applyFill="1" applyBorder="1" applyAlignment="1">
      <alignment horizontal="center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164" fontId="4" fillId="3" borderId="1" xfId="0" applyNumberFormat="1" applyFont="1" applyFill="1" applyBorder="1" applyAlignment="1">
      <alignment horizontal="right" vertical="center" wrapText="1" readingOrder="1"/>
    </xf>
    <xf numFmtId="0" fontId="4" fillId="3" borderId="1" xfId="0" applyNumberFormat="1" applyFont="1" applyFill="1" applyBorder="1" applyAlignment="1">
      <alignment horizontal="center" vertical="center" wrapText="1" readingOrder="1"/>
    </xf>
    <xf numFmtId="0" fontId="4" fillId="3" borderId="1" xfId="0" applyNumberFormat="1" applyFont="1" applyFill="1" applyBorder="1" applyAlignment="1">
      <alignment horizontal="left" vertical="center" wrapText="1" readingOrder="1"/>
    </xf>
    <xf numFmtId="7" fontId="9" fillId="3" borderId="1" xfId="0" applyNumberFormat="1" applyFont="1" applyFill="1" applyBorder="1" applyAlignment="1">
      <alignment horizontal="right" vertical="center" wrapText="1"/>
    </xf>
    <xf numFmtId="10" fontId="9" fillId="3" borderId="1" xfId="0" applyNumberFormat="1" applyFont="1" applyFill="1" applyBorder="1" applyAlignment="1">
      <alignment horizontal="right" vertical="center" wrapText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7" fontId="5" fillId="0" borderId="1" xfId="0" applyNumberFormat="1" applyFont="1" applyFill="1" applyBorder="1" applyAlignment="1">
      <alignment horizontal="right" vertical="center" wrapText="1"/>
    </xf>
    <xf numFmtId="10" fontId="5" fillId="0" borderId="1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10" fontId="5" fillId="0" borderId="0" xfId="0" applyNumberFormat="1" applyFont="1" applyFill="1" applyBorder="1"/>
    <xf numFmtId="0" fontId="12" fillId="0" borderId="0" xfId="0" applyFont="1" applyFill="1" applyBorder="1"/>
    <xf numFmtId="164" fontId="13" fillId="0" borderId="0" xfId="0" applyNumberFormat="1" applyFont="1" applyFill="1" applyBorder="1" applyAlignment="1">
      <alignment horizontal="right" vertical="center" wrapText="1" readingOrder="1"/>
    </xf>
    <xf numFmtId="7" fontId="12" fillId="0" borderId="0" xfId="0" applyNumberFormat="1" applyFont="1" applyFill="1" applyBorder="1" applyAlignment="1">
      <alignment horizontal="right" vertical="center" wrapText="1"/>
    </xf>
    <xf numFmtId="10" fontId="12" fillId="0" borderId="0" xfId="0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 readingOrder="1"/>
    </xf>
    <xf numFmtId="0" fontId="3" fillId="0" borderId="3" xfId="0" applyNumberFormat="1" applyFont="1" applyFill="1" applyBorder="1" applyAlignment="1">
      <alignment horizontal="left" vertical="center" wrapText="1" readingOrder="1"/>
    </xf>
    <xf numFmtId="164" fontId="3" fillId="0" borderId="3" xfId="0" applyNumberFormat="1" applyFont="1" applyFill="1" applyBorder="1" applyAlignment="1">
      <alignment horizontal="right" vertical="center" wrapText="1" readingOrder="1"/>
    </xf>
    <xf numFmtId="7" fontId="5" fillId="0" borderId="3" xfId="0" applyNumberFormat="1" applyFont="1" applyFill="1" applyBorder="1" applyAlignment="1">
      <alignment horizontal="right" vertical="center" wrapText="1"/>
    </xf>
    <xf numFmtId="10" fontId="5" fillId="0" borderId="3" xfId="0" applyNumberFormat="1" applyFont="1" applyFill="1" applyBorder="1" applyAlignment="1">
      <alignment horizontal="right" vertical="center" wrapText="1"/>
    </xf>
    <xf numFmtId="0" fontId="4" fillId="3" borderId="4" xfId="0" applyNumberFormat="1" applyFont="1" applyFill="1" applyBorder="1" applyAlignment="1">
      <alignment horizontal="center" vertical="center" wrapText="1" readingOrder="1"/>
    </xf>
    <xf numFmtId="0" fontId="4" fillId="3" borderId="5" xfId="0" applyNumberFormat="1" applyFont="1" applyFill="1" applyBorder="1" applyAlignment="1">
      <alignment horizontal="center" vertical="center" wrapText="1" readingOrder="1"/>
    </xf>
    <xf numFmtId="0" fontId="4" fillId="3" borderId="5" xfId="0" applyNumberFormat="1" applyFont="1" applyFill="1" applyBorder="1" applyAlignment="1">
      <alignment horizontal="left" vertical="center" wrapText="1" readingOrder="1"/>
    </xf>
    <xf numFmtId="164" fontId="4" fillId="3" borderId="5" xfId="0" applyNumberFormat="1" applyFont="1" applyFill="1" applyBorder="1" applyAlignment="1">
      <alignment horizontal="right" vertical="center" wrapText="1" readingOrder="1"/>
    </xf>
    <xf numFmtId="7" fontId="9" fillId="3" borderId="5" xfId="0" applyNumberFormat="1" applyFont="1" applyFill="1" applyBorder="1" applyAlignment="1">
      <alignment horizontal="right" vertical="center" wrapText="1"/>
    </xf>
    <xf numFmtId="10" fontId="9" fillId="3" borderId="6" xfId="0" applyNumberFormat="1" applyFont="1" applyFill="1" applyBorder="1" applyAlignment="1">
      <alignment horizontal="right" vertical="center" wrapText="1"/>
    </xf>
    <xf numFmtId="0" fontId="10" fillId="0" borderId="0" xfId="0" applyNumberFormat="1" applyFont="1" applyFill="1" applyBorder="1" applyAlignment="1">
      <alignment horizontal="center" vertical="center" wrapText="1" readingOrder="1"/>
    </xf>
    <xf numFmtId="0" fontId="11" fillId="0" borderId="0" xfId="0" applyFont="1" applyFill="1" applyBorder="1" applyAlignment="1">
      <alignment horizontal="center" vertical="center" wrapText="1" readingOrder="1"/>
    </xf>
    <xf numFmtId="0" fontId="4" fillId="0" borderId="2" xfId="0" applyNumberFormat="1" applyFont="1" applyFill="1" applyBorder="1" applyAlignment="1">
      <alignment horizontal="right" vertical="center" wrapText="1" readingOrder="1"/>
    </xf>
    <xf numFmtId="0" fontId="5" fillId="0" borderId="2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514350</xdr:colOff>
      <xdr:row>3</xdr:row>
      <xdr:rowOff>85725</xdr:rowOff>
    </xdr:to>
    <xdr:pic>
      <xdr:nvPicPr>
        <xdr:cNvPr id="2" name="Imagen 1" descr="cid:image001.png@01D98E73.A0D706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62150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10</xdr:col>
      <xdr:colOff>514350</xdr:colOff>
      <xdr:row>0</xdr:row>
      <xdr:rowOff>133350</xdr:rowOff>
    </xdr:from>
    <xdr:to>
      <xdr:col>12</xdr:col>
      <xdr:colOff>304800</xdr:colOff>
      <xdr:row>3</xdr:row>
      <xdr:rowOff>9525</xdr:rowOff>
    </xdr:to>
    <xdr:pic>
      <xdr:nvPicPr>
        <xdr:cNvPr id="3" name="Imagen 2" descr="Logo Ministerio de Comercio, Industria y Turism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2525" y="133350"/>
          <a:ext cx="26479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45"/>
  <sheetViews>
    <sheetView showGridLines="0" tabSelected="1" workbookViewId="0">
      <selection activeCell="L11" sqref="L11"/>
    </sheetView>
  </sheetViews>
  <sheetFormatPr baseColWidth="10" defaultRowHeight="15" x14ac:dyDescent="0.25"/>
  <cols>
    <col min="1" max="4" width="5.42578125" customWidth="1"/>
    <col min="5" max="5" width="9.28515625" customWidth="1"/>
    <col min="6" max="6" width="5" customWidth="1"/>
    <col min="7" max="7" width="4.140625" customWidth="1"/>
    <col min="8" max="8" width="34.28515625" customWidth="1"/>
    <col min="9" max="9" width="21.28515625" customWidth="1"/>
    <col min="10" max="10" width="21" customWidth="1"/>
    <col min="11" max="11" width="18.7109375" customWidth="1"/>
    <col min="12" max="12" width="19.7109375" customWidth="1"/>
    <col min="13" max="13" width="12.42578125" customWidth="1"/>
  </cols>
  <sheetData>
    <row r="3" spans="1:18" x14ac:dyDescent="0.25">
      <c r="A3" s="38" t="s">
        <v>28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4" spans="1:18" x14ac:dyDescent="0.25">
      <c r="A4" s="38" t="s">
        <v>29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18" ht="19.5" customHeight="1" x14ac:dyDescent="0.25">
      <c r="A5" s="38" t="s">
        <v>34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</row>
    <row r="6" spans="1:18" ht="35.1" customHeight="1" thickBot="1" x14ac:dyDescent="0.3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40" t="s">
        <v>30</v>
      </c>
      <c r="K6" s="41"/>
      <c r="L6" s="41"/>
      <c r="M6" s="41"/>
    </row>
    <row r="7" spans="1:18" ht="35.1" customHeight="1" thickTop="1" thickBot="1" x14ac:dyDescent="0.3">
      <c r="A7" s="9" t="s">
        <v>1</v>
      </c>
      <c r="B7" s="9" t="s">
        <v>2</v>
      </c>
      <c r="C7" s="9" t="s">
        <v>3</v>
      </c>
      <c r="D7" s="9" t="s">
        <v>4</v>
      </c>
      <c r="E7" s="9" t="s">
        <v>5</v>
      </c>
      <c r="F7" s="9" t="s">
        <v>6</v>
      </c>
      <c r="G7" s="9" t="s">
        <v>7</v>
      </c>
      <c r="H7" s="9" t="s">
        <v>8</v>
      </c>
      <c r="I7" s="9" t="s">
        <v>9</v>
      </c>
      <c r="J7" s="9" t="s">
        <v>10</v>
      </c>
      <c r="K7" s="9" t="s">
        <v>11</v>
      </c>
      <c r="L7" s="26" t="s">
        <v>26</v>
      </c>
      <c r="M7" s="26" t="s">
        <v>27</v>
      </c>
      <c r="N7" s="3"/>
    </row>
    <row r="8" spans="1:18" ht="35.1" customHeight="1" thickTop="1" thickBot="1" x14ac:dyDescent="0.3">
      <c r="A8" s="12" t="s">
        <v>12</v>
      </c>
      <c r="B8" s="12"/>
      <c r="C8" s="12"/>
      <c r="D8" s="12"/>
      <c r="E8" s="12"/>
      <c r="F8" s="12"/>
      <c r="G8" s="12"/>
      <c r="H8" s="13" t="s">
        <v>25</v>
      </c>
      <c r="I8" s="11">
        <f>+I9</f>
        <v>16583211.43</v>
      </c>
      <c r="J8" s="11">
        <f t="shared" ref="J8:K8" si="0">+J9</f>
        <v>16583211.43</v>
      </c>
      <c r="K8" s="11">
        <f t="shared" si="0"/>
        <v>16583211.43</v>
      </c>
      <c r="L8" s="14">
        <f t="shared" ref="L8:L13" si="1">+I8-K8</f>
        <v>0</v>
      </c>
      <c r="M8" s="15">
        <f t="shared" ref="M8:M13" si="2">+K8/I8</f>
        <v>1</v>
      </c>
      <c r="N8" s="3"/>
    </row>
    <row r="9" spans="1:18" ht="35.1" customHeight="1" thickTop="1" thickBot="1" x14ac:dyDescent="0.3">
      <c r="A9" s="12" t="s">
        <v>12</v>
      </c>
      <c r="B9" s="12" t="s">
        <v>13</v>
      </c>
      <c r="C9" s="12"/>
      <c r="D9" s="12"/>
      <c r="E9" s="12"/>
      <c r="F9" s="12"/>
      <c r="G9" s="12"/>
      <c r="H9" s="13" t="s">
        <v>23</v>
      </c>
      <c r="I9" s="11">
        <f>+I10</f>
        <v>16583211.43</v>
      </c>
      <c r="J9" s="11">
        <f t="shared" ref="J9:K9" si="3">+J10</f>
        <v>16583211.43</v>
      </c>
      <c r="K9" s="11">
        <f t="shared" si="3"/>
        <v>16583211.43</v>
      </c>
      <c r="L9" s="14">
        <f t="shared" si="1"/>
        <v>0</v>
      </c>
      <c r="M9" s="15">
        <f t="shared" si="2"/>
        <v>1</v>
      </c>
      <c r="N9" s="3"/>
    </row>
    <row r="10" spans="1:18" ht="35.1" customHeight="1" thickTop="1" thickBot="1" x14ac:dyDescent="0.3">
      <c r="A10" s="16" t="s">
        <v>12</v>
      </c>
      <c r="B10" s="16" t="s">
        <v>13</v>
      </c>
      <c r="C10" s="16"/>
      <c r="D10" s="16"/>
      <c r="E10" s="16" t="s">
        <v>14</v>
      </c>
      <c r="F10" s="16" t="s">
        <v>20</v>
      </c>
      <c r="G10" s="16" t="s">
        <v>21</v>
      </c>
      <c r="H10" s="17" t="s">
        <v>15</v>
      </c>
      <c r="I10" s="10">
        <v>16583211.43</v>
      </c>
      <c r="J10" s="10">
        <v>16583211.43</v>
      </c>
      <c r="K10" s="10">
        <v>16583211.43</v>
      </c>
      <c r="L10" s="18">
        <f t="shared" si="1"/>
        <v>0</v>
      </c>
      <c r="M10" s="19">
        <f t="shared" si="2"/>
        <v>1</v>
      </c>
      <c r="N10" s="3"/>
    </row>
    <row r="11" spans="1:18" ht="35.1" customHeight="1" thickTop="1" thickBot="1" x14ac:dyDescent="0.3">
      <c r="A11" s="12" t="s">
        <v>16</v>
      </c>
      <c r="B11" s="12"/>
      <c r="C11" s="12"/>
      <c r="D11" s="12"/>
      <c r="E11" s="12"/>
      <c r="F11" s="12"/>
      <c r="G11" s="12"/>
      <c r="H11" s="13" t="s">
        <v>24</v>
      </c>
      <c r="I11" s="11">
        <f>+I12</f>
        <v>670747317.33000004</v>
      </c>
      <c r="J11" s="11">
        <f t="shared" ref="J11:K11" si="4">+J12</f>
        <v>670747317.33000004</v>
      </c>
      <c r="K11" s="11">
        <f t="shared" si="4"/>
        <v>670747317.33000004</v>
      </c>
      <c r="L11" s="14">
        <f t="shared" si="1"/>
        <v>0</v>
      </c>
      <c r="M11" s="15">
        <f t="shared" si="2"/>
        <v>1</v>
      </c>
      <c r="N11" s="3"/>
    </row>
    <row r="12" spans="1:18" ht="44.25" customHeight="1" thickTop="1" thickBot="1" x14ac:dyDescent="0.3">
      <c r="A12" s="27" t="s">
        <v>16</v>
      </c>
      <c r="B12" s="27" t="s">
        <v>17</v>
      </c>
      <c r="C12" s="27" t="s">
        <v>18</v>
      </c>
      <c r="D12" s="27" t="s">
        <v>19</v>
      </c>
      <c r="E12" s="27" t="s">
        <v>14</v>
      </c>
      <c r="F12" s="27" t="s">
        <v>20</v>
      </c>
      <c r="G12" s="27" t="s">
        <v>21</v>
      </c>
      <c r="H12" s="28" t="s">
        <v>22</v>
      </c>
      <c r="I12" s="29">
        <v>670747317.33000004</v>
      </c>
      <c r="J12" s="29">
        <v>670747317.33000004</v>
      </c>
      <c r="K12" s="29">
        <v>670747317.33000004</v>
      </c>
      <c r="L12" s="30">
        <f t="shared" si="1"/>
        <v>0</v>
      </c>
      <c r="M12" s="31">
        <f t="shared" si="2"/>
        <v>1</v>
      </c>
      <c r="N12" s="3"/>
    </row>
    <row r="13" spans="1:18" ht="34.5" customHeight="1" thickTop="1" thickBot="1" x14ac:dyDescent="0.3">
      <c r="A13" s="32"/>
      <c r="B13" s="33"/>
      <c r="C13" s="33"/>
      <c r="D13" s="33"/>
      <c r="E13" s="33"/>
      <c r="F13" s="33"/>
      <c r="G13" s="33"/>
      <c r="H13" s="34" t="s">
        <v>35</v>
      </c>
      <c r="I13" s="35">
        <f>+I8+I11</f>
        <v>687330528.75999999</v>
      </c>
      <c r="J13" s="35">
        <f t="shared" ref="J13:K13" si="5">+J8+J11</f>
        <v>687330528.75999999</v>
      </c>
      <c r="K13" s="35">
        <f t="shared" si="5"/>
        <v>687330528.75999999</v>
      </c>
      <c r="L13" s="36">
        <f t="shared" si="1"/>
        <v>0</v>
      </c>
      <c r="M13" s="37">
        <f t="shared" si="2"/>
        <v>1</v>
      </c>
      <c r="N13" s="3"/>
    </row>
    <row r="14" spans="1:18" ht="15.75" thickTop="1" x14ac:dyDescent="0.25">
      <c r="A14" s="22" t="s">
        <v>31</v>
      </c>
      <c r="B14" s="22"/>
      <c r="C14" s="22"/>
      <c r="D14" s="22"/>
      <c r="E14" s="22"/>
      <c r="F14" s="22"/>
      <c r="G14" s="22"/>
      <c r="H14" s="22"/>
      <c r="I14" s="22"/>
      <c r="K14" s="22"/>
      <c r="L14" s="22"/>
      <c r="P14" s="23"/>
      <c r="Q14" s="23"/>
      <c r="R14" s="24"/>
    </row>
    <row r="15" spans="1:18" x14ac:dyDescent="0.25">
      <c r="A15" s="22" t="s">
        <v>32</v>
      </c>
      <c r="B15" s="22"/>
      <c r="C15" s="22"/>
      <c r="D15" s="22"/>
      <c r="E15" s="22"/>
      <c r="F15" s="22"/>
      <c r="G15" s="22"/>
      <c r="H15" s="22"/>
      <c r="I15" s="22"/>
      <c r="K15" s="22"/>
      <c r="L15" s="22"/>
      <c r="P15" s="23"/>
      <c r="Q15" s="23"/>
      <c r="R15" s="24"/>
    </row>
    <row r="16" spans="1:18" x14ac:dyDescent="0.25">
      <c r="A16" s="22" t="s">
        <v>33</v>
      </c>
      <c r="B16" s="22"/>
      <c r="C16" s="22"/>
      <c r="D16" s="22"/>
      <c r="E16" s="22"/>
      <c r="F16" s="22"/>
      <c r="G16" s="22"/>
      <c r="H16" s="22"/>
      <c r="I16" s="22"/>
      <c r="K16" s="22"/>
      <c r="L16" s="22"/>
      <c r="P16" s="23"/>
      <c r="Q16" s="23"/>
      <c r="R16" s="24"/>
    </row>
    <row r="17" spans="1:20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0"/>
      <c r="M17" s="21"/>
      <c r="N17" s="3"/>
    </row>
    <row r="18" spans="1:20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0"/>
      <c r="M18" s="21"/>
      <c r="N18" s="3"/>
    </row>
    <row r="19" spans="1:20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0"/>
      <c r="M19" s="21"/>
      <c r="N19" s="3"/>
    </row>
    <row r="20" spans="1:20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0"/>
      <c r="M20" s="21"/>
      <c r="N20" s="3"/>
    </row>
    <row r="21" spans="1:20" x14ac:dyDescent="0.25">
      <c r="A21" s="3"/>
      <c r="B21" s="3"/>
      <c r="C21" s="3"/>
      <c r="D21" s="3"/>
      <c r="E21" s="3"/>
      <c r="F21" s="3"/>
      <c r="G21" s="3"/>
      <c r="H21" s="3"/>
      <c r="I21" s="2"/>
      <c r="J21" s="2"/>
      <c r="K21" s="2"/>
      <c r="L21" s="5"/>
      <c r="M21" s="7"/>
      <c r="N21" s="3"/>
    </row>
    <row r="22" spans="1:20" x14ac:dyDescent="0.25">
      <c r="A22" s="3"/>
      <c r="B22" s="3"/>
      <c r="C22" s="3"/>
      <c r="D22" s="3"/>
      <c r="E22" s="3"/>
      <c r="F22" s="3"/>
      <c r="G22" s="3"/>
      <c r="H22" s="3"/>
      <c r="I22" s="2"/>
      <c r="J22" s="2"/>
      <c r="K22" s="2"/>
      <c r="L22" s="5"/>
      <c r="M22" s="7"/>
      <c r="N22" s="3"/>
    </row>
    <row r="23" spans="1:20" x14ac:dyDescent="0.25">
      <c r="I23" s="4"/>
      <c r="J23" s="4"/>
      <c r="K23" s="4"/>
      <c r="L23" s="6"/>
      <c r="M23" s="8"/>
    </row>
    <row r="24" spans="1:20" x14ac:dyDescent="0.25">
      <c r="I24" s="4"/>
      <c r="J24" s="4"/>
      <c r="K24" s="4"/>
      <c r="L24" s="6"/>
    </row>
    <row r="25" spans="1:20" x14ac:dyDescent="0.25">
      <c r="I25" s="4"/>
      <c r="J25" s="4"/>
      <c r="K25" s="4"/>
      <c r="L25" s="6"/>
    </row>
    <row r="28" spans="1:20" ht="33.950000000000003" customHeight="1" x14ac:dyDescent="0.25"/>
    <row r="32" spans="1:20" ht="18" customHeight="1" x14ac:dyDescent="0.25">
      <c r="S32" s="25"/>
      <c r="T32" s="25"/>
    </row>
    <row r="33" spans="19:20" ht="14.25" customHeight="1" x14ac:dyDescent="0.25">
      <c r="S33" s="25"/>
      <c r="T33" s="25"/>
    </row>
    <row r="34" spans="19:20" ht="15.75" customHeight="1" x14ac:dyDescent="0.25">
      <c r="S34" s="25"/>
      <c r="T34" s="25"/>
    </row>
    <row r="35" spans="19:20" ht="35.1" customHeight="1" x14ac:dyDescent="0.25"/>
    <row r="36" spans="19:20" ht="45.95" customHeight="1" x14ac:dyDescent="0.25"/>
    <row r="37" spans="19:20" ht="35.1" customHeight="1" x14ac:dyDescent="0.25"/>
    <row r="38" spans="19:20" ht="35.1" customHeight="1" x14ac:dyDescent="0.25"/>
    <row r="39" spans="19:20" ht="35.1" customHeight="1" x14ac:dyDescent="0.25"/>
    <row r="40" spans="19:20" ht="35.1" customHeight="1" x14ac:dyDescent="0.25"/>
    <row r="41" spans="19:20" ht="35.1" customHeight="1" x14ac:dyDescent="0.25"/>
    <row r="42" spans="19:20" ht="35.1" customHeight="1" x14ac:dyDescent="0.25"/>
    <row r="43" spans="19:20" x14ac:dyDescent="0.25">
      <c r="S43" s="25"/>
      <c r="T43" s="25"/>
    </row>
    <row r="44" spans="19:20" x14ac:dyDescent="0.25">
      <c r="S44" s="25"/>
      <c r="T44" s="25"/>
    </row>
    <row r="45" spans="19:20" x14ac:dyDescent="0.25">
      <c r="S45" s="25"/>
      <c r="T45" s="25"/>
    </row>
  </sheetData>
  <mergeCells count="4">
    <mergeCell ref="A3:M3"/>
    <mergeCell ref="A4:M4"/>
    <mergeCell ref="A5:M5"/>
    <mergeCell ref="J6:M6"/>
  </mergeCells>
  <printOptions horizontalCentered="1"/>
  <pageMargins left="0.78740157480314965" right="0" top="0.78740157480314965" bottom="0.78740157480314965" header="0.78740157480314965" footer="0.78740157480314965"/>
  <pageSetup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RESERVAS PRESUPUESTALES</vt:lpstr>
      <vt:lpstr>'RESERVAS PRESUPUESTALES'!Títulos_a_imprimir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2023-07-12T19:04:35Z</cp:lastPrinted>
  <dcterms:created xsi:type="dcterms:W3CDTF">2023-07-03T18:52:59Z</dcterms:created>
  <dcterms:modified xsi:type="dcterms:W3CDTF">2023-07-12T19:23:48Z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