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DICIEMBRE 31 DE 2022 PRESPTO -CIERRE DEFINITIVO GENENERO232023\PDF-PAGINA WEB\"/>
    </mc:Choice>
  </mc:AlternateContent>
  <bookViews>
    <workbookView xWindow="240" yWindow="120" windowWidth="18060" windowHeight="7050"/>
  </bookViews>
  <sheets>
    <sheet name="RESERVAS DIRECCIÓN COMERCIO EXT" sheetId="1" r:id="rId1"/>
  </sheets>
  <definedNames>
    <definedName name="_xlnm.Print_Titles" localSheetId="0">'RESERVAS DIRECCIÓN COMERCIO EXT'!$7:$7</definedName>
  </definedNames>
  <calcPr calcId="152511"/>
</workbook>
</file>

<file path=xl/calcChain.xml><?xml version="1.0" encoding="utf-8"?>
<calcChain xmlns="http://schemas.openxmlformats.org/spreadsheetml/2006/main">
  <c r="M15" i="1" l="1"/>
  <c r="L15" i="1"/>
  <c r="M13" i="1"/>
  <c r="L13" i="1"/>
  <c r="M11" i="1"/>
  <c r="L11" i="1"/>
  <c r="M10" i="1"/>
  <c r="L10" i="1"/>
  <c r="K12" i="1"/>
  <c r="J12" i="1"/>
  <c r="I12" i="1"/>
  <c r="K14" i="1"/>
  <c r="J14" i="1"/>
  <c r="I14" i="1"/>
  <c r="K9" i="1"/>
  <c r="J9" i="1"/>
  <c r="I9" i="1"/>
  <c r="L14" i="1" l="1"/>
  <c r="I8" i="1"/>
  <c r="M12" i="1"/>
  <c r="M14" i="1"/>
  <c r="M9" i="1"/>
  <c r="L12" i="1"/>
  <c r="L9" i="1"/>
  <c r="I16" i="1"/>
  <c r="J8" i="1"/>
  <c r="J16" i="1" s="1"/>
  <c r="K8" i="1"/>
  <c r="L8" i="1" s="1"/>
  <c r="M8" i="1" l="1"/>
  <c r="K16" i="1"/>
  <c r="M16" i="1" s="1"/>
  <c r="L16" i="1" l="1"/>
</calcChain>
</file>

<file path=xl/sharedStrings.xml><?xml version="1.0" encoding="utf-8"?>
<sst xmlns="http://schemas.openxmlformats.org/spreadsheetml/2006/main" count="62" uniqueCount="40">
  <si>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</si>
  <si>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</si>
  <si>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</si>
  <si>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</si>
  <si>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</si>
  <si>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</si>
  <si>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</si>
  <si>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</si>
  <si>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</si>
  <si>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</si>
  <si>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</si>
  <si>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</si>
  <si>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03</t>
  </si>
  <si>
    <t>REMUNERACIONES NO CONSTITUTIVAS DE FACTOR SALARIAL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</si>
  <si>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</si>
  <si>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</si>
  <si>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</si>
  <si>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</si>
  <si>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</si>
  <si>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</si>
  <si>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</si>
  <si>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</si>
  <si>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</si>
  <si>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</si>
  <si>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 xml:space="preserve">ADQUISICION DE BIENES Y SERVICIOS </t>
  </si>
  <si>
    <t xml:space="preserve">GASTOS DE INVERSION </t>
  </si>
  <si>
    <t>TOTAL EJECUCION RESERVAS PRESUPUESTALES 2021 CON CORTE AL 31 DE DICIEMBRE DE 2022</t>
  </si>
  <si>
    <t>GASTOS DE FUNCIONAMIENTO</t>
  </si>
  <si>
    <t>MINISTERIO DE COMERCIO INDUSTRIA Y TURISMO</t>
  </si>
  <si>
    <t>EJECUCIÓN RESERVAS PRESUPUESTALES 2021 CON CORTE AL 31 DE DICIEMBRE DE 2022</t>
  </si>
  <si>
    <t>FECHA DE GENERACIÓN: ENERO 23 DE 2023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</si>
  <si>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</si>
  <si>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</si>
  <si>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</si>
  <si>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COMPROMISO ($)</t>
  </si>
  <si>
    <t>OBLIGACIÓN ($)</t>
  </si>
  <si>
    <t>PAGOS ($)</t>
  </si>
  <si>
    <t>COMPROMISOS SIN PAGAR ($)</t>
  </si>
  <si>
    <t>PAGO/ COMP (%)</t>
  </si>
  <si>
    <t xml:space="preserve">UNIDAD EJECUTORA 3501-02 DIRECCIÓN DE COMERCIO EXTERIOR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</si>
</sst>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7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theme="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sz val="11"/>
      <color theme="1" tint="4.9989318521683403E-2"/>
      <name val="Calibri"/>
      <family val="2"/>
    </font>
    <font>
      <b/>
      <sz val="9"/>
      <color theme="1" tint="0.14999847407452621"/>
      <name val="Arial"/>
      <family val="2"/>
    </font>
    <font>
      <sz val="9"/>
      <color theme="1" tint="0.14999847407452621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1"/>
      <name val="Calibri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36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right" vertical="center" wrapText="1"/>
    </xf>
    <xf numFmtId="10" fontId="14" fillId="0" borderId="0" xfId="0" applyNumberFormat="1" applyFont="1" applyFill="1" applyBorder="1" applyAlignment="1">
      <alignment horizontal="right" vertical="center" wrapText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2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NumberFormat="1" applyFont="1" applyFill="1" applyBorder="1" applyAlignment="1">
      <alignment horizontal="left" vertical="center" wrapText="1" readingOrder="1"/>
    </xf>
    <xf numFmtId="7" fontId="10" fillId="3" borderId="1" xfId="0" applyNumberFormat="1" applyFont="1" applyFill="1" applyBorder="1" applyAlignment="1">
      <alignment horizontal="right" vertical="center" wrapText="1" readingOrder="1"/>
    </xf>
    <xf numFmtId="10" fontId="10" fillId="3" borderId="1" xfId="0" applyNumberFormat="1" applyFont="1" applyFill="1" applyBorder="1" applyAlignment="1">
      <alignment horizontal="right" vertical="center" wrapText="1" readingOrder="1"/>
    </xf>
    <xf numFmtId="7" fontId="11" fillId="0" borderId="1" xfId="0" applyNumberFormat="1" applyFont="1" applyFill="1" applyBorder="1" applyAlignment="1">
      <alignment horizontal="right" vertical="center" wrapText="1" readingOrder="1"/>
    </xf>
    <xf numFmtId="10" fontId="11" fillId="0" borderId="1" xfId="0" applyNumberFormat="1" applyFont="1" applyFill="1" applyBorder="1" applyAlignment="1">
      <alignment horizontal="right" vertical="center" wrapText="1" readingOrder="1"/>
    </xf>
    <xf numFmtId="0" fontId="7" fillId="3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left" vertical="center" wrapText="1"/>
    </xf>
    <xf numFmtId="7" fontId="6" fillId="3" borderId="1" xfId="0" applyNumberFormat="1" applyFont="1" applyFill="1" applyBorder="1" applyAlignment="1">
      <alignment horizontal="right" vertical="center" wrapText="1" readingOrder="1"/>
    </xf>
    <xf numFmtId="0" fontId="16" fillId="0" borderId="0" xfId="0" applyFont="1" applyFill="1" applyBorder="1"/>
    <xf numFmtId="4" fontId="16" fillId="0" borderId="0" xfId="0" applyNumberFormat="1" applyFont="1" applyFill="1" applyBorder="1"/>
    <xf numFmtId="10" fontId="16" fillId="0" borderId="0" xfId="0" applyNumberFormat="1" applyFont="1" applyFill="1" applyBorder="1"/>
    <xf numFmtId="10" fontId="16" fillId="0" borderId="0" xfId="0" applyNumberFormat="1" applyFont="1" applyFill="1" applyBorder="1" applyAlignment="1">
      <alignment horizontal="right" vertical="center" wrapText="1"/>
    </xf>
    <xf numFmtId="7" fontId="16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431800</xdr:colOff>
      <xdr:row>2</xdr:row>
      <xdr:rowOff>66675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06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72"/>
  <sheetViews>
    <sheetView showGridLines="0" tabSelected="1" workbookViewId="0">
      <selection activeCell="R11" sqref="R11"/>
    </sheetView>
  </sheetViews>
  <sheetFormatPr baseColWidth="10" defaultRowHeight="15"/>
  <cols>
    <col min="1" max="4" width="5.42578125" customWidth="1"/>
    <col min="5" max="5" width="6.42578125" customWidth="1"/>
    <col min="6" max="6" width="5.28515625" customWidth="1"/>
    <col min="7" max="7" width="6.7109375" customWidth="1"/>
    <col min="8" max="8" width="38.85546875" customWidth="1"/>
    <col min="9" max="11" width="18.85546875" customWidth="1"/>
    <col min="12" max="12" width="17.140625" customWidth="1"/>
    <col min="13" max="13" width="10.85546875" customWidth="1"/>
  </cols>
  <sheetData>
    <row r="3" spans="1:16" ht="15.75">
      <c r="A3" s="32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6" ht="15.75">
      <c r="A4" s="32" t="s">
        <v>29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6">
      <c r="A5" s="32" t="s">
        <v>39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6" ht="16.5" thickBot="1">
      <c r="A6" s="11"/>
      <c r="B6" s="12"/>
      <c r="C6" s="12"/>
      <c r="D6" s="12"/>
      <c r="E6" s="12"/>
      <c r="F6" s="12"/>
      <c r="G6" s="12"/>
      <c r="H6" s="12"/>
      <c r="I6" s="12"/>
      <c r="J6" s="12"/>
      <c r="K6" s="35" t="s">
        <v>30</v>
      </c>
      <c r="L6" s="35"/>
      <c r="M6" s="35"/>
    </row>
    <row r="7" spans="1:16" ht="40.5" customHeight="1" thickTop="1" thickBot="1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34</v>
      </c>
      <c r="J7" s="1" t="s">
        <v>35</v>
      </c>
      <c r="K7" s="1" t="s">
        <v>36</v>
      </c>
      <c r="L7" s="2" t="s">
        <v>37</v>
      </c>
      <c r="M7" s="2" t="s">
        <v>38</v>
      </c>
      <c r="N7" s="13"/>
    </row>
    <row r="8" spans="1:16" ht="35.1" customHeight="1" thickTop="1" thickBot="1">
      <c r="A8" s="16" t="s">
        <v>8</v>
      </c>
      <c r="B8" s="16"/>
      <c r="C8" s="16"/>
      <c r="D8" s="17"/>
      <c r="E8" s="17"/>
      <c r="F8" s="17"/>
      <c r="G8" s="17"/>
      <c r="H8" s="18" t="s">
        <v>27</v>
      </c>
      <c r="I8" s="19">
        <f>+I9+I12</f>
        <v>112009064.62</v>
      </c>
      <c r="J8" s="19">
        <f t="shared" ref="J8:K8" si="0">+J9+J12</f>
        <v>112009064.62</v>
      </c>
      <c r="K8" s="19">
        <f t="shared" si="0"/>
        <v>112009064.62</v>
      </c>
      <c r="L8" s="19">
        <f>+I8-K8</f>
        <v>0</v>
      </c>
      <c r="M8" s="20">
        <f>+K8/I8</f>
        <v>1</v>
      </c>
      <c r="N8" s="13"/>
      <c r="O8" s="13"/>
      <c r="P8" s="13"/>
    </row>
    <row r="9" spans="1:16" ht="35.1" customHeight="1" thickTop="1" thickBot="1">
      <c r="A9" s="16" t="s">
        <v>8</v>
      </c>
      <c r="B9" s="16" t="s">
        <v>9</v>
      </c>
      <c r="C9" s="16"/>
      <c r="D9" s="6"/>
      <c r="E9" s="6"/>
      <c r="F9" s="6"/>
      <c r="G9" s="6"/>
      <c r="H9" s="7" t="s">
        <v>23</v>
      </c>
      <c r="I9" s="8">
        <f>+I10+I11</f>
        <v>26863192</v>
      </c>
      <c r="J9" s="8">
        <f t="shared" ref="J9:K9" si="1">+J10+J11</f>
        <v>26863192</v>
      </c>
      <c r="K9" s="8">
        <f t="shared" si="1"/>
        <v>26863192</v>
      </c>
      <c r="L9" s="19">
        <f t="shared" ref="L9:L16" si="2">+I9-K9</f>
        <v>0</v>
      </c>
      <c r="M9" s="20">
        <f t="shared" ref="M9:M16" si="3">+K9/I9</f>
        <v>1</v>
      </c>
      <c r="N9" s="13"/>
      <c r="O9" s="13"/>
      <c r="P9" s="13"/>
    </row>
    <row r="10" spans="1:16" ht="35.1" customHeight="1" thickTop="1" thickBot="1">
      <c r="A10" s="9" t="s">
        <v>8</v>
      </c>
      <c r="B10" s="9" t="s">
        <v>9</v>
      </c>
      <c r="C10" s="9" t="s">
        <v>9</v>
      </c>
      <c r="D10" s="3" t="s">
        <v>9</v>
      </c>
      <c r="E10" s="3" t="s">
        <v>10</v>
      </c>
      <c r="F10" s="3" t="s">
        <v>20</v>
      </c>
      <c r="G10" s="3" t="s">
        <v>21</v>
      </c>
      <c r="H10" s="4" t="s">
        <v>11</v>
      </c>
      <c r="I10" s="5">
        <v>16991972</v>
      </c>
      <c r="J10" s="5">
        <v>16991972</v>
      </c>
      <c r="K10" s="5">
        <v>16991972</v>
      </c>
      <c r="L10" s="21">
        <f t="shared" si="2"/>
        <v>0</v>
      </c>
      <c r="M10" s="22">
        <f t="shared" si="3"/>
        <v>1</v>
      </c>
      <c r="N10" s="13"/>
      <c r="O10" s="13"/>
      <c r="P10" s="13"/>
    </row>
    <row r="11" spans="1:16" ht="35.1" customHeight="1" thickTop="1" thickBot="1">
      <c r="A11" s="9" t="s">
        <v>8</v>
      </c>
      <c r="B11" s="9" t="s">
        <v>9</v>
      </c>
      <c r="C11" s="9" t="s">
        <v>9</v>
      </c>
      <c r="D11" s="3" t="s">
        <v>12</v>
      </c>
      <c r="E11" s="3" t="s">
        <v>10</v>
      </c>
      <c r="F11" s="3" t="s">
        <v>20</v>
      </c>
      <c r="G11" s="3" t="s">
        <v>21</v>
      </c>
      <c r="H11" s="4" t="s">
        <v>13</v>
      </c>
      <c r="I11" s="5">
        <v>9871220</v>
      </c>
      <c r="J11" s="5">
        <v>9871220</v>
      </c>
      <c r="K11" s="5">
        <v>9871220</v>
      </c>
      <c r="L11" s="21">
        <f t="shared" si="2"/>
        <v>0</v>
      </c>
      <c r="M11" s="22">
        <f t="shared" si="3"/>
        <v>1</v>
      </c>
      <c r="N11" s="13"/>
      <c r="O11" s="13"/>
      <c r="P11" s="13"/>
    </row>
    <row r="12" spans="1:16" ht="35.1" customHeight="1" thickTop="1" thickBot="1">
      <c r="A12" s="16" t="s">
        <v>8</v>
      </c>
      <c r="B12" s="16" t="s">
        <v>14</v>
      </c>
      <c r="C12" s="16"/>
      <c r="D12" s="6"/>
      <c r="E12" s="6"/>
      <c r="F12" s="6"/>
      <c r="G12" s="6"/>
      <c r="H12" s="7" t="s">
        <v>24</v>
      </c>
      <c r="I12" s="8">
        <f>+I13</f>
        <v>85145872.620000005</v>
      </c>
      <c r="J12" s="8">
        <f t="shared" ref="J12:K12" si="4">+J13</f>
        <v>85145872.620000005</v>
      </c>
      <c r="K12" s="8">
        <f t="shared" si="4"/>
        <v>85145872.620000005</v>
      </c>
      <c r="L12" s="19">
        <f t="shared" si="2"/>
        <v>0</v>
      </c>
      <c r="M12" s="20">
        <f t="shared" si="3"/>
        <v>1</v>
      </c>
      <c r="N12" s="13"/>
      <c r="O12" s="13"/>
      <c r="P12" s="13"/>
    </row>
    <row r="13" spans="1:16" ht="35.1" customHeight="1" thickTop="1" thickBot="1">
      <c r="A13" s="9" t="s">
        <v>8</v>
      </c>
      <c r="B13" s="9" t="s">
        <v>14</v>
      </c>
      <c r="C13" s="9" t="s">
        <v>14</v>
      </c>
      <c r="D13" s="3"/>
      <c r="E13" s="3" t="s">
        <v>10</v>
      </c>
      <c r="F13" s="3" t="s">
        <v>20</v>
      </c>
      <c r="G13" s="3" t="s">
        <v>21</v>
      </c>
      <c r="H13" s="4" t="s">
        <v>15</v>
      </c>
      <c r="I13" s="5">
        <v>85145872.620000005</v>
      </c>
      <c r="J13" s="5">
        <v>85145872.620000005</v>
      </c>
      <c r="K13" s="5">
        <v>85145872.620000005</v>
      </c>
      <c r="L13" s="21">
        <f t="shared" si="2"/>
        <v>0</v>
      </c>
      <c r="M13" s="22">
        <f t="shared" si="3"/>
        <v>1</v>
      </c>
      <c r="N13" s="13"/>
      <c r="O13" s="13"/>
      <c r="P13" s="13"/>
    </row>
    <row r="14" spans="1:16" ht="35.1" customHeight="1" thickTop="1" thickBot="1">
      <c r="A14" s="16" t="s">
        <v>16</v>
      </c>
      <c r="B14" s="16"/>
      <c r="C14" s="16"/>
      <c r="D14" s="6"/>
      <c r="E14" s="6"/>
      <c r="F14" s="6"/>
      <c r="G14" s="6"/>
      <c r="H14" s="7" t="s">
        <v>25</v>
      </c>
      <c r="I14" s="8">
        <f>+I15</f>
        <v>2332114949.98</v>
      </c>
      <c r="J14" s="8">
        <f t="shared" ref="J14:K14" si="5">+J15</f>
        <v>2332114949.98</v>
      </c>
      <c r="K14" s="8">
        <f t="shared" si="5"/>
        <v>2332114949.98</v>
      </c>
      <c r="L14" s="19">
        <f t="shared" si="2"/>
        <v>0</v>
      </c>
      <c r="M14" s="20">
        <f t="shared" si="3"/>
        <v>1</v>
      </c>
      <c r="N14" s="13"/>
      <c r="O14" s="13"/>
      <c r="P14" s="13"/>
    </row>
    <row r="15" spans="1:16" ht="54.75" customHeight="1" thickTop="1" thickBot="1">
      <c r="A15" s="9" t="s">
        <v>16</v>
      </c>
      <c r="B15" s="9" t="s">
        <v>17</v>
      </c>
      <c r="C15" s="9" t="s">
        <v>18</v>
      </c>
      <c r="D15" s="3" t="s">
        <v>19</v>
      </c>
      <c r="E15" s="3" t="s">
        <v>10</v>
      </c>
      <c r="F15" s="3" t="s">
        <v>20</v>
      </c>
      <c r="G15" s="3" t="s">
        <v>21</v>
      </c>
      <c r="H15" s="4" t="s">
        <v>22</v>
      </c>
      <c r="I15" s="5">
        <v>2332114949.98</v>
      </c>
      <c r="J15" s="5">
        <v>2332114949.98</v>
      </c>
      <c r="K15" s="5">
        <v>2332114949.98</v>
      </c>
      <c r="L15" s="21">
        <f t="shared" si="2"/>
        <v>0</v>
      </c>
      <c r="M15" s="22">
        <f t="shared" si="3"/>
        <v>1</v>
      </c>
      <c r="N15" s="13"/>
      <c r="O15" s="13"/>
      <c r="P15" s="13"/>
    </row>
    <row r="16" spans="1:16" ht="42.75" customHeight="1" thickTop="1" thickBot="1">
      <c r="A16" s="23"/>
      <c r="B16" s="23"/>
      <c r="C16" s="23"/>
      <c r="D16" s="24"/>
      <c r="E16" s="24"/>
      <c r="F16" s="24"/>
      <c r="G16" s="24"/>
      <c r="H16" s="25" t="s">
        <v>26</v>
      </c>
      <c r="I16" s="26">
        <f>+I8+I14</f>
        <v>2444124014.5999999</v>
      </c>
      <c r="J16" s="26">
        <f t="shared" ref="J16:K16" si="6">+J8+J14</f>
        <v>2444124014.5999999</v>
      </c>
      <c r="K16" s="26">
        <f t="shared" si="6"/>
        <v>2444124014.5999999</v>
      </c>
      <c r="L16" s="19">
        <f t="shared" si="2"/>
        <v>0</v>
      </c>
      <c r="M16" s="20">
        <f t="shared" si="3"/>
        <v>1</v>
      </c>
      <c r="N16" s="13"/>
      <c r="O16" s="13"/>
      <c r="P16" s="13"/>
    </row>
    <row r="17" spans="1:16" ht="15.75" thickTop="1">
      <c r="A17" s="27" t="s">
        <v>31</v>
      </c>
      <c r="B17" s="28"/>
      <c r="C17" s="28"/>
      <c r="D17" s="28"/>
      <c r="E17" s="27"/>
      <c r="F17" s="27"/>
      <c r="G17" s="27"/>
      <c r="H17" s="29"/>
      <c r="I17" s="27"/>
      <c r="J17" s="30"/>
      <c r="K17" s="13"/>
      <c r="L17" s="13"/>
      <c r="M17" s="13"/>
      <c r="N17" s="13"/>
      <c r="O17" s="13"/>
      <c r="P17" s="13"/>
    </row>
    <row r="18" spans="1:16">
      <c r="A18" s="27" t="s">
        <v>32</v>
      </c>
      <c r="B18" s="27"/>
      <c r="C18" s="27"/>
      <c r="D18" s="27"/>
      <c r="E18" s="27"/>
      <c r="F18" s="27"/>
      <c r="G18" s="27"/>
      <c r="H18" s="29"/>
      <c r="I18" s="27"/>
      <c r="J18" s="30"/>
      <c r="K18" s="13"/>
      <c r="L18" s="13"/>
      <c r="M18" s="13"/>
      <c r="N18" s="13"/>
      <c r="O18" s="13"/>
      <c r="P18" s="13"/>
    </row>
    <row r="19" spans="1:16">
      <c r="A19" s="27" t="s">
        <v>33</v>
      </c>
      <c r="B19" s="27"/>
      <c r="C19" s="27"/>
      <c r="D19" s="27"/>
      <c r="E19" s="27"/>
      <c r="F19" s="27"/>
      <c r="G19" s="27"/>
      <c r="H19" s="29"/>
      <c r="I19" s="27"/>
      <c r="J19" s="30"/>
      <c r="K19" s="13"/>
      <c r="L19" s="13"/>
      <c r="M19" s="13"/>
      <c r="N19" s="13"/>
      <c r="O19" s="13"/>
      <c r="P19" s="13"/>
    </row>
    <row r="20" spans="1:16">
      <c r="A20" s="10"/>
      <c r="B20" s="10"/>
      <c r="C20" s="10"/>
      <c r="D20" s="13"/>
      <c r="E20" s="13"/>
      <c r="F20" s="13"/>
      <c r="G20" s="13"/>
      <c r="H20" s="13"/>
      <c r="I20" s="13"/>
      <c r="J20" s="13"/>
      <c r="K20" s="13"/>
      <c r="L20" s="14"/>
      <c r="M20" s="15"/>
      <c r="N20" s="13"/>
      <c r="O20" s="13"/>
      <c r="P20" s="13"/>
    </row>
    <row r="21" spans="1:16" ht="30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4"/>
      <c r="M21" s="15"/>
      <c r="N21" s="13"/>
      <c r="O21" s="13"/>
      <c r="P21" s="13"/>
    </row>
    <row r="22" spans="1:1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4"/>
      <c r="M22" s="15"/>
      <c r="N22" s="13"/>
      <c r="O22" s="13"/>
      <c r="P22" s="13"/>
    </row>
    <row r="23" spans="1:1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4"/>
      <c r="M23" s="15"/>
      <c r="N23" s="13"/>
      <c r="O23" s="13"/>
      <c r="P23" s="13"/>
    </row>
    <row r="24" spans="1:1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5"/>
      <c r="N24" s="13"/>
      <c r="O24" s="13"/>
      <c r="P24" s="13"/>
    </row>
    <row r="25" spans="1:1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4"/>
      <c r="M25" s="15"/>
      <c r="N25" s="13"/>
      <c r="O25" s="13"/>
      <c r="P25" s="13"/>
    </row>
    <row r="26" spans="1:1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4"/>
      <c r="M26" s="15"/>
      <c r="N26" s="13"/>
      <c r="O26" s="13"/>
      <c r="P26" s="13"/>
    </row>
    <row r="27" spans="1:1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4"/>
      <c r="M27" s="15"/>
      <c r="N27" s="13"/>
      <c r="O27" s="13"/>
      <c r="P27" s="13"/>
    </row>
    <row r="28" spans="1:1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4"/>
      <c r="M28" s="15"/>
      <c r="N28" s="13"/>
      <c r="O28" s="13"/>
      <c r="P28" s="13"/>
    </row>
    <row r="29" spans="1:1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4"/>
      <c r="M29" s="15"/>
      <c r="N29" s="13"/>
      <c r="O29" s="13"/>
      <c r="P29" s="13"/>
    </row>
    <row r="30" spans="1:1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4"/>
      <c r="M30" s="15"/>
      <c r="N30" s="13"/>
      <c r="O30" s="13"/>
      <c r="P30" s="13"/>
    </row>
    <row r="31" spans="1:16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4"/>
      <c r="M31" s="14"/>
      <c r="N31" s="13"/>
      <c r="O31" s="13"/>
      <c r="P31" s="13"/>
    </row>
    <row r="32" spans="1:16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7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7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7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7">
      <c r="O36" s="13"/>
      <c r="P36" s="13"/>
    </row>
    <row r="37" spans="1:17" ht="51" customHeight="1">
      <c r="O37" s="13"/>
      <c r="P37" s="13"/>
    </row>
    <row r="38" spans="1:17" ht="61.5" customHeight="1">
      <c r="O38" s="13"/>
      <c r="P38" s="13"/>
    </row>
    <row r="39" spans="1:17">
      <c r="O39" s="13"/>
      <c r="P39" s="13"/>
    </row>
    <row r="40" spans="1:17" ht="14.25" customHeight="1">
      <c r="O40" s="13"/>
      <c r="P40" s="31"/>
      <c r="Q40" s="13"/>
    </row>
    <row r="41" spans="1:17" ht="11.25" customHeight="1">
      <c r="O41" s="13"/>
      <c r="P41" s="13"/>
      <c r="Q41" s="13"/>
    </row>
    <row r="42" spans="1:17" ht="12.75" customHeight="1">
      <c r="O42" s="13"/>
      <c r="P42" s="13"/>
      <c r="Q42" s="13"/>
    </row>
    <row r="43" spans="1:17" ht="35.1" customHeight="1">
      <c r="O43" s="13"/>
      <c r="P43" s="13"/>
      <c r="Q43" s="13"/>
    </row>
    <row r="44" spans="1:17" ht="35.1" customHeight="1">
      <c r="O44" s="13"/>
      <c r="P44" s="13"/>
    </row>
    <row r="45" spans="1:17" ht="35.1" customHeight="1">
      <c r="O45" s="13"/>
      <c r="P45" s="13"/>
    </row>
    <row r="46" spans="1:17" ht="35.1" customHeight="1">
      <c r="O46" s="13"/>
      <c r="P46" s="13"/>
    </row>
    <row r="47" spans="1:17" ht="30.75" customHeight="1">
      <c r="O47" s="13"/>
      <c r="P47" s="13"/>
    </row>
    <row r="48" spans="1:17" ht="35.1" customHeight="1">
      <c r="O48" s="13"/>
      <c r="P48" s="13"/>
    </row>
    <row r="49" spans="15:21" ht="35.1" customHeight="1">
      <c r="O49" s="13"/>
      <c r="P49" s="13"/>
    </row>
    <row r="50" spans="15:21" ht="48" customHeight="1">
      <c r="O50" s="13"/>
      <c r="P50" s="13"/>
    </row>
    <row r="51" spans="15:21" ht="31.5" customHeight="1">
      <c r="O51" s="13"/>
      <c r="P51" s="13"/>
    </row>
    <row r="52" spans="15:21">
      <c r="O52" s="13"/>
      <c r="P52" s="13"/>
    </row>
    <row r="53" spans="15:21">
      <c r="O53" s="13"/>
      <c r="P53" s="13"/>
    </row>
    <row r="54" spans="15:21">
      <c r="O54" s="13"/>
      <c r="P54" s="31"/>
      <c r="Q54" s="13"/>
      <c r="R54" s="13"/>
      <c r="S54" s="13"/>
      <c r="T54" s="13"/>
      <c r="U54" s="13"/>
    </row>
    <row r="55" spans="15:21">
      <c r="O55" s="13"/>
      <c r="P55" s="13"/>
      <c r="Q55" s="13"/>
      <c r="R55" s="13"/>
      <c r="S55" s="13"/>
      <c r="T55" s="13"/>
      <c r="U55" s="13"/>
    </row>
    <row r="56" spans="15:21">
      <c r="O56" s="13"/>
      <c r="P56" s="13"/>
      <c r="Q56" s="13"/>
      <c r="R56" s="13"/>
      <c r="S56" s="13"/>
      <c r="T56" s="13"/>
      <c r="U56" s="13"/>
    </row>
    <row r="57" spans="15:21">
      <c r="O57" s="13"/>
      <c r="P57" s="13"/>
    </row>
    <row r="58" spans="15:21">
      <c r="O58" s="13"/>
      <c r="P58" s="13"/>
    </row>
    <row r="59" spans="15:21">
      <c r="O59" s="13"/>
      <c r="P59" s="13"/>
    </row>
    <row r="60" spans="15:21">
      <c r="O60" s="13"/>
      <c r="P60" s="13"/>
    </row>
    <row r="61" spans="15:21">
      <c r="O61" s="13"/>
      <c r="P61" s="13"/>
    </row>
    <row r="62" spans="15:21">
      <c r="O62" s="13"/>
      <c r="P62" s="13"/>
    </row>
    <row r="63" spans="15:21">
      <c r="O63" s="13"/>
      <c r="P63" s="13"/>
    </row>
    <row r="64" spans="15:21">
      <c r="O64" s="13"/>
      <c r="P64" s="13"/>
    </row>
    <row r="65" spans="15:16">
      <c r="O65" s="13"/>
      <c r="P65" s="13"/>
    </row>
    <row r="66" spans="15:16">
      <c r="O66" s="13"/>
      <c r="P66" s="13"/>
    </row>
    <row r="67" spans="15:16">
      <c r="O67" s="13"/>
      <c r="P67" s="13"/>
    </row>
    <row r="68" spans="15:16">
      <c r="O68" s="13"/>
      <c r="P68" s="13"/>
    </row>
    <row r="69" spans="15:16">
      <c r="O69" s="13"/>
      <c r="P69" s="13"/>
    </row>
    <row r="70" spans="15:16">
      <c r="O70" s="13"/>
      <c r="P70" s="13"/>
    </row>
    <row r="71" spans="15:16">
      <c r="O71" s="13"/>
      <c r="P71" s="13"/>
    </row>
    <row r="72" spans="15:16">
      <c r="O72" s="13"/>
      <c r="P72" s="13"/>
    </row>
  </sheetData>
  <mergeCells count="4">
    <mergeCell ref="A3:M3"/>
    <mergeCell ref="A4:M4"/>
    <mergeCell ref="A5:M5"/>
    <mergeCell ref="K6:M6"/>
  </mergeCells>
  <printOptions horizontalCentered="1"/>
  <pageMargins left="0.19685039370078741" right="0" top="0.59055118110236227" bottom="0.59055118110236227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DIRECCIÓN COMERCIO EXT</vt:lpstr>
      <vt:lpstr>'RESERVAS DIRECCIÓN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2023-01-30T17:03:18Z</cp:lastPrinted>
  <dcterms:created xsi:type="dcterms:W3CDTF">2023-01-23T16:04:30Z</dcterms:created>
  <dcterms:modified xsi:type="dcterms:W3CDTF">2023-01-30T17:21:39Z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