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MAYO 31 DE 2022\PDF\"/>
    </mc:Choice>
  </mc:AlternateContent>
  <bookViews>
    <workbookView xWindow="240" yWindow="120" windowWidth="18060" windowHeight="7050"/>
  </bookViews>
  <sheets>
    <sheet name="RESERVAS PRESUPUESTALES DCE" sheetId="1" r:id="rId1"/>
  </sheets>
  <calcPr calcId="152511"/>
</workbook>
</file>

<file path=xl/calcChain.xml><?xml version="1.0" encoding="utf-8"?>
<calcChain xmlns="http://schemas.openxmlformats.org/spreadsheetml/2006/main">
  <c r="L14" i="1" l="1"/>
  <c r="L12" i="1"/>
  <c r="L10" i="1"/>
  <c r="L9" i="1"/>
  <c r="M14" i="1"/>
  <c r="M12" i="1"/>
  <c r="M10" i="1"/>
  <c r="M9" i="1"/>
  <c r="K8" i="1" l="1"/>
  <c r="J8" i="1"/>
  <c r="I8" i="1"/>
  <c r="I7" i="1" s="1"/>
  <c r="I15" i="1" s="1"/>
  <c r="K11" i="1"/>
  <c r="J11" i="1"/>
  <c r="I11" i="1"/>
  <c r="K13" i="1"/>
  <c r="J13" i="1"/>
  <c r="I13" i="1"/>
  <c r="J7" i="1" l="1"/>
  <c r="J15" i="1" s="1"/>
  <c r="K7" i="1"/>
  <c r="K15" i="1" s="1"/>
  <c r="L13" i="1"/>
  <c r="L8" i="1"/>
  <c r="L11" i="1"/>
  <c r="M13" i="1"/>
  <c r="M11" i="1"/>
  <c r="M8" i="1"/>
  <c r="M7" i="1" l="1"/>
  <c r="L15" i="1"/>
  <c r="L7" i="1"/>
  <c r="M15" i="1"/>
</calcChain>
</file>

<file path=xl/sharedStrings.xml><?xml version="1.0" encoding="utf-8"?>
<sst xmlns="http://schemas.openxmlformats.org/spreadsheetml/2006/main" count="77" uniqueCount="41">
  <si>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</si>
  <si>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</si>
  <si>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</si>
  <si>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</si>
  <si>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</si>
  <si>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</si>
  <si>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</si>
  <si>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</si>
  <si>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</si>
  <si>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</si>
  <si>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</si>
  <si>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</si>
  <si>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</si>
  <si>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</si>
  <si>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</si>
  <si>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</si>
  <si>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</si>
  <si>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</si>
  <si>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</si>
  <si>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</si>
  <si>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</si>
  <si>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</si>
  <si>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</si>
  <si>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</si>
  <si>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</si>
  <si>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</si>
  <si>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>ADQUISICION DE BIENES Y SERVICIOS</t>
  </si>
  <si>
    <t xml:space="preserve">GASTOS DE INVERSION </t>
  </si>
  <si>
    <t>TOTAL EJECUCION PRESUPUESTAL DE RESERVAS PRESUPUESTALES 2021 CON CORTE AL 31 DE MAYO DE 2022</t>
  </si>
  <si>
    <t>MINISTERIO DE COMERCIO INDUSTRIA Y TURISMO</t>
  </si>
  <si>
    <t>EJECUCION PRESUPUESTAL DE RESERVAS PRESUPUESTALES 2021 CON CORTE AL 31 DE MAYO DE 2022</t>
  </si>
  <si>
    <t>FECHA DE GENERACIÓN : JUNIO 01 DE 2022</t>
  </si>
  <si>
    <t>COMPROMISO ($)</t>
  </si>
  <si>
    <t>OBLIGACIÓN ($)</t>
  </si>
  <si>
    <t>PAGOS ($)</t>
  </si>
  <si>
    <t>PAGO / COMP</t>
  </si>
  <si>
    <t>Nota 1: Fuente SIIF Nación</t>
  </si>
  <si>
    <t>Nota 2: Ley 2159 del 12 de Noviembre de 2021. Por la cual se decreta el presupuesto de rentas y recursos de capital y ley de apropiaciones para la vigencia fiscal del 1° de Enero al 31 de diciembre de 2022.</t>
  </si>
  <si>
    <t xml:space="preserve">Nota 3: Decreto Numero 1793 del 21 de diciembre de 2021. Por el cual se liquida el Presupuesto General de la Nación para la vigencia fiscal de 2022, se detallan las apropiaciones y se clasifican y definen los gastos. </t>
  </si>
  <si>
    <t>UNIDAD EJECUTORA 3501-02 DIRECCIÓN GENERAL DE COMERCIO EXTERIOR</t>
  </si>
  <si>
    <t>COMPROMISOS SIN PAGAR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</si>
</sst>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9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color theme="1" tint="4.9989318521683403E-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8" fillId="2" borderId="1" xfId="0" applyNumberFormat="1" applyFont="1" applyFill="1" applyBorder="1" applyAlignment="1">
      <alignment horizontal="center" vertical="center" wrapText="1" readingOrder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 readingOrder="1"/>
    </xf>
    <xf numFmtId="7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horizontal="right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7" fontId="10" fillId="3" borderId="1" xfId="0" applyNumberFormat="1" applyFont="1" applyFill="1" applyBorder="1" applyAlignment="1">
      <alignment horizontal="right" vertical="center" wrapText="1"/>
    </xf>
    <xf numFmtId="10" fontId="11" fillId="3" borderId="1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>
      <alignment horizontal="center" vertical="center" wrapText="1" readingOrder="1"/>
    </xf>
    <xf numFmtId="0" fontId="12" fillId="0" borderId="1" xfId="0" applyNumberFormat="1" applyFont="1" applyFill="1" applyBorder="1" applyAlignment="1">
      <alignment horizontal="left" vertical="center" wrapText="1" readingOrder="1"/>
    </xf>
    <xf numFmtId="164" fontId="12" fillId="0" borderId="1" xfId="0" applyNumberFormat="1" applyFont="1" applyFill="1" applyBorder="1" applyAlignment="1">
      <alignment horizontal="right" vertical="center" wrapText="1" readingOrder="1"/>
    </xf>
    <xf numFmtId="7" fontId="13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238125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431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8"/>
  <sheetViews>
    <sheetView showGridLines="0" tabSelected="1" workbookViewId="0">
      <selection activeCell="T8" sqref="T8"/>
    </sheetView>
  </sheetViews>
  <sheetFormatPr baseColWidth="10" defaultRowHeight="15"/>
  <cols>
    <col min="1" max="4" width="5.42578125" customWidth="1"/>
    <col min="5" max="5" width="6.85546875" customWidth="1"/>
    <col min="6" max="6" width="5.140625" customWidth="1"/>
    <col min="7" max="7" width="5.5703125" customWidth="1"/>
    <col min="8" max="8" width="32.85546875" customWidth="1"/>
    <col min="9" max="9" width="16" customWidth="1"/>
    <col min="10" max="10" width="17.140625" customWidth="1"/>
    <col min="11" max="11" width="15.7109375" customWidth="1"/>
    <col min="12" max="12" width="15.140625" customWidth="1"/>
    <col min="13" max="13" width="8.7109375" customWidth="1"/>
  </cols>
  <sheetData>
    <row r="2" spans="1:21" ht="15.75">
      <c r="A2" s="23" t="s">
        <v>29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21" ht="15.75">
      <c r="A3" s="23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21" ht="15.75">
      <c r="A4" s="23" t="s">
        <v>39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1" ht="35.1" customHeight="1" thickBot="1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26" t="s">
        <v>31</v>
      </c>
      <c r="L5" s="27"/>
      <c r="M5" s="27"/>
      <c r="U5" s="2"/>
    </row>
    <row r="6" spans="1:21" ht="35.1" customHeight="1" thickTop="1" thickBot="1">
      <c r="A6" s="6" t="s">
        <v>1</v>
      </c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6" t="s">
        <v>32</v>
      </c>
      <c r="J6" s="6" t="s">
        <v>33</v>
      </c>
      <c r="K6" s="6" t="s">
        <v>34</v>
      </c>
      <c r="L6" s="7" t="s">
        <v>40</v>
      </c>
      <c r="M6" s="7" t="s">
        <v>35</v>
      </c>
      <c r="N6" s="2"/>
      <c r="O6" s="2"/>
      <c r="P6" s="2"/>
      <c r="Q6" s="2"/>
      <c r="R6" s="2"/>
      <c r="S6" s="2"/>
      <c r="T6" s="2"/>
      <c r="U6" s="2"/>
    </row>
    <row r="7" spans="1:21" ht="35.1" customHeight="1" thickTop="1" thickBot="1">
      <c r="A7" s="8" t="s">
        <v>9</v>
      </c>
      <c r="B7" s="8"/>
      <c r="C7" s="8"/>
      <c r="D7" s="8"/>
      <c r="E7" s="8"/>
      <c r="F7" s="8"/>
      <c r="G7" s="8"/>
      <c r="H7" s="9" t="s">
        <v>25</v>
      </c>
      <c r="I7" s="10">
        <f>+I8+I11</f>
        <v>112009066.81999999</v>
      </c>
      <c r="J7" s="10">
        <f t="shared" ref="J7:K7" si="0">+J8+J11</f>
        <v>112009064.62</v>
      </c>
      <c r="K7" s="10">
        <f t="shared" si="0"/>
        <v>112009064.62</v>
      </c>
      <c r="L7" s="11">
        <f>+I7-K7</f>
        <v>2.199999988079071</v>
      </c>
      <c r="M7" s="12">
        <f t="shared" ref="M7:M15" si="1">+K7/I7</f>
        <v>0.99999998035873294</v>
      </c>
      <c r="N7" s="3"/>
      <c r="O7" s="2"/>
      <c r="P7" s="2"/>
      <c r="Q7" s="2"/>
      <c r="R7" s="2"/>
      <c r="S7" s="2"/>
      <c r="T7" s="2"/>
      <c r="U7" s="2"/>
    </row>
    <row r="8" spans="1:21" ht="35.1" customHeight="1" thickTop="1" thickBot="1">
      <c r="A8" s="13" t="s">
        <v>9</v>
      </c>
      <c r="B8" s="13"/>
      <c r="C8" s="13"/>
      <c r="D8" s="13"/>
      <c r="E8" s="13"/>
      <c r="F8" s="13"/>
      <c r="G8" s="13"/>
      <c r="H8" s="14" t="s">
        <v>24</v>
      </c>
      <c r="I8" s="15">
        <f>+I9+I10</f>
        <v>26863192</v>
      </c>
      <c r="J8" s="15">
        <f t="shared" ref="J8:K8" si="2">+J9+J10</f>
        <v>26863192</v>
      </c>
      <c r="K8" s="15">
        <f t="shared" si="2"/>
        <v>26863192</v>
      </c>
      <c r="L8" s="16">
        <f t="shared" ref="L8:L15" si="3">+I8-K8</f>
        <v>0</v>
      </c>
      <c r="M8" s="17">
        <f t="shared" si="1"/>
        <v>1</v>
      </c>
      <c r="N8" s="3"/>
      <c r="O8" s="2"/>
      <c r="P8" s="2"/>
      <c r="Q8" s="2"/>
      <c r="R8" s="2"/>
      <c r="S8" s="2"/>
      <c r="T8" s="2"/>
      <c r="U8" s="2"/>
    </row>
    <row r="9" spans="1:21" ht="35.1" customHeight="1" thickTop="1" thickBot="1">
      <c r="A9" s="18" t="s">
        <v>9</v>
      </c>
      <c r="B9" s="18" t="s">
        <v>10</v>
      </c>
      <c r="C9" s="18" t="s">
        <v>10</v>
      </c>
      <c r="D9" s="18" t="s">
        <v>10</v>
      </c>
      <c r="E9" s="18" t="s">
        <v>11</v>
      </c>
      <c r="F9" s="18" t="s">
        <v>21</v>
      </c>
      <c r="G9" s="18" t="s">
        <v>22</v>
      </c>
      <c r="H9" s="19" t="s">
        <v>12</v>
      </c>
      <c r="I9" s="20">
        <v>16991972</v>
      </c>
      <c r="J9" s="20">
        <v>16991972</v>
      </c>
      <c r="K9" s="20">
        <v>16991972</v>
      </c>
      <c r="L9" s="21">
        <f t="shared" si="3"/>
        <v>0</v>
      </c>
      <c r="M9" s="22">
        <f t="shared" si="1"/>
        <v>1</v>
      </c>
      <c r="N9" s="3"/>
      <c r="O9" s="2"/>
      <c r="P9" s="2"/>
      <c r="Q9" s="2"/>
      <c r="R9" s="2"/>
      <c r="S9" s="2"/>
      <c r="T9" s="2"/>
      <c r="U9" s="2"/>
    </row>
    <row r="10" spans="1:21" ht="35.1" customHeight="1" thickTop="1" thickBot="1">
      <c r="A10" s="18" t="s">
        <v>9</v>
      </c>
      <c r="B10" s="18" t="s">
        <v>10</v>
      </c>
      <c r="C10" s="18" t="s">
        <v>10</v>
      </c>
      <c r="D10" s="18" t="s">
        <v>13</v>
      </c>
      <c r="E10" s="18" t="s">
        <v>11</v>
      </c>
      <c r="F10" s="18" t="s">
        <v>21</v>
      </c>
      <c r="G10" s="18" t="s">
        <v>22</v>
      </c>
      <c r="H10" s="19" t="s">
        <v>14</v>
      </c>
      <c r="I10" s="20">
        <v>9871220</v>
      </c>
      <c r="J10" s="20">
        <v>9871220</v>
      </c>
      <c r="K10" s="20">
        <v>9871220</v>
      </c>
      <c r="L10" s="21">
        <f t="shared" si="3"/>
        <v>0</v>
      </c>
      <c r="M10" s="22">
        <f t="shared" si="1"/>
        <v>1</v>
      </c>
      <c r="N10" s="3"/>
      <c r="O10" s="2"/>
      <c r="P10" s="2"/>
      <c r="Q10" s="2"/>
      <c r="R10" s="2"/>
      <c r="S10" s="2"/>
      <c r="T10" s="2"/>
      <c r="U10" s="2"/>
    </row>
    <row r="11" spans="1:21" ht="35.1" customHeight="1" thickTop="1" thickBot="1">
      <c r="A11" s="13" t="s">
        <v>9</v>
      </c>
      <c r="B11" s="13"/>
      <c r="C11" s="13"/>
      <c r="D11" s="13"/>
      <c r="E11" s="13"/>
      <c r="F11" s="13"/>
      <c r="G11" s="13"/>
      <c r="H11" s="14" t="s">
        <v>26</v>
      </c>
      <c r="I11" s="15">
        <f>+I12</f>
        <v>85145874.819999993</v>
      </c>
      <c r="J11" s="15">
        <f t="shared" ref="J11:K11" si="4">+J12</f>
        <v>85145872.620000005</v>
      </c>
      <c r="K11" s="15">
        <f t="shared" si="4"/>
        <v>85145872.620000005</v>
      </c>
      <c r="L11" s="16">
        <f t="shared" si="3"/>
        <v>2.199999988079071</v>
      </c>
      <c r="M11" s="17">
        <f t="shared" si="1"/>
        <v>0.99999997416198971</v>
      </c>
      <c r="N11" s="3"/>
      <c r="O11" s="2"/>
      <c r="P11" s="2"/>
      <c r="Q11" s="2"/>
      <c r="R11" s="2"/>
      <c r="S11" s="2"/>
      <c r="T11" s="2"/>
      <c r="U11" s="2"/>
    </row>
    <row r="12" spans="1:21" ht="35.1" customHeight="1" thickTop="1" thickBot="1">
      <c r="A12" s="18" t="s">
        <v>9</v>
      </c>
      <c r="B12" s="18" t="s">
        <v>15</v>
      </c>
      <c r="C12" s="18" t="s">
        <v>15</v>
      </c>
      <c r="D12" s="18"/>
      <c r="E12" s="18" t="s">
        <v>11</v>
      </c>
      <c r="F12" s="18" t="s">
        <v>21</v>
      </c>
      <c r="G12" s="18" t="s">
        <v>22</v>
      </c>
      <c r="H12" s="19" t="s">
        <v>16</v>
      </c>
      <c r="I12" s="20">
        <v>85145874.819999993</v>
      </c>
      <c r="J12" s="20">
        <v>85145872.620000005</v>
      </c>
      <c r="K12" s="20">
        <v>85145872.620000005</v>
      </c>
      <c r="L12" s="21">
        <f t="shared" si="3"/>
        <v>2.199999988079071</v>
      </c>
      <c r="M12" s="22">
        <f t="shared" si="1"/>
        <v>0.99999997416198971</v>
      </c>
      <c r="N12" s="3"/>
      <c r="O12" s="2"/>
      <c r="P12" s="2"/>
      <c r="Q12" s="2"/>
      <c r="R12" s="2"/>
      <c r="S12" s="2"/>
      <c r="T12" s="2"/>
      <c r="U12" s="2"/>
    </row>
    <row r="13" spans="1:21" ht="60.75" customHeight="1" thickTop="1" thickBot="1">
      <c r="A13" s="13" t="s">
        <v>17</v>
      </c>
      <c r="B13" s="13"/>
      <c r="C13" s="13"/>
      <c r="D13" s="13"/>
      <c r="E13" s="13"/>
      <c r="F13" s="13"/>
      <c r="G13" s="13"/>
      <c r="H13" s="14" t="s">
        <v>27</v>
      </c>
      <c r="I13" s="15">
        <f>+I14</f>
        <v>2332114952.6500001</v>
      </c>
      <c r="J13" s="15">
        <f t="shared" ref="J13:K13" si="5">+J14</f>
        <v>2332114949.98</v>
      </c>
      <c r="K13" s="15">
        <f t="shared" si="5"/>
        <v>2332114949.98</v>
      </c>
      <c r="L13" s="16">
        <f t="shared" si="3"/>
        <v>2.6700000762939453</v>
      </c>
      <c r="M13" s="17">
        <f t="shared" si="1"/>
        <v>0.99999999885511648</v>
      </c>
      <c r="N13" s="3"/>
      <c r="O13" s="2"/>
      <c r="P13" s="2"/>
      <c r="Q13" s="2"/>
      <c r="R13" s="2"/>
      <c r="S13" s="2"/>
      <c r="T13" s="2"/>
      <c r="U13" s="2"/>
    </row>
    <row r="14" spans="1:21" ht="35.25" thickTop="1" thickBot="1">
      <c r="A14" s="18" t="s">
        <v>17</v>
      </c>
      <c r="B14" s="18" t="s">
        <v>18</v>
      </c>
      <c r="C14" s="18" t="s">
        <v>19</v>
      </c>
      <c r="D14" s="18" t="s">
        <v>20</v>
      </c>
      <c r="E14" s="18" t="s">
        <v>11</v>
      </c>
      <c r="F14" s="18" t="s">
        <v>21</v>
      </c>
      <c r="G14" s="18" t="s">
        <v>22</v>
      </c>
      <c r="H14" s="19" t="s">
        <v>23</v>
      </c>
      <c r="I14" s="20">
        <v>2332114952.6500001</v>
      </c>
      <c r="J14" s="20">
        <v>2332114949.98</v>
      </c>
      <c r="K14" s="20">
        <v>2332114949.98</v>
      </c>
      <c r="L14" s="21">
        <f t="shared" si="3"/>
        <v>2.6700000762939453</v>
      </c>
      <c r="M14" s="22">
        <f t="shared" si="1"/>
        <v>0.99999999885511648</v>
      </c>
      <c r="N14" s="3"/>
      <c r="O14" s="2"/>
      <c r="P14" s="2"/>
      <c r="Q14" s="2"/>
      <c r="R14" s="2"/>
      <c r="S14" s="2"/>
      <c r="T14" s="2"/>
    </row>
    <row r="15" spans="1:21" ht="35.25" thickTop="1" thickBot="1">
      <c r="A15" s="13" t="s">
        <v>0</v>
      </c>
      <c r="B15" s="13" t="s">
        <v>0</v>
      </c>
      <c r="C15" s="13" t="s">
        <v>0</v>
      </c>
      <c r="D15" s="13" t="s">
        <v>0</v>
      </c>
      <c r="E15" s="13" t="s">
        <v>0</v>
      </c>
      <c r="F15" s="13" t="s">
        <v>0</v>
      </c>
      <c r="G15" s="13" t="s">
        <v>0</v>
      </c>
      <c r="H15" s="14" t="s">
        <v>28</v>
      </c>
      <c r="I15" s="15">
        <f>+I7+I13</f>
        <v>2444124019.4700003</v>
      </c>
      <c r="J15" s="15">
        <f t="shared" ref="J15:K15" si="6">+J7+J13</f>
        <v>2444124014.5999999</v>
      </c>
      <c r="K15" s="15">
        <f t="shared" si="6"/>
        <v>2444124014.5999999</v>
      </c>
      <c r="L15" s="16">
        <f t="shared" si="3"/>
        <v>4.8700003623962402</v>
      </c>
      <c r="M15" s="17">
        <f t="shared" si="1"/>
        <v>0.99999999800746597</v>
      </c>
      <c r="N15" s="3"/>
      <c r="O15" s="2"/>
      <c r="P15" s="2"/>
      <c r="Q15" s="2"/>
      <c r="R15" s="2"/>
    </row>
    <row r="16" spans="1:21" ht="15.75" thickTop="1">
      <c r="A16" s="4" t="s">
        <v>36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5"/>
      <c r="N16" s="4"/>
      <c r="O16" s="4"/>
      <c r="P16" s="4"/>
    </row>
    <row r="17" spans="1:16">
      <c r="A17" s="4" t="s">
        <v>37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5"/>
      <c r="N17" s="4"/>
      <c r="O17" s="4"/>
      <c r="P17" s="4"/>
    </row>
    <row r="18" spans="1:16">
      <c r="A18" s="4" t="s">
        <v>38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/>
      <c r="N18" s="4"/>
      <c r="O18" s="4"/>
      <c r="P18" s="4"/>
    </row>
    <row r="37" ht="0" hidden="1" customHeight="1"/>
    <row r="38" ht="33.950000000000003" customHeight="1"/>
  </sheetData>
  <mergeCells count="4">
    <mergeCell ref="A2:M2"/>
    <mergeCell ref="A3:M3"/>
    <mergeCell ref="A4:M4"/>
    <mergeCell ref="K5:M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2022-06-17T21:50:47Z</cp:lastPrinted>
  <dcterms:created xsi:type="dcterms:W3CDTF">2022-06-01T13:01:26Z</dcterms:created>
  <dcterms:modified xsi:type="dcterms:W3CDTF">2022-06-17T22:01:14Z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