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1\TRABAJO DICIEMBRE 31 DE 2021 CIERRE DEFINITIVO GEN 210122\PDF\"/>
    </mc:Choice>
  </mc:AlternateContent>
  <bookViews>
    <workbookView xWindow="240" yWindow="120" windowWidth="18060" windowHeight="7050"/>
  </bookViews>
  <sheets>
    <sheet name="RESERVAS 2020" sheetId="1" r:id="rId1"/>
  </sheets>
  <calcPr calcId="152511"/>
</workbook>
</file>

<file path=xl/calcChain.xml><?xml version="1.0" encoding="utf-8"?>
<calcChain xmlns="http://schemas.openxmlformats.org/spreadsheetml/2006/main">
  <c r="M14" i="1" l="1"/>
  <c r="M12" i="1"/>
  <c r="M10" i="1"/>
  <c r="L14" i="1"/>
  <c r="L12" i="1"/>
  <c r="L10" i="1"/>
  <c r="K13" i="1"/>
  <c r="J13" i="1"/>
  <c r="I13" i="1"/>
  <c r="K11" i="1"/>
  <c r="J11" i="1"/>
  <c r="I11" i="1"/>
  <c r="L11" i="1" s="1"/>
  <c r="K9" i="1"/>
  <c r="J9" i="1"/>
  <c r="I9" i="1"/>
  <c r="M13" i="1" l="1"/>
  <c r="M11" i="1"/>
  <c r="K8" i="1"/>
  <c r="K15" i="1" s="1"/>
  <c r="L13" i="1"/>
  <c r="J8" i="1"/>
  <c r="I8" i="1"/>
  <c r="L9" i="1"/>
  <c r="M9" i="1"/>
  <c r="J15" i="1"/>
  <c r="I15" i="1" l="1"/>
  <c r="L8" i="1"/>
  <c r="M8" i="1"/>
  <c r="L15" i="1" l="1"/>
  <c r="M15" i="1"/>
</calcChain>
</file>

<file path=xl/sharedStrings.xml><?xml version="1.0" encoding="utf-8"?>
<sst xmlns="http://schemas.openxmlformats.org/spreadsheetml/2006/main" count="63" uniqueCount="40">
  <si>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</si>
  <si>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</si>
  <si>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</si>
  <si>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</si>
  <si>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</si>
  <si>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</si>
  <si>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</si>
  <si>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</si>
  <si>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</si>
  <si>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</si>
  <si>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</si>
  <si>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</si>
  <si>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</si>
  <si>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02</t>
  </si>
  <si>
    <t>ADQUISICIONES DIFERENTES DE ACTIVOS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</si>
  <si>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</si>
  <si>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</si>
  <si>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</si>
  <si>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</si>
  <si>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</si>
  <si>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</si>
  <si>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</si>
  <si>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COMPROMISO SIN PAGAR ($)</t>
  </si>
  <si>
    <t>PAGO/COMP (%)</t>
  </si>
  <si>
    <t>GASTOS DE FUNCIONAMIENTO</t>
  </si>
  <si>
    <t xml:space="preserve">ADQUISICION DE BIENES Y SERVICIOS </t>
  </si>
  <si>
    <t xml:space="preserve">GASTOS DE INVERSION </t>
  </si>
  <si>
    <t>TOTAL RESERVAS PRESUPUESTALES 2020 CON CORTE AL 31 DE DICIEMBRE DE 2021</t>
  </si>
  <si>
    <t xml:space="preserve">GASTOS DE PERSONAL </t>
  </si>
  <si>
    <t>MINISTERIO DE COMERCIO INDUSTRIA Y TURISMO</t>
  </si>
  <si>
    <t>EJECUCION PRESUPUESTAL DE RESERVAS PRESUPUESTALES 2020 CON CORTE AL 31 DE DICIEMBRE DE 2021</t>
  </si>
  <si>
    <t>FECHA DE GENERACION : 21 DE ENERO DE 2022</t>
  </si>
  <si>
    <t xml:space="preserve">UNIDAD EJECUTORA 3501-02 DIRECCION GENERAL DE COMERCIO EXTERIOR  </t>
  </si>
  <si>
    <t xml:space="preserve">Fuente : Sistema Integrado de Información Financiera SIIF Nación </t>
  </si>
  <si>
    <t xml:space="preserve">Nota No. 1 : Ley  No. 2063 del  28 de noviembre de 2020" Por la cual se decreta el presupuesto de rentas y recursos de capital y ley de apropiaciones para la vigencia fiscal del 1° de Enero al 31 de diciembre de 2021" </t>
  </si>
  <si>
    <t>Nota No. 2 : Decreto No. 1805  del  31 de diciembre de 2020" Por el cual se liquida el presupuesto General de la Nación para la vigencia fiscal de 2021, se detallan las apropiaciones y se clasifican y definen los gastos"</t>
  </si>
  <si>
    <t>Nota No.3 : Acta de Ccancelación de reservas presupuestales vigencia 2020</t>
  </si>
  <si>
    <t>COMPROMISO ($)</t>
  </si>
  <si>
    <t>OBLIGACION (S)</t>
  </si>
  <si>
    <t>PAGOS ($)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</si>
</sst>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\ #,##0.00;\-&quot;$&quot;\ #,##0.00"/>
    <numFmt numFmtId="164" formatCode="[$-1240A]&quot;$&quot;\ #,##0.00;\-&quot;$&quot;\ #,##0.00"/>
    <numFmt numFmtId="165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12"/>
      <color rgb="FF000000"/>
      <name val="Arial Narrow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 vertical="center" wrapText="1"/>
    </xf>
    <xf numFmtId="10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right" vertical="center" wrapText="1"/>
    </xf>
    <xf numFmtId="0" fontId="6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center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7" fontId="8" fillId="0" borderId="1" xfId="0" applyNumberFormat="1" applyFont="1" applyFill="1" applyBorder="1" applyAlignment="1">
      <alignment horizontal="center" vertical="center" wrapText="1"/>
    </xf>
    <xf numFmtId="10" fontId="8" fillId="0" borderId="1" xfId="0" applyNumberFormat="1" applyFont="1" applyFill="1" applyBorder="1" applyAlignment="1">
      <alignment horizontal="right" vertical="center" wrapText="1"/>
    </xf>
    <xf numFmtId="7" fontId="8" fillId="3" borderId="1" xfId="0" applyNumberFormat="1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165" fontId="5" fillId="0" borderId="0" xfId="0" applyNumberFormat="1" applyFont="1" applyFill="1" applyBorder="1"/>
    <xf numFmtId="0" fontId="5" fillId="0" borderId="0" xfId="0" applyFont="1" applyFill="1" applyBorder="1" applyAlignment="1">
      <alignment horizontal="right" readingOrder="1"/>
    </xf>
    <xf numFmtId="0" fontId="3" fillId="0" borderId="0" xfId="0" applyFont="1" applyFill="1" applyBorder="1" applyAlignment="1">
      <alignment horizontal="right" vertical="center" wrapText="1" readingOrder="1"/>
    </xf>
    <xf numFmtId="10" fontId="5" fillId="0" borderId="0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133350</xdr:colOff>
      <xdr:row>2</xdr:row>
      <xdr:rowOff>186462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38400" cy="567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5"/>
  <sheetViews>
    <sheetView showGridLines="0" tabSelected="1" workbookViewId="0">
      <selection activeCell="O1" sqref="O1:O1048576"/>
    </sheetView>
  </sheetViews>
  <sheetFormatPr baseColWidth="10" defaultRowHeight="15" x14ac:dyDescent="0.25"/>
  <cols>
    <col min="1" max="4" width="5.42578125" customWidth="1"/>
    <col min="5" max="5" width="7.7109375" customWidth="1"/>
    <col min="6" max="6" width="5.140625" customWidth="1"/>
    <col min="7" max="7" width="4.5703125" customWidth="1"/>
    <col min="8" max="8" width="32.5703125" customWidth="1"/>
    <col min="9" max="11" width="18.85546875" customWidth="1"/>
    <col min="12" max="12" width="15.42578125" customWidth="1"/>
    <col min="13" max="13" width="10" customWidth="1"/>
  </cols>
  <sheetData>
    <row r="3" spans="1:19" ht="15.75" x14ac:dyDescent="0.25">
      <c r="A3" s="27" t="s">
        <v>29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9" ht="15.75" x14ac:dyDescent="0.25">
      <c r="A4" s="27" t="s">
        <v>30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9" ht="20.25" customHeight="1" x14ac:dyDescent="0.25">
      <c r="A5" s="27" t="s">
        <v>32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9" ht="15.75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29" t="s">
        <v>31</v>
      </c>
      <c r="L6" s="30"/>
      <c r="M6" s="30"/>
    </row>
    <row r="7" spans="1:19" ht="35.1" customHeight="1" thickTop="1" thickBot="1" x14ac:dyDescent="0.3">
      <c r="A7" s="6" t="s">
        <v>1</v>
      </c>
      <c r="B7" s="6" t="s">
        <v>2</v>
      </c>
      <c r="C7" s="6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6" t="s">
        <v>37</v>
      </c>
      <c r="J7" s="6" t="s">
        <v>38</v>
      </c>
      <c r="K7" s="6" t="s">
        <v>39</v>
      </c>
      <c r="L7" s="7" t="s">
        <v>22</v>
      </c>
      <c r="M7" s="7" t="s">
        <v>23</v>
      </c>
    </row>
    <row r="8" spans="1:19" ht="35.1" customHeight="1" thickTop="1" thickBot="1" x14ac:dyDescent="0.3">
      <c r="A8" s="13" t="s">
        <v>9</v>
      </c>
      <c r="B8" s="13"/>
      <c r="C8" s="13"/>
      <c r="D8" s="13"/>
      <c r="E8" s="13"/>
      <c r="F8" s="13"/>
      <c r="G8" s="13"/>
      <c r="H8" s="14" t="s">
        <v>24</v>
      </c>
      <c r="I8" s="22">
        <f>+I9+I11</f>
        <v>79009341.390000001</v>
      </c>
      <c r="J8" s="22">
        <f t="shared" ref="J8:K8" si="0">+J9+J11</f>
        <v>79009341.390000001</v>
      </c>
      <c r="K8" s="22">
        <f t="shared" si="0"/>
        <v>79009341.390000001</v>
      </c>
      <c r="L8" s="17">
        <f t="shared" ref="L8:L15" si="1">+I8-K8</f>
        <v>0</v>
      </c>
      <c r="M8" s="18">
        <f t="shared" ref="M8:M15" si="2">+K8/I8</f>
        <v>1</v>
      </c>
    </row>
    <row r="9" spans="1:19" ht="35.1" customHeight="1" thickTop="1" thickBot="1" x14ac:dyDescent="0.3">
      <c r="A9" s="15" t="s">
        <v>9</v>
      </c>
      <c r="B9" s="15"/>
      <c r="C9" s="15"/>
      <c r="D9" s="15"/>
      <c r="E9" s="15"/>
      <c r="F9" s="15"/>
      <c r="G9" s="15"/>
      <c r="H9" s="16" t="s">
        <v>28</v>
      </c>
      <c r="I9" s="21">
        <f>SUM(I10)</f>
        <v>2067548</v>
      </c>
      <c r="J9" s="21">
        <f t="shared" ref="J9:K9" si="3">SUM(J10)</f>
        <v>2067548</v>
      </c>
      <c r="K9" s="21">
        <f t="shared" si="3"/>
        <v>2067548</v>
      </c>
      <c r="L9" s="19">
        <f t="shared" si="1"/>
        <v>0</v>
      </c>
      <c r="M9" s="20">
        <f t="shared" si="2"/>
        <v>1</v>
      </c>
    </row>
    <row r="10" spans="1:19" ht="35.1" customHeight="1" thickTop="1" thickBot="1" x14ac:dyDescent="0.3">
      <c r="A10" s="8" t="s">
        <v>9</v>
      </c>
      <c r="B10" s="8" t="s">
        <v>10</v>
      </c>
      <c r="C10" s="8" t="s">
        <v>10</v>
      </c>
      <c r="D10" s="8" t="s">
        <v>10</v>
      </c>
      <c r="E10" s="8" t="s">
        <v>11</v>
      </c>
      <c r="F10" s="8" t="s">
        <v>19</v>
      </c>
      <c r="G10" s="8" t="s">
        <v>20</v>
      </c>
      <c r="H10" s="9" t="s">
        <v>12</v>
      </c>
      <c r="I10" s="10">
        <v>2067548</v>
      </c>
      <c r="J10" s="10">
        <v>2067548</v>
      </c>
      <c r="K10" s="10">
        <v>2067548</v>
      </c>
      <c r="L10" s="11">
        <f t="shared" si="1"/>
        <v>0</v>
      </c>
      <c r="M10" s="12">
        <f t="shared" si="2"/>
        <v>1</v>
      </c>
    </row>
    <row r="11" spans="1:19" ht="35.1" customHeight="1" thickTop="1" thickBot="1" x14ac:dyDescent="0.3">
      <c r="A11" s="15" t="s">
        <v>9</v>
      </c>
      <c r="B11" s="15"/>
      <c r="C11" s="15"/>
      <c r="D11" s="15"/>
      <c r="E11" s="15"/>
      <c r="F11" s="15"/>
      <c r="G11" s="15"/>
      <c r="H11" s="16" t="s">
        <v>25</v>
      </c>
      <c r="I11" s="21">
        <f>+I12</f>
        <v>76941793.390000001</v>
      </c>
      <c r="J11" s="21">
        <f t="shared" ref="J11:K11" si="4">+J12</f>
        <v>76941793.390000001</v>
      </c>
      <c r="K11" s="21">
        <f t="shared" si="4"/>
        <v>76941793.390000001</v>
      </c>
      <c r="L11" s="19">
        <f t="shared" si="1"/>
        <v>0</v>
      </c>
      <c r="M11" s="20">
        <f t="shared" si="2"/>
        <v>1</v>
      </c>
    </row>
    <row r="12" spans="1:19" ht="35.1" customHeight="1" thickTop="1" thickBot="1" x14ac:dyDescent="0.3">
      <c r="A12" s="8" t="s">
        <v>9</v>
      </c>
      <c r="B12" s="8" t="s">
        <v>13</v>
      </c>
      <c r="C12" s="8" t="s">
        <v>13</v>
      </c>
      <c r="D12" s="8"/>
      <c r="E12" s="8" t="s">
        <v>11</v>
      </c>
      <c r="F12" s="8" t="s">
        <v>19</v>
      </c>
      <c r="G12" s="8" t="s">
        <v>20</v>
      </c>
      <c r="H12" s="9" t="s">
        <v>14</v>
      </c>
      <c r="I12" s="10">
        <v>76941793.390000001</v>
      </c>
      <c r="J12" s="10">
        <v>76941793.390000001</v>
      </c>
      <c r="K12" s="10">
        <v>76941793.390000001</v>
      </c>
      <c r="L12" s="11">
        <f t="shared" si="1"/>
        <v>0</v>
      </c>
      <c r="M12" s="12">
        <f t="shared" si="2"/>
        <v>1</v>
      </c>
    </row>
    <row r="13" spans="1:19" ht="35.1" customHeight="1" thickTop="1" thickBot="1" x14ac:dyDescent="0.3">
      <c r="A13" s="15" t="s">
        <v>15</v>
      </c>
      <c r="B13" s="15"/>
      <c r="C13" s="15"/>
      <c r="D13" s="15"/>
      <c r="E13" s="15"/>
      <c r="F13" s="15"/>
      <c r="G13" s="15"/>
      <c r="H13" s="16" t="s">
        <v>26</v>
      </c>
      <c r="I13" s="21">
        <f>+I14</f>
        <v>2125613979.8</v>
      </c>
      <c r="J13" s="21">
        <f t="shared" ref="J13:K13" si="5">+J14</f>
        <v>2125613979.8</v>
      </c>
      <c r="K13" s="21">
        <f t="shared" si="5"/>
        <v>2125613979.8</v>
      </c>
      <c r="L13" s="19">
        <f t="shared" si="1"/>
        <v>0</v>
      </c>
      <c r="M13" s="20">
        <f t="shared" si="2"/>
        <v>1</v>
      </c>
    </row>
    <row r="14" spans="1:19" ht="35.1" customHeight="1" thickTop="1" thickBot="1" x14ac:dyDescent="0.3">
      <c r="A14" s="8" t="s">
        <v>15</v>
      </c>
      <c r="B14" s="8" t="s">
        <v>16</v>
      </c>
      <c r="C14" s="8" t="s">
        <v>17</v>
      </c>
      <c r="D14" s="8" t="s">
        <v>18</v>
      </c>
      <c r="E14" s="8" t="s">
        <v>11</v>
      </c>
      <c r="F14" s="8" t="s">
        <v>19</v>
      </c>
      <c r="G14" s="8" t="s">
        <v>20</v>
      </c>
      <c r="H14" s="9" t="s">
        <v>21</v>
      </c>
      <c r="I14" s="10">
        <v>2125613979.8</v>
      </c>
      <c r="J14" s="10">
        <v>2125613979.8</v>
      </c>
      <c r="K14" s="10">
        <v>2125613979.8</v>
      </c>
      <c r="L14" s="11">
        <f t="shared" si="1"/>
        <v>0</v>
      </c>
      <c r="M14" s="12">
        <f t="shared" si="2"/>
        <v>1</v>
      </c>
    </row>
    <row r="15" spans="1:19" ht="35.1" customHeight="1" thickTop="1" thickBot="1" x14ac:dyDescent="0.3">
      <c r="A15" s="8"/>
      <c r="B15" s="8"/>
      <c r="C15" s="8"/>
      <c r="D15" s="8"/>
      <c r="E15" s="8"/>
      <c r="F15" s="8"/>
      <c r="G15" s="8"/>
      <c r="H15" s="9" t="s">
        <v>27</v>
      </c>
      <c r="I15" s="10">
        <f>+I8+I13</f>
        <v>2204623321.1900001</v>
      </c>
      <c r="J15" s="10">
        <f t="shared" ref="J15:K15" si="6">+J8+J13</f>
        <v>2204623321.1900001</v>
      </c>
      <c r="K15" s="10">
        <f t="shared" si="6"/>
        <v>2204623321.1900001</v>
      </c>
      <c r="L15" s="11">
        <f t="shared" si="1"/>
        <v>0</v>
      </c>
      <c r="M15" s="12">
        <f t="shared" si="2"/>
        <v>1</v>
      </c>
    </row>
    <row r="16" spans="1:19" ht="18.75" customHeight="1" thickTop="1" x14ac:dyDescent="0.25">
      <c r="A16" s="4" t="s">
        <v>33</v>
      </c>
      <c r="B16" s="4"/>
      <c r="C16" s="4"/>
      <c r="D16" s="4"/>
      <c r="E16" s="4"/>
      <c r="F16" s="23"/>
      <c r="G16" s="23"/>
      <c r="H16" s="4"/>
      <c r="I16" s="4"/>
      <c r="J16" s="24"/>
      <c r="K16" s="24"/>
      <c r="L16" s="25"/>
      <c r="M16" s="4"/>
      <c r="N16" s="4"/>
      <c r="O16" s="4"/>
      <c r="P16" s="4"/>
      <c r="Q16" s="5"/>
      <c r="R16" s="3"/>
      <c r="S16" s="3"/>
    </row>
    <row r="17" spans="1:19" x14ac:dyDescent="0.25">
      <c r="A17" s="4" t="s">
        <v>34</v>
      </c>
      <c r="B17" s="4"/>
      <c r="C17" s="4"/>
      <c r="D17" s="4"/>
      <c r="E17" s="4"/>
      <c r="F17" s="23"/>
      <c r="G17" s="23"/>
      <c r="H17" s="4"/>
      <c r="I17" s="4"/>
      <c r="J17" s="24"/>
      <c r="K17" s="24"/>
      <c r="L17" s="25"/>
      <c r="M17" s="4"/>
      <c r="N17" s="4"/>
      <c r="O17" s="4"/>
      <c r="P17" s="4"/>
      <c r="Q17" s="2"/>
      <c r="R17" s="26"/>
      <c r="S17" s="26"/>
    </row>
    <row r="18" spans="1:19" x14ac:dyDescent="0.25">
      <c r="A18" s="4" t="s">
        <v>35</v>
      </c>
      <c r="B18" s="4"/>
      <c r="C18" s="4"/>
      <c r="D18" s="4"/>
      <c r="E18" s="4"/>
      <c r="F18" s="23"/>
      <c r="G18" s="23"/>
      <c r="H18" s="4"/>
      <c r="I18" s="4"/>
      <c r="J18" s="24"/>
      <c r="K18" s="24"/>
      <c r="L18" s="25"/>
      <c r="M18" s="4"/>
      <c r="N18" s="4"/>
      <c r="O18" s="4"/>
      <c r="P18" s="4"/>
      <c r="Q18" s="2"/>
      <c r="R18" s="26"/>
      <c r="S18" s="26"/>
    </row>
    <row r="19" spans="1:19" x14ac:dyDescent="0.25">
      <c r="A19" s="4" t="s">
        <v>36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3"/>
    </row>
    <row r="20" spans="1:19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3"/>
    </row>
    <row r="21" spans="1:19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3"/>
    </row>
    <row r="22" spans="1:19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3"/>
    </row>
    <row r="23" spans="1:19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5"/>
    </row>
    <row r="24" spans="1:19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5"/>
    </row>
    <row r="25" spans="1:19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5"/>
    </row>
    <row r="26" spans="1:19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5"/>
    </row>
    <row r="27" spans="1:19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5"/>
    </row>
    <row r="28" spans="1:19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5"/>
    </row>
    <row r="31" spans="1:19" ht="0" hidden="1" customHeight="1" x14ac:dyDescent="0.25"/>
    <row r="32" spans="1:19" ht="33.950000000000003" customHeight="1" x14ac:dyDescent="0.25"/>
    <row r="36" ht="33" customHeight="1" x14ac:dyDescent="0.25"/>
    <row r="37" ht="28.5" customHeight="1" x14ac:dyDescent="0.25"/>
    <row r="38" ht="35.1" customHeight="1" x14ac:dyDescent="0.25"/>
    <row r="39" ht="35.1" customHeight="1" x14ac:dyDescent="0.25"/>
    <row r="40" ht="35.1" customHeight="1" x14ac:dyDescent="0.25"/>
    <row r="41" ht="35.1" customHeight="1" x14ac:dyDescent="0.25"/>
    <row r="42" ht="35.1" customHeight="1" x14ac:dyDescent="0.25"/>
    <row r="43" ht="35.1" customHeight="1" x14ac:dyDescent="0.25"/>
    <row r="44" ht="44.25" customHeight="1" x14ac:dyDescent="0.25"/>
    <row r="45" ht="35.1" customHeight="1" x14ac:dyDescent="0.25"/>
  </sheetData>
  <mergeCells count="4">
    <mergeCell ref="A3:M3"/>
    <mergeCell ref="A4:M4"/>
    <mergeCell ref="A5:M5"/>
    <mergeCell ref="K6:M6"/>
  </mergeCells>
  <pageMargins left="0.78740157480314965" right="0.78740157480314965" top="0.78740157480314965" bottom="0.78740157480314965" header="0.78740157480314965" footer="0.78740157480314965"/>
  <pageSetup scale="7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2020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2022-01-27T18:16:50Z</cp:lastPrinted>
  <dcterms:created xsi:type="dcterms:W3CDTF">2022-01-21T13:28:09Z</dcterms:created>
  <dcterms:modified xsi:type="dcterms:W3CDTF">2022-01-27T20:39:35Z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