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RESERVAS DIRECCION DE COMERCIO " sheetId="1" r:id="rId1"/>
  </sheets>
  <calcPr calcId="152511"/>
</workbook>
</file>

<file path=xl/calcChain.xml><?xml version="1.0" encoding="utf-8"?>
<calcChain xmlns="http://schemas.openxmlformats.org/spreadsheetml/2006/main">
  <c r="N13" i="1" l="1"/>
  <c r="M13" i="1"/>
  <c r="N11" i="1"/>
  <c r="M11" i="1"/>
  <c r="N9" i="1"/>
  <c r="M9" i="1"/>
  <c r="L8" i="1" l="1"/>
  <c r="K8" i="1"/>
  <c r="K7" i="1" s="1"/>
  <c r="J8" i="1"/>
  <c r="L10" i="1"/>
  <c r="K10" i="1"/>
  <c r="J10" i="1"/>
  <c r="L12" i="1"/>
  <c r="N12" i="1" s="1"/>
  <c r="K12" i="1"/>
  <c r="J12" i="1"/>
  <c r="K14" i="1" l="1"/>
  <c r="M10" i="1"/>
  <c r="J7" i="1"/>
  <c r="M8" i="1"/>
  <c r="N8" i="1"/>
  <c r="M12" i="1"/>
  <c r="N10" i="1"/>
  <c r="L7" i="1"/>
  <c r="L14" i="1" l="1"/>
  <c r="N7" i="1"/>
  <c r="J14" i="1"/>
  <c r="M7" i="1"/>
  <c r="M14" i="1" l="1"/>
  <c r="N14" i="1"/>
</calcChain>
</file>

<file path=xl/sharedStrings.xml><?xml version="1.0" encoding="utf-8"?>
<sst xmlns="http://schemas.openxmlformats.org/spreadsheetml/2006/main" count="64" uniqueCount="40">
  <si>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</si>
  <si>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</si>
  <si>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</si>
  <si>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</si>
  <si>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</si>
  <si>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</si>
  <si>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</si>
  <si>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</si>
  <si>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</si>
  <si>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</si>
  <si>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</si>
  <si>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</si>
  <si>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</si>
  <si>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</si>
  <si>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</si>
  <si>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</si>
  <si>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</si>
  <si>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</si>
  <si>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</si>
  <si>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</si>
  <si>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</si>
  <si>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</si>
  <si>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</si>
  <si>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</si>
  <si>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</si>
  <si>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</si>
  <si>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</si>
  <si>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</si>
  <si>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</si>
  <si>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 xml:space="preserve">GASTOS DE INVERSION </t>
  </si>
  <si>
    <t>COMPROMISOS SIN PAGAR</t>
  </si>
  <si>
    <t>MINISTERIO DE COMERCIO INDUSTRIA Y TURISMO</t>
  </si>
  <si>
    <t>UNIDAD EJECUTORA 350102 DIRECCION DE COMERCIO EXTERIOR</t>
  </si>
  <si>
    <t>TOTAL EJECUCION RESERVAS PRESUPUESTALES UE-350102</t>
  </si>
  <si>
    <t>PAGO/  COMP</t>
  </si>
  <si>
    <t>FECHA DE GENERACION: JUNIO 01 DE 2021</t>
  </si>
  <si>
    <t>EJECUCION RESERVAS PRESUPUESTALES ACUMULADA 2020 CON CORTE AL 31 DE MAYO DE 2021</t>
  </si>
  <si>
    <r>
      <rPr>
        <b/>
        <sz val="8"/>
        <rFont val="Arial"/>
        <family val="2"/>
      </rPr>
      <t>Fuente :</t>
    </r>
    <r>
      <rPr>
        <sz val="8"/>
        <rFont val="Arial"/>
        <family val="2"/>
      </rPr>
      <t xml:space="preserve">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</si>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</sst>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/>
    <xf numFmtId="0" fontId="3" fillId="0" borderId="0" xfId="0" applyNumberFormat="1" applyFont="1" applyFill="1" applyBorder="1" applyAlignment="1">
      <alignment horizontal="centerContinuous" vertical="center" wrapText="1" readingOrder="1"/>
    </xf>
    <xf numFmtId="0" fontId="7" fillId="0" borderId="0" xfId="0" applyFont="1" applyFill="1" applyBorder="1" applyAlignment="1">
      <alignment horizontal="centerContinuous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165" fontId="8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/>
    <xf numFmtId="4" fontId="7" fillId="0" borderId="0" xfId="0" applyNumberFormat="1" applyFont="1" applyFill="1" applyBorder="1"/>
    <xf numFmtId="0" fontId="9" fillId="0" borderId="0" xfId="0" applyFont="1" applyFill="1" applyBorder="1" applyAlignment="1">
      <alignment horizontal="right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66262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5" width="5.42578125" customWidth="1"/>
    <col min="6" max="6" width="7" customWidth="1"/>
    <col min="7" max="7" width="4.42578125" customWidth="1"/>
    <col min="8" max="8" width="5.140625" customWidth="1"/>
    <col min="9" max="9" width="27.5703125" customWidth="1"/>
    <col min="10" max="12" width="18.85546875" customWidth="1"/>
    <col min="13" max="13" width="16.28515625" customWidth="1"/>
    <col min="14" max="14" width="10" customWidth="1"/>
  </cols>
  <sheetData>
    <row r="2" spans="1:14" ht="15.75" x14ac:dyDescent="0.25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75" x14ac:dyDescent="0.25">
      <c r="A3" s="23" t="s">
        <v>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x14ac:dyDescent="0.25">
      <c r="A4" s="23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26.2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4" t="s">
        <v>35</v>
      </c>
      <c r="M5" s="5"/>
      <c r="N5" s="5"/>
    </row>
    <row r="6" spans="1:14" ht="35.1" customHeight="1" thickTop="1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7" t="s">
        <v>30</v>
      </c>
      <c r="N6" s="8" t="s">
        <v>34</v>
      </c>
    </row>
    <row r="7" spans="1:14" ht="35.1" customHeight="1" thickTop="1" thickBot="1" x14ac:dyDescent="0.3">
      <c r="A7" s="9" t="s">
        <v>13</v>
      </c>
      <c r="B7" s="9"/>
      <c r="C7" s="9"/>
      <c r="D7" s="9"/>
      <c r="E7" s="9"/>
      <c r="F7" s="9"/>
      <c r="G7" s="9"/>
      <c r="H7" s="9"/>
      <c r="I7" s="10" t="s">
        <v>27</v>
      </c>
      <c r="J7" s="11">
        <f>+J8+J10</f>
        <v>79009341.390000001</v>
      </c>
      <c r="K7" s="11">
        <f t="shared" ref="K7:L7" si="0">+K8+K10</f>
        <v>79009341.390000001</v>
      </c>
      <c r="L7" s="11">
        <f t="shared" si="0"/>
        <v>79009341.390000001</v>
      </c>
      <c r="M7" s="12">
        <f t="shared" ref="M7:M14" si="1">+J7-L7</f>
        <v>0</v>
      </c>
      <c r="N7" s="13">
        <f t="shared" ref="N7:N14" si="2">+L7/J7</f>
        <v>1</v>
      </c>
    </row>
    <row r="8" spans="1:14" ht="35.1" customHeight="1" thickTop="1" thickBot="1" x14ac:dyDescent="0.3">
      <c r="A8" s="16" t="s">
        <v>13</v>
      </c>
      <c r="B8" s="16"/>
      <c r="C8" s="16"/>
      <c r="D8" s="16"/>
      <c r="E8" s="16"/>
      <c r="F8" s="16"/>
      <c r="G8" s="16"/>
      <c r="H8" s="16"/>
      <c r="I8" s="2" t="s">
        <v>26</v>
      </c>
      <c r="J8" s="17">
        <f>+J9</f>
        <v>2067548</v>
      </c>
      <c r="K8" s="17">
        <f t="shared" ref="K8:L8" si="3">+K9</f>
        <v>2067548</v>
      </c>
      <c r="L8" s="17">
        <f t="shared" si="3"/>
        <v>2067548</v>
      </c>
      <c r="M8" s="18">
        <f t="shared" si="1"/>
        <v>0</v>
      </c>
      <c r="N8" s="19">
        <f t="shared" si="2"/>
        <v>1</v>
      </c>
    </row>
    <row r="9" spans="1:14" ht="35.1" customHeight="1" thickTop="1" thickBot="1" x14ac:dyDescent="0.3">
      <c r="A9" s="9" t="s">
        <v>13</v>
      </c>
      <c r="B9" s="9" t="s">
        <v>14</v>
      </c>
      <c r="C9" s="9" t="s">
        <v>14</v>
      </c>
      <c r="D9" s="9" t="s">
        <v>14</v>
      </c>
      <c r="E9" s="9"/>
      <c r="F9" s="9" t="s">
        <v>15</v>
      </c>
      <c r="G9" s="9" t="s">
        <v>23</v>
      </c>
      <c r="H9" s="9" t="s">
        <v>24</v>
      </c>
      <c r="I9" s="10" t="s">
        <v>16</v>
      </c>
      <c r="J9" s="11">
        <v>2067548</v>
      </c>
      <c r="K9" s="11">
        <v>2067548</v>
      </c>
      <c r="L9" s="11">
        <v>2067548</v>
      </c>
      <c r="M9" s="12">
        <f t="shared" si="1"/>
        <v>0</v>
      </c>
      <c r="N9" s="13">
        <f t="shared" si="2"/>
        <v>1</v>
      </c>
    </row>
    <row r="10" spans="1:14" ht="35.1" customHeight="1" thickTop="1" thickBot="1" x14ac:dyDescent="0.3">
      <c r="A10" s="16" t="s">
        <v>13</v>
      </c>
      <c r="B10" s="16"/>
      <c r="C10" s="16"/>
      <c r="D10" s="16"/>
      <c r="E10" s="16"/>
      <c r="F10" s="16"/>
      <c r="G10" s="16"/>
      <c r="H10" s="16"/>
      <c r="I10" s="2" t="s">
        <v>28</v>
      </c>
      <c r="J10" s="17">
        <f>+J11</f>
        <v>76941793.390000001</v>
      </c>
      <c r="K10" s="17">
        <f t="shared" ref="K10:L10" si="4">+K11</f>
        <v>76941793.390000001</v>
      </c>
      <c r="L10" s="17">
        <f t="shared" si="4"/>
        <v>76941793.390000001</v>
      </c>
      <c r="M10" s="18">
        <f t="shared" si="1"/>
        <v>0</v>
      </c>
      <c r="N10" s="19">
        <f t="shared" si="2"/>
        <v>1</v>
      </c>
    </row>
    <row r="11" spans="1:14" ht="35.1" customHeight="1" thickTop="1" thickBot="1" x14ac:dyDescent="0.3">
      <c r="A11" s="9" t="s">
        <v>13</v>
      </c>
      <c r="B11" s="9" t="s">
        <v>17</v>
      </c>
      <c r="C11" s="9" t="s">
        <v>17</v>
      </c>
      <c r="D11" s="9"/>
      <c r="E11" s="9"/>
      <c r="F11" s="9" t="s">
        <v>15</v>
      </c>
      <c r="G11" s="9" t="s">
        <v>23</v>
      </c>
      <c r="H11" s="9" t="s">
        <v>24</v>
      </c>
      <c r="I11" s="10" t="s">
        <v>18</v>
      </c>
      <c r="J11" s="11">
        <v>76941793.390000001</v>
      </c>
      <c r="K11" s="11">
        <v>76941793.390000001</v>
      </c>
      <c r="L11" s="11">
        <v>76941793.390000001</v>
      </c>
      <c r="M11" s="12">
        <f t="shared" si="1"/>
        <v>0</v>
      </c>
      <c r="N11" s="13">
        <f t="shared" si="2"/>
        <v>1</v>
      </c>
    </row>
    <row r="12" spans="1:14" ht="35.1" customHeight="1" thickTop="1" thickBot="1" x14ac:dyDescent="0.3">
      <c r="A12" s="16" t="s">
        <v>19</v>
      </c>
      <c r="B12" s="16"/>
      <c r="C12" s="16"/>
      <c r="D12" s="16"/>
      <c r="E12" s="16"/>
      <c r="F12" s="16"/>
      <c r="G12" s="16"/>
      <c r="H12" s="16"/>
      <c r="I12" s="2" t="s">
        <v>29</v>
      </c>
      <c r="J12" s="17">
        <f>+J13</f>
        <v>2125613984.8</v>
      </c>
      <c r="K12" s="17">
        <f t="shared" ref="K12:L12" si="5">+K13</f>
        <v>1121946158</v>
      </c>
      <c r="L12" s="17">
        <f t="shared" si="5"/>
        <v>1121946158</v>
      </c>
      <c r="M12" s="18">
        <f t="shared" si="1"/>
        <v>1003667826.8</v>
      </c>
      <c r="N12" s="19">
        <f t="shared" si="2"/>
        <v>0.52782215680876055</v>
      </c>
    </row>
    <row r="13" spans="1:14" ht="35.1" customHeight="1" thickTop="1" thickBot="1" x14ac:dyDescent="0.3">
      <c r="A13" s="9" t="s">
        <v>19</v>
      </c>
      <c r="B13" s="9" t="s">
        <v>20</v>
      </c>
      <c r="C13" s="9" t="s">
        <v>21</v>
      </c>
      <c r="D13" s="9" t="s">
        <v>22</v>
      </c>
      <c r="E13" s="9"/>
      <c r="F13" s="9" t="s">
        <v>15</v>
      </c>
      <c r="G13" s="9" t="s">
        <v>23</v>
      </c>
      <c r="H13" s="9" t="s">
        <v>24</v>
      </c>
      <c r="I13" s="10" t="s">
        <v>25</v>
      </c>
      <c r="J13" s="11">
        <v>2125613984.8</v>
      </c>
      <c r="K13" s="11">
        <v>1121946158</v>
      </c>
      <c r="L13" s="11">
        <v>1121946158</v>
      </c>
      <c r="M13" s="12">
        <f t="shared" si="1"/>
        <v>1003667826.8</v>
      </c>
      <c r="N13" s="13">
        <f t="shared" si="2"/>
        <v>0.52782215680876055</v>
      </c>
    </row>
    <row r="14" spans="1:14" ht="35.1" customHeight="1" thickTop="1" thickBot="1" x14ac:dyDescent="0.3">
      <c r="A14" s="9"/>
      <c r="B14" s="9"/>
      <c r="C14" s="9"/>
      <c r="D14" s="9"/>
      <c r="E14" s="9"/>
      <c r="F14" s="9"/>
      <c r="G14" s="9"/>
      <c r="H14" s="9"/>
      <c r="I14" s="10" t="s">
        <v>33</v>
      </c>
      <c r="J14" s="11">
        <f>+J7+J12</f>
        <v>2204623326.1900001</v>
      </c>
      <c r="K14" s="11">
        <f t="shared" ref="K14:L14" si="6">+K7+K12</f>
        <v>1200955499.3900001</v>
      </c>
      <c r="L14" s="11">
        <f t="shared" si="6"/>
        <v>1200955499.3900001</v>
      </c>
      <c r="M14" s="12">
        <f t="shared" si="1"/>
        <v>1003667826.8</v>
      </c>
      <c r="N14" s="13">
        <f t="shared" si="2"/>
        <v>0.5447440771959331</v>
      </c>
    </row>
    <row r="15" spans="1:14" ht="21" customHeight="1" thickTop="1" x14ac:dyDescent="0.25">
      <c r="A15" s="3" t="s">
        <v>37</v>
      </c>
      <c r="B15" s="3"/>
      <c r="C15" s="3"/>
      <c r="D15" s="3"/>
      <c r="E15" s="3"/>
      <c r="F15" s="20"/>
      <c r="G15" s="20"/>
      <c r="H15" s="21"/>
      <c r="I15" s="20"/>
      <c r="J15" s="20"/>
      <c r="K15" s="3"/>
      <c r="L15" s="3"/>
      <c r="M15" s="3"/>
      <c r="N15" s="22"/>
    </row>
    <row r="16" spans="1:14" ht="12" customHeight="1" x14ac:dyDescent="0.25">
      <c r="A16" s="3" t="s">
        <v>38</v>
      </c>
      <c r="B16" s="3"/>
      <c r="C16" s="3"/>
      <c r="D16" s="3"/>
      <c r="E16" s="3"/>
      <c r="F16" s="20"/>
      <c r="G16" s="20"/>
      <c r="H16" s="21"/>
      <c r="I16" s="20"/>
      <c r="J16" s="20"/>
      <c r="K16" s="3"/>
      <c r="L16" s="3"/>
      <c r="M16" s="3"/>
      <c r="N16" s="22"/>
    </row>
    <row r="17" spans="1:14" x14ac:dyDescent="0.25">
      <c r="A17" s="3" t="s">
        <v>39</v>
      </c>
      <c r="B17" s="3"/>
      <c r="C17" s="3"/>
      <c r="D17" s="3"/>
      <c r="E17" s="3"/>
      <c r="F17" s="20"/>
      <c r="G17" s="20"/>
      <c r="H17" s="21"/>
      <c r="I17" s="20"/>
      <c r="J17" s="20"/>
      <c r="K17" s="3"/>
      <c r="L17" s="3"/>
      <c r="M17" s="3"/>
      <c r="N17" s="22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4"/>
      <c r="N18" s="15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4"/>
      <c r="N19" s="15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4"/>
      <c r="N20" s="15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4"/>
      <c r="N21" s="15"/>
    </row>
    <row r="22" spans="1:1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4"/>
      <c r="N22" s="15"/>
    </row>
    <row r="23" spans="1:1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4"/>
      <c r="N23" s="15"/>
    </row>
    <row r="24" spans="1:1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4"/>
      <c r="N24" s="15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4"/>
      <c r="N25" s="14"/>
    </row>
    <row r="26" spans="1:1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4"/>
      <c r="N26" s="14"/>
    </row>
    <row r="27" spans="1:1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4"/>
      <c r="N27" s="14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57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33.950000000000003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3">
    <mergeCell ref="A2:N2"/>
    <mergeCell ref="A3:N3"/>
    <mergeCell ref="A4:N4"/>
  </mergeCells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DIRECCION DE COMERCIO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2021-06-02T18:08:19Z</cp:lastPrinted>
  <dcterms:created xsi:type="dcterms:W3CDTF">2021-06-01T13:21:47Z</dcterms:created>
  <dcterms:modified xsi:type="dcterms:W3CDTF">2021-06-02T18:08:41Z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