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ABRIL DE 2021\PDF\"/>
    </mc:Choice>
  </mc:AlternateContent>
  <bookViews>
    <workbookView xWindow="240" yWindow="120" windowWidth="18060" windowHeight="7050"/>
  </bookViews>
  <sheets>
    <sheet name="RESERVAS PRESUPUESTALES" sheetId="1" r:id="rId1"/>
  </sheets>
  <calcPr calcId="152511"/>
</workbook>
</file>

<file path=xl/calcChain.xml><?xml version="1.0" encoding="utf-8"?>
<calcChain xmlns="http://schemas.openxmlformats.org/spreadsheetml/2006/main">
  <c r="M13" i="1" l="1"/>
  <c r="L13" i="1"/>
  <c r="M11" i="1"/>
  <c r="L11" i="1"/>
  <c r="M9" i="1"/>
  <c r="L9" i="1"/>
  <c r="K8" i="1"/>
  <c r="J8" i="1"/>
  <c r="I8" i="1"/>
  <c r="K10" i="1"/>
  <c r="J10" i="1"/>
  <c r="I10" i="1"/>
  <c r="K12" i="1"/>
  <c r="J12" i="1"/>
  <c r="I12" i="1"/>
  <c r="M10" i="1" l="1"/>
  <c r="L12" i="1"/>
  <c r="K7" i="1"/>
  <c r="K14" i="1" s="1"/>
  <c r="M12" i="1"/>
  <c r="L10" i="1"/>
  <c r="I7" i="1"/>
  <c r="L8" i="1"/>
  <c r="J7" i="1"/>
  <c r="J14" i="1" s="1"/>
  <c r="M8" i="1"/>
  <c r="I14" i="1" l="1"/>
  <c r="L7" i="1"/>
  <c r="M7" i="1"/>
  <c r="L14" i="1" l="1"/>
  <c r="M14" i="1"/>
</calcChain>
</file>

<file path=xl/sharedStrings.xml><?xml version="1.0" encoding="utf-8"?>
<sst xmlns="http://schemas.openxmlformats.org/spreadsheetml/2006/main" count="80" uniqueCount="39">
  <si>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</si>
  <si>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</si>
  <si>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</si>
  <si>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</si>
  <si>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</si>
  <si>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</si>
  <si>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</si>
  <si>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</si>
  <si>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</si>
  <si>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</si>
  <si>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</si>
  <si>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</si>
  <si>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</si>
  <si>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</si>
  <si>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</si>
  <si>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</si>
  <si>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</si>
  <si>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</si>
  <si>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</si>
  <si>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</si>
  <si>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</si>
  <si>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</si>
  <si>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PAGO/COMP (%)</t>
  </si>
  <si>
    <t>GASTOS DE PERSONAL</t>
  </si>
  <si>
    <t>GASTOS DE FUNCIONAMIENTO</t>
  </si>
  <si>
    <t>ADQUISICION DE BIENES Y SERVICIOS</t>
  </si>
  <si>
    <t xml:space="preserve">GASTOS DE INVERSION </t>
  </si>
  <si>
    <t>MINISTERIO DE COMERCIO INDUSTRIA Y TURISMO</t>
  </si>
  <si>
    <t>EJECUCION PRESUPUESTAL DE RESERVAS PRESUPUESTALES ACUMULADAS 2020 CON CORTE AL 30 DE ABRIL DE 2021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</si>
  <si>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</si>
  <si>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</si>
  <si>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</si>
  <si>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UNIDAD EJECUTORA 350102 DIRECCION DE COMERCIO EXTERIOR</t>
  </si>
  <si>
    <t>FECHA DE GENERACION : MAYO 3 DE 2021</t>
  </si>
  <si>
    <t>TOTAL EJECUCION RESERVAS PRESUPUESTALES UE- 350102 DIRECCION DE COMERCIO EXTERIOR</t>
  </si>
  <si>
    <t>COMPROMISO ($)</t>
  </si>
  <si>
    <t>OBLIGACION ($)</t>
  </si>
  <si>
    <t>PAGOS ($)</t>
  </si>
  <si>
    <t>COMPROMISOS SIN PAGAR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</si>
</sst>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Continuous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0" fontId="3" fillId="0" borderId="0" xfId="0" applyFont="1" applyFill="1" applyBorder="1" applyAlignment="1">
      <alignment horizontal="right" readingOrder="1"/>
    </xf>
    <xf numFmtId="165" fontId="5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left" vertical="center" wrapText="1" readingOrder="1"/>
    </xf>
    <xf numFmtId="164" fontId="12" fillId="2" borderId="1" xfId="0" applyNumberFormat="1" applyFont="1" applyFill="1" applyBorder="1" applyAlignment="1">
      <alignment horizontal="right" vertical="center" wrapText="1" readingOrder="1"/>
    </xf>
    <xf numFmtId="165" fontId="6" fillId="2" borderId="1" xfId="0" applyNumberFormat="1" applyFont="1" applyFill="1" applyBorder="1" applyAlignment="1">
      <alignment horizontal="right" vertical="center" wrapText="1"/>
    </xf>
    <xf numFmtId="10" fontId="6" fillId="2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164" fontId="12" fillId="0" borderId="1" xfId="0" applyNumberFormat="1" applyFont="1" applyFill="1" applyBorder="1" applyAlignment="1">
      <alignment horizontal="right" vertical="center" wrapText="1" readingOrder="1"/>
    </xf>
    <xf numFmtId="165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542512</xdr:colOff>
      <xdr:row>2</xdr:row>
      <xdr:rowOff>47625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tabSelected="1" workbookViewId="0">
      <selection activeCell="P5" sqref="P5"/>
    </sheetView>
  </sheetViews>
  <sheetFormatPr baseColWidth="10" defaultRowHeight="15" x14ac:dyDescent="0.25"/>
  <cols>
    <col min="1" max="1" width="4.7109375" customWidth="1"/>
    <col min="2" max="4" width="5.42578125" customWidth="1"/>
    <col min="5" max="5" width="6.28515625" customWidth="1"/>
    <col min="6" max="6" width="4.42578125" customWidth="1"/>
    <col min="7" max="7" width="4.85546875" customWidth="1"/>
    <col min="8" max="8" width="32.42578125" customWidth="1"/>
    <col min="9" max="9" width="15.42578125" customWidth="1"/>
    <col min="10" max="10" width="15.7109375" customWidth="1"/>
    <col min="11" max="11" width="15" customWidth="1"/>
    <col min="12" max="12" width="14.42578125" customWidth="1"/>
    <col min="13" max="13" width="10.140625" customWidth="1"/>
  </cols>
  <sheetData>
    <row r="1" spans="1:18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spans="1:18" ht="16.5" x14ac:dyDescent="0.25">
      <c r="A2" s="27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ht="16.5" x14ac:dyDescent="0.25">
      <c r="A3" s="27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 x14ac:dyDescent="0.25">
      <c r="A4" s="27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8" ht="17.25" thickBot="1" x14ac:dyDescent="0.3">
      <c r="A5" s="16" t="s">
        <v>0</v>
      </c>
      <c r="B5" s="16" t="s">
        <v>0</v>
      </c>
      <c r="C5" s="16" t="s">
        <v>0</v>
      </c>
      <c r="D5" s="16" t="s">
        <v>0</v>
      </c>
      <c r="E5" s="16" t="s">
        <v>0</v>
      </c>
      <c r="F5" s="16" t="s">
        <v>0</v>
      </c>
      <c r="G5" s="16" t="s">
        <v>0</v>
      </c>
      <c r="H5" s="16" t="s">
        <v>0</v>
      </c>
      <c r="I5" s="16" t="s">
        <v>0</v>
      </c>
      <c r="J5" s="16" t="s">
        <v>0</v>
      </c>
      <c r="K5" s="30" t="s">
        <v>33</v>
      </c>
      <c r="L5" s="31"/>
      <c r="M5" s="31"/>
    </row>
    <row r="6" spans="1:18" ht="35.1" customHeight="1" thickTop="1" thickBot="1" x14ac:dyDescent="0.3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35</v>
      </c>
      <c r="J6" s="8" t="s">
        <v>36</v>
      </c>
      <c r="K6" s="8" t="s">
        <v>37</v>
      </c>
      <c r="L6" s="9" t="s">
        <v>38</v>
      </c>
      <c r="M6" s="10" t="s">
        <v>22</v>
      </c>
    </row>
    <row r="7" spans="1:18" ht="35.1" customHeight="1" thickTop="1" thickBot="1" x14ac:dyDescent="0.3">
      <c r="A7" s="3" t="s">
        <v>9</v>
      </c>
      <c r="B7" s="3"/>
      <c r="C7" s="3"/>
      <c r="D7" s="3"/>
      <c r="E7" s="3"/>
      <c r="F7" s="3"/>
      <c r="G7" s="3"/>
      <c r="H7" s="4" t="s">
        <v>24</v>
      </c>
      <c r="I7" s="5">
        <f>+I8+I10</f>
        <v>79009341.390000001</v>
      </c>
      <c r="J7" s="5">
        <f t="shared" ref="J7:K7" si="0">+J8+J10</f>
        <v>79009341.390000001</v>
      </c>
      <c r="K7" s="5">
        <f t="shared" si="0"/>
        <v>79009341.390000001</v>
      </c>
      <c r="L7" s="6">
        <f t="shared" ref="L7:L14" si="1">+I7-K7</f>
        <v>0</v>
      </c>
      <c r="M7" s="7">
        <f t="shared" ref="M7:M14" si="2">+K7/I7</f>
        <v>1</v>
      </c>
    </row>
    <row r="8" spans="1:18" ht="35.1" customHeight="1" thickTop="1" thickBot="1" x14ac:dyDescent="0.3">
      <c r="A8" s="17" t="s">
        <v>9</v>
      </c>
      <c r="B8" s="17"/>
      <c r="C8" s="17"/>
      <c r="D8" s="17"/>
      <c r="E8" s="17"/>
      <c r="F8" s="17"/>
      <c r="G8" s="17"/>
      <c r="H8" s="18" t="s">
        <v>23</v>
      </c>
      <c r="I8" s="19">
        <f>+I9</f>
        <v>2067548</v>
      </c>
      <c r="J8" s="19">
        <f t="shared" ref="J8:K8" si="3">+J9</f>
        <v>2067548</v>
      </c>
      <c r="K8" s="19">
        <f t="shared" si="3"/>
        <v>2067548</v>
      </c>
      <c r="L8" s="20">
        <f t="shared" si="1"/>
        <v>0</v>
      </c>
      <c r="M8" s="21">
        <f t="shared" si="2"/>
        <v>1</v>
      </c>
    </row>
    <row r="9" spans="1:18" ht="35.1" customHeight="1" thickTop="1" thickBot="1" x14ac:dyDescent="0.3">
      <c r="A9" s="3" t="s">
        <v>9</v>
      </c>
      <c r="B9" s="3" t="s">
        <v>10</v>
      </c>
      <c r="C9" s="3" t="s">
        <v>10</v>
      </c>
      <c r="D9" s="3" t="s">
        <v>10</v>
      </c>
      <c r="E9" s="3" t="s">
        <v>11</v>
      </c>
      <c r="F9" s="3" t="s">
        <v>19</v>
      </c>
      <c r="G9" s="3" t="s">
        <v>20</v>
      </c>
      <c r="H9" s="4" t="s">
        <v>12</v>
      </c>
      <c r="I9" s="5">
        <v>2067548</v>
      </c>
      <c r="J9" s="5">
        <v>2067548</v>
      </c>
      <c r="K9" s="5">
        <v>2067548</v>
      </c>
      <c r="L9" s="6">
        <f t="shared" si="1"/>
        <v>0</v>
      </c>
      <c r="M9" s="7">
        <f t="shared" si="2"/>
        <v>1</v>
      </c>
    </row>
    <row r="10" spans="1:18" ht="35.1" customHeight="1" thickTop="1" thickBot="1" x14ac:dyDescent="0.3">
      <c r="A10" s="17" t="s">
        <v>9</v>
      </c>
      <c r="B10" s="17"/>
      <c r="C10" s="17"/>
      <c r="D10" s="17"/>
      <c r="E10" s="17"/>
      <c r="F10" s="17"/>
      <c r="G10" s="17"/>
      <c r="H10" s="18" t="s">
        <v>25</v>
      </c>
      <c r="I10" s="19">
        <f>+I11</f>
        <v>76941793.390000001</v>
      </c>
      <c r="J10" s="19">
        <f t="shared" ref="J10:K10" si="4">+J11</f>
        <v>76941793.390000001</v>
      </c>
      <c r="K10" s="19">
        <f t="shared" si="4"/>
        <v>76941793.390000001</v>
      </c>
      <c r="L10" s="20">
        <f t="shared" si="1"/>
        <v>0</v>
      </c>
      <c r="M10" s="21">
        <f t="shared" si="2"/>
        <v>1</v>
      </c>
    </row>
    <row r="11" spans="1:18" ht="35.1" customHeight="1" thickTop="1" thickBot="1" x14ac:dyDescent="0.3">
      <c r="A11" s="3" t="s">
        <v>9</v>
      </c>
      <c r="B11" s="3" t="s">
        <v>13</v>
      </c>
      <c r="C11" s="3" t="s">
        <v>13</v>
      </c>
      <c r="D11" s="3"/>
      <c r="E11" s="3" t="s">
        <v>11</v>
      </c>
      <c r="F11" s="3" t="s">
        <v>19</v>
      </c>
      <c r="G11" s="3" t="s">
        <v>20</v>
      </c>
      <c r="H11" s="4" t="s">
        <v>14</v>
      </c>
      <c r="I11" s="5">
        <v>76941793.390000001</v>
      </c>
      <c r="J11" s="5">
        <v>76941793.390000001</v>
      </c>
      <c r="K11" s="5">
        <v>76941793.390000001</v>
      </c>
      <c r="L11" s="6">
        <f t="shared" si="1"/>
        <v>0</v>
      </c>
      <c r="M11" s="7">
        <f t="shared" si="2"/>
        <v>1</v>
      </c>
    </row>
    <row r="12" spans="1:18" ht="35.1" customHeight="1" thickTop="1" thickBot="1" x14ac:dyDescent="0.3">
      <c r="A12" s="17" t="s">
        <v>15</v>
      </c>
      <c r="B12" s="17"/>
      <c r="C12" s="17"/>
      <c r="D12" s="17"/>
      <c r="E12" s="17"/>
      <c r="F12" s="17"/>
      <c r="G12" s="17"/>
      <c r="H12" s="18" t="s">
        <v>26</v>
      </c>
      <c r="I12" s="19">
        <f>+I13</f>
        <v>2125613984.8</v>
      </c>
      <c r="J12" s="19">
        <f t="shared" ref="J12:K12" si="5">+J13</f>
        <v>1121946158</v>
      </c>
      <c r="K12" s="19">
        <f t="shared" si="5"/>
        <v>1121946158</v>
      </c>
      <c r="L12" s="20">
        <f t="shared" si="1"/>
        <v>1003667826.8</v>
      </c>
      <c r="M12" s="21">
        <f t="shared" si="2"/>
        <v>0.52782215680876055</v>
      </c>
    </row>
    <row r="13" spans="1:18" ht="47.25" customHeight="1" thickTop="1" thickBot="1" x14ac:dyDescent="0.3">
      <c r="A13" s="3" t="s">
        <v>15</v>
      </c>
      <c r="B13" s="3" t="s">
        <v>16</v>
      </c>
      <c r="C13" s="3" t="s">
        <v>17</v>
      </c>
      <c r="D13" s="3" t="s">
        <v>18</v>
      </c>
      <c r="E13" s="3" t="s">
        <v>11</v>
      </c>
      <c r="F13" s="3" t="s">
        <v>19</v>
      </c>
      <c r="G13" s="3" t="s">
        <v>20</v>
      </c>
      <c r="H13" s="4" t="s">
        <v>21</v>
      </c>
      <c r="I13" s="5">
        <v>2125613984.8</v>
      </c>
      <c r="J13" s="5">
        <v>1121946158</v>
      </c>
      <c r="K13" s="5">
        <v>1121946158</v>
      </c>
      <c r="L13" s="6">
        <f t="shared" si="1"/>
        <v>1003667826.8</v>
      </c>
      <c r="M13" s="7">
        <f t="shared" si="2"/>
        <v>0.52782215680876055</v>
      </c>
    </row>
    <row r="14" spans="1:18" ht="35.1" customHeight="1" thickTop="1" thickBot="1" x14ac:dyDescent="0.3">
      <c r="A14" s="22" t="s">
        <v>0</v>
      </c>
      <c r="B14" s="22" t="s">
        <v>0</v>
      </c>
      <c r="C14" s="22" t="s">
        <v>0</v>
      </c>
      <c r="D14" s="22" t="s">
        <v>0</v>
      </c>
      <c r="E14" s="22" t="s">
        <v>0</v>
      </c>
      <c r="F14" s="22" t="s">
        <v>0</v>
      </c>
      <c r="G14" s="22" t="s">
        <v>0</v>
      </c>
      <c r="H14" s="23" t="s">
        <v>34</v>
      </c>
      <c r="I14" s="24">
        <f>+I7+I12</f>
        <v>2204623326.1900001</v>
      </c>
      <c r="J14" s="24">
        <f t="shared" ref="J14:K14" si="6">+J7+J12</f>
        <v>1200955499.3900001</v>
      </c>
      <c r="K14" s="24">
        <f t="shared" si="6"/>
        <v>1200955499.3900001</v>
      </c>
      <c r="L14" s="25">
        <f t="shared" si="1"/>
        <v>1003667826.8</v>
      </c>
      <c r="M14" s="26">
        <f t="shared" si="2"/>
        <v>0.5447440771959331</v>
      </c>
    </row>
    <row r="15" spans="1:18" ht="15" customHeight="1" thickTop="1" x14ac:dyDescent="0.25">
      <c r="A15" s="11" t="s">
        <v>29</v>
      </c>
      <c r="B15" s="11"/>
      <c r="C15" s="11"/>
      <c r="D15" s="11"/>
      <c r="E15" s="12"/>
      <c r="F15" s="12"/>
      <c r="G15" s="13"/>
      <c r="H15" s="12"/>
      <c r="I15" s="12"/>
      <c r="J15" s="11"/>
      <c r="K15" s="11"/>
      <c r="L15" s="11"/>
      <c r="M15" s="14"/>
      <c r="N15" s="14"/>
      <c r="O15" s="14"/>
      <c r="P15" s="14"/>
      <c r="Q15" s="14"/>
      <c r="R15" s="15"/>
    </row>
    <row r="16" spans="1:18" ht="15" customHeight="1" x14ac:dyDescent="0.25">
      <c r="A16" s="11" t="s">
        <v>30</v>
      </c>
      <c r="B16" s="11"/>
      <c r="C16" s="11"/>
      <c r="D16" s="11"/>
      <c r="E16" s="12"/>
      <c r="F16" s="12"/>
      <c r="G16" s="13"/>
      <c r="H16" s="12"/>
      <c r="I16" s="12"/>
      <c r="J16" s="11"/>
      <c r="K16" s="11"/>
      <c r="L16" s="11"/>
      <c r="M16" s="14"/>
      <c r="N16" s="14"/>
      <c r="O16" s="14"/>
      <c r="P16" s="14"/>
      <c r="Q16" s="14"/>
      <c r="R16" s="15"/>
    </row>
    <row r="17" spans="1:18" ht="15" customHeight="1" x14ac:dyDescent="0.25">
      <c r="A17" s="11" t="s">
        <v>31</v>
      </c>
      <c r="B17" s="11"/>
      <c r="C17" s="11"/>
      <c r="D17" s="11"/>
      <c r="E17" s="12"/>
      <c r="F17" s="12"/>
      <c r="G17" s="13"/>
      <c r="H17" s="12"/>
      <c r="I17" s="12"/>
      <c r="J17" s="11"/>
      <c r="K17" s="11"/>
      <c r="L17" s="11"/>
      <c r="M17" s="14"/>
      <c r="N17" s="14"/>
      <c r="O17" s="14"/>
      <c r="P17" s="14"/>
      <c r="Q17" s="14"/>
      <c r="R17" s="15"/>
    </row>
    <row r="18" spans="1:18" x14ac:dyDescent="0.25">
      <c r="M18" s="2"/>
    </row>
    <row r="19" spans="1:18" x14ac:dyDescent="0.25">
      <c r="M19" s="2"/>
    </row>
    <row r="20" spans="1:18" x14ac:dyDescent="0.25">
      <c r="M20" s="2"/>
    </row>
    <row r="32" spans="1:18" ht="0" hidden="1" customHeight="1" x14ac:dyDescent="0.25"/>
    <row r="33" ht="33.950000000000003" customHeight="1" x14ac:dyDescent="0.25"/>
    <row r="40" ht="44.25" customHeight="1" x14ac:dyDescent="0.25"/>
    <row r="41" ht="35.1" customHeight="1" x14ac:dyDescent="0.25"/>
    <row r="42" ht="35.1" customHeight="1" x14ac:dyDescent="0.25"/>
    <row r="43" ht="35.1" customHeight="1" x14ac:dyDescent="0.25"/>
    <row r="44" ht="35.1" customHeight="1" x14ac:dyDescent="0.25"/>
    <row r="45" ht="35.1" customHeight="1" x14ac:dyDescent="0.25"/>
    <row r="46" ht="35.1" customHeight="1" x14ac:dyDescent="0.25"/>
    <row r="47" ht="35.1" customHeight="1" x14ac:dyDescent="0.25"/>
    <row r="48" ht="35.1" customHeight="1" x14ac:dyDescent="0.25"/>
  </sheetData>
  <mergeCells count="4">
    <mergeCell ref="A2:M2"/>
    <mergeCell ref="A3:M3"/>
    <mergeCell ref="A4:M4"/>
    <mergeCell ref="K5:M5"/>
  </mergeCells>
  <printOptions horizontalCentered="1"/>
  <pageMargins left="0.78740157480314965" right="0.78740157480314965" top="0.98425196850393704" bottom="0.78740157480314965" header="0.78740157480314965" footer="0.78740157480314965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PRESUPUESTALES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2021-05-04T16:03:47Z</cp:lastPrinted>
  <dcterms:created xsi:type="dcterms:W3CDTF">2021-05-02T20:43:32Z</dcterms:created>
  <dcterms:modified xsi:type="dcterms:W3CDTF">2021-05-04T16:04:28Z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