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PRESUPUESTALES'!$4:$4</definedName>
  </definedNames>
  <calcPr calcId="152511"/>
</workbook>
</file>

<file path=xl/calcChain.xml><?xml version="1.0" encoding="utf-8"?>
<calcChain xmlns="http://schemas.openxmlformats.org/spreadsheetml/2006/main">
  <c r="M13" i="1" l="1"/>
  <c r="L13" i="1"/>
  <c r="L11" i="1"/>
  <c r="L9" i="1"/>
  <c r="M11" i="1"/>
  <c r="M9" i="1"/>
  <c r="K8" i="1"/>
  <c r="M8" i="1" s="1"/>
  <c r="J8" i="1"/>
  <c r="I8" i="1"/>
  <c r="K10" i="1"/>
  <c r="J10" i="1"/>
  <c r="I10" i="1"/>
  <c r="K12" i="1"/>
  <c r="J12" i="1"/>
  <c r="I12" i="1"/>
  <c r="L12" i="1" s="1"/>
  <c r="M10" i="1" l="1"/>
  <c r="J7" i="1"/>
  <c r="J14" i="1" s="1"/>
  <c r="I7" i="1"/>
  <c r="I14" i="1" s="1"/>
  <c r="M12" i="1"/>
  <c r="L10" i="1"/>
  <c r="K7" i="1"/>
  <c r="L8" i="1"/>
  <c r="M7" i="1" l="1"/>
  <c r="K14" i="1"/>
  <c r="M14" i="1" s="1"/>
  <c r="L7" i="1"/>
  <c r="L14" i="1" s="1"/>
</calcChain>
</file>

<file path=xl/sharedStrings.xml><?xml version="1.0" encoding="utf-8"?>
<sst xmlns="http://schemas.openxmlformats.org/spreadsheetml/2006/main" count="52" uniqueCount="38">
  <si>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</si>
  <si>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</si>
  <si>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</si>
  <si>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</si>
  <si>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</si>
  <si>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</si>
  <si>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</si>
  <si>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</si>
  <si>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</si>
  <si>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</si>
  <si>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</si>
  <si>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</si>
  <si>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</si>
  <si>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</si>
  <si>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</si>
  <si>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</si>
  <si>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</si>
  <si>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</si>
  <si>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</si>
  <si>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</si>
  <si>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</si>
  <si>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</si>
  <si>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</si>
  <si>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</si>
  <si>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>TOTAL EJECUCION RESERVAS PRESUPUESTALES CON CORTE AL 28 DE FEBRERO DE 2021</t>
  </si>
  <si>
    <t xml:space="preserve">ADQUISICION DE BIENES Y SERVICIOS </t>
  </si>
  <si>
    <t>MINISTERIO DE COMERCIO INDUSTRIA Y TURISMO</t>
  </si>
  <si>
    <t>EJECUCION RESERVAS PRESUPUESTALES CON CORTE AL 28 DE FEBRERO DE 2021</t>
  </si>
  <si>
    <t>FECHA DE GENERACION : MARZO 01 DE 2021</t>
  </si>
  <si>
    <t>COMPROMISO ($)</t>
  </si>
  <si>
    <t>OBLIGACION ($)</t>
  </si>
  <si>
    <t>PAGOS ($)</t>
  </si>
  <si>
    <t>COMPROMISO SIN PAGAR ($)</t>
  </si>
  <si>
    <t>PAGO/  COMP (%)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</si>
  <si>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</si>
  <si>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</si>
  <si>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</si>
  <si>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3501-02 DIRECCIÒN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</si>
</sst>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color theme="0"/>
      <name val="Calibri"/>
      <family val="2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left" vertical="center" wrapText="1" readingOrder="1"/>
    </xf>
    <xf numFmtId="10" fontId="6" fillId="3" borderId="1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4" fontId="4" fillId="0" borderId="1" xfId="0" applyNumberFormat="1" applyFont="1" applyFill="1" applyBorder="1" applyAlignment="1">
      <alignment horizontal="right" vertical="center" wrapText="1" readingOrder="1"/>
    </xf>
    <xf numFmtId="4" fontId="2" fillId="3" borderId="1" xfId="0" applyNumberFormat="1" applyFont="1" applyFill="1" applyBorder="1" applyAlignment="1">
      <alignment horizontal="right" vertical="center" wrapText="1" readingOrder="1"/>
    </xf>
    <xf numFmtId="0" fontId="12" fillId="2" borderId="1" xfId="0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13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2"/>
  <sheetViews>
    <sheetView showGridLines="0" tabSelected="1" workbookViewId="0">
      <selection activeCell="E5" sqref="E5"/>
    </sheetView>
  </sheetViews>
  <sheetFormatPr baseColWidth="10" defaultRowHeight="15" x14ac:dyDescent="0.25"/>
  <cols>
    <col min="1" max="4" width="5.42578125" customWidth="1"/>
    <col min="5" max="5" width="7" customWidth="1"/>
    <col min="6" max="6" width="4.5703125" customWidth="1"/>
    <col min="7" max="7" width="5.42578125" customWidth="1"/>
    <col min="8" max="8" width="27.5703125" customWidth="1"/>
    <col min="9" max="9" width="16.7109375" customWidth="1"/>
    <col min="10" max="10" width="15.140625" customWidth="1"/>
    <col min="11" max="11" width="15.28515625" customWidth="1"/>
    <col min="12" max="12" width="14.5703125" customWidth="1"/>
    <col min="13" max="13" width="9.28515625" customWidth="1"/>
  </cols>
  <sheetData>
    <row r="2" spans="1:20" ht="16.5" x14ac:dyDescent="0.2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0" ht="16.5" x14ac:dyDescent="0.25">
      <c r="A3" s="23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0" ht="16.5" x14ac:dyDescent="0.25">
      <c r="A4" s="23" t="s">
        <v>37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26" t="s">
        <v>28</v>
      </c>
      <c r="L5" s="27"/>
      <c r="M5" s="27"/>
    </row>
    <row r="6" spans="1:20" ht="35.25" customHeight="1" thickTop="1" thickBot="1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29</v>
      </c>
      <c r="J6" s="6" t="s">
        <v>30</v>
      </c>
      <c r="K6" s="6" t="s">
        <v>31</v>
      </c>
      <c r="L6" s="7" t="s">
        <v>32</v>
      </c>
      <c r="M6" s="18" t="s">
        <v>33</v>
      </c>
    </row>
    <row r="7" spans="1:20" ht="35.1" customHeight="1" thickTop="1" thickBot="1" x14ac:dyDescent="0.3">
      <c r="A7" s="2" t="s">
        <v>8</v>
      </c>
      <c r="B7" s="2"/>
      <c r="C7" s="2"/>
      <c r="D7" s="2"/>
      <c r="E7" s="2"/>
      <c r="F7" s="2"/>
      <c r="G7" s="2"/>
      <c r="H7" s="3" t="s">
        <v>22</v>
      </c>
      <c r="I7" s="16">
        <f>+I8+I10</f>
        <v>79009341.390000001</v>
      </c>
      <c r="J7" s="16">
        <f t="shared" ref="J7:K7" si="0">+J8+J10</f>
        <v>75549787.099999994</v>
      </c>
      <c r="K7" s="16">
        <f t="shared" si="0"/>
        <v>11749648</v>
      </c>
      <c r="L7" s="16">
        <f>+I7-K7</f>
        <v>67259693.390000001</v>
      </c>
      <c r="M7" s="4">
        <f>+K7/I7</f>
        <v>0.14871213698646424</v>
      </c>
    </row>
    <row r="8" spans="1:20" ht="35.1" customHeight="1" thickTop="1" thickBot="1" x14ac:dyDescent="0.3">
      <c r="A8" s="8" t="s">
        <v>8</v>
      </c>
      <c r="B8" s="8"/>
      <c r="C8" s="8"/>
      <c r="D8" s="8"/>
      <c r="E8" s="8"/>
      <c r="F8" s="8"/>
      <c r="G8" s="8"/>
      <c r="H8" s="9" t="s">
        <v>21</v>
      </c>
      <c r="I8" s="17">
        <f>+I9</f>
        <v>2067548</v>
      </c>
      <c r="J8" s="17">
        <f t="shared" ref="J8:K8" si="1">+J9</f>
        <v>2067548</v>
      </c>
      <c r="K8" s="17">
        <f t="shared" si="1"/>
        <v>2067548</v>
      </c>
      <c r="L8" s="17">
        <f t="shared" ref="L8:L13" si="2">+I8-K8</f>
        <v>0</v>
      </c>
      <c r="M8" s="10">
        <f t="shared" ref="M8:M14" si="3">+K8/I8</f>
        <v>1</v>
      </c>
    </row>
    <row r="9" spans="1:20" ht="35.1" customHeight="1" thickTop="1" thickBot="1" x14ac:dyDescent="0.3">
      <c r="A9" s="2" t="s">
        <v>8</v>
      </c>
      <c r="B9" s="2" t="s">
        <v>9</v>
      </c>
      <c r="C9" s="2" t="s">
        <v>9</v>
      </c>
      <c r="D9" s="2" t="s">
        <v>9</v>
      </c>
      <c r="E9" s="2" t="s">
        <v>10</v>
      </c>
      <c r="F9" s="2" t="s">
        <v>18</v>
      </c>
      <c r="G9" s="2" t="s">
        <v>19</v>
      </c>
      <c r="H9" s="3" t="s">
        <v>11</v>
      </c>
      <c r="I9" s="16">
        <v>2067548</v>
      </c>
      <c r="J9" s="16">
        <v>2067548</v>
      </c>
      <c r="K9" s="16">
        <v>2067548</v>
      </c>
      <c r="L9" s="16">
        <f t="shared" si="2"/>
        <v>0</v>
      </c>
      <c r="M9" s="4">
        <f t="shared" si="3"/>
        <v>1</v>
      </c>
    </row>
    <row r="10" spans="1:20" ht="35.1" customHeight="1" thickTop="1" thickBot="1" x14ac:dyDescent="0.3">
      <c r="A10" s="8" t="s">
        <v>8</v>
      </c>
      <c r="B10" s="8"/>
      <c r="C10" s="8"/>
      <c r="D10" s="8"/>
      <c r="E10" s="8"/>
      <c r="F10" s="8"/>
      <c r="G10" s="8"/>
      <c r="H10" s="9" t="s">
        <v>25</v>
      </c>
      <c r="I10" s="17">
        <f>+I11</f>
        <v>76941793.390000001</v>
      </c>
      <c r="J10" s="17">
        <f t="shared" ref="J10:K10" si="4">+J11</f>
        <v>73482239.099999994</v>
      </c>
      <c r="K10" s="17">
        <f t="shared" si="4"/>
        <v>9682100</v>
      </c>
      <c r="L10" s="17">
        <f t="shared" si="2"/>
        <v>67259693.390000001</v>
      </c>
      <c r="M10" s="10">
        <f t="shared" si="3"/>
        <v>0.1258366821647072</v>
      </c>
    </row>
    <row r="11" spans="1:20" ht="35.1" customHeight="1" thickTop="1" thickBot="1" x14ac:dyDescent="0.3">
      <c r="A11" s="2" t="s">
        <v>8</v>
      </c>
      <c r="B11" s="2" t="s">
        <v>12</v>
      </c>
      <c r="C11" s="2" t="s">
        <v>12</v>
      </c>
      <c r="D11" s="2"/>
      <c r="E11" s="2" t="s">
        <v>10</v>
      </c>
      <c r="F11" s="2" t="s">
        <v>18</v>
      </c>
      <c r="G11" s="2" t="s">
        <v>19</v>
      </c>
      <c r="H11" s="3" t="s">
        <v>13</v>
      </c>
      <c r="I11" s="16">
        <v>76941793.390000001</v>
      </c>
      <c r="J11" s="16">
        <v>73482239.099999994</v>
      </c>
      <c r="K11" s="16">
        <v>9682100</v>
      </c>
      <c r="L11" s="16">
        <f t="shared" si="2"/>
        <v>67259693.390000001</v>
      </c>
      <c r="M11" s="4">
        <f t="shared" si="3"/>
        <v>0.1258366821647072</v>
      </c>
    </row>
    <row r="12" spans="1:20" ht="35.1" customHeight="1" thickTop="1" thickBot="1" x14ac:dyDescent="0.3">
      <c r="A12" s="8" t="s">
        <v>14</v>
      </c>
      <c r="B12" s="8"/>
      <c r="C12" s="8"/>
      <c r="D12" s="8"/>
      <c r="E12" s="8"/>
      <c r="F12" s="8"/>
      <c r="G12" s="8"/>
      <c r="H12" s="9" t="s">
        <v>23</v>
      </c>
      <c r="I12" s="17">
        <f>+I13</f>
        <v>2125613984.8</v>
      </c>
      <c r="J12" s="17">
        <f t="shared" ref="J12:K12" si="5">+J13</f>
        <v>1110693100</v>
      </c>
      <c r="K12" s="17">
        <f t="shared" si="5"/>
        <v>421155490</v>
      </c>
      <c r="L12" s="17">
        <f t="shared" si="2"/>
        <v>1704458494.8</v>
      </c>
      <c r="M12" s="10">
        <f t="shared" si="3"/>
        <v>0.19813357129357931</v>
      </c>
    </row>
    <row r="13" spans="1:20" ht="60" customHeight="1" thickTop="1" thickBot="1" x14ac:dyDescent="0.3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10</v>
      </c>
      <c r="F13" s="2" t="s">
        <v>18</v>
      </c>
      <c r="G13" s="2" t="s">
        <v>19</v>
      </c>
      <c r="H13" s="3" t="s">
        <v>20</v>
      </c>
      <c r="I13" s="16">
        <v>2125613984.8</v>
      </c>
      <c r="J13" s="16">
        <v>1110693100</v>
      </c>
      <c r="K13" s="16">
        <v>421155490</v>
      </c>
      <c r="L13" s="16">
        <f t="shared" si="2"/>
        <v>1704458494.8</v>
      </c>
      <c r="M13" s="4">
        <f t="shared" si="3"/>
        <v>0.19813357129357931</v>
      </c>
    </row>
    <row r="14" spans="1:20" ht="35.1" customHeight="1" thickTop="1" thickBot="1" x14ac:dyDescent="0.3">
      <c r="A14" s="19"/>
      <c r="B14" s="19"/>
      <c r="C14" s="19"/>
      <c r="D14" s="19"/>
      <c r="E14" s="19"/>
      <c r="F14" s="19"/>
      <c r="G14" s="19"/>
      <c r="H14" s="20" t="s">
        <v>24</v>
      </c>
      <c r="I14" s="21">
        <f>+I7+I12</f>
        <v>2204623326.1900001</v>
      </c>
      <c r="J14" s="21">
        <f t="shared" ref="J14:L14" si="6">+J7+J12</f>
        <v>1186242887.0999999</v>
      </c>
      <c r="K14" s="21">
        <f t="shared" si="6"/>
        <v>432905138</v>
      </c>
      <c r="L14" s="21">
        <f t="shared" si="6"/>
        <v>1771718188.1900001</v>
      </c>
      <c r="M14" s="22">
        <f t="shared" si="3"/>
        <v>0.19636240479598877</v>
      </c>
    </row>
    <row r="15" spans="1:20" ht="17.25" customHeight="1" thickTop="1" x14ac:dyDescent="0.25">
      <c r="A15" s="12" t="s">
        <v>34</v>
      </c>
      <c r="B15" s="12"/>
      <c r="C15" s="12"/>
      <c r="D15" s="12"/>
      <c r="E15" s="12"/>
      <c r="F15" s="12"/>
      <c r="G15" s="13"/>
      <c r="H15" s="13"/>
      <c r="I15" s="14"/>
      <c r="J15" s="13"/>
      <c r="K15" s="13"/>
      <c r="L15" s="12"/>
      <c r="M15" s="12"/>
      <c r="N15" s="12"/>
      <c r="O15" s="12"/>
      <c r="P15" s="12"/>
      <c r="Q15" s="12"/>
      <c r="R15" s="15"/>
      <c r="S15" s="15"/>
      <c r="T15" s="12"/>
    </row>
    <row r="16" spans="1:20" ht="15.75" customHeight="1" x14ac:dyDescent="0.25">
      <c r="A16" s="12" t="s">
        <v>35</v>
      </c>
      <c r="B16" s="12"/>
      <c r="C16" s="12"/>
      <c r="D16" s="12"/>
      <c r="E16" s="12"/>
      <c r="F16" s="12"/>
      <c r="G16" s="13"/>
      <c r="H16" s="13"/>
      <c r="I16" s="14"/>
      <c r="J16" s="13"/>
      <c r="K16" s="13"/>
      <c r="L16" s="12"/>
      <c r="M16" s="12"/>
      <c r="N16" s="12"/>
      <c r="O16" s="12"/>
      <c r="P16" s="12"/>
      <c r="Q16" s="12"/>
      <c r="R16" s="15"/>
      <c r="S16" s="15"/>
      <c r="T16" s="12"/>
    </row>
    <row r="17" spans="1:20" ht="14.25" customHeight="1" x14ac:dyDescent="0.25">
      <c r="A17" s="12" t="s">
        <v>36</v>
      </c>
      <c r="B17" s="12"/>
      <c r="C17" s="12"/>
      <c r="D17" s="12"/>
      <c r="E17" s="12"/>
      <c r="F17" s="12"/>
      <c r="G17" s="13"/>
      <c r="H17" s="13"/>
      <c r="I17" s="14"/>
      <c r="J17" s="13"/>
      <c r="K17" s="13"/>
      <c r="L17" s="12"/>
      <c r="M17" s="12"/>
      <c r="N17" s="12"/>
      <c r="O17" s="12"/>
      <c r="P17" s="12"/>
      <c r="Q17" s="12"/>
      <c r="R17" s="12"/>
      <c r="S17" s="15"/>
      <c r="T17" s="12"/>
    </row>
    <row r="18" spans="1:20" ht="35.1" customHeight="1" x14ac:dyDescent="0.25">
      <c r="H18" s="5"/>
      <c r="L18" s="1"/>
    </row>
    <row r="19" spans="1:20" x14ac:dyDescent="0.25">
      <c r="H19" s="5"/>
    </row>
    <row r="20" spans="1:20" x14ac:dyDescent="0.25">
      <c r="H20" s="5"/>
    </row>
    <row r="21" spans="1:20" x14ac:dyDescent="0.25">
      <c r="H21" s="5"/>
    </row>
    <row r="22" spans="1:20" x14ac:dyDescent="0.25">
      <c r="H22" s="5"/>
    </row>
    <row r="23" spans="1:20" x14ac:dyDescent="0.25">
      <c r="H23" s="5"/>
    </row>
    <row r="24" spans="1:20" x14ac:dyDescent="0.25">
      <c r="H24" s="5"/>
    </row>
    <row r="25" spans="1:20" x14ac:dyDescent="0.25">
      <c r="H25" s="5"/>
    </row>
    <row r="26" spans="1:20" x14ac:dyDescent="0.25">
      <c r="H26" s="5"/>
    </row>
    <row r="27" spans="1:20" x14ac:dyDescent="0.25">
      <c r="H27" s="5"/>
    </row>
    <row r="28" spans="1:20" x14ac:dyDescent="0.25">
      <c r="H28" s="5"/>
    </row>
    <row r="31" spans="1:20" ht="0" hidden="1" customHeight="1" x14ac:dyDescent="0.25"/>
    <row r="32" spans="1:20" ht="33.950000000000003" customHeight="1" x14ac:dyDescent="0.25"/>
  </sheetData>
  <mergeCells count="4">
    <mergeCell ref="A2:M2"/>
    <mergeCell ref="A3:M3"/>
    <mergeCell ref="A4:M4"/>
    <mergeCell ref="K5:M5"/>
  </mergeCells>
  <printOptions horizontalCentered="1"/>
  <pageMargins left="0.78740157480314965" right="0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2021-03-06T00:08:37Z</cp:lastPrinted>
  <dcterms:created xsi:type="dcterms:W3CDTF">2021-03-01T12:55:43Z</dcterms:created>
  <dcterms:modified xsi:type="dcterms:W3CDTF">2021-03-06T00:09:19Z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