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30 de abril\Publicación\"/>
    </mc:Choice>
  </mc:AlternateContent>
  <bookViews>
    <workbookView xWindow="0" yWindow="0" windowWidth="14370" windowHeight="11295"/>
  </bookViews>
  <sheets>
    <sheet name="DIRECCIÓN DE COMERCIO EXTERIOR" sheetId="1" r:id="rId1"/>
  </sheets>
  <definedNames>
    <definedName name="_xlnm.Print_Area" localSheetId="0">'DIRECCIÓN DE COMERCIO EXTERIOR'!$A$1:$N$26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L21" i="1"/>
  <c r="M21" i="1"/>
  <c r="N21" i="1"/>
  <c r="I21" i="1"/>
  <c r="M9" i="1" l="1"/>
  <c r="L9" i="1"/>
  <c r="I9" i="1"/>
  <c r="N9" i="1" l="1"/>
  <c r="M19" i="1"/>
  <c r="L19" i="1"/>
  <c r="K19" i="1"/>
  <c r="J19" i="1"/>
  <c r="I19" i="1"/>
  <c r="M16" i="1"/>
  <c r="L16" i="1"/>
  <c r="K16" i="1"/>
  <c r="J16" i="1"/>
  <c r="I16" i="1"/>
  <c r="M14" i="1"/>
  <c r="L14" i="1"/>
  <c r="K14" i="1"/>
  <c r="J14" i="1"/>
  <c r="I14" i="1"/>
  <c r="K9" i="1"/>
  <c r="J9" i="1"/>
  <c r="N19" i="1" l="1"/>
  <c r="I8" i="1"/>
  <c r="I23" i="1" s="1"/>
  <c r="N14" i="1"/>
  <c r="N16" i="1"/>
  <c r="J8" i="1"/>
  <c r="J23" i="1" s="1"/>
  <c r="M8" i="1"/>
  <c r="M23" i="1" s="1"/>
  <c r="K8" i="1"/>
  <c r="K23" i="1" s="1"/>
  <c r="L8" i="1"/>
  <c r="L23" i="1" s="1"/>
  <c r="N23" i="1" l="1"/>
  <c r="N8" i="1"/>
</calcChain>
</file>

<file path=xl/sharedStrings.xml><?xml version="1.0" encoding="utf-8"?>
<sst xmlns="http://schemas.openxmlformats.org/spreadsheetml/2006/main" count="113" uniqueCount="53">
  <si>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</si>
  <si>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</si>
  <si>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</si>
  <si>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</si>
  <si>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</si>
  <si>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</si>
  <si>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</si>
  <si>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</si>
  <si>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</si>
  <si>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</si>
  <si>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</si>
  <si>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</si>
  <si>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</si>
  <si>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</si>
  <si>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</si>
  <si>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</si>
  <si>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</si>
  <si>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</si>
  <si>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</si>
  <si>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</si>
  <si>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</si>
  <si>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</si>
  <si>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</si>
  <si>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</si>
  <si>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</si>
  <si>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</si>
  <si>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</si>
  <si>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</si>
  <si>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</si>
  <si>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</si>
  <si>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</si>
  <si>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</si>
  <si>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</si>
  <si>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</si>
  <si>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</si>
  <si>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</si>
  <si>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</si>
  <si>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</si>
  <si>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</si>
  <si>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</si>
  <si>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</si>
  <si>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</si>
  <si>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</si>
  <si>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</si>
  <si>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</si>
  <si>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</si>
  <si>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</si>
  <si>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</si>
  <si>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UNIDAD EJECUTORA 350102 DIRECCIÓN GENERAL DE COMERCIO EXTERIOR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</si>
  <si>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</si>
  <si>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</si>
  <si>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EJECUCION PRESUPUESTAL ACUMULADA CON CORTE AL 30 DE ABRIL DE 2026</t>
  </si>
  <si>
    <t>FECHA DE ELABORACIÓN : MAYO 04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</si>
</sst>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0" fontId="7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7" fontId="10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vertical="center" wrapText="1"/>
    </xf>
    <xf numFmtId="164" fontId="2" fillId="5" borderId="1" xfId="0" applyNumberFormat="1" applyFont="1" applyFill="1" applyBorder="1" applyAlignment="1">
      <alignment horizontal="right" vertical="center" wrapText="1" readingOrder="1"/>
    </xf>
    <xf numFmtId="7" fontId="2" fillId="5" borderId="1" xfId="0" applyNumberFormat="1" applyFont="1" applyFill="1" applyBorder="1" applyAlignment="1">
      <alignment horizontal="righ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314326</xdr:colOff>
      <xdr:row>0</xdr:row>
      <xdr:rowOff>0</xdr:rowOff>
    </xdr:from>
    <xdr:to>
      <xdr:col>13</xdr:col>
      <xdr:colOff>704851</xdr:colOff>
      <xdr:row>4</xdr:row>
      <xdr:rowOff>88375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96301" y="0"/>
          <a:ext cx="1847850" cy="85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showGridLines="0" tabSelected="1" view="pageBreakPreview" topLeftCell="J1" zoomScaleNormal="100" zoomScaleSheetLayoutView="100" workbookViewId="0">
      <pane ySplit="7" topLeftCell="A14" activePane="bottomLeft" state="frozen"/>
      <selection pane="bottomLeft" activeCell="N20" sqref="N19:N20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21.85546875" customWidth="1"/>
    <col min="14" max="14" width="24.140625" customWidth="1"/>
  </cols>
  <sheetData>
    <row r="2" spans="1:14" ht="15" customHeight="1" x14ac:dyDescent="0.25">
      <c r="A2" s="30" t="s">
        <v>46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5"/>
    </row>
    <row r="3" spans="1:14" ht="15" customHeight="1" x14ac:dyDescent="0.25">
      <c r="A3" s="30" t="s">
        <v>51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6"/>
    </row>
    <row r="4" spans="1:14" ht="15" customHeight="1" x14ac:dyDescent="0.25">
      <c r="A4" s="30" t="s">
        <v>48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4"/>
    </row>
    <row r="5" spans="1:14" ht="10.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5.75" customHeight="1" thickBot="1" x14ac:dyDescent="0.3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9" t="s">
        <v>52</v>
      </c>
      <c r="N6" s="29"/>
    </row>
    <row r="7" spans="1:14" ht="36.75" customHeight="1" thickTop="1" thickBot="1" x14ac:dyDescent="0.3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45</v>
      </c>
    </row>
    <row r="8" spans="1:14" ht="35.1" customHeight="1" thickTop="1" thickBot="1" x14ac:dyDescent="0.3">
      <c r="A8" s="8" t="s">
        <v>14</v>
      </c>
      <c r="B8" s="8"/>
      <c r="C8" s="8"/>
      <c r="D8" s="8"/>
      <c r="E8" s="8"/>
      <c r="F8" s="8"/>
      <c r="G8" s="8"/>
      <c r="H8" s="1" t="s">
        <v>38</v>
      </c>
      <c r="I8" s="11">
        <f>+I9+I14+I16+I19</f>
        <v>27554407000</v>
      </c>
      <c r="J8" s="11">
        <f t="shared" ref="J8:M8" si="0">+J9+J14+J16+J19</f>
        <v>0</v>
      </c>
      <c r="K8" s="11">
        <f t="shared" si="0"/>
        <v>0</v>
      </c>
      <c r="L8" s="11">
        <f t="shared" si="0"/>
        <v>27554407000</v>
      </c>
      <c r="M8" s="11">
        <f t="shared" si="0"/>
        <v>1702720000</v>
      </c>
      <c r="N8" s="12">
        <f t="shared" ref="N8:N19" si="1">+L8-M8</f>
        <v>25851687000</v>
      </c>
    </row>
    <row r="9" spans="1:14" ht="35.1" customHeight="1" thickTop="1" thickBot="1" x14ac:dyDescent="0.3">
      <c r="A9" s="17" t="s">
        <v>14</v>
      </c>
      <c r="B9" s="17" t="s">
        <v>15</v>
      </c>
      <c r="C9" s="17"/>
      <c r="D9" s="17"/>
      <c r="E9" s="17"/>
      <c r="F9" s="17"/>
      <c r="G9" s="17"/>
      <c r="H9" s="18" t="s">
        <v>39</v>
      </c>
      <c r="I9" s="19">
        <f>SUM(I10:I13)</f>
        <v>21287076000</v>
      </c>
      <c r="J9" s="19">
        <f t="shared" ref="J9:K9" si="2">SUM(J10:J13)</f>
        <v>0</v>
      </c>
      <c r="K9" s="19">
        <f t="shared" si="2"/>
        <v>0</v>
      </c>
      <c r="L9" s="19">
        <f>SUM(L10:L13)</f>
        <v>21287076000</v>
      </c>
      <c r="M9" s="19">
        <f>SUM(M10:M13)</f>
        <v>1702720000</v>
      </c>
      <c r="N9" s="20">
        <f>+L9-M9</f>
        <v>19584356000</v>
      </c>
    </row>
    <row r="10" spans="1:14" ht="35.1" customHeight="1" thickTop="1" thickBot="1" x14ac:dyDescent="0.3">
      <c r="A10" s="9" t="s">
        <v>14</v>
      </c>
      <c r="B10" s="9" t="s">
        <v>15</v>
      </c>
      <c r="C10" s="9" t="s">
        <v>15</v>
      </c>
      <c r="D10" s="9" t="s">
        <v>15</v>
      </c>
      <c r="E10" s="9"/>
      <c r="F10" s="9" t="s">
        <v>34</v>
      </c>
      <c r="G10" s="9" t="s">
        <v>29</v>
      </c>
      <c r="H10" s="10" t="s">
        <v>16</v>
      </c>
      <c r="I10" s="13">
        <v>12994065000</v>
      </c>
      <c r="J10" s="13">
        <v>0</v>
      </c>
      <c r="K10" s="13">
        <v>0</v>
      </c>
      <c r="L10" s="13">
        <v>12994065000</v>
      </c>
      <c r="M10" s="13">
        <v>0</v>
      </c>
      <c r="N10" s="14">
        <v>12994065000</v>
      </c>
    </row>
    <row r="11" spans="1:14" ht="35.1" customHeight="1" thickTop="1" thickBot="1" x14ac:dyDescent="0.3">
      <c r="A11" s="9" t="s">
        <v>14</v>
      </c>
      <c r="B11" s="9" t="s">
        <v>15</v>
      </c>
      <c r="C11" s="9" t="s">
        <v>15</v>
      </c>
      <c r="D11" s="9" t="s">
        <v>17</v>
      </c>
      <c r="E11" s="9"/>
      <c r="F11" s="9" t="s">
        <v>34</v>
      </c>
      <c r="G11" s="9" t="s">
        <v>29</v>
      </c>
      <c r="H11" s="10" t="s">
        <v>18</v>
      </c>
      <c r="I11" s="13">
        <v>4807900000</v>
      </c>
      <c r="J11" s="13">
        <v>0</v>
      </c>
      <c r="K11" s="13">
        <v>0</v>
      </c>
      <c r="L11" s="13">
        <v>4807900000</v>
      </c>
      <c r="M11" s="13">
        <v>0</v>
      </c>
      <c r="N11" s="14">
        <v>4807900000</v>
      </c>
    </row>
    <row r="12" spans="1:14" ht="35.1" customHeight="1" thickTop="1" thickBot="1" x14ac:dyDescent="0.3">
      <c r="A12" s="9" t="s">
        <v>14</v>
      </c>
      <c r="B12" s="9" t="s">
        <v>15</v>
      </c>
      <c r="C12" s="9" t="s">
        <v>15</v>
      </c>
      <c r="D12" s="9" t="s">
        <v>19</v>
      </c>
      <c r="E12" s="9"/>
      <c r="F12" s="9" t="s">
        <v>34</v>
      </c>
      <c r="G12" s="9" t="s">
        <v>29</v>
      </c>
      <c r="H12" s="10" t="s">
        <v>20</v>
      </c>
      <c r="I12" s="13">
        <v>1782391000</v>
      </c>
      <c r="J12" s="13">
        <v>0</v>
      </c>
      <c r="K12" s="13">
        <v>0</v>
      </c>
      <c r="L12" s="13">
        <v>1782391000</v>
      </c>
      <c r="M12" s="13">
        <v>0</v>
      </c>
      <c r="N12" s="14">
        <v>1782391000</v>
      </c>
    </row>
    <row r="13" spans="1:14" ht="35.1" customHeight="1" thickTop="1" thickBot="1" x14ac:dyDescent="0.3">
      <c r="A13" s="9" t="s">
        <v>14</v>
      </c>
      <c r="B13" s="9" t="s">
        <v>15</v>
      </c>
      <c r="C13" s="9" t="s">
        <v>15</v>
      </c>
      <c r="D13" s="9" t="s">
        <v>24</v>
      </c>
      <c r="E13" s="9"/>
      <c r="F13" s="9" t="s">
        <v>34</v>
      </c>
      <c r="G13" s="9" t="s">
        <v>29</v>
      </c>
      <c r="H13" s="10" t="s">
        <v>35</v>
      </c>
      <c r="I13" s="13">
        <v>1702720000</v>
      </c>
      <c r="J13" s="13">
        <v>0</v>
      </c>
      <c r="K13" s="13">
        <v>0</v>
      </c>
      <c r="L13" s="13">
        <v>1702720000</v>
      </c>
      <c r="M13" s="13">
        <v>1702720000</v>
      </c>
      <c r="N13" s="14">
        <v>0</v>
      </c>
    </row>
    <row r="14" spans="1:14" ht="35.1" customHeight="1" thickTop="1" thickBot="1" x14ac:dyDescent="0.3">
      <c r="A14" s="17" t="s">
        <v>14</v>
      </c>
      <c r="B14" s="17" t="s">
        <v>17</v>
      </c>
      <c r="C14" s="17"/>
      <c r="D14" s="17"/>
      <c r="E14" s="17"/>
      <c r="F14" s="17"/>
      <c r="G14" s="17"/>
      <c r="H14" s="18" t="s">
        <v>40</v>
      </c>
      <c r="I14" s="19">
        <f>+I15</f>
        <v>2210820000</v>
      </c>
      <c r="J14" s="19">
        <f t="shared" ref="J14:M14" si="3">+J15</f>
        <v>0</v>
      </c>
      <c r="K14" s="19">
        <f t="shared" si="3"/>
        <v>0</v>
      </c>
      <c r="L14" s="19">
        <f t="shared" si="3"/>
        <v>2210820000</v>
      </c>
      <c r="M14" s="19">
        <f t="shared" si="3"/>
        <v>0</v>
      </c>
      <c r="N14" s="20">
        <f t="shared" si="1"/>
        <v>2210820000</v>
      </c>
    </row>
    <row r="15" spans="1:14" ht="35.1" customHeight="1" thickTop="1" thickBot="1" x14ac:dyDescent="0.3">
      <c r="A15" s="9" t="s">
        <v>14</v>
      </c>
      <c r="B15" s="9" t="s">
        <v>17</v>
      </c>
      <c r="C15" s="9"/>
      <c r="D15" s="9"/>
      <c r="E15" s="9"/>
      <c r="F15" s="9" t="s">
        <v>34</v>
      </c>
      <c r="G15" s="9" t="s">
        <v>29</v>
      </c>
      <c r="H15" s="10" t="s">
        <v>21</v>
      </c>
      <c r="I15" s="13">
        <v>2210820000</v>
      </c>
      <c r="J15" s="13">
        <v>0</v>
      </c>
      <c r="K15" s="13">
        <v>0</v>
      </c>
      <c r="L15" s="13">
        <v>2210820000</v>
      </c>
      <c r="M15" s="13">
        <v>0</v>
      </c>
      <c r="N15" s="14">
        <v>2210820000</v>
      </c>
    </row>
    <row r="16" spans="1:14" ht="35.1" customHeight="1" thickTop="1" thickBot="1" x14ac:dyDescent="0.3">
      <c r="A16" s="17" t="s">
        <v>14</v>
      </c>
      <c r="B16" s="17" t="s">
        <v>19</v>
      </c>
      <c r="C16" s="17"/>
      <c r="D16" s="17"/>
      <c r="E16" s="17"/>
      <c r="F16" s="17"/>
      <c r="G16" s="17"/>
      <c r="H16" s="18" t="s">
        <v>41</v>
      </c>
      <c r="I16" s="19">
        <f>+I17+I18</f>
        <v>4051710000</v>
      </c>
      <c r="J16" s="19">
        <f>+J17+J18</f>
        <v>0</v>
      </c>
      <c r="K16" s="19">
        <f>+K17+K18</f>
        <v>0</v>
      </c>
      <c r="L16" s="19">
        <f>+L17+L18</f>
        <v>4051710000</v>
      </c>
      <c r="M16" s="19">
        <f>+M17+M18</f>
        <v>0</v>
      </c>
      <c r="N16" s="20">
        <f t="shared" si="1"/>
        <v>4051710000</v>
      </c>
    </row>
    <row r="17" spans="1:15" ht="42" customHeight="1" thickTop="1" thickBot="1" x14ac:dyDescent="0.3">
      <c r="A17" s="9" t="s">
        <v>14</v>
      </c>
      <c r="B17" s="9" t="s">
        <v>19</v>
      </c>
      <c r="C17" s="9" t="s">
        <v>19</v>
      </c>
      <c r="D17" s="9" t="s">
        <v>15</v>
      </c>
      <c r="E17" s="9" t="s">
        <v>22</v>
      </c>
      <c r="F17" s="9" t="s">
        <v>34</v>
      </c>
      <c r="G17" s="9" t="s">
        <v>29</v>
      </c>
      <c r="H17" s="10" t="s">
        <v>23</v>
      </c>
      <c r="I17" s="13">
        <v>4000000000</v>
      </c>
      <c r="J17" s="13">
        <v>0</v>
      </c>
      <c r="K17" s="13">
        <v>0</v>
      </c>
      <c r="L17" s="13">
        <v>4000000000</v>
      </c>
      <c r="M17" s="13">
        <v>0</v>
      </c>
      <c r="N17" s="14">
        <v>4000000000</v>
      </c>
    </row>
    <row r="18" spans="1:15" ht="43.5" customHeight="1" thickTop="1" thickBot="1" x14ac:dyDescent="0.3">
      <c r="A18" s="9" t="s">
        <v>14</v>
      </c>
      <c r="B18" s="9" t="s">
        <v>19</v>
      </c>
      <c r="C18" s="9" t="s">
        <v>24</v>
      </c>
      <c r="D18" s="9" t="s">
        <v>17</v>
      </c>
      <c r="E18" s="9" t="s">
        <v>25</v>
      </c>
      <c r="F18" s="9" t="s">
        <v>34</v>
      </c>
      <c r="G18" s="9" t="s">
        <v>29</v>
      </c>
      <c r="H18" s="10" t="s">
        <v>26</v>
      </c>
      <c r="I18" s="13">
        <v>51710000</v>
      </c>
      <c r="J18" s="13">
        <v>0</v>
      </c>
      <c r="K18" s="13">
        <v>0</v>
      </c>
      <c r="L18" s="13">
        <v>51710000</v>
      </c>
      <c r="M18" s="13">
        <v>0</v>
      </c>
      <c r="N18" s="14">
        <v>51710000</v>
      </c>
    </row>
    <row r="19" spans="1:15" ht="35.1" customHeight="1" thickTop="1" thickBot="1" x14ac:dyDescent="0.3">
      <c r="A19" s="17" t="s">
        <v>14</v>
      </c>
      <c r="B19" s="17" t="s">
        <v>27</v>
      </c>
      <c r="C19" s="17"/>
      <c r="D19" s="17"/>
      <c r="E19" s="17"/>
      <c r="F19" s="17"/>
      <c r="G19" s="17"/>
      <c r="H19" s="18" t="s">
        <v>42</v>
      </c>
      <c r="I19" s="19">
        <f>+I20</f>
        <v>4801000</v>
      </c>
      <c r="J19" s="19">
        <f t="shared" ref="J19:M19" si="4">+J20</f>
        <v>0</v>
      </c>
      <c r="K19" s="19">
        <f t="shared" si="4"/>
        <v>0</v>
      </c>
      <c r="L19" s="19">
        <f t="shared" si="4"/>
        <v>4801000</v>
      </c>
      <c r="M19" s="19">
        <f t="shared" si="4"/>
        <v>0</v>
      </c>
      <c r="N19" s="20">
        <f t="shared" si="1"/>
        <v>4801000</v>
      </c>
    </row>
    <row r="20" spans="1:15" ht="27.75" customHeight="1" thickTop="1" thickBot="1" x14ac:dyDescent="0.3">
      <c r="A20" s="9" t="s">
        <v>14</v>
      </c>
      <c r="B20" s="9" t="s">
        <v>27</v>
      </c>
      <c r="C20" s="9" t="s">
        <v>15</v>
      </c>
      <c r="D20" s="9"/>
      <c r="E20" s="9"/>
      <c r="F20" s="9" t="s">
        <v>34</v>
      </c>
      <c r="G20" s="9" t="s">
        <v>29</v>
      </c>
      <c r="H20" s="10" t="s">
        <v>28</v>
      </c>
      <c r="I20" s="13">
        <v>4801000</v>
      </c>
      <c r="J20" s="13">
        <v>0</v>
      </c>
      <c r="K20" s="13">
        <v>0</v>
      </c>
      <c r="L20" s="13">
        <v>4801000</v>
      </c>
      <c r="M20" s="13">
        <v>0</v>
      </c>
      <c r="N20" s="14">
        <v>4801000</v>
      </c>
    </row>
    <row r="21" spans="1:15" ht="35.1" customHeight="1" thickTop="1" thickBot="1" x14ac:dyDescent="0.3">
      <c r="A21" s="8" t="s">
        <v>30</v>
      </c>
      <c r="B21" s="8"/>
      <c r="C21" s="8"/>
      <c r="D21" s="8"/>
      <c r="E21" s="8"/>
      <c r="F21" s="8"/>
      <c r="G21" s="8"/>
      <c r="H21" s="1" t="s">
        <v>43</v>
      </c>
      <c r="I21" s="11">
        <f t="shared" ref="I21:N21" si="5">SUM(I22:I22)</f>
        <v>14307498649</v>
      </c>
      <c r="J21" s="11">
        <f t="shared" si="5"/>
        <v>0</v>
      </c>
      <c r="K21" s="11">
        <f t="shared" si="5"/>
        <v>0</v>
      </c>
      <c r="L21" s="11">
        <f t="shared" si="5"/>
        <v>14307498649</v>
      </c>
      <c r="M21" s="11">
        <f t="shared" si="5"/>
        <v>0</v>
      </c>
      <c r="N21" s="11">
        <f t="shared" si="5"/>
        <v>14307498649</v>
      </c>
    </row>
    <row r="22" spans="1:15" ht="89.25" customHeight="1" thickTop="1" thickBot="1" x14ac:dyDescent="0.3">
      <c r="A22" s="9" t="s">
        <v>30</v>
      </c>
      <c r="B22" s="9" t="s">
        <v>31</v>
      </c>
      <c r="C22" s="9" t="s">
        <v>32</v>
      </c>
      <c r="D22" s="9" t="s">
        <v>33</v>
      </c>
      <c r="E22" s="9" t="s">
        <v>36</v>
      </c>
      <c r="F22" s="9" t="s">
        <v>34</v>
      </c>
      <c r="G22" s="9" t="s">
        <v>29</v>
      </c>
      <c r="H22" s="10" t="s">
        <v>37</v>
      </c>
      <c r="I22" s="13">
        <v>14307498649</v>
      </c>
      <c r="J22" s="13">
        <v>0</v>
      </c>
      <c r="K22" s="13">
        <v>0</v>
      </c>
      <c r="L22" s="13">
        <v>14307498649</v>
      </c>
      <c r="M22" s="13">
        <v>0</v>
      </c>
      <c r="N22" s="14">
        <v>14307498649</v>
      </c>
    </row>
    <row r="23" spans="1:15" ht="35.1" customHeight="1" thickTop="1" thickBot="1" x14ac:dyDescent="0.3">
      <c r="A23" s="21"/>
      <c r="B23" s="21"/>
      <c r="C23" s="21"/>
      <c r="D23" s="21"/>
      <c r="E23" s="21"/>
      <c r="F23" s="21"/>
      <c r="G23" s="21"/>
      <c r="H23" s="22" t="s">
        <v>44</v>
      </c>
      <c r="I23" s="27">
        <f>+I8+I21</f>
        <v>41861905649</v>
      </c>
      <c r="J23" s="27">
        <f>+J8+J21</f>
        <v>0</v>
      </c>
      <c r="K23" s="27">
        <f>+K8+K21</f>
        <v>0</v>
      </c>
      <c r="L23" s="27">
        <f>+L8+L21</f>
        <v>41861905649</v>
      </c>
      <c r="M23" s="27">
        <f>+M8+M21</f>
        <v>1702720000</v>
      </c>
      <c r="N23" s="28">
        <f>+L23-M23</f>
        <v>40159185649</v>
      </c>
    </row>
    <row r="24" spans="1:15" ht="15.75" thickTop="1" x14ac:dyDescent="0.25">
      <c r="A24" s="3" t="s">
        <v>47</v>
      </c>
      <c r="B24" s="3"/>
      <c r="C24" s="3"/>
      <c r="D24" s="3"/>
      <c r="E24" s="3"/>
      <c r="F24" s="15"/>
      <c r="G24" s="15"/>
      <c r="H24" s="4"/>
      <c r="I24" s="5"/>
      <c r="J24" s="5"/>
      <c r="K24" s="3"/>
      <c r="L24" s="3"/>
      <c r="M24" s="3"/>
      <c r="N24" s="23"/>
    </row>
    <row r="25" spans="1:15" s="3" customFormat="1" ht="11.25" x14ac:dyDescent="0.2">
      <c r="A25" s="3" t="s">
        <v>49</v>
      </c>
      <c r="F25" s="15"/>
      <c r="G25" s="15"/>
      <c r="H25" s="4"/>
      <c r="I25" s="5"/>
      <c r="J25" s="5"/>
      <c r="O25" s="16"/>
    </row>
    <row r="26" spans="1:15" s="3" customFormat="1" ht="11.25" x14ac:dyDescent="0.2">
      <c r="A26" s="3" t="s">
        <v>50</v>
      </c>
      <c r="F26" s="15"/>
      <c r="G26" s="15"/>
      <c r="H26" s="4"/>
      <c r="I26" s="5"/>
      <c r="J26" s="5"/>
      <c r="O26" s="16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43" ht="12" customHeight="1" x14ac:dyDescent="0.25"/>
  </sheetData>
  <mergeCells count="4">
    <mergeCell ref="M6:N6"/>
    <mergeCell ref="A2:M2"/>
    <mergeCell ref="A3:M3"/>
    <mergeCell ref="A4:M4"/>
  </mergeCells>
  <printOptions horizontalCentered="1"/>
  <pageMargins left="0" right="0" top="0.78740157480314965" bottom="0.78740157480314965" header="0.78740157480314965" footer="0.78740157480314965"/>
  <pageSetup paperSize="14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DIRECCIÓN DE COMERCIO EXTERIOR</vt:lpstr>
      <vt:lpstr>'DIRECCIÓN DE COMERCIO EXTERIOR'!Área_de_impresión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2026-05-04T15:30:46Z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