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I21" i="1"/>
  <c r="N10" i="1" l="1"/>
  <c r="N20" i="1" l="1"/>
  <c r="N15" i="1" l="1"/>
  <c r="N22" i="1" l="1"/>
  <c r="N21" i="1" s="1"/>
  <c r="N18" i="1"/>
  <c r="N17" i="1"/>
  <c r="N11" i="1"/>
  <c r="N12" i="1"/>
  <c r="N13" i="1"/>
  <c r="M9" i="1" l="1"/>
  <c r="L9" i="1"/>
  <c r="I9" i="1"/>
  <c r="N9" i="1" l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I23" i="1" s="1"/>
  <c r="N14" i="1"/>
  <c r="N16" i="1"/>
  <c r="J8" i="1"/>
  <c r="J23" i="1" s="1"/>
  <c r="M8" i="1"/>
  <c r="M23" i="1" s="1"/>
  <c r="K8" i="1"/>
  <c r="K23" i="1" s="1"/>
  <c r="L8" i="1"/>
  <c r="L23" i="1" s="1"/>
  <c r="N23" i="1" l="1"/>
  <c r="N8" i="1"/>
</calcChain>
</file>

<file path=xl/sharedStrings.xml><?xml version="1.0" encoding="utf-8"?>
<sst xmlns="http://schemas.openxmlformats.org/spreadsheetml/2006/main" count="113" uniqueCount="53">
  <si>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</si>
  <si>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</si>
  <si>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</si>
  <si>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</si>
  <si>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</si>
  <si>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</si>
  <si>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</si>
  <si>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</si>
  <si>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</si>
  <si>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</si>
  <si>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</si>
  <si>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</si>
  <si>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</si>
  <si>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</si>
  <si>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</si>
  <si>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</si>
  <si>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</si>
  <si>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</si>
  <si>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</si>
  <si>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</si>
  <si>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</si>
  <si>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</si>
  <si>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</si>
  <si>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</si>
  <si>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</si>
  <si>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</si>
  <si>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</si>
  <si>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</si>
  <si>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</si>
  <si>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</si>
  <si>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</si>
  <si>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</si>
  <si>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</si>
  <si>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</si>
  <si>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</si>
  <si>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</si>
  <si>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</si>
  <si>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</si>
  <si>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</si>
  <si>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</si>
  <si>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</si>
  <si>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</si>
  <si>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</si>
  <si>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</si>
  <si>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</si>
  <si>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</si>
  <si>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</si>
  <si>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</si>
  <si>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Nota 1: Decreto No. 1523 del 18 de diciembre de 2024. Por medio del cual se decreta el presupuesto de rentas y recursos de capital y ley de apropiaciones para la vigencia fiscal del 1o. de enero al 31 de diciembre de 2025</t>
  </si>
  <si>
    <t xml:space="preserve">Nota 2: Decreto No. 1621 del 30 de diciembre de 2024.  Por el cual se liquida el Presupuesto General de la Nación para la vigencia fiscal de 2025, se detallan las apropiaciones y se clasifican y definen los gastos. </t>
  </si>
  <si>
    <t>UNIDAD EJECUTORA 350102 DIRECCIÓN GENERAL DE COMERCIO EXTERIOR</t>
  </si>
  <si>
    <t>EJECUCION PRESUPUESTAL ACUMULADA CON CORTE AL 31 DE MARZO DE 2025</t>
  </si>
  <si>
    <t>FECHA DE ELABORACIÓN 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</si>
</sst>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13</xdr:col>
      <xdr:colOff>1000126</xdr:colOff>
      <xdr:row>4</xdr:row>
      <xdr:rowOff>88375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96301" y="0"/>
          <a:ext cx="1847850" cy="85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showGridLines="0" tabSelected="1" zoomScaleNormal="100" workbookViewId="0">
      <pane ySplit="7" topLeftCell="A8" activePane="bottomLeft" state="frozen"/>
      <selection pane="bottomLeft" activeCell="L15" sqref="L15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7.42578125" customWidth="1"/>
    <col min="14" max="14" width="20.140625" customWidth="1"/>
  </cols>
  <sheetData>
    <row r="2" spans="1:14" ht="1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7"/>
    </row>
    <row r="3" spans="1:14" ht="15" customHeight="1" x14ac:dyDescent="0.25">
      <c r="A3" s="30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8"/>
    </row>
    <row r="4" spans="1:14" ht="15" customHeight="1" x14ac:dyDescent="0.25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6"/>
    </row>
    <row r="5" spans="1:14" ht="10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customHeight="1" thickBot="1" x14ac:dyDescent="0.3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9" t="s">
        <v>52</v>
      </c>
      <c r="N6" s="29"/>
    </row>
    <row r="7" spans="1:14" ht="36.7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4" ht="35.1" customHeight="1" thickTop="1" thickBot="1" x14ac:dyDescent="0.3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25643707000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25643707000</v>
      </c>
      <c r="M8" s="11">
        <f t="shared" si="0"/>
        <v>975354000</v>
      </c>
      <c r="N8" s="12">
        <f t="shared" ref="N8:N19" si="1">+L8-M8</f>
        <v>24668353000</v>
      </c>
    </row>
    <row r="9" spans="1:14" ht="35.1" customHeight="1" thickTop="1" thickBot="1" x14ac:dyDescent="0.3">
      <c r="A9" s="17" t="s">
        <v>14</v>
      </c>
      <c r="B9" s="17" t="s">
        <v>15</v>
      </c>
      <c r="C9" s="17"/>
      <c r="D9" s="17"/>
      <c r="E9" s="17"/>
      <c r="F9" s="17"/>
      <c r="G9" s="17"/>
      <c r="H9" s="18" t="s">
        <v>39</v>
      </c>
      <c r="I9" s="19">
        <f>SUM(I10:I13)</f>
        <v>19378245000</v>
      </c>
      <c r="J9" s="19">
        <f t="shared" ref="J9:K9" si="2">SUM(J10:J13)</f>
        <v>0</v>
      </c>
      <c r="K9" s="19">
        <f t="shared" si="2"/>
        <v>0</v>
      </c>
      <c r="L9" s="19">
        <f>SUM(L10:L13)</f>
        <v>19378245000</v>
      </c>
      <c r="M9" s="19">
        <f>SUM(M10:M13)</f>
        <v>975354000</v>
      </c>
      <c r="N9" s="20">
        <f>+L9-M9</f>
        <v>18402891000</v>
      </c>
    </row>
    <row r="10" spans="1:14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12210172000</v>
      </c>
      <c r="J10" s="13">
        <v>0</v>
      </c>
      <c r="K10" s="13">
        <v>0</v>
      </c>
      <c r="L10" s="13">
        <v>12210172000</v>
      </c>
      <c r="M10" s="13">
        <v>0</v>
      </c>
      <c r="N10" s="14">
        <f>+L10-M10</f>
        <v>12210172000</v>
      </c>
    </row>
    <row r="11" spans="1:14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4517854000</v>
      </c>
      <c r="J11" s="13">
        <v>0</v>
      </c>
      <c r="K11" s="13">
        <v>0</v>
      </c>
      <c r="L11" s="13">
        <v>4517854000</v>
      </c>
      <c r="M11" s="13">
        <v>0</v>
      </c>
      <c r="N11" s="14">
        <f t="shared" ref="N11:N13" si="3">+L11-M11</f>
        <v>4517854000</v>
      </c>
    </row>
    <row r="12" spans="1:14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1674865000</v>
      </c>
      <c r="J12" s="13">
        <v>0</v>
      </c>
      <c r="K12" s="13">
        <v>0</v>
      </c>
      <c r="L12" s="13">
        <v>1674865000</v>
      </c>
      <c r="M12" s="13">
        <v>0</v>
      </c>
      <c r="N12" s="14">
        <f t="shared" si="3"/>
        <v>1674865000</v>
      </c>
    </row>
    <row r="13" spans="1:14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975354000</v>
      </c>
      <c r="J13" s="13">
        <v>0</v>
      </c>
      <c r="K13" s="13">
        <v>0</v>
      </c>
      <c r="L13" s="13">
        <v>975354000</v>
      </c>
      <c r="M13" s="13">
        <v>975354000</v>
      </c>
      <c r="N13" s="14">
        <f t="shared" si="3"/>
        <v>0</v>
      </c>
    </row>
    <row r="14" spans="1:14" ht="35.1" customHeight="1" thickTop="1" thickBot="1" x14ac:dyDescent="0.3">
      <c r="A14" s="17" t="s">
        <v>14</v>
      </c>
      <c r="B14" s="17" t="s">
        <v>17</v>
      </c>
      <c r="C14" s="17"/>
      <c r="D14" s="17"/>
      <c r="E14" s="17"/>
      <c r="F14" s="17"/>
      <c r="G14" s="17"/>
      <c r="H14" s="18" t="s">
        <v>40</v>
      </c>
      <c r="I14" s="19">
        <f>+I15</f>
        <v>2210820000</v>
      </c>
      <c r="J14" s="19">
        <f t="shared" ref="J14:M14" si="4">+J15</f>
        <v>0</v>
      </c>
      <c r="K14" s="19">
        <f t="shared" si="4"/>
        <v>0</v>
      </c>
      <c r="L14" s="19">
        <f t="shared" si="4"/>
        <v>2210820000</v>
      </c>
      <c r="M14" s="19">
        <f t="shared" si="4"/>
        <v>0</v>
      </c>
      <c r="N14" s="20">
        <f t="shared" si="1"/>
        <v>2210820000</v>
      </c>
    </row>
    <row r="15" spans="1:14" ht="35.1" customHeight="1" thickTop="1" thickBot="1" x14ac:dyDescent="0.3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f>+L15-M15</f>
        <v>2210820000</v>
      </c>
    </row>
    <row r="16" spans="1:14" ht="35.1" customHeight="1" thickTop="1" thickBot="1" x14ac:dyDescent="0.3">
      <c r="A16" s="17" t="s">
        <v>14</v>
      </c>
      <c r="B16" s="17" t="s">
        <v>19</v>
      </c>
      <c r="C16" s="17"/>
      <c r="D16" s="17"/>
      <c r="E16" s="17"/>
      <c r="F16" s="17"/>
      <c r="G16" s="17"/>
      <c r="H16" s="18" t="s">
        <v>41</v>
      </c>
      <c r="I16" s="19">
        <f>+I17+I18</f>
        <v>4050000000</v>
      </c>
      <c r="J16" s="19">
        <f>+J17+J18</f>
        <v>0</v>
      </c>
      <c r="K16" s="19">
        <f>+K17+K18</f>
        <v>0</v>
      </c>
      <c r="L16" s="19">
        <f>+L17+L18</f>
        <v>4050000000</v>
      </c>
      <c r="M16" s="19">
        <f>+M17+M18</f>
        <v>0</v>
      </c>
      <c r="N16" s="20">
        <f t="shared" si="1"/>
        <v>4050000000</v>
      </c>
    </row>
    <row r="17" spans="1:16" ht="42" customHeight="1" thickTop="1" thickBot="1" x14ac:dyDescent="0.3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0</v>
      </c>
      <c r="N17" s="14">
        <f>+L17-M17</f>
        <v>4000000000</v>
      </c>
    </row>
    <row r="18" spans="1:16" ht="43.5" customHeight="1" thickTop="1" thickBot="1" x14ac:dyDescent="0.3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50000000</v>
      </c>
      <c r="J18" s="13">
        <v>0</v>
      </c>
      <c r="K18" s="13">
        <v>0</v>
      </c>
      <c r="L18" s="13">
        <v>50000000</v>
      </c>
      <c r="M18" s="13">
        <v>0</v>
      </c>
      <c r="N18" s="14">
        <f>+L18-M18</f>
        <v>50000000</v>
      </c>
    </row>
    <row r="19" spans="1:16" ht="35.1" customHeight="1" thickTop="1" thickBot="1" x14ac:dyDescent="0.3">
      <c r="A19" s="17" t="s">
        <v>14</v>
      </c>
      <c r="B19" s="17" t="s">
        <v>27</v>
      </c>
      <c r="C19" s="17"/>
      <c r="D19" s="17"/>
      <c r="E19" s="17"/>
      <c r="F19" s="17"/>
      <c r="G19" s="17"/>
      <c r="H19" s="18" t="s">
        <v>42</v>
      </c>
      <c r="I19" s="19">
        <f>+I20</f>
        <v>4642000</v>
      </c>
      <c r="J19" s="19">
        <f t="shared" ref="J19:M19" si="5">+J20</f>
        <v>0</v>
      </c>
      <c r="K19" s="19">
        <f t="shared" si="5"/>
        <v>0</v>
      </c>
      <c r="L19" s="19">
        <f t="shared" si="5"/>
        <v>4642000</v>
      </c>
      <c r="M19" s="19">
        <f t="shared" si="5"/>
        <v>0</v>
      </c>
      <c r="N19" s="20">
        <f t="shared" si="1"/>
        <v>4642000</v>
      </c>
    </row>
    <row r="20" spans="1:16" ht="27.75" customHeight="1" thickTop="1" thickBot="1" x14ac:dyDescent="0.3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4642000</v>
      </c>
      <c r="J20" s="13">
        <v>0</v>
      </c>
      <c r="K20" s="13">
        <v>0</v>
      </c>
      <c r="L20" s="13">
        <v>4642000</v>
      </c>
      <c r="M20" s="13">
        <v>0</v>
      </c>
      <c r="N20" s="14">
        <f>+L20-M20</f>
        <v>4642000</v>
      </c>
    </row>
    <row r="21" spans="1:16" ht="35.1" customHeight="1" thickTop="1" thickBot="1" x14ac:dyDescent="0.3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>+I22</f>
        <v>8873107136</v>
      </c>
      <c r="J21" s="11">
        <f t="shared" ref="J21:N21" si="6">+J22</f>
        <v>0</v>
      </c>
      <c r="K21" s="11">
        <f t="shared" si="6"/>
        <v>0</v>
      </c>
      <c r="L21" s="11">
        <f t="shared" si="6"/>
        <v>8873107136</v>
      </c>
      <c r="M21" s="11">
        <f t="shared" si="6"/>
        <v>0</v>
      </c>
      <c r="N21" s="11">
        <f t="shared" si="6"/>
        <v>8873107136</v>
      </c>
    </row>
    <row r="22" spans="1:16" ht="89.25" customHeight="1" thickTop="1" thickBot="1" x14ac:dyDescent="0.3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8873107136</v>
      </c>
      <c r="J22" s="13">
        <v>0</v>
      </c>
      <c r="K22" s="13">
        <v>0</v>
      </c>
      <c r="L22" s="13">
        <v>8873107136</v>
      </c>
      <c r="M22" s="13">
        <v>0</v>
      </c>
      <c r="N22" s="14">
        <f>+L22-M22</f>
        <v>8873107136</v>
      </c>
    </row>
    <row r="23" spans="1:16" ht="35.1" customHeight="1" thickTop="1" thickBot="1" x14ac:dyDescent="0.3">
      <c r="A23" s="21"/>
      <c r="B23" s="21"/>
      <c r="C23" s="21"/>
      <c r="D23" s="21"/>
      <c r="E23" s="21"/>
      <c r="F23" s="21"/>
      <c r="G23" s="21"/>
      <c r="H23" s="22" t="s">
        <v>44</v>
      </c>
      <c r="I23" s="23">
        <f>+I8+I21</f>
        <v>34516814136</v>
      </c>
      <c r="J23" s="23">
        <f>+J8+J21</f>
        <v>0</v>
      </c>
      <c r="K23" s="23">
        <f>+K8+K21</f>
        <v>0</v>
      </c>
      <c r="L23" s="23">
        <f>+L8+L21</f>
        <v>34516814136</v>
      </c>
      <c r="M23" s="23">
        <f>+M8+M21</f>
        <v>975354000</v>
      </c>
      <c r="N23" s="24">
        <f>+L23-M23</f>
        <v>33541460136</v>
      </c>
    </row>
    <row r="24" spans="1:16" ht="15.75" thickTop="1" x14ac:dyDescent="0.25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5"/>
    </row>
    <row r="25" spans="1:16" x14ac:dyDescent="0.25">
      <c r="A25" s="3" t="s">
        <v>48</v>
      </c>
      <c r="B25" s="3"/>
      <c r="C25" s="3"/>
      <c r="D25" s="3"/>
      <c r="E25" s="3"/>
      <c r="F25" s="15"/>
      <c r="G25" s="15"/>
      <c r="H25" s="4"/>
      <c r="I25" s="5"/>
      <c r="J25" s="5"/>
      <c r="K25" s="3"/>
      <c r="L25" s="3"/>
      <c r="M25" s="3"/>
      <c r="N25" s="6"/>
      <c r="O25" s="16"/>
      <c r="P25" s="6"/>
    </row>
    <row r="26" spans="1:16" x14ac:dyDescent="0.25">
      <c r="A26" s="3" t="s">
        <v>49</v>
      </c>
      <c r="B26" s="3"/>
      <c r="C26" s="3"/>
      <c r="D26" s="3"/>
      <c r="E26" s="3"/>
      <c r="F26" s="15"/>
      <c r="G26" s="15"/>
      <c r="H26" s="4"/>
      <c r="I26" s="5"/>
      <c r="J26" s="5"/>
      <c r="K26" s="3"/>
      <c r="L26" s="3"/>
      <c r="M26" s="3"/>
      <c r="N26" s="6"/>
      <c r="O26" s="16"/>
      <c r="P26" s="6"/>
    </row>
    <row r="27" spans="1:16" x14ac:dyDescent="0.25">
      <c r="A27" s="3"/>
      <c r="B27" s="3"/>
    </row>
    <row r="28" spans="1:16" x14ac:dyDescent="0.25">
      <c r="A28" s="3"/>
      <c r="B28" s="3"/>
    </row>
    <row r="29" spans="1:16" x14ac:dyDescent="0.25">
      <c r="A29" s="3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50" ht="12" customHeight="1" x14ac:dyDescent="0.25"/>
  </sheetData>
  <mergeCells count="4">
    <mergeCell ref="M6:N6"/>
    <mergeCell ref="A2:M2"/>
    <mergeCell ref="A3:M3"/>
    <mergeCell ref="A4:M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2025-04-02T16:46:43Z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