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N23" i="1" l="1"/>
  <c r="N21" i="1"/>
  <c r="N19" i="1"/>
  <c r="N18" i="1"/>
  <c r="N16" i="1"/>
  <c r="N14" i="1"/>
  <c r="N13" i="1"/>
  <c r="N12" i="1"/>
  <c r="N11" i="1"/>
  <c r="M22" i="1"/>
  <c r="L22" i="1"/>
  <c r="K22" i="1"/>
  <c r="J22" i="1"/>
  <c r="I22" i="1"/>
  <c r="M20" i="1"/>
  <c r="L20" i="1"/>
  <c r="K20" i="1"/>
  <c r="J20" i="1"/>
  <c r="I20" i="1"/>
  <c r="M17" i="1"/>
  <c r="L17" i="1"/>
  <c r="K17" i="1"/>
  <c r="J17" i="1"/>
  <c r="I17" i="1"/>
  <c r="M15" i="1"/>
  <c r="L15" i="1"/>
  <c r="K15" i="1"/>
  <c r="J15" i="1"/>
  <c r="I15" i="1"/>
  <c r="M10" i="1"/>
  <c r="L10" i="1"/>
  <c r="K10" i="1"/>
  <c r="J10" i="1"/>
  <c r="I10" i="1"/>
  <c r="N22" i="1" l="1"/>
  <c r="N20" i="1"/>
  <c r="N15" i="1"/>
  <c r="N17" i="1"/>
  <c r="L9" i="1"/>
  <c r="I9" i="1"/>
  <c r="I24" i="1" s="1"/>
  <c r="M9" i="1"/>
  <c r="M24" i="1" s="1"/>
  <c r="N10" i="1"/>
  <c r="J9" i="1"/>
  <c r="J24" i="1" s="1"/>
  <c r="K9" i="1"/>
  <c r="K24" i="1" s="1"/>
  <c r="N9" i="1" l="1"/>
  <c r="L24" i="1"/>
  <c r="N24" i="1" l="1"/>
</calcChain>
</file>

<file path=xl/sharedStrings.xml><?xml version="1.0" encoding="utf-8"?>
<sst xmlns="http://schemas.openxmlformats.org/spreadsheetml/2006/main" count="112" uniqueCount="53">
  <si>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</si>
  <si>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</si>
  <si>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</si>
  <si>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</si>
  <si>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</si>
  <si>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</si>
  <si>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</si>
  <si>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</si>
  <si>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</si>
  <si>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</si>
  <si>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</si>
  <si>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</si>
  <si>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</si>
  <si>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</si>
  <si>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</si>
  <si>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</si>
  <si>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</si>
  <si>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</si>
  <si>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</si>
  <si>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</si>
  <si>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</si>
  <si>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</si>
  <si>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</si>
  <si>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</si>
  <si>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</si>
  <si>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</si>
  <si>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</si>
  <si>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</si>
  <si>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</si>
  <si>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</si>
  <si>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</si>
  <si>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</si>
  <si>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</si>
  <si>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</si>
  <si>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</si>
  <si>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</si>
  <si>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</si>
  <si>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</si>
  <si>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</si>
  <si>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</si>
  <si>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</si>
  <si>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</si>
  <si>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</si>
  <si>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</si>
  <si>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3501-02 DIRECCIÓN DE COMERCIO EXTERIOR </t>
  </si>
  <si>
    <t>FECHA DE GENERACIÓN: MAYO 2 DE 2024</t>
  </si>
  <si>
    <t xml:space="preserve">PRESUPUESTO APROBADO CON CORTE AL 30 DE ABRIL DE 2024 </t>
  </si>
  <si>
    <t>APR. INICIAL ($)</t>
  </si>
  <si>
    <t>APR. ADICIONADA($)</t>
  </si>
  <si>
    <t>APR.     REDUCIDA($)</t>
  </si>
  <si>
    <t>APR. VIGENTE($)</t>
  </si>
  <si>
    <t>APR BLOQUEADA($)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</si>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</sst>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6" fillId="0" borderId="0" xfId="0" applyFont="1" applyFill="1" applyBorder="1"/>
    <xf numFmtId="10" fontId="6" fillId="0" borderId="0" xfId="0" applyNumberFormat="1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164" fontId="4" fillId="0" borderId="0" xfId="0" applyNumberFormat="1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7" fontId="9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914400</xdr:colOff>
      <xdr:row>0</xdr:row>
      <xdr:rowOff>76200</xdr:rowOff>
    </xdr:from>
    <xdr:to>
      <xdr:col>13</xdr:col>
      <xdr:colOff>828675</xdr:colOff>
      <xdr:row>4</xdr:row>
      <xdr:rowOff>19050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76200"/>
          <a:ext cx="2181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workbookViewId="0">
      <selection activeCell="U8" sqref="U8"/>
    </sheetView>
  </sheetViews>
  <sheetFormatPr baseColWidth="10" defaultRowHeight="15"/>
  <cols>
    <col min="1" max="1" width="5.7109375" customWidth="1"/>
    <col min="2" max="4" width="5.42578125" customWidth="1"/>
    <col min="5" max="5" width="7" customWidth="1"/>
    <col min="6" max="6" width="4.5703125" customWidth="1"/>
    <col min="7" max="7" width="4.140625" customWidth="1"/>
    <col min="8" max="8" width="24.140625" customWidth="1"/>
    <col min="9" max="9" width="15.140625" customWidth="1"/>
    <col min="10" max="10" width="16.85546875" customWidth="1"/>
    <col min="11" max="11" width="17.7109375" customWidth="1"/>
    <col min="12" max="13" width="17" customWidth="1"/>
    <col min="14" max="14" width="15.85546875" customWidth="1"/>
  </cols>
  <sheetData>
    <row r="1" spans="1:18">
      <c r="R1" s="7"/>
    </row>
    <row r="2" spans="1:18">
      <c r="R2" s="7"/>
    </row>
    <row r="3" spans="1:18" ht="15" customHeight="1">
      <c r="P3" s="7"/>
      <c r="Q3" s="7"/>
      <c r="R3" s="7"/>
    </row>
    <row r="4" spans="1:18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7"/>
      <c r="P4" s="7"/>
      <c r="Q4" s="7"/>
      <c r="R4" s="7"/>
    </row>
    <row r="5" spans="1:18">
      <c r="A5" s="24" t="s">
        <v>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7"/>
      <c r="P5" s="7"/>
      <c r="Q5" s="7"/>
      <c r="R5" s="7"/>
    </row>
    <row r="6" spans="1:18" ht="15.75" customHeight="1">
      <c r="A6" s="24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7"/>
      <c r="P6" s="7"/>
      <c r="Q6" s="7"/>
      <c r="R6" s="7"/>
    </row>
    <row r="7" spans="1:18" ht="18.75" customHeight="1" thickBot="1">
      <c r="A7" s="23" t="s">
        <v>0</v>
      </c>
      <c r="B7" s="23" t="s">
        <v>0</v>
      </c>
      <c r="C7" s="23" t="s">
        <v>0</v>
      </c>
      <c r="D7" s="23" t="s">
        <v>0</v>
      </c>
      <c r="E7" s="23" t="s">
        <v>0</v>
      </c>
      <c r="F7" s="23" t="s">
        <v>0</v>
      </c>
      <c r="G7" s="23" t="s">
        <v>0</v>
      </c>
      <c r="H7" s="23" t="s">
        <v>0</v>
      </c>
      <c r="I7" s="23" t="s">
        <v>0</v>
      </c>
      <c r="J7" s="23" t="s">
        <v>0</v>
      </c>
      <c r="K7" s="23" t="s">
        <v>0</v>
      </c>
      <c r="L7" s="27" t="s">
        <v>45</v>
      </c>
      <c r="M7" s="28"/>
      <c r="N7" s="28"/>
      <c r="O7" s="7"/>
      <c r="P7" s="7"/>
      <c r="Q7" s="7"/>
      <c r="R7" s="7"/>
    </row>
    <row r="8" spans="1:18" ht="39.950000000000003" customHeight="1" thickTop="1" thickBot="1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47</v>
      </c>
      <c r="J8" s="17" t="s">
        <v>48</v>
      </c>
      <c r="K8" s="17" t="s">
        <v>49</v>
      </c>
      <c r="L8" s="17" t="s">
        <v>50</v>
      </c>
      <c r="M8" s="17" t="s">
        <v>51</v>
      </c>
      <c r="N8" s="17" t="s">
        <v>52</v>
      </c>
      <c r="O8" s="7"/>
      <c r="P8" s="9"/>
      <c r="Q8" s="9"/>
      <c r="R8" s="7"/>
    </row>
    <row r="9" spans="1:18" ht="24" customHeight="1" thickTop="1" thickBot="1">
      <c r="A9" s="12" t="s">
        <v>9</v>
      </c>
      <c r="B9" s="12"/>
      <c r="C9" s="12"/>
      <c r="D9" s="12"/>
      <c r="E9" s="12"/>
      <c r="F9" s="12"/>
      <c r="G9" s="12"/>
      <c r="H9" s="1" t="s">
        <v>33</v>
      </c>
      <c r="I9" s="13">
        <f>+I10+I15+I17+I20</f>
        <v>24683451000</v>
      </c>
      <c r="J9" s="13">
        <f t="shared" ref="J9:M9" si="0">+J10+J15+J17+J20</f>
        <v>0</v>
      </c>
      <c r="K9" s="13">
        <f t="shared" si="0"/>
        <v>0</v>
      </c>
      <c r="L9" s="13">
        <f t="shared" si="0"/>
        <v>24683451000</v>
      </c>
      <c r="M9" s="13">
        <f t="shared" si="0"/>
        <v>5127027000</v>
      </c>
      <c r="N9" s="14">
        <f t="shared" ref="N9:N23" si="1">+L9-M9</f>
        <v>19556424000</v>
      </c>
      <c r="O9" s="8"/>
      <c r="P9" s="9"/>
      <c r="Q9" s="9"/>
      <c r="R9" s="7"/>
    </row>
    <row r="10" spans="1:18" ht="24" customHeight="1" thickTop="1" thickBot="1">
      <c r="A10" s="12" t="s">
        <v>9</v>
      </c>
      <c r="B10" s="12" t="s">
        <v>10</v>
      </c>
      <c r="C10" s="12"/>
      <c r="D10" s="12"/>
      <c r="E10" s="12"/>
      <c r="F10" s="12"/>
      <c r="G10" s="12"/>
      <c r="H10" s="1" t="s">
        <v>34</v>
      </c>
      <c r="I10" s="13">
        <f>SUM(I11:I14)</f>
        <v>18402889000</v>
      </c>
      <c r="J10" s="13">
        <f t="shared" ref="J10:M10" si="2">SUM(J11:J14)</f>
        <v>0</v>
      </c>
      <c r="K10" s="13">
        <f t="shared" si="2"/>
        <v>0</v>
      </c>
      <c r="L10" s="13">
        <f t="shared" si="2"/>
        <v>18402889000</v>
      </c>
      <c r="M10" s="13">
        <f t="shared" si="2"/>
        <v>1127027000</v>
      </c>
      <c r="N10" s="14">
        <f t="shared" si="1"/>
        <v>17275862000</v>
      </c>
      <c r="O10" s="8"/>
      <c r="P10" s="9"/>
      <c r="Q10" s="9"/>
      <c r="R10" s="7"/>
    </row>
    <row r="11" spans="1:18" ht="39.950000000000003" customHeight="1" thickTop="1" thickBot="1">
      <c r="A11" s="10" t="s">
        <v>9</v>
      </c>
      <c r="B11" s="10" t="s">
        <v>10</v>
      </c>
      <c r="C11" s="10" t="s">
        <v>10</v>
      </c>
      <c r="D11" s="10" t="s">
        <v>10</v>
      </c>
      <c r="E11" s="10"/>
      <c r="F11" s="10" t="s">
        <v>29</v>
      </c>
      <c r="G11" s="10" t="s">
        <v>24</v>
      </c>
      <c r="H11" s="15" t="s">
        <v>11</v>
      </c>
      <c r="I11" s="16">
        <v>11805764000</v>
      </c>
      <c r="J11" s="16">
        <v>0</v>
      </c>
      <c r="K11" s="16">
        <v>0</v>
      </c>
      <c r="L11" s="16">
        <v>11805764000</v>
      </c>
      <c r="M11" s="16">
        <v>0</v>
      </c>
      <c r="N11" s="11">
        <f t="shared" si="1"/>
        <v>11805764000</v>
      </c>
      <c r="O11" s="8"/>
      <c r="P11" s="9"/>
      <c r="Q11" s="9"/>
      <c r="R11" s="7"/>
    </row>
    <row r="12" spans="1:18" ht="39.950000000000003" customHeight="1" thickTop="1" thickBot="1">
      <c r="A12" s="10" t="s">
        <v>9</v>
      </c>
      <c r="B12" s="10" t="s">
        <v>10</v>
      </c>
      <c r="C12" s="10" t="s">
        <v>10</v>
      </c>
      <c r="D12" s="10" t="s">
        <v>12</v>
      </c>
      <c r="E12" s="10"/>
      <c r="F12" s="10" t="s">
        <v>29</v>
      </c>
      <c r="G12" s="10" t="s">
        <v>24</v>
      </c>
      <c r="H12" s="15" t="s">
        <v>13</v>
      </c>
      <c r="I12" s="16">
        <v>4072511000</v>
      </c>
      <c r="J12" s="16">
        <v>0</v>
      </c>
      <c r="K12" s="16">
        <v>0</v>
      </c>
      <c r="L12" s="16">
        <v>4072511000</v>
      </c>
      <c r="M12" s="16">
        <v>0</v>
      </c>
      <c r="N12" s="11">
        <f t="shared" si="1"/>
        <v>4072511000</v>
      </c>
      <c r="O12" s="8"/>
      <c r="P12" s="9"/>
      <c r="Q12" s="9"/>
      <c r="R12" s="7"/>
    </row>
    <row r="13" spans="1:18" ht="39.950000000000003" customHeight="1" thickTop="1" thickBot="1">
      <c r="A13" s="10" t="s">
        <v>9</v>
      </c>
      <c r="B13" s="10" t="s">
        <v>10</v>
      </c>
      <c r="C13" s="10" t="s">
        <v>10</v>
      </c>
      <c r="D13" s="10" t="s">
        <v>14</v>
      </c>
      <c r="E13" s="10"/>
      <c r="F13" s="10" t="s">
        <v>29</v>
      </c>
      <c r="G13" s="10" t="s">
        <v>24</v>
      </c>
      <c r="H13" s="15" t="s">
        <v>15</v>
      </c>
      <c r="I13" s="16">
        <v>1397587000</v>
      </c>
      <c r="J13" s="16">
        <v>0</v>
      </c>
      <c r="K13" s="16">
        <v>0</v>
      </c>
      <c r="L13" s="16">
        <v>1397587000</v>
      </c>
      <c r="M13" s="16">
        <v>0</v>
      </c>
      <c r="N13" s="11">
        <f t="shared" si="1"/>
        <v>1397587000</v>
      </c>
      <c r="O13" s="8"/>
      <c r="P13" s="9"/>
      <c r="Q13" s="9"/>
      <c r="R13" s="7"/>
    </row>
    <row r="14" spans="1:18" ht="39.950000000000003" customHeight="1" thickTop="1" thickBot="1">
      <c r="A14" s="10" t="s">
        <v>9</v>
      </c>
      <c r="B14" s="10" t="s">
        <v>10</v>
      </c>
      <c r="C14" s="10" t="s">
        <v>10</v>
      </c>
      <c r="D14" s="10" t="s">
        <v>19</v>
      </c>
      <c r="E14" s="10"/>
      <c r="F14" s="10" t="s">
        <v>29</v>
      </c>
      <c r="G14" s="10" t="s">
        <v>24</v>
      </c>
      <c r="H14" s="15" t="s">
        <v>30</v>
      </c>
      <c r="I14" s="16">
        <v>1127027000</v>
      </c>
      <c r="J14" s="16">
        <v>0</v>
      </c>
      <c r="K14" s="16">
        <v>0</v>
      </c>
      <c r="L14" s="16">
        <v>1127027000</v>
      </c>
      <c r="M14" s="16">
        <v>1127027000</v>
      </c>
      <c r="N14" s="11">
        <f t="shared" si="1"/>
        <v>0</v>
      </c>
      <c r="O14" s="8"/>
      <c r="P14" s="9"/>
      <c r="Q14" s="9"/>
      <c r="R14" s="7"/>
    </row>
    <row r="15" spans="1:18" ht="31.5" customHeight="1" thickTop="1" thickBot="1">
      <c r="A15" s="12" t="s">
        <v>9</v>
      </c>
      <c r="B15" s="12" t="s">
        <v>12</v>
      </c>
      <c r="C15" s="12"/>
      <c r="D15" s="12"/>
      <c r="E15" s="12"/>
      <c r="F15" s="12"/>
      <c r="G15" s="12"/>
      <c r="H15" s="1" t="s">
        <v>35</v>
      </c>
      <c r="I15" s="13">
        <f>+I16</f>
        <v>2210820000</v>
      </c>
      <c r="J15" s="13">
        <f t="shared" ref="J15:M15" si="3">+J16</f>
        <v>0</v>
      </c>
      <c r="K15" s="13">
        <f t="shared" si="3"/>
        <v>0</v>
      </c>
      <c r="L15" s="13">
        <f t="shared" si="3"/>
        <v>2210820000</v>
      </c>
      <c r="M15" s="13">
        <f t="shared" si="3"/>
        <v>0</v>
      </c>
      <c r="N15" s="14">
        <f t="shared" si="1"/>
        <v>2210820000</v>
      </c>
      <c r="O15" s="8"/>
      <c r="P15" s="9"/>
      <c r="Q15" s="9"/>
      <c r="R15" s="7"/>
    </row>
    <row r="16" spans="1:18" ht="39.950000000000003" customHeight="1" thickTop="1" thickBot="1">
      <c r="A16" s="10" t="s">
        <v>9</v>
      </c>
      <c r="B16" s="10" t="s">
        <v>12</v>
      </c>
      <c r="C16" s="10"/>
      <c r="D16" s="10"/>
      <c r="E16" s="10"/>
      <c r="F16" s="10" t="s">
        <v>29</v>
      </c>
      <c r="G16" s="10" t="s">
        <v>24</v>
      </c>
      <c r="H16" s="15" t="s">
        <v>16</v>
      </c>
      <c r="I16" s="16">
        <v>2210820000</v>
      </c>
      <c r="J16" s="16">
        <v>0</v>
      </c>
      <c r="K16" s="16">
        <v>0</v>
      </c>
      <c r="L16" s="16">
        <v>2210820000</v>
      </c>
      <c r="M16" s="16">
        <v>0</v>
      </c>
      <c r="N16" s="11">
        <f t="shared" si="1"/>
        <v>2210820000</v>
      </c>
      <c r="O16" s="8"/>
      <c r="P16" s="9"/>
      <c r="Q16" s="9"/>
      <c r="R16" s="7"/>
    </row>
    <row r="17" spans="1:18" ht="31.5" customHeight="1" thickTop="1" thickBot="1">
      <c r="A17" s="12" t="s">
        <v>9</v>
      </c>
      <c r="B17" s="12" t="s">
        <v>14</v>
      </c>
      <c r="C17" s="12"/>
      <c r="D17" s="12"/>
      <c r="E17" s="12"/>
      <c r="F17" s="12"/>
      <c r="G17" s="12"/>
      <c r="H17" s="1" t="s">
        <v>36</v>
      </c>
      <c r="I17" s="13">
        <f>+I18+I19</f>
        <v>4065100000</v>
      </c>
      <c r="J17" s="13">
        <f t="shared" ref="J17:M17" si="4">+J18+J19</f>
        <v>0</v>
      </c>
      <c r="K17" s="13">
        <f t="shared" si="4"/>
        <v>0</v>
      </c>
      <c r="L17" s="13">
        <f t="shared" si="4"/>
        <v>4065100000</v>
      </c>
      <c r="M17" s="13">
        <f t="shared" si="4"/>
        <v>4000000000</v>
      </c>
      <c r="N17" s="14">
        <f t="shared" si="1"/>
        <v>65100000</v>
      </c>
      <c r="O17" s="8"/>
      <c r="P17" s="9"/>
      <c r="Q17" s="9"/>
      <c r="R17" s="7"/>
    </row>
    <row r="18" spans="1:18" ht="39.950000000000003" customHeight="1" thickTop="1" thickBot="1">
      <c r="A18" s="10" t="s">
        <v>9</v>
      </c>
      <c r="B18" s="10" t="s">
        <v>14</v>
      </c>
      <c r="C18" s="10" t="s">
        <v>14</v>
      </c>
      <c r="D18" s="10" t="s">
        <v>10</v>
      </c>
      <c r="E18" s="10" t="s">
        <v>17</v>
      </c>
      <c r="F18" s="10" t="s">
        <v>29</v>
      </c>
      <c r="G18" s="10" t="s">
        <v>24</v>
      </c>
      <c r="H18" s="15" t="s">
        <v>18</v>
      </c>
      <c r="I18" s="16">
        <v>4000000000</v>
      </c>
      <c r="J18" s="16">
        <v>0</v>
      </c>
      <c r="K18" s="16">
        <v>0</v>
      </c>
      <c r="L18" s="16">
        <v>4000000000</v>
      </c>
      <c r="M18" s="16">
        <v>4000000000</v>
      </c>
      <c r="N18" s="11">
        <f t="shared" si="1"/>
        <v>0</v>
      </c>
      <c r="O18" s="8"/>
      <c r="P18" s="9"/>
      <c r="Q18" s="9"/>
      <c r="R18" s="7"/>
    </row>
    <row r="19" spans="1:18" ht="39.950000000000003" customHeight="1" thickTop="1" thickBot="1">
      <c r="A19" s="10" t="s">
        <v>9</v>
      </c>
      <c r="B19" s="10" t="s">
        <v>14</v>
      </c>
      <c r="C19" s="10" t="s">
        <v>19</v>
      </c>
      <c r="D19" s="10" t="s">
        <v>12</v>
      </c>
      <c r="E19" s="10" t="s">
        <v>20</v>
      </c>
      <c r="F19" s="10" t="s">
        <v>29</v>
      </c>
      <c r="G19" s="10" t="s">
        <v>24</v>
      </c>
      <c r="H19" s="15" t="s">
        <v>21</v>
      </c>
      <c r="I19" s="16">
        <v>65100000</v>
      </c>
      <c r="J19" s="16">
        <v>0</v>
      </c>
      <c r="K19" s="16">
        <v>0</v>
      </c>
      <c r="L19" s="16">
        <v>65100000</v>
      </c>
      <c r="M19" s="16">
        <v>0</v>
      </c>
      <c r="N19" s="11">
        <f t="shared" si="1"/>
        <v>65100000</v>
      </c>
      <c r="O19" s="8"/>
      <c r="P19" s="9"/>
      <c r="Q19" s="9"/>
      <c r="R19" s="7"/>
    </row>
    <row r="20" spans="1:18" ht="39.950000000000003" customHeight="1" thickTop="1" thickBot="1">
      <c r="A20" s="12" t="s">
        <v>9</v>
      </c>
      <c r="B20" s="12" t="s">
        <v>22</v>
      </c>
      <c r="C20" s="12"/>
      <c r="D20" s="12"/>
      <c r="E20" s="12"/>
      <c r="F20" s="12"/>
      <c r="G20" s="12"/>
      <c r="H20" s="1" t="s">
        <v>37</v>
      </c>
      <c r="I20" s="13">
        <f>+I21</f>
        <v>4642000</v>
      </c>
      <c r="J20" s="13">
        <f t="shared" ref="J20:M20" si="5">+J21</f>
        <v>0</v>
      </c>
      <c r="K20" s="13">
        <f t="shared" si="5"/>
        <v>0</v>
      </c>
      <c r="L20" s="13">
        <f t="shared" si="5"/>
        <v>4642000</v>
      </c>
      <c r="M20" s="13">
        <f t="shared" si="5"/>
        <v>0</v>
      </c>
      <c r="N20" s="14">
        <f t="shared" si="1"/>
        <v>4642000</v>
      </c>
      <c r="O20" s="8"/>
      <c r="P20" s="9"/>
      <c r="Q20" s="9"/>
      <c r="R20" s="7"/>
    </row>
    <row r="21" spans="1:18" ht="28.5" customHeight="1" thickTop="1" thickBot="1">
      <c r="A21" s="10" t="s">
        <v>9</v>
      </c>
      <c r="B21" s="10" t="s">
        <v>22</v>
      </c>
      <c r="C21" s="10" t="s">
        <v>10</v>
      </c>
      <c r="D21" s="10"/>
      <c r="E21" s="10"/>
      <c r="F21" s="10" t="s">
        <v>29</v>
      </c>
      <c r="G21" s="10" t="s">
        <v>24</v>
      </c>
      <c r="H21" s="15" t="s">
        <v>23</v>
      </c>
      <c r="I21" s="16">
        <v>4642000</v>
      </c>
      <c r="J21" s="16">
        <v>0</v>
      </c>
      <c r="K21" s="16">
        <v>0</v>
      </c>
      <c r="L21" s="16">
        <v>4642000</v>
      </c>
      <c r="M21" s="16">
        <v>0</v>
      </c>
      <c r="N21" s="11">
        <f t="shared" si="1"/>
        <v>4642000</v>
      </c>
      <c r="O21" s="8"/>
      <c r="P21" s="9"/>
      <c r="Q21" s="9"/>
      <c r="R21" s="7"/>
    </row>
    <row r="22" spans="1:18" ht="28.5" customHeight="1" thickTop="1" thickBot="1">
      <c r="A22" s="12" t="s">
        <v>25</v>
      </c>
      <c r="B22" s="12"/>
      <c r="C22" s="12"/>
      <c r="D22" s="12"/>
      <c r="E22" s="12"/>
      <c r="F22" s="12"/>
      <c r="G22" s="12"/>
      <c r="H22" s="1" t="s">
        <v>38</v>
      </c>
      <c r="I22" s="13">
        <f>+I23</f>
        <v>9755650000</v>
      </c>
      <c r="J22" s="13">
        <f t="shared" ref="J22:M22" si="6">+J23</f>
        <v>0</v>
      </c>
      <c r="K22" s="13">
        <f t="shared" si="6"/>
        <v>0</v>
      </c>
      <c r="L22" s="13">
        <f t="shared" si="6"/>
        <v>9755650000</v>
      </c>
      <c r="M22" s="13">
        <f t="shared" si="6"/>
        <v>0</v>
      </c>
      <c r="N22" s="14">
        <f t="shared" si="1"/>
        <v>9755650000</v>
      </c>
      <c r="O22" s="8"/>
      <c r="P22" s="9"/>
      <c r="Q22" s="9"/>
    </row>
    <row r="23" spans="1:18" ht="45" customHeight="1" thickTop="1" thickBot="1">
      <c r="A23" s="10" t="s">
        <v>25</v>
      </c>
      <c r="B23" s="10" t="s">
        <v>26</v>
      </c>
      <c r="C23" s="10" t="s">
        <v>27</v>
      </c>
      <c r="D23" s="10" t="s">
        <v>28</v>
      </c>
      <c r="E23" s="10" t="s">
        <v>31</v>
      </c>
      <c r="F23" s="10" t="s">
        <v>29</v>
      </c>
      <c r="G23" s="10" t="s">
        <v>24</v>
      </c>
      <c r="H23" s="15" t="s">
        <v>32</v>
      </c>
      <c r="I23" s="16">
        <v>9755650000</v>
      </c>
      <c r="J23" s="16">
        <v>0</v>
      </c>
      <c r="K23" s="16">
        <v>0</v>
      </c>
      <c r="L23" s="16">
        <v>9755650000</v>
      </c>
      <c r="M23" s="16">
        <v>0</v>
      </c>
      <c r="N23" s="11">
        <f t="shared" si="1"/>
        <v>9755650000</v>
      </c>
      <c r="O23" s="8"/>
      <c r="P23" s="9"/>
      <c r="Q23" s="9"/>
      <c r="R23" s="7"/>
    </row>
    <row r="24" spans="1:18" ht="28.5" customHeight="1" thickTop="1" thickBot="1">
      <c r="A24" s="10"/>
      <c r="B24" s="10"/>
      <c r="C24" s="10"/>
      <c r="D24" s="10"/>
      <c r="E24" s="10"/>
      <c r="F24" s="10"/>
      <c r="G24" s="10"/>
      <c r="H24" s="15" t="s">
        <v>39</v>
      </c>
      <c r="I24" s="16">
        <f>+I9+I22</f>
        <v>34439101000</v>
      </c>
      <c r="J24" s="16">
        <f t="shared" ref="J24:N24" si="7">+J9+J22</f>
        <v>0</v>
      </c>
      <c r="K24" s="16">
        <f t="shared" si="7"/>
        <v>0</v>
      </c>
      <c r="L24" s="16">
        <f t="shared" si="7"/>
        <v>34439101000</v>
      </c>
      <c r="M24" s="16">
        <f t="shared" si="7"/>
        <v>5127027000</v>
      </c>
      <c r="N24" s="16">
        <f t="shared" si="7"/>
        <v>29312074000</v>
      </c>
      <c r="O24" s="8"/>
      <c r="R24" s="7"/>
    </row>
    <row r="25" spans="1:18" ht="17.25" customHeight="1" thickTop="1">
      <c r="A25" s="7" t="s">
        <v>41</v>
      </c>
      <c r="B25" s="7"/>
      <c r="C25" s="7"/>
      <c r="D25" s="7"/>
      <c r="E25" s="7"/>
      <c r="F25" s="18"/>
      <c r="G25" s="18"/>
      <c r="H25" s="19"/>
      <c r="I25" s="19"/>
      <c r="J25" s="20"/>
      <c r="K25" s="21"/>
      <c r="L25" s="3"/>
      <c r="M25" s="22"/>
      <c r="N25" s="22"/>
      <c r="P25" s="9"/>
      <c r="Q25" s="9"/>
      <c r="R25" s="7"/>
    </row>
    <row r="26" spans="1:18" ht="17.25" customHeight="1">
      <c r="A26" s="7" t="s">
        <v>42</v>
      </c>
      <c r="B26" s="7"/>
      <c r="C26" s="7"/>
      <c r="D26" s="7"/>
      <c r="E26" s="7"/>
      <c r="F26" s="18"/>
      <c r="G26" s="18"/>
      <c r="H26" s="19"/>
      <c r="I26" s="19"/>
      <c r="J26" s="20"/>
      <c r="K26" s="21"/>
      <c r="L26" s="3"/>
      <c r="M26" s="2"/>
      <c r="N26" s="2"/>
      <c r="O26" s="8"/>
      <c r="P26" s="9"/>
      <c r="Q26" s="9"/>
      <c r="R26" s="7"/>
    </row>
    <row r="27" spans="1:18" ht="14.25" customHeight="1">
      <c r="A27" s="7" t="s">
        <v>43</v>
      </c>
      <c r="B27" s="7"/>
      <c r="C27" s="7"/>
      <c r="D27" s="7"/>
      <c r="E27" s="7"/>
      <c r="F27" s="18"/>
      <c r="G27" s="18"/>
      <c r="H27" s="19"/>
      <c r="I27" s="19"/>
      <c r="J27" s="20"/>
      <c r="K27" s="21"/>
      <c r="L27" s="3"/>
      <c r="M27" s="2"/>
      <c r="N27" s="2"/>
      <c r="O27" s="8"/>
      <c r="P27" s="9"/>
      <c r="Q27" s="9"/>
      <c r="R27" s="7"/>
    </row>
    <row r="28" spans="1:18" ht="35.1" customHeight="1">
      <c r="A28" s="7"/>
      <c r="B28" s="7"/>
      <c r="C28" s="7"/>
      <c r="D28" s="7"/>
      <c r="E28" s="7"/>
      <c r="F28" s="18"/>
      <c r="G28" s="18"/>
      <c r="H28" s="19"/>
      <c r="I28" s="19"/>
      <c r="J28" s="20"/>
      <c r="K28" s="21"/>
      <c r="L28" s="3"/>
      <c r="M28" s="2"/>
      <c r="N28" s="2"/>
      <c r="O28" s="8"/>
      <c r="P28" s="9"/>
      <c r="Q28" s="9"/>
      <c r="R28" s="7"/>
    </row>
    <row r="29" spans="1:18">
      <c r="A29" s="7"/>
      <c r="B29" s="7"/>
      <c r="C29" s="7"/>
      <c r="D29" s="7"/>
      <c r="E29" s="7"/>
      <c r="F29" s="7"/>
      <c r="G29" s="7"/>
      <c r="H29" s="7"/>
      <c r="I29" s="9"/>
      <c r="J29" s="9"/>
      <c r="K29" s="9"/>
      <c r="L29" s="9"/>
      <c r="M29" s="9"/>
      <c r="N29" s="9"/>
      <c r="O29" s="8"/>
      <c r="P29" s="9"/>
      <c r="Q29" s="9"/>
      <c r="R29" s="7"/>
    </row>
    <row r="30" spans="1:18">
      <c r="A30" s="7"/>
      <c r="B30" s="7"/>
      <c r="C30" s="7"/>
      <c r="D30" s="7"/>
      <c r="E30" s="7"/>
      <c r="F30" s="7"/>
      <c r="G30" s="7"/>
      <c r="H30" s="7"/>
      <c r="I30" s="9"/>
      <c r="J30" s="9"/>
      <c r="K30" s="9"/>
      <c r="L30" s="9"/>
      <c r="M30" s="9"/>
      <c r="N30" s="9"/>
      <c r="O30" s="8"/>
      <c r="P30" s="9"/>
      <c r="Q30" s="9"/>
      <c r="R30" s="7"/>
    </row>
    <row r="31" spans="1:18">
      <c r="A31" s="7"/>
      <c r="B31" s="7"/>
      <c r="C31" s="7"/>
      <c r="D31" s="7"/>
      <c r="E31" s="7"/>
      <c r="F31" s="7"/>
      <c r="G31" s="7"/>
      <c r="H31" s="7"/>
      <c r="I31" s="9"/>
      <c r="J31" s="9"/>
      <c r="K31" s="9"/>
      <c r="L31" s="9"/>
      <c r="M31" s="9"/>
      <c r="N31" s="9"/>
      <c r="O31" s="8"/>
      <c r="P31" s="9"/>
      <c r="Q31" s="9"/>
    </row>
    <row r="32" spans="1:18">
      <c r="A32" s="7"/>
      <c r="B32" s="7"/>
      <c r="C32" s="7"/>
      <c r="D32" s="7"/>
      <c r="E32" s="7"/>
      <c r="F32" s="7"/>
      <c r="G32" s="7"/>
      <c r="H32" s="7"/>
      <c r="I32" s="9"/>
      <c r="J32" s="9"/>
      <c r="K32" s="9"/>
      <c r="L32" s="9"/>
      <c r="M32" s="9"/>
      <c r="N32" s="9"/>
      <c r="O32" s="8"/>
      <c r="P32" s="9"/>
      <c r="Q32" s="9"/>
    </row>
    <row r="33" spans="1:17">
      <c r="A33" s="7"/>
      <c r="B33" s="7"/>
      <c r="C33" s="7"/>
      <c r="D33" s="7"/>
      <c r="E33" s="7"/>
      <c r="F33" s="7"/>
      <c r="G33" s="7"/>
      <c r="H33" s="7"/>
      <c r="I33" s="9"/>
      <c r="J33" s="9"/>
      <c r="K33" s="9"/>
      <c r="L33" s="9"/>
      <c r="M33" s="9"/>
      <c r="N33" s="9"/>
      <c r="O33" s="8"/>
      <c r="P33" s="5"/>
      <c r="Q33" s="6"/>
    </row>
    <row r="34" spans="1:17">
      <c r="H34" s="2"/>
      <c r="I34" s="5"/>
      <c r="J34" s="5"/>
      <c r="K34" s="5"/>
      <c r="L34" s="5"/>
      <c r="M34" s="5"/>
      <c r="N34" s="5"/>
      <c r="O34" s="4"/>
      <c r="P34" s="5"/>
      <c r="Q34" s="6"/>
    </row>
    <row r="35" spans="1:17">
      <c r="H35" s="2"/>
      <c r="I35" s="5"/>
      <c r="J35" s="5"/>
      <c r="K35" s="5"/>
      <c r="L35" s="5"/>
      <c r="M35" s="5"/>
      <c r="N35" s="5"/>
      <c r="O35" s="4"/>
      <c r="P35" s="5"/>
      <c r="Q35" s="6"/>
    </row>
    <row r="36" spans="1:17">
      <c r="H36" s="2"/>
      <c r="I36" s="5"/>
      <c r="J36" s="5"/>
      <c r="K36" s="5"/>
      <c r="L36" s="5"/>
      <c r="M36" s="5"/>
      <c r="N36" s="5"/>
      <c r="O36" s="5"/>
      <c r="P36" s="5"/>
      <c r="Q36" s="6"/>
    </row>
    <row r="37" spans="1:17">
      <c r="H37" s="2"/>
      <c r="I37" s="5"/>
      <c r="J37" s="5"/>
      <c r="K37" s="5"/>
      <c r="L37" s="5"/>
      <c r="M37" s="5"/>
      <c r="N37" s="5"/>
      <c r="O37" s="5"/>
      <c r="P37" s="5"/>
      <c r="Q37" s="6"/>
    </row>
    <row r="38" spans="1:17">
      <c r="H38" s="2"/>
      <c r="I38" s="5"/>
      <c r="J38" s="5"/>
      <c r="K38" s="5"/>
      <c r="L38" s="5"/>
      <c r="M38" s="5"/>
      <c r="N38" s="5"/>
      <c r="O38" s="5"/>
      <c r="P38" s="2"/>
    </row>
    <row r="39" spans="1:17">
      <c r="H39" s="2"/>
      <c r="I39" s="2"/>
      <c r="J39" s="2"/>
      <c r="K39" s="2"/>
      <c r="L39" s="2"/>
      <c r="M39" s="2"/>
      <c r="N39" s="2"/>
      <c r="O39" s="2"/>
      <c r="P39" s="2"/>
    </row>
    <row r="40" spans="1:17">
      <c r="H40" s="2"/>
      <c r="I40" s="2"/>
      <c r="J40" s="2"/>
      <c r="K40" s="2"/>
      <c r="L40" s="2"/>
      <c r="M40" s="2"/>
      <c r="N40" s="2"/>
      <c r="O40" s="2"/>
      <c r="P40" s="2"/>
    </row>
    <row r="41" spans="1:17">
      <c r="H41" s="2"/>
      <c r="I41" s="2"/>
      <c r="J41" s="2"/>
      <c r="K41" s="2"/>
      <c r="L41" s="2"/>
      <c r="M41" s="2"/>
      <c r="N41" s="2"/>
      <c r="O41" s="2"/>
      <c r="P41" s="2"/>
    </row>
    <row r="42" spans="1:17">
      <c r="H42" s="2"/>
      <c r="I42" s="2"/>
      <c r="J42" s="2"/>
      <c r="K42" s="2"/>
      <c r="L42" s="2"/>
      <c r="M42" s="2"/>
      <c r="N42" s="2"/>
      <c r="O42" s="2"/>
      <c r="P42" s="2"/>
    </row>
    <row r="43" spans="1:17">
      <c r="H43" s="2"/>
      <c r="I43" s="2"/>
      <c r="J43" s="2"/>
      <c r="K43" s="2"/>
      <c r="L43" s="2"/>
      <c r="M43" s="2"/>
      <c r="N43" s="2"/>
      <c r="O43" s="2"/>
      <c r="P43" s="2"/>
    </row>
    <row r="44" spans="1:17">
      <c r="H44" s="2"/>
      <c r="I44" s="2"/>
      <c r="J44" s="2"/>
      <c r="K44" s="2"/>
      <c r="L44" s="2"/>
      <c r="M44" s="2"/>
      <c r="N44" s="2"/>
      <c r="O44" s="2"/>
      <c r="P44" s="2"/>
    </row>
    <row r="45" spans="1:17">
      <c r="H45" s="2"/>
      <c r="I45" s="2"/>
      <c r="J45" s="2"/>
      <c r="K45" s="2"/>
      <c r="L45" s="2"/>
      <c r="M45" s="2"/>
      <c r="N45" s="2"/>
      <c r="O45" s="2"/>
      <c r="P45" s="2"/>
    </row>
    <row r="46" spans="1:17">
      <c r="H46" s="2"/>
      <c r="I46" s="2"/>
      <c r="J46" s="2"/>
      <c r="K46" s="2"/>
      <c r="L46" s="2"/>
      <c r="M46" s="2"/>
      <c r="N46" s="2"/>
      <c r="O46" s="2"/>
    </row>
    <row r="47" spans="1:17" ht="33.950000000000003" customHeight="1"/>
  </sheetData>
  <mergeCells count="4">
    <mergeCell ref="A4:N4"/>
    <mergeCell ref="A5:N5"/>
    <mergeCell ref="A6:N6"/>
    <mergeCell ref="L7:N7"/>
  </mergeCells>
  <printOptions horizontalCentered="1"/>
  <pageMargins left="0" right="0" top="0.59055118110236227" bottom="0.59055118110236227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2024-05-09T12:43:45Z</cp:lastPrinted>
  <dcterms:created xsi:type="dcterms:W3CDTF">2024-05-02T12:18:37Z</dcterms:created>
  <dcterms:modified xsi:type="dcterms:W3CDTF">2024-05-09T12:43:51Z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