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DIRECCIÓN DE COMERCIO EXT" sheetId="1" r:id="rId1"/>
  </sheets>
  <definedNames>
    <definedName name="_xlnm.Print_Titles" localSheetId="0">'DIRECCIÓN DE COMERCIO EXT'!$7:$7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20" i="1"/>
  <c r="M20" i="1"/>
  <c r="L20" i="1"/>
  <c r="K20" i="1"/>
  <c r="J20" i="1"/>
  <c r="N18" i="1"/>
  <c r="M18" i="1"/>
  <c r="L18" i="1"/>
  <c r="K18" i="1"/>
  <c r="J18" i="1"/>
  <c r="N16" i="1"/>
  <c r="M16" i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K8" i="1" l="1"/>
  <c r="K22" i="1" s="1"/>
  <c r="L8" i="1"/>
  <c r="L22" i="1" s="1"/>
  <c r="O9" i="1"/>
  <c r="O16" i="1"/>
  <c r="O20" i="1"/>
  <c r="J8" i="1"/>
  <c r="J22" i="1" s="1"/>
  <c r="N8" i="1"/>
  <c r="N22" i="1" s="1"/>
  <c r="O14" i="1"/>
  <c r="O18" i="1"/>
  <c r="M8" i="1"/>
  <c r="M22" i="1" l="1"/>
  <c r="O8" i="1"/>
  <c r="O22" i="1" l="1"/>
</calcChain>
</file>

<file path=xl/sharedStrings.xml><?xml version="1.0" encoding="utf-8"?>
<sst xmlns="http://schemas.openxmlformats.org/spreadsheetml/2006/main" count="112" uniqueCount="52">
  <si>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</si>
  <si>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</si>
  <si>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</si>
  <si>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</si>
  <si>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</si>
  <si>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</si>
  <si>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</si>
  <si>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</si>
  <si>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</si>
  <si>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</si>
  <si>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</si>
  <si>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</si>
  <si>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</si>
  <si>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</si>
  <si>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</si>
  <si>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</si>
  <si>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</si>
  <si>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</si>
  <si>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</si>
  <si>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</si>
  <si>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</si>
  <si>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</si>
  <si>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</si>
  <si>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</si>
  <si>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</si>
  <si>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</si>
  <si>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</si>
  <si>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</si>
  <si>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</si>
  <si>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</si>
  <si>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</si>
  <si>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</si>
  <si>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</si>
  <si>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</si>
  <si>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</si>
  <si>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</si>
  <si>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</si>
  <si>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</si>
  <si>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</si>
  <si>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</si>
  <si>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</si>
  <si>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</si>
  <si>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</si>
  <si>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</si>
  <si>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</si>
  <si>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MINISTERIO DE COMERCIO INDUSTRIA Y TURISMO</t>
  </si>
  <si>
    <t xml:space="preserve">INFORME DE EJECUCIÓN PRESUPUESTAL ACUMULADA CON CORTE AL 30 DE ABRIL DE 2023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</si>
  <si>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</si>
  <si>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</si>
  <si>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</si>
  <si>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DIRECCIÓN DE COMERCIO EXTERIOR </t>
  </si>
  <si>
    <t xml:space="preserve">FECHA DE GENERACIÓN : MAYO 02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</si>
</sst>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8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1</xdr:row>
      <xdr:rowOff>342900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showGridLines="0" tabSelected="1" topLeftCell="A12" workbookViewId="0">
      <selection activeCell="L6" sqref="L6:O6"/>
    </sheetView>
  </sheetViews>
  <sheetFormatPr baseColWidth="10" defaultRowHeight="15"/>
  <cols>
    <col min="1" max="1" width="4.7109375" customWidth="1"/>
    <col min="2" max="3" width="5.42578125" customWidth="1"/>
    <col min="4" max="5" width="4.5703125" customWidth="1"/>
    <col min="6" max="6" width="7" customWidth="1"/>
    <col min="7" max="7" width="4" customWidth="1"/>
    <col min="8" max="8" width="4.28515625" customWidth="1"/>
    <col min="9" max="9" width="26.140625" customWidth="1"/>
    <col min="10" max="10" width="15.5703125" customWidth="1"/>
    <col min="11" max="11" width="15" customWidth="1"/>
    <col min="12" max="12" width="13.5703125" customWidth="1"/>
    <col min="13" max="13" width="16.85546875" customWidth="1"/>
    <col min="14" max="14" width="15" customWidth="1"/>
    <col min="15" max="15" width="16.85546875" customWidth="1"/>
  </cols>
  <sheetData>
    <row r="2" spans="1:17" ht="30.75" customHeight="1"/>
    <row r="3" spans="1:17" ht="16.5">
      <c r="A3" s="18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ht="16.5">
      <c r="A4" s="18" t="s">
        <v>46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7" ht="16.5">
      <c r="A5" s="18" t="s">
        <v>50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Q5" s="2"/>
    </row>
    <row r="6" spans="1:17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0" t="s">
        <v>51</v>
      </c>
      <c r="M6" s="21"/>
      <c r="N6" s="21"/>
      <c r="O6" s="21"/>
      <c r="Q6" s="2"/>
    </row>
    <row r="7" spans="1:17" ht="40.5" customHeight="1" thickTop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44</v>
      </c>
      <c r="P7" s="2"/>
      <c r="Q7" s="2"/>
    </row>
    <row r="8" spans="1:17" ht="35.1" customHeight="1" thickTop="1" thickBot="1">
      <c r="A8" s="14" t="s">
        <v>15</v>
      </c>
      <c r="B8" s="14"/>
      <c r="C8" s="14"/>
      <c r="D8" s="14"/>
      <c r="E8" s="14"/>
      <c r="F8" s="14"/>
      <c r="G8" s="14"/>
      <c r="H8" s="14"/>
      <c r="I8" s="15" t="s">
        <v>38</v>
      </c>
      <c r="J8" s="16">
        <f>+J9+J14+J16+J18</f>
        <v>17377834000</v>
      </c>
      <c r="K8" s="16">
        <f t="shared" ref="K8:N8" si="0">+K9+K14+K16+K18</f>
        <v>0</v>
      </c>
      <c r="L8" s="16">
        <f t="shared" si="0"/>
        <v>0</v>
      </c>
      <c r="M8" s="16">
        <f t="shared" si="0"/>
        <v>17377834000</v>
      </c>
      <c r="N8" s="16">
        <f t="shared" si="0"/>
        <v>1187338000</v>
      </c>
      <c r="O8" s="17">
        <f t="shared" ref="O8:O22" si="1">+M8-N8</f>
        <v>16190496000</v>
      </c>
      <c r="P8" s="2"/>
      <c r="Q8" s="2"/>
    </row>
    <row r="9" spans="1:17" ht="35.1" customHeight="1" thickTop="1" thickBot="1">
      <c r="A9" s="14" t="s">
        <v>15</v>
      </c>
      <c r="B9" s="14" t="s">
        <v>16</v>
      </c>
      <c r="C9" s="14"/>
      <c r="D9" s="14"/>
      <c r="E9" s="14"/>
      <c r="F9" s="14"/>
      <c r="G9" s="14"/>
      <c r="H9" s="14"/>
      <c r="I9" s="15" t="s">
        <v>37</v>
      </c>
      <c r="J9" s="16">
        <f>SUM(J10:J13)</f>
        <v>15284155000</v>
      </c>
      <c r="K9" s="16">
        <f t="shared" ref="K9:N9" si="2">SUM(K10:K13)</f>
        <v>0</v>
      </c>
      <c r="L9" s="16">
        <f t="shared" si="2"/>
        <v>0</v>
      </c>
      <c r="M9" s="16">
        <f t="shared" si="2"/>
        <v>15284155000</v>
      </c>
      <c r="N9" s="16">
        <f t="shared" si="2"/>
        <v>1187338000</v>
      </c>
      <c r="O9" s="17">
        <f t="shared" si="1"/>
        <v>14096817000</v>
      </c>
      <c r="P9" s="2"/>
      <c r="Q9" s="2"/>
    </row>
    <row r="10" spans="1:17" ht="35.1" customHeight="1" thickTop="1" thickBot="1">
      <c r="A10" s="6" t="s">
        <v>15</v>
      </c>
      <c r="B10" s="6" t="s">
        <v>16</v>
      </c>
      <c r="C10" s="6" t="s">
        <v>16</v>
      </c>
      <c r="D10" s="6" t="s">
        <v>16</v>
      </c>
      <c r="E10" s="6"/>
      <c r="F10" s="6" t="s">
        <v>17</v>
      </c>
      <c r="G10" s="6" t="s">
        <v>34</v>
      </c>
      <c r="H10" s="6" t="s">
        <v>29</v>
      </c>
      <c r="I10" s="7" t="s">
        <v>18</v>
      </c>
      <c r="J10" s="8">
        <v>9430223000</v>
      </c>
      <c r="K10" s="8">
        <v>0</v>
      </c>
      <c r="L10" s="8">
        <v>0</v>
      </c>
      <c r="M10" s="8">
        <v>9430223000</v>
      </c>
      <c r="N10" s="8">
        <v>0</v>
      </c>
      <c r="O10" s="9">
        <f t="shared" si="1"/>
        <v>9430223000</v>
      </c>
      <c r="P10" s="2"/>
      <c r="Q10" s="2"/>
    </row>
    <row r="11" spans="1:17" ht="35.1" customHeight="1" thickTop="1" thickBot="1">
      <c r="A11" s="6" t="s">
        <v>15</v>
      </c>
      <c r="B11" s="6" t="s">
        <v>16</v>
      </c>
      <c r="C11" s="6" t="s">
        <v>16</v>
      </c>
      <c r="D11" s="6" t="s">
        <v>19</v>
      </c>
      <c r="E11" s="6"/>
      <c r="F11" s="6" t="s">
        <v>17</v>
      </c>
      <c r="G11" s="6" t="s">
        <v>34</v>
      </c>
      <c r="H11" s="6" t="s">
        <v>29</v>
      </c>
      <c r="I11" s="7" t="s">
        <v>20</v>
      </c>
      <c r="J11" s="8">
        <v>3432524000</v>
      </c>
      <c r="K11" s="8">
        <v>0</v>
      </c>
      <c r="L11" s="8">
        <v>0</v>
      </c>
      <c r="M11" s="8">
        <v>3432524000</v>
      </c>
      <c r="N11" s="8">
        <v>0</v>
      </c>
      <c r="O11" s="9">
        <f t="shared" si="1"/>
        <v>3432524000</v>
      </c>
      <c r="P11" s="2"/>
      <c r="Q11" s="2"/>
    </row>
    <row r="12" spans="1:17" ht="35.1" customHeight="1" thickTop="1" thickBot="1">
      <c r="A12" s="6" t="s">
        <v>15</v>
      </c>
      <c r="B12" s="6" t="s">
        <v>16</v>
      </c>
      <c r="C12" s="6" t="s">
        <v>16</v>
      </c>
      <c r="D12" s="6" t="s">
        <v>21</v>
      </c>
      <c r="E12" s="6"/>
      <c r="F12" s="6" t="s">
        <v>17</v>
      </c>
      <c r="G12" s="6" t="s">
        <v>34</v>
      </c>
      <c r="H12" s="6" t="s">
        <v>29</v>
      </c>
      <c r="I12" s="7" t="s">
        <v>22</v>
      </c>
      <c r="J12" s="8">
        <v>1234070000</v>
      </c>
      <c r="K12" s="8">
        <v>0</v>
      </c>
      <c r="L12" s="8">
        <v>0</v>
      </c>
      <c r="M12" s="8">
        <v>1234070000</v>
      </c>
      <c r="N12" s="8">
        <v>0</v>
      </c>
      <c r="O12" s="9">
        <f t="shared" si="1"/>
        <v>1234070000</v>
      </c>
      <c r="P12" s="2"/>
      <c r="Q12" s="2"/>
    </row>
    <row r="13" spans="1:17" ht="35.1" customHeight="1" thickTop="1" thickBot="1">
      <c r="A13" s="6" t="s">
        <v>15</v>
      </c>
      <c r="B13" s="6" t="s">
        <v>16</v>
      </c>
      <c r="C13" s="6" t="s">
        <v>16</v>
      </c>
      <c r="D13" s="6" t="s">
        <v>24</v>
      </c>
      <c r="E13" s="6"/>
      <c r="F13" s="6" t="s">
        <v>17</v>
      </c>
      <c r="G13" s="6" t="s">
        <v>34</v>
      </c>
      <c r="H13" s="6" t="s">
        <v>29</v>
      </c>
      <c r="I13" s="7" t="s">
        <v>35</v>
      </c>
      <c r="J13" s="8">
        <v>1187338000</v>
      </c>
      <c r="K13" s="8">
        <v>0</v>
      </c>
      <c r="L13" s="8">
        <v>0</v>
      </c>
      <c r="M13" s="8">
        <v>1187338000</v>
      </c>
      <c r="N13" s="8">
        <v>1187338000</v>
      </c>
      <c r="O13" s="9">
        <f t="shared" si="1"/>
        <v>0</v>
      </c>
      <c r="P13" s="2"/>
      <c r="Q13" s="2"/>
    </row>
    <row r="14" spans="1:17" ht="35.1" customHeight="1" thickTop="1" thickBot="1">
      <c r="A14" s="10" t="s">
        <v>15</v>
      </c>
      <c r="B14" s="10" t="s">
        <v>19</v>
      </c>
      <c r="C14" s="10"/>
      <c r="D14" s="10"/>
      <c r="E14" s="10"/>
      <c r="F14" s="10"/>
      <c r="G14" s="10"/>
      <c r="H14" s="10"/>
      <c r="I14" s="11" t="s">
        <v>39</v>
      </c>
      <c r="J14" s="13">
        <f>+J15</f>
        <v>2024189000</v>
      </c>
      <c r="K14" s="13">
        <f t="shared" ref="K14:N14" si="3">+K15</f>
        <v>0</v>
      </c>
      <c r="L14" s="13">
        <f t="shared" si="3"/>
        <v>0</v>
      </c>
      <c r="M14" s="13">
        <f t="shared" si="3"/>
        <v>2024189000</v>
      </c>
      <c r="N14" s="13">
        <f t="shared" si="3"/>
        <v>0</v>
      </c>
      <c r="O14" s="12">
        <f t="shared" si="1"/>
        <v>2024189000</v>
      </c>
      <c r="P14" s="2"/>
      <c r="Q14" s="2"/>
    </row>
    <row r="15" spans="1:17" ht="35.1" customHeight="1" thickTop="1" thickBot="1">
      <c r="A15" s="6" t="s">
        <v>15</v>
      </c>
      <c r="B15" s="6" t="s">
        <v>19</v>
      </c>
      <c r="C15" s="6"/>
      <c r="D15" s="6"/>
      <c r="E15" s="6"/>
      <c r="F15" s="6" t="s">
        <v>17</v>
      </c>
      <c r="G15" s="6" t="s">
        <v>34</v>
      </c>
      <c r="H15" s="6" t="s">
        <v>29</v>
      </c>
      <c r="I15" s="7" t="s">
        <v>23</v>
      </c>
      <c r="J15" s="8">
        <v>2024189000</v>
      </c>
      <c r="K15" s="8">
        <v>0</v>
      </c>
      <c r="L15" s="8">
        <v>0</v>
      </c>
      <c r="M15" s="8">
        <v>2024189000</v>
      </c>
      <c r="N15" s="8">
        <v>0</v>
      </c>
      <c r="O15" s="9">
        <f t="shared" si="1"/>
        <v>2024189000</v>
      </c>
      <c r="P15" s="2"/>
      <c r="Q15" s="2"/>
    </row>
    <row r="16" spans="1:17" ht="35.1" customHeight="1" thickTop="1" thickBot="1">
      <c r="A16" s="10" t="s">
        <v>15</v>
      </c>
      <c r="B16" s="10" t="s">
        <v>21</v>
      </c>
      <c r="C16" s="10"/>
      <c r="D16" s="10"/>
      <c r="E16" s="10"/>
      <c r="F16" s="10"/>
      <c r="G16" s="10"/>
      <c r="H16" s="10"/>
      <c r="I16" s="11" t="s">
        <v>40</v>
      </c>
      <c r="J16" s="13">
        <f>+J17</f>
        <v>65100000</v>
      </c>
      <c r="K16" s="13">
        <f t="shared" ref="K16:N16" si="4">+K17</f>
        <v>0</v>
      </c>
      <c r="L16" s="13">
        <f t="shared" si="4"/>
        <v>0</v>
      </c>
      <c r="M16" s="13">
        <f t="shared" si="4"/>
        <v>65100000</v>
      </c>
      <c r="N16" s="13">
        <f t="shared" si="4"/>
        <v>0</v>
      </c>
      <c r="O16" s="12">
        <f t="shared" si="1"/>
        <v>65100000</v>
      </c>
      <c r="P16" s="2"/>
      <c r="Q16" s="2"/>
    </row>
    <row r="17" spans="1:17" ht="35.1" customHeight="1" thickTop="1" thickBot="1">
      <c r="A17" s="6" t="s">
        <v>15</v>
      </c>
      <c r="B17" s="6" t="s">
        <v>21</v>
      </c>
      <c r="C17" s="6" t="s">
        <v>24</v>
      </c>
      <c r="D17" s="6" t="s">
        <v>19</v>
      </c>
      <c r="E17" s="6" t="s">
        <v>25</v>
      </c>
      <c r="F17" s="6" t="s">
        <v>17</v>
      </c>
      <c r="G17" s="6" t="s">
        <v>34</v>
      </c>
      <c r="H17" s="6" t="s">
        <v>29</v>
      </c>
      <c r="I17" s="7" t="s">
        <v>26</v>
      </c>
      <c r="J17" s="8">
        <v>65100000</v>
      </c>
      <c r="K17" s="8">
        <v>0</v>
      </c>
      <c r="L17" s="8">
        <v>0</v>
      </c>
      <c r="M17" s="8">
        <v>65100000</v>
      </c>
      <c r="N17" s="8">
        <v>0</v>
      </c>
      <c r="O17" s="9">
        <f t="shared" si="1"/>
        <v>65100000</v>
      </c>
      <c r="P17" s="2"/>
      <c r="Q17" s="2"/>
    </row>
    <row r="18" spans="1:17" ht="35.1" customHeight="1" thickTop="1" thickBot="1">
      <c r="A18" s="10" t="s">
        <v>15</v>
      </c>
      <c r="B18" s="10" t="s">
        <v>27</v>
      </c>
      <c r="C18" s="10"/>
      <c r="D18" s="10"/>
      <c r="E18" s="10"/>
      <c r="F18" s="10"/>
      <c r="G18" s="10"/>
      <c r="H18" s="10"/>
      <c r="I18" s="11" t="s">
        <v>41</v>
      </c>
      <c r="J18" s="13">
        <f>+J19</f>
        <v>4390000</v>
      </c>
      <c r="K18" s="13">
        <f t="shared" ref="K18:N18" si="5">+K19</f>
        <v>0</v>
      </c>
      <c r="L18" s="13">
        <f t="shared" si="5"/>
        <v>0</v>
      </c>
      <c r="M18" s="13">
        <f t="shared" si="5"/>
        <v>4390000</v>
      </c>
      <c r="N18" s="13">
        <f t="shared" si="5"/>
        <v>0</v>
      </c>
      <c r="O18" s="12">
        <f t="shared" si="1"/>
        <v>4390000</v>
      </c>
      <c r="P18" s="2"/>
      <c r="Q18" s="2"/>
    </row>
    <row r="19" spans="1:17" ht="35.1" customHeight="1" thickTop="1" thickBot="1">
      <c r="A19" s="6" t="s">
        <v>15</v>
      </c>
      <c r="B19" s="6" t="s">
        <v>27</v>
      </c>
      <c r="C19" s="6" t="s">
        <v>16</v>
      </c>
      <c r="D19" s="6"/>
      <c r="E19" s="6"/>
      <c r="F19" s="6" t="s">
        <v>17</v>
      </c>
      <c r="G19" s="6" t="s">
        <v>34</v>
      </c>
      <c r="H19" s="6" t="s">
        <v>29</v>
      </c>
      <c r="I19" s="7" t="s">
        <v>28</v>
      </c>
      <c r="J19" s="8">
        <v>4390000</v>
      </c>
      <c r="K19" s="8">
        <v>0</v>
      </c>
      <c r="L19" s="8">
        <v>0</v>
      </c>
      <c r="M19" s="8">
        <v>4390000</v>
      </c>
      <c r="N19" s="8">
        <v>0</v>
      </c>
      <c r="O19" s="9">
        <f t="shared" si="1"/>
        <v>4390000</v>
      </c>
      <c r="P19" s="2"/>
      <c r="Q19" s="2"/>
    </row>
    <row r="20" spans="1:17" ht="35.1" customHeight="1" thickTop="1" thickBot="1">
      <c r="A20" s="10" t="s">
        <v>30</v>
      </c>
      <c r="B20" s="10"/>
      <c r="C20" s="10"/>
      <c r="D20" s="10"/>
      <c r="E20" s="10"/>
      <c r="F20" s="10"/>
      <c r="G20" s="10"/>
      <c r="H20" s="10"/>
      <c r="I20" s="11" t="s">
        <v>42</v>
      </c>
      <c r="J20" s="13">
        <f>+J21</f>
        <v>13355000000</v>
      </c>
      <c r="K20" s="13">
        <f t="shared" ref="K20:N20" si="6">+K21</f>
        <v>0</v>
      </c>
      <c r="L20" s="13">
        <f t="shared" si="6"/>
        <v>0</v>
      </c>
      <c r="M20" s="13">
        <f t="shared" si="6"/>
        <v>13355000000</v>
      </c>
      <c r="N20" s="13">
        <f t="shared" si="6"/>
        <v>0</v>
      </c>
      <c r="O20" s="12">
        <f t="shared" si="1"/>
        <v>13355000000</v>
      </c>
      <c r="P20" s="2"/>
      <c r="Q20" s="2"/>
    </row>
    <row r="21" spans="1:17" ht="62.25" customHeight="1" thickTop="1" thickBot="1">
      <c r="A21" s="6" t="s">
        <v>30</v>
      </c>
      <c r="B21" s="6" t="s">
        <v>31</v>
      </c>
      <c r="C21" s="6" t="s">
        <v>32</v>
      </c>
      <c r="D21" s="6" t="s">
        <v>33</v>
      </c>
      <c r="E21" s="6"/>
      <c r="F21" s="6" t="s">
        <v>17</v>
      </c>
      <c r="G21" s="6" t="s">
        <v>34</v>
      </c>
      <c r="H21" s="6" t="s">
        <v>29</v>
      </c>
      <c r="I21" s="7" t="s">
        <v>36</v>
      </c>
      <c r="J21" s="8">
        <v>13355000000</v>
      </c>
      <c r="K21" s="8">
        <v>0</v>
      </c>
      <c r="L21" s="8">
        <v>0</v>
      </c>
      <c r="M21" s="8">
        <v>13355000000</v>
      </c>
      <c r="N21" s="8">
        <v>0</v>
      </c>
      <c r="O21" s="9">
        <f t="shared" si="1"/>
        <v>13355000000</v>
      </c>
      <c r="P21" s="2"/>
    </row>
    <row r="22" spans="1:17" ht="35.1" customHeight="1" thickTop="1" thickBot="1">
      <c r="A22" s="6"/>
      <c r="B22" s="6"/>
      <c r="C22" s="6"/>
      <c r="D22" s="6"/>
      <c r="E22" s="6"/>
      <c r="F22" s="6"/>
      <c r="G22" s="6"/>
      <c r="H22" s="6"/>
      <c r="I22" s="7" t="s">
        <v>43</v>
      </c>
      <c r="J22" s="8">
        <f>+J8+J20</f>
        <v>30732834000</v>
      </c>
      <c r="K22" s="8">
        <f t="shared" ref="K22:N22" si="7">+K8+K20</f>
        <v>0</v>
      </c>
      <c r="L22" s="8">
        <f t="shared" si="7"/>
        <v>0</v>
      </c>
      <c r="M22" s="8">
        <f t="shared" si="7"/>
        <v>30732834000</v>
      </c>
      <c r="N22" s="8">
        <f t="shared" si="7"/>
        <v>1187338000</v>
      </c>
      <c r="O22" s="9">
        <f t="shared" si="1"/>
        <v>29545496000</v>
      </c>
      <c r="P22" s="2"/>
    </row>
    <row r="23" spans="1:17" ht="15.75" thickTop="1">
      <c r="A23" s="2" t="s">
        <v>47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/>
      <c r="Q23" s="4"/>
    </row>
    <row r="24" spans="1:17">
      <c r="A24" s="2" t="s">
        <v>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Q24" s="4"/>
    </row>
    <row r="25" spans="1:17">
      <c r="A25" s="2" t="s">
        <v>49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/>
      <c r="Q25" s="4"/>
    </row>
    <row r="26" spans="1:17">
      <c r="A26" s="2"/>
    </row>
    <row r="27" spans="1:17">
      <c r="J27" s="3"/>
      <c r="K27" s="3"/>
      <c r="L27" s="3"/>
      <c r="M27" s="3"/>
      <c r="N27" s="3"/>
      <c r="O27" s="3"/>
    </row>
    <row r="28" spans="1:17">
      <c r="J28" s="3"/>
      <c r="K28" s="3"/>
      <c r="L28" s="3"/>
      <c r="M28" s="3"/>
      <c r="N28" s="3"/>
      <c r="O28" s="3"/>
    </row>
    <row r="29" spans="1:17">
      <c r="J29" s="3"/>
      <c r="K29" s="3"/>
      <c r="L29" s="3"/>
      <c r="M29" s="3"/>
      <c r="N29" s="3"/>
      <c r="O29" s="3"/>
    </row>
    <row r="30" spans="1:17">
      <c r="J30" s="3"/>
      <c r="K30" s="3"/>
      <c r="L30" s="3"/>
      <c r="M30" s="3"/>
      <c r="N30" s="3"/>
      <c r="O30" s="3"/>
    </row>
    <row r="31" spans="1:17">
      <c r="J31" s="3"/>
      <c r="K31" s="3"/>
      <c r="L31" s="3"/>
      <c r="M31" s="3"/>
      <c r="N31" s="3"/>
      <c r="O31" s="3"/>
    </row>
    <row r="32" spans="1:17">
      <c r="J32" s="3"/>
      <c r="K32" s="3"/>
      <c r="L32" s="3"/>
      <c r="M32" s="3"/>
      <c r="N32" s="3"/>
      <c r="O32" s="3"/>
    </row>
    <row r="33" spans="10:15">
      <c r="J33" s="3"/>
      <c r="K33" s="3"/>
      <c r="L33" s="3"/>
      <c r="M33" s="3"/>
      <c r="N33" s="3"/>
      <c r="O33" s="3"/>
    </row>
    <row r="34" spans="10:15">
      <c r="J34" s="3"/>
      <c r="K34" s="3"/>
      <c r="L34" s="3"/>
      <c r="M34" s="3"/>
      <c r="N34" s="3"/>
      <c r="O34" s="3"/>
    </row>
    <row r="35" spans="10:15">
      <c r="J35" s="3"/>
      <c r="K35" s="3"/>
      <c r="L35" s="3"/>
      <c r="M35" s="3"/>
      <c r="N35" s="3"/>
      <c r="O35" s="3"/>
    </row>
    <row r="36" spans="10:15">
      <c r="J36" s="3"/>
      <c r="K36" s="3"/>
      <c r="L36" s="3"/>
      <c r="M36" s="3"/>
      <c r="N36" s="3"/>
      <c r="O36" s="3"/>
    </row>
    <row r="37" spans="10:15">
      <c r="J37" s="3"/>
      <c r="K37" s="3"/>
      <c r="L37" s="3"/>
      <c r="M37" s="3"/>
      <c r="N37" s="3"/>
      <c r="O37" s="3"/>
    </row>
    <row r="38" spans="10:15">
      <c r="J38" s="3"/>
      <c r="K38" s="3"/>
      <c r="L38" s="3"/>
      <c r="M38" s="3"/>
      <c r="N38" s="3"/>
      <c r="O38" s="3"/>
    </row>
    <row r="39" spans="10:15">
      <c r="J39" s="3"/>
      <c r="K39" s="3"/>
      <c r="L39" s="3"/>
      <c r="M39" s="3"/>
      <c r="N39" s="3"/>
      <c r="O39" s="3"/>
    </row>
    <row r="40" spans="10:15">
      <c r="J40" s="3"/>
      <c r="K40" s="3"/>
      <c r="L40" s="3"/>
      <c r="M40" s="3"/>
      <c r="N40" s="3"/>
      <c r="O40" s="3"/>
    </row>
    <row r="41" spans="10:15">
      <c r="J41" s="3"/>
      <c r="K41" s="3"/>
      <c r="L41" s="3"/>
      <c r="M41" s="3"/>
      <c r="N41" s="3"/>
      <c r="O41" s="3"/>
    </row>
    <row r="42" spans="10:15">
      <c r="J42" s="3"/>
      <c r="K42" s="3"/>
      <c r="L42" s="3"/>
      <c r="M42" s="3"/>
      <c r="N42" s="3"/>
      <c r="O42" s="3"/>
    </row>
    <row r="43" spans="10:15">
      <c r="J43" s="3"/>
      <c r="K43" s="3"/>
      <c r="L43" s="3"/>
      <c r="M43" s="3"/>
      <c r="N43" s="3"/>
      <c r="O43" s="3"/>
    </row>
    <row r="44" spans="10:15">
      <c r="J44" s="3"/>
      <c r="K44" s="3"/>
      <c r="L44" s="3"/>
      <c r="M44" s="3"/>
      <c r="N44" s="3"/>
      <c r="O44" s="3"/>
    </row>
    <row r="45" spans="10:15">
      <c r="J45" s="3"/>
      <c r="K45" s="3"/>
      <c r="L45" s="3"/>
      <c r="M45" s="3"/>
      <c r="N45" s="3"/>
      <c r="O45" s="3"/>
    </row>
    <row r="46" spans="10:15">
      <c r="J46" s="3"/>
      <c r="K46" s="3"/>
      <c r="L46" s="3"/>
      <c r="M46" s="3"/>
      <c r="N46" s="3"/>
      <c r="O46" s="3"/>
    </row>
    <row r="47" spans="10:15">
      <c r="J47" s="3"/>
      <c r="K47" s="3"/>
      <c r="L47" s="3"/>
      <c r="M47" s="3"/>
      <c r="N47" s="3"/>
      <c r="O47" s="3"/>
    </row>
    <row r="48" spans="10:15">
      <c r="J48" s="3"/>
      <c r="K48" s="3"/>
      <c r="L48" s="3"/>
      <c r="M48" s="3"/>
      <c r="N48" s="3"/>
      <c r="O48" s="3"/>
    </row>
    <row r="49" spans="10:15">
      <c r="J49" s="3"/>
      <c r="K49" s="3"/>
      <c r="L49" s="3"/>
      <c r="M49" s="3"/>
      <c r="N49" s="3"/>
      <c r="O49" s="3"/>
    </row>
    <row r="50" spans="10:15" ht="34.5" customHeight="1">
      <c r="J50" s="3"/>
      <c r="K50" s="3"/>
      <c r="L50" s="3"/>
      <c r="M50" s="3"/>
      <c r="N50" s="3"/>
      <c r="O50" s="3"/>
    </row>
    <row r="51" spans="10:15" ht="33.950000000000003" customHeight="1">
      <c r="J51" s="3"/>
      <c r="K51" s="3"/>
      <c r="L51" s="3"/>
      <c r="M51" s="3"/>
      <c r="N51" s="3"/>
      <c r="O51" s="3"/>
    </row>
    <row r="52" spans="10:15">
      <c r="J52" s="3"/>
      <c r="K52" s="3"/>
      <c r="L52" s="3"/>
      <c r="M52" s="3"/>
      <c r="N52" s="3"/>
      <c r="O52" s="3"/>
    </row>
    <row r="53" spans="10:15">
      <c r="J53" s="3"/>
      <c r="K53" s="3"/>
      <c r="L53" s="3"/>
      <c r="M53" s="3"/>
      <c r="N53" s="3"/>
      <c r="O53" s="3"/>
    </row>
    <row r="54" spans="10:15" ht="35.1" customHeight="1">
      <c r="J54" s="3"/>
      <c r="K54" s="3"/>
      <c r="L54" s="3"/>
      <c r="M54" s="3"/>
      <c r="N54" s="3"/>
      <c r="O54" s="3"/>
    </row>
    <row r="55" spans="10:15" ht="35.1" customHeight="1"/>
    <row r="56" spans="10:15" ht="35.1" customHeight="1"/>
    <row r="57" spans="10:15" ht="35.1" customHeight="1"/>
    <row r="58" spans="10:15" ht="35.1" customHeight="1"/>
    <row r="59" spans="10:15" ht="35.1" customHeight="1"/>
    <row r="60" spans="10:15" ht="35.1" customHeight="1"/>
    <row r="61" spans="10:15" ht="35.1" customHeight="1"/>
    <row r="62" spans="10:15" ht="35.1" customHeight="1"/>
    <row r="63" spans="10:15" ht="35.1" customHeight="1"/>
    <row r="64" spans="10:15" ht="35.1" customHeight="1"/>
    <row r="65" ht="35.1" customHeight="1"/>
    <row r="66" ht="35.1" customHeight="1"/>
    <row r="67" ht="35.1" customHeight="1"/>
    <row r="68" ht="35.1" customHeight="1"/>
  </sheetData>
  <mergeCells count="4">
    <mergeCell ref="A3:O3"/>
    <mergeCell ref="A4:O4"/>
    <mergeCell ref="A5:O5"/>
    <mergeCell ref="L6:O6"/>
  </mergeCells>
  <printOptions horizontalCentered="1"/>
  <pageMargins left="0" right="0" top="0.78740157480314965" bottom="0.78740157480314965" header="0.78740157480314965" footer="0.78740157480314965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</vt:lpstr>
      <vt:lpstr>'DIRECCIÓN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2023-05-08T12:46:01Z</cp:lastPrinted>
  <dcterms:created xsi:type="dcterms:W3CDTF">2023-05-02T12:49:00Z</dcterms:created>
  <dcterms:modified xsi:type="dcterms:W3CDTF">2023-05-08T12:46:03Z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