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ABRIL 30 DE 2022\PDF\"/>
    </mc:Choice>
  </mc:AlternateContent>
  <bookViews>
    <workbookView xWindow="240" yWindow="120" windowWidth="18060" windowHeight="7050"/>
  </bookViews>
  <sheets>
    <sheet name="DIRECCION DE COMERCIO EXT" sheetId="1" r:id="rId1"/>
  </sheets>
  <definedNames>
    <definedName name="_xlnm.Print_Titles" localSheetId="0">'DIRECCION DE COMERCIO EXT'!$6:$6</definedName>
  </definedNames>
  <calcPr calcId="152511"/>
</workbook>
</file>

<file path=xl/calcChain.xml><?xml version="1.0" encoding="utf-8"?>
<calcChain xmlns="http://schemas.openxmlformats.org/spreadsheetml/2006/main">
  <c r="M19" i="1" l="1"/>
  <c r="L19" i="1"/>
  <c r="K19" i="1"/>
  <c r="J19" i="1"/>
  <c r="I19" i="1"/>
  <c r="M17" i="1"/>
  <c r="L17" i="1"/>
  <c r="K17" i="1"/>
  <c r="J17" i="1"/>
  <c r="I17" i="1"/>
  <c r="M15" i="1"/>
  <c r="L15" i="1"/>
  <c r="K15" i="1"/>
  <c r="J15" i="1"/>
  <c r="I15" i="1"/>
  <c r="M13" i="1"/>
  <c r="L13" i="1"/>
  <c r="K13" i="1"/>
  <c r="J13" i="1"/>
  <c r="I13" i="1"/>
  <c r="M8" i="1"/>
  <c r="L8" i="1"/>
  <c r="K8" i="1"/>
  <c r="J8" i="1"/>
  <c r="I8" i="1"/>
  <c r="N20" i="1"/>
  <c r="N19" i="1" s="1"/>
  <c r="N18" i="1"/>
  <c r="N17" i="1" s="1"/>
  <c r="N16" i="1"/>
  <c r="N15" i="1" s="1"/>
  <c r="N14" i="1"/>
  <c r="N13" i="1" s="1"/>
  <c r="N12" i="1"/>
  <c r="N11" i="1"/>
  <c r="N10" i="1"/>
  <c r="N9" i="1"/>
  <c r="J7" i="1" l="1"/>
  <c r="J21" i="1" s="1"/>
  <c r="I7" i="1"/>
  <c r="I21" i="1" s="1"/>
  <c r="M7" i="1"/>
  <c r="M21" i="1" s="1"/>
  <c r="N8" i="1"/>
  <c r="K7" i="1"/>
  <c r="K21" i="1" s="1"/>
  <c r="L7" i="1"/>
  <c r="N7" i="1" l="1"/>
  <c r="L21" i="1"/>
  <c r="N21" i="1" l="1"/>
</calcChain>
</file>

<file path=xl/sharedStrings.xml><?xml version="1.0" encoding="utf-8"?>
<sst xmlns="http://schemas.openxmlformats.org/spreadsheetml/2006/main" count="88" uniqueCount="49">
  <si>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</si>
  <si>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</si>
  <si>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</si>
  <si>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</si>
  <si>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</si>
  <si>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</si>
  <si>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</si>
  <si>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</si>
  <si>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</si>
  <si>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</si>
  <si>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</si>
  <si>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</si>
  <si>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</si>
  <si>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</si>
  <si>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</si>
  <si>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</si>
  <si>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</si>
  <si>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</si>
  <si>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</si>
  <si>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</si>
  <si>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</si>
  <si>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</si>
  <si>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</si>
  <si>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</si>
  <si>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</si>
  <si>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</si>
  <si>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</si>
  <si>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</si>
  <si>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</si>
  <si>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</si>
  <si>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</si>
  <si>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</si>
  <si>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</si>
  <si>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</si>
  <si>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 xml:space="preserve">APR. VIGENTE DESPUES DE BLOQUEOS </t>
  </si>
  <si>
    <t>GASTOS DE PERSONAL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</si>
  <si>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</si>
  <si>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</si>
  <si>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</si>
  <si>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</si>
  <si>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GASTOS DE FUNCIONAMIENTO</t>
  </si>
  <si>
    <t>ADQUISICION DE BIENES Y SERVICIOS</t>
  </si>
  <si>
    <t>MINISTERIO DE COMERCIO INDUSTRIA Y TURISMO</t>
  </si>
  <si>
    <t xml:space="preserve">UNIDAD EJECUTORA 3501-02 DIRECCION DE COMERCIO EXTERIOR 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</si>
  <si>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</si>
  <si>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</si>
  <si>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 xml:space="preserve">PRESUPUESTO APROBADO CON CORTE AL 30 DE ABRIL DE 2022 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</si>
  <si>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 xml:space="preserve"> :Sistema Integrado de Información Financiera SIIF Nación</t>
    </r>
  </si>
  <si>
    <t>FECHA DE GENERACIÓN : MAYO 02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</si>
</sst>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-&quot;$&quot;\ 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6" fillId="0" borderId="0" xfId="0" applyFont="1" applyFill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10" fontId="6" fillId="0" borderId="0" xfId="0" applyNumberFormat="1" applyFont="1" applyFill="1" applyBorder="1"/>
    <xf numFmtId="10" fontId="6" fillId="0" borderId="0" xfId="0" applyNumberFormat="1" applyFont="1"/>
    <xf numFmtId="0" fontId="6" fillId="0" borderId="0" xfId="0" applyFont="1"/>
    <xf numFmtId="164" fontId="3" fillId="0" borderId="1" xfId="0" applyNumberFormat="1" applyFont="1" applyFill="1" applyBorder="1" applyAlignment="1">
      <alignment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NumberFormat="1" applyFont="1" applyFill="1" applyBorder="1" applyAlignment="1">
      <alignment horizontal="left" vertical="center" wrapText="1" readingOrder="1"/>
    </xf>
    <xf numFmtId="164" fontId="5" fillId="3" borderId="1" xfId="0" applyNumberFormat="1" applyFont="1" applyFill="1" applyBorder="1" applyAlignment="1">
      <alignment vertical="center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Font="1" applyFill="1" applyBorder="1" applyAlignment="1">
      <alignment horizontal="left" vertical="center" wrapText="1" readingOrder="1"/>
    </xf>
    <xf numFmtId="0" fontId="9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57150</xdr:colOff>
      <xdr:row>0</xdr:row>
      <xdr:rowOff>381000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3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showGridLines="0" tabSelected="1" workbookViewId="0">
      <selection activeCell="L6" sqref="L6"/>
    </sheetView>
  </sheetViews>
  <sheetFormatPr baseColWidth="10" defaultRowHeight="15" x14ac:dyDescent="0.25"/>
  <cols>
    <col min="1" max="1" width="4.5703125" customWidth="1"/>
    <col min="2" max="3" width="5.42578125" customWidth="1"/>
    <col min="4" max="4" width="5.28515625" customWidth="1"/>
    <col min="5" max="5" width="5.42578125" customWidth="1"/>
    <col min="6" max="6" width="5" customWidth="1"/>
    <col min="7" max="7" width="4.7109375" customWidth="1"/>
    <col min="8" max="8" width="35" customWidth="1"/>
    <col min="9" max="9" width="15.42578125" customWidth="1"/>
    <col min="10" max="10" width="17.140625" customWidth="1"/>
    <col min="11" max="11" width="13.7109375" customWidth="1"/>
    <col min="12" max="12" width="17.85546875" customWidth="1"/>
    <col min="13" max="13" width="17" customWidth="1"/>
    <col min="14" max="14" width="16.140625" customWidth="1"/>
  </cols>
  <sheetData>
    <row r="1" spans="1:14" ht="33" customHeight="1" x14ac:dyDescent="0.25"/>
    <row r="2" spans="1:14" ht="15.75" x14ac:dyDescent="0.25">
      <c r="A2" s="17" t="s">
        <v>42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.75" x14ac:dyDescent="0.25">
      <c r="A3" s="17" t="s">
        <v>46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15.75" x14ac:dyDescent="0.25">
      <c r="A4" s="17" t="s">
        <v>43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15.75" thickBot="1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19" t="s">
        <v>48</v>
      </c>
      <c r="M5" s="19"/>
      <c r="N5" s="19"/>
    </row>
    <row r="6" spans="1:14" ht="38.25" customHeight="1" thickTop="1" thickBot="1" x14ac:dyDescent="0.3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34</v>
      </c>
    </row>
    <row r="7" spans="1:14" ht="35.1" customHeight="1" thickTop="1" thickBot="1" x14ac:dyDescent="0.3">
      <c r="A7" s="4" t="s">
        <v>13</v>
      </c>
      <c r="B7" s="4"/>
      <c r="C7" s="4"/>
      <c r="D7" s="4"/>
      <c r="E7" s="4"/>
      <c r="F7" s="4"/>
      <c r="G7" s="4"/>
      <c r="H7" s="5" t="s">
        <v>40</v>
      </c>
      <c r="I7" s="13">
        <f>+I8+I13+I15+I17</f>
        <v>16092762000</v>
      </c>
      <c r="J7" s="13">
        <f t="shared" ref="J7:N7" si="0">+J8+J13+J15+J17</f>
        <v>0</v>
      </c>
      <c r="K7" s="13">
        <f t="shared" si="0"/>
        <v>0</v>
      </c>
      <c r="L7" s="13">
        <f t="shared" si="0"/>
        <v>16092762000</v>
      </c>
      <c r="M7" s="13">
        <f t="shared" si="0"/>
        <v>620277000</v>
      </c>
      <c r="N7" s="13">
        <f t="shared" si="0"/>
        <v>15472485000</v>
      </c>
    </row>
    <row r="8" spans="1:14" ht="35.1" customHeight="1" thickTop="1" thickBot="1" x14ac:dyDescent="0.3">
      <c r="A8" s="14" t="s">
        <v>13</v>
      </c>
      <c r="B8" s="14"/>
      <c r="C8" s="14"/>
      <c r="D8" s="14"/>
      <c r="E8" s="14"/>
      <c r="F8" s="14"/>
      <c r="G8" s="14"/>
      <c r="H8" s="15" t="s">
        <v>35</v>
      </c>
      <c r="I8" s="16">
        <f>SUM(I9:I12)</f>
        <v>14111871000</v>
      </c>
      <c r="J8" s="16">
        <f t="shared" ref="J8:N8" si="1">SUM(J9:J12)</f>
        <v>0</v>
      </c>
      <c r="K8" s="16">
        <f t="shared" si="1"/>
        <v>0</v>
      </c>
      <c r="L8" s="16">
        <f t="shared" si="1"/>
        <v>14111871000</v>
      </c>
      <c r="M8" s="16">
        <f t="shared" si="1"/>
        <v>620277000</v>
      </c>
      <c r="N8" s="16">
        <f t="shared" si="1"/>
        <v>13491594000</v>
      </c>
    </row>
    <row r="9" spans="1:14" ht="35.1" customHeight="1" thickTop="1" thickBot="1" x14ac:dyDescent="0.3">
      <c r="A9" s="4" t="s">
        <v>13</v>
      </c>
      <c r="B9" s="4" t="s">
        <v>14</v>
      </c>
      <c r="C9" s="4" t="s">
        <v>14</v>
      </c>
      <c r="D9" s="4" t="s">
        <v>14</v>
      </c>
      <c r="E9" s="4"/>
      <c r="F9" s="4" t="s">
        <v>31</v>
      </c>
      <c r="G9" s="4" t="s">
        <v>26</v>
      </c>
      <c r="H9" s="5" t="s">
        <v>15</v>
      </c>
      <c r="I9" s="13">
        <v>9012194000</v>
      </c>
      <c r="J9" s="13">
        <v>0</v>
      </c>
      <c r="K9" s="13">
        <v>0</v>
      </c>
      <c r="L9" s="13">
        <v>9012194000</v>
      </c>
      <c r="M9" s="13">
        <v>0</v>
      </c>
      <c r="N9" s="13">
        <f t="shared" ref="N9:N20" si="2">+L9-M9</f>
        <v>9012194000</v>
      </c>
    </row>
    <row r="10" spans="1:14" ht="35.1" customHeight="1" thickTop="1" thickBot="1" x14ac:dyDescent="0.3">
      <c r="A10" s="4" t="s">
        <v>13</v>
      </c>
      <c r="B10" s="4" t="s">
        <v>14</v>
      </c>
      <c r="C10" s="4" t="s">
        <v>14</v>
      </c>
      <c r="D10" s="4" t="s">
        <v>16</v>
      </c>
      <c r="E10" s="4"/>
      <c r="F10" s="4" t="s">
        <v>31</v>
      </c>
      <c r="G10" s="4" t="s">
        <v>26</v>
      </c>
      <c r="H10" s="5" t="s">
        <v>17</v>
      </c>
      <c r="I10" s="13">
        <v>3278742000</v>
      </c>
      <c r="J10" s="13">
        <v>0</v>
      </c>
      <c r="K10" s="13">
        <v>0</v>
      </c>
      <c r="L10" s="13">
        <v>3278742000</v>
      </c>
      <c r="M10" s="13">
        <v>0</v>
      </c>
      <c r="N10" s="13">
        <f t="shared" si="2"/>
        <v>3278742000</v>
      </c>
    </row>
    <row r="11" spans="1:14" ht="35.1" customHeight="1" thickTop="1" thickBot="1" x14ac:dyDescent="0.3">
      <c r="A11" s="4" t="s">
        <v>13</v>
      </c>
      <c r="B11" s="4" t="s">
        <v>14</v>
      </c>
      <c r="C11" s="4" t="s">
        <v>14</v>
      </c>
      <c r="D11" s="4" t="s">
        <v>18</v>
      </c>
      <c r="E11" s="4"/>
      <c r="F11" s="4" t="s">
        <v>31</v>
      </c>
      <c r="G11" s="4" t="s">
        <v>26</v>
      </c>
      <c r="H11" s="5" t="s">
        <v>19</v>
      </c>
      <c r="I11" s="13">
        <v>1200658000</v>
      </c>
      <c r="J11" s="13">
        <v>0</v>
      </c>
      <c r="K11" s="13">
        <v>0</v>
      </c>
      <c r="L11" s="13">
        <v>1200658000</v>
      </c>
      <c r="M11" s="13">
        <v>0</v>
      </c>
      <c r="N11" s="13">
        <f t="shared" si="2"/>
        <v>1200658000</v>
      </c>
    </row>
    <row r="12" spans="1:14" ht="35.1" customHeight="1" thickTop="1" thickBot="1" x14ac:dyDescent="0.3">
      <c r="A12" s="4" t="s">
        <v>13</v>
      </c>
      <c r="B12" s="4" t="s">
        <v>14</v>
      </c>
      <c r="C12" s="4" t="s">
        <v>14</v>
      </c>
      <c r="D12" s="4" t="s">
        <v>21</v>
      </c>
      <c r="E12" s="4"/>
      <c r="F12" s="4" t="s">
        <v>31</v>
      </c>
      <c r="G12" s="4" t="s">
        <v>26</v>
      </c>
      <c r="H12" s="5" t="s">
        <v>32</v>
      </c>
      <c r="I12" s="13">
        <v>620277000</v>
      </c>
      <c r="J12" s="13">
        <v>0</v>
      </c>
      <c r="K12" s="13">
        <v>0</v>
      </c>
      <c r="L12" s="13">
        <v>620277000</v>
      </c>
      <c r="M12" s="13">
        <v>620277000</v>
      </c>
      <c r="N12" s="13">
        <f t="shared" si="2"/>
        <v>0</v>
      </c>
    </row>
    <row r="13" spans="1:14" ht="35.1" customHeight="1" thickTop="1" thickBot="1" x14ac:dyDescent="0.3">
      <c r="A13" s="14" t="s">
        <v>13</v>
      </c>
      <c r="B13" s="14"/>
      <c r="C13" s="14"/>
      <c r="D13" s="14"/>
      <c r="E13" s="14"/>
      <c r="F13" s="14"/>
      <c r="G13" s="14"/>
      <c r="H13" s="15" t="s">
        <v>41</v>
      </c>
      <c r="I13" s="16">
        <f>+I14</f>
        <v>1916845000</v>
      </c>
      <c r="J13" s="16">
        <f t="shared" ref="J13:N13" si="3">+J14</f>
        <v>0</v>
      </c>
      <c r="K13" s="16">
        <f t="shared" si="3"/>
        <v>0</v>
      </c>
      <c r="L13" s="16">
        <f t="shared" si="3"/>
        <v>1916845000</v>
      </c>
      <c r="M13" s="16">
        <f t="shared" si="3"/>
        <v>0</v>
      </c>
      <c r="N13" s="16">
        <f t="shared" si="3"/>
        <v>1916845000</v>
      </c>
    </row>
    <row r="14" spans="1:14" ht="35.1" customHeight="1" thickTop="1" thickBot="1" x14ac:dyDescent="0.3">
      <c r="A14" s="4" t="s">
        <v>13</v>
      </c>
      <c r="B14" s="4" t="s">
        <v>16</v>
      </c>
      <c r="C14" s="4"/>
      <c r="D14" s="4"/>
      <c r="E14" s="4"/>
      <c r="F14" s="4" t="s">
        <v>31</v>
      </c>
      <c r="G14" s="4" t="s">
        <v>26</v>
      </c>
      <c r="H14" s="5" t="s">
        <v>20</v>
      </c>
      <c r="I14" s="13">
        <v>1916845000</v>
      </c>
      <c r="J14" s="13">
        <v>0</v>
      </c>
      <c r="K14" s="13">
        <v>0</v>
      </c>
      <c r="L14" s="13">
        <v>1916845000</v>
      </c>
      <c r="M14" s="13">
        <v>0</v>
      </c>
      <c r="N14" s="13">
        <f t="shared" si="2"/>
        <v>1916845000</v>
      </c>
    </row>
    <row r="15" spans="1:14" ht="35.1" customHeight="1" thickTop="1" thickBot="1" x14ac:dyDescent="0.3">
      <c r="A15" s="14" t="s">
        <v>13</v>
      </c>
      <c r="B15" s="14"/>
      <c r="C15" s="14"/>
      <c r="D15" s="14"/>
      <c r="E15" s="14"/>
      <c r="F15" s="14"/>
      <c r="G15" s="14"/>
      <c r="H15" s="15" t="s">
        <v>36</v>
      </c>
      <c r="I15" s="16">
        <f>+I16</f>
        <v>60000000</v>
      </c>
      <c r="J15" s="16">
        <f t="shared" ref="J15:N15" si="4">+J16</f>
        <v>0</v>
      </c>
      <c r="K15" s="16">
        <f t="shared" si="4"/>
        <v>0</v>
      </c>
      <c r="L15" s="16">
        <f t="shared" si="4"/>
        <v>60000000</v>
      </c>
      <c r="M15" s="16">
        <f t="shared" si="4"/>
        <v>0</v>
      </c>
      <c r="N15" s="16">
        <f t="shared" si="4"/>
        <v>60000000</v>
      </c>
    </row>
    <row r="16" spans="1:14" ht="41.25" customHeight="1" thickTop="1" thickBot="1" x14ac:dyDescent="0.3">
      <c r="A16" s="4" t="s">
        <v>13</v>
      </c>
      <c r="B16" s="4" t="s">
        <v>18</v>
      </c>
      <c r="C16" s="4" t="s">
        <v>21</v>
      </c>
      <c r="D16" s="4" t="s">
        <v>16</v>
      </c>
      <c r="E16" s="4" t="s">
        <v>22</v>
      </c>
      <c r="F16" s="4" t="s">
        <v>31</v>
      </c>
      <c r="G16" s="4" t="s">
        <v>26</v>
      </c>
      <c r="H16" s="5" t="s">
        <v>23</v>
      </c>
      <c r="I16" s="13">
        <v>60000000</v>
      </c>
      <c r="J16" s="13">
        <v>0</v>
      </c>
      <c r="K16" s="13">
        <v>0</v>
      </c>
      <c r="L16" s="13">
        <v>60000000</v>
      </c>
      <c r="M16" s="13">
        <v>0</v>
      </c>
      <c r="N16" s="13">
        <f t="shared" si="2"/>
        <v>60000000</v>
      </c>
    </row>
    <row r="17" spans="1:14" ht="35.1" customHeight="1" thickTop="1" thickBot="1" x14ac:dyDescent="0.3">
      <c r="A17" s="14" t="s">
        <v>13</v>
      </c>
      <c r="B17" s="14"/>
      <c r="C17" s="14"/>
      <c r="D17" s="14"/>
      <c r="E17" s="14"/>
      <c r="F17" s="14"/>
      <c r="G17" s="14"/>
      <c r="H17" s="15" t="s">
        <v>37</v>
      </c>
      <c r="I17" s="16">
        <f>+I18</f>
        <v>4046000</v>
      </c>
      <c r="J17" s="16">
        <f t="shared" ref="J17:N17" si="5">+J18</f>
        <v>0</v>
      </c>
      <c r="K17" s="16">
        <f t="shared" si="5"/>
        <v>0</v>
      </c>
      <c r="L17" s="16">
        <f t="shared" si="5"/>
        <v>4046000</v>
      </c>
      <c r="M17" s="16">
        <f t="shared" si="5"/>
        <v>0</v>
      </c>
      <c r="N17" s="16">
        <f t="shared" si="5"/>
        <v>4046000</v>
      </c>
    </row>
    <row r="18" spans="1:14" ht="35.1" customHeight="1" thickTop="1" thickBot="1" x14ac:dyDescent="0.3">
      <c r="A18" s="4" t="s">
        <v>13</v>
      </c>
      <c r="B18" s="4" t="s">
        <v>24</v>
      </c>
      <c r="C18" s="4" t="s">
        <v>14</v>
      </c>
      <c r="D18" s="4"/>
      <c r="E18" s="4"/>
      <c r="F18" s="4" t="s">
        <v>31</v>
      </c>
      <c r="G18" s="4" t="s">
        <v>26</v>
      </c>
      <c r="H18" s="5" t="s">
        <v>25</v>
      </c>
      <c r="I18" s="13">
        <v>4046000</v>
      </c>
      <c r="J18" s="13">
        <v>0</v>
      </c>
      <c r="K18" s="13">
        <v>0</v>
      </c>
      <c r="L18" s="13">
        <v>4046000</v>
      </c>
      <c r="M18" s="13">
        <v>0</v>
      </c>
      <c r="N18" s="13">
        <f t="shared" si="2"/>
        <v>4046000</v>
      </c>
    </row>
    <row r="19" spans="1:14" ht="35.1" customHeight="1" thickTop="1" thickBot="1" x14ac:dyDescent="0.3">
      <c r="A19" s="14" t="s">
        <v>27</v>
      </c>
      <c r="B19" s="14"/>
      <c r="C19" s="14"/>
      <c r="D19" s="14"/>
      <c r="E19" s="14"/>
      <c r="F19" s="14"/>
      <c r="G19" s="14"/>
      <c r="H19" s="15" t="s">
        <v>38</v>
      </c>
      <c r="I19" s="16">
        <f>+I20</f>
        <v>9778779830</v>
      </c>
      <c r="J19" s="16">
        <f t="shared" ref="J19:N19" si="6">+J20</f>
        <v>0</v>
      </c>
      <c r="K19" s="16">
        <f t="shared" si="6"/>
        <v>0</v>
      </c>
      <c r="L19" s="16">
        <f t="shared" si="6"/>
        <v>9778779830</v>
      </c>
      <c r="M19" s="16">
        <f t="shared" si="6"/>
        <v>0</v>
      </c>
      <c r="N19" s="16">
        <f t="shared" si="6"/>
        <v>9778779830</v>
      </c>
    </row>
    <row r="20" spans="1:14" ht="60.75" customHeight="1" thickTop="1" thickBot="1" x14ac:dyDescent="0.3">
      <c r="A20" s="4" t="s">
        <v>27</v>
      </c>
      <c r="B20" s="4" t="s">
        <v>28</v>
      </c>
      <c r="C20" s="4" t="s">
        <v>29</v>
      </c>
      <c r="D20" s="4" t="s">
        <v>30</v>
      </c>
      <c r="E20" s="4"/>
      <c r="F20" s="4" t="s">
        <v>31</v>
      </c>
      <c r="G20" s="4" t="s">
        <v>26</v>
      </c>
      <c r="H20" s="5" t="s">
        <v>33</v>
      </c>
      <c r="I20" s="13">
        <v>9778779830</v>
      </c>
      <c r="J20" s="13">
        <v>0</v>
      </c>
      <c r="K20" s="13">
        <v>0</v>
      </c>
      <c r="L20" s="13">
        <v>9778779830</v>
      </c>
      <c r="M20" s="13">
        <v>0</v>
      </c>
      <c r="N20" s="13">
        <f t="shared" si="2"/>
        <v>9778779830</v>
      </c>
    </row>
    <row r="21" spans="1:14" ht="35.1" customHeight="1" thickTop="1" thickBot="1" x14ac:dyDescent="0.3">
      <c r="A21" s="4"/>
      <c r="B21" s="4"/>
      <c r="C21" s="4"/>
      <c r="D21" s="4"/>
      <c r="E21" s="4"/>
      <c r="F21" s="4"/>
      <c r="G21" s="4"/>
      <c r="H21" s="5" t="s">
        <v>39</v>
      </c>
      <c r="I21" s="13">
        <f>+I7+I19</f>
        <v>25871541830</v>
      </c>
      <c r="J21" s="13">
        <f t="shared" ref="J21:N21" si="7">+J7+J19</f>
        <v>0</v>
      </c>
      <c r="K21" s="13">
        <f t="shared" si="7"/>
        <v>0</v>
      </c>
      <c r="L21" s="13">
        <f t="shared" si="7"/>
        <v>25871541830</v>
      </c>
      <c r="M21" s="13">
        <f t="shared" si="7"/>
        <v>620277000</v>
      </c>
      <c r="N21" s="13">
        <f t="shared" si="7"/>
        <v>25251264830</v>
      </c>
    </row>
    <row r="22" spans="1:14" ht="15.75" thickTop="1" x14ac:dyDescent="0.25">
      <c r="A22" s="6" t="s">
        <v>47</v>
      </c>
      <c r="B22" s="7"/>
      <c r="C22" s="7"/>
      <c r="D22" s="7"/>
      <c r="E22" s="8"/>
      <c r="F22" s="9"/>
      <c r="G22" s="9"/>
      <c r="H22" s="9"/>
      <c r="I22" s="10"/>
      <c r="J22" s="11"/>
      <c r="K22" s="11"/>
      <c r="L22" s="12"/>
      <c r="M22" s="6"/>
      <c r="N22" s="6"/>
    </row>
    <row r="23" spans="1:14" x14ac:dyDescent="0.25">
      <c r="A23" s="6" t="s">
        <v>44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25">
      <c r="A24" s="6" t="s">
        <v>45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59" ht="33.950000000000003" customHeight="1" x14ac:dyDescent="0.25"/>
    <row r="62" ht="35.1" customHeight="1" x14ac:dyDescent="0.25"/>
    <row r="63" ht="35.1" customHeight="1" x14ac:dyDescent="0.25"/>
    <row r="64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42.75" customHeight="1" x14ac:dyDescent="0.25"/>
    <row r="76" ht="35.1" customHeight="1" x14ac:dyDescent="0.25"/>
  </sheetData>
  <mergeCells count="4">
    <mergeCell ref="A2:N2"/>
    <mergeCell ref="A3:N3"/>
    <mergeCell ref="A4:N4"/>
    <mergeCell ref="L5:N5"/>
  </mergeCells>
  <printOptions horizontalCentered="1"/>
  <pageMargins left="0.59055118110236227" right="0" top="0.39370078740157483" bottom="0.39370078740157483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</vt:lpstr>
      <vt:lpstr>'DIRECCION DE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2022-05-05T17:00:44Z</cp:lastPrinted>
  <dcterms:created xsi:type="dcterms:W3CDTF">2022-05-02T13:23:34Z</dcterms:created>
  <dcterms:modified xsi:type="dcterms:W3CDTF">2022-05-05T17:01:25Z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