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1\TRABAJO PAGINA WEB 2021\TRABAJO PAGINA WEB OCTUBRE DE 2021 DEF\PDF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N19" i="1" l="1"/>
  <c r="M19" i="1"/>
  <c r="L19" i="1"/>
  <c r="K19" i="1"/>
  <c r="J19" i="1"/>
  <c r="N17" i="1"/>
  <c r="M17" i="1"/>
  <c r="L17" i="1"/>
  <c r="K17" i="1"/>
  <c r="J17" i="1"/>
  <c r="N15" i="1"/>
  <c r="M15" i="1"/>
  <c r="L15" i="1"/>
  <c r="K15" i="1"/>
  <c r="J15" i="1"/>
  <c r="N13" i="1"/>
  <c r="M13" i="1"/>
  <c r="L13" i="1"/>
  <c r="K13" i="1"/>
  <c r="J13" i="1"/>
  <c r="N8" i="1"/>
  <c r="M8" i="1"/>
  <c r="L8" i="1"/>
  <c r="K8" i="1"/>
  <c r="J8" i="1"/>
  <c r="O20" i="1"/>
  <c r="O19" i="1" s="1"/>
  <c r="O18" i="1"/>
  <c r="O17" i="1" s="1"/>
  <c r="O16" i="1"/>
  <c r="O15" i="1" s="1"/>
  <c r="O14" i="1"/>
  <c r="O13" i="1" s="1"/>
  <c r="O12" i="1"/>
  <c r="O11" i="1"/>
  <c r="O10" i="1"/>
  <c r="O9" i="1"/>
  <c r="L7" i="1" l="1"/>
  <c r="L21" i="1" s="1"/>
  <c r="J7" i="1"/>
  <c r="J21" i="1" s="1"/>
  <c r="N7" i="1"/>
  <c r="N21" i="1" s="1"/>
  <c r="K7" i="1"/>
  <c r="K21" i="1" s="1"/>
  <c r="O8" i="1"/>
  <c r="M7" i="1"/>
  <c r="O7" i="1" l="1"/>
  <c r="M21" i="1"/>
  <c r="O21" i="1" l="1"/>
</calcChain>
</file>

<file path=xl/sharedStrings.xml><?xml version="1.0" encoding="utf-8"?>
<sst xmlns="http://schemas.openxmlformats.org/spreadsheetml/2006/main" count="98" uniqueCount="51">
  <si>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</si>
  <si>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</si>
  <si>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</si>
  <si>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</si>
  <si>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</si>
  <si>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</si>
  <si>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</si>
  <si>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</si>
  <si>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</si>
  <si>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</si>
  <si>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</si>
  <si>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</si>
  <si>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</si>
  <si>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</si>
  <si>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</si>
  <si>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</si>
  <si>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</si>
  <si>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</si>
  <si>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</si>
  <si>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</si>
  <si>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</si>
  <si>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</si>
  <si>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</si>
  <si>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</si>
  <si>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</si>
  <si>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</si>
  <si>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</si>
  <si>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</si>
  <si>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</si>
  <si>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</si>
  <si>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</si>
  <si>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</si>
  <si>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</si>
  <si>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</si>
  <si>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</si>
  <si>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</si>
  <si>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</si>
  <si>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</si>
  <si>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</si>
  <si>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t xml:space="preserve">UNDAD EJECUTORA 3501-02 DIRECCION GENERAL DE COMERCIO EXTERIOR 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</si>
  <si>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</si>
  <si>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</si>
  <si>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</si>
  <si>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>PRESUPUESTO APROBADO CON CORTE AL 31 DE OCTUBRE DE 2021</t>
  </si>
  <si>
    <t>FECHA DE GENERACION : NOVIEMBRE 02 DE 2021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</si>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</sst>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10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3" borderId="2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165" fontId="6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4" fontId="7" fillId="0" borderId="0" xfId="0" applyNumberFormat="1" applyFont="1" applyFill="1" applyBorder="1"/>
    <xf numFmtId="166" fontId="7" fillId="0" borderId="0" xfId="0" applyNumberFormat="1" applyFont="1" applyFill="1" applyBorder="1"/>
    <xf numFmtId="0" fontId="1" fillId="0" borderId="0" xfId="0" applyFont="1" applyFill="1" applyBorder="1" applyAlignment="1">
      <alignment horizontal="right" readingOrder="1"/>
    </xf>
    <xf numFmtId="0" fontId="6" fillId="0" borderId="0" xfId="0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7</xdr:col>
      <xdr:colOff>104361</xdr:colOff>
      <xdr:row>0</xdr:row>
      <xdr:rowOff>540440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workbookViewId="0">
      <selection activeCell="U9" sqref="U9"/>
    </sheetView>
  </sheetViews>
  <sheetFormatPr baseColWidth="10" defaultRowHeight="15" x14ac:dyDescent="0.25"/>
  <cols>
    <col min="1" max="5" width="5.42578125" customWidth="1"/>
    <col min="6" max="6" width="6.42578125" customWidth="1"/>
    <col min="7" max="7" width="5.28515625" customWidth="1"/>
    <col min="8" max="8" width="5.140625" customWidth="1"/>
    <col min="9" max="9" width="27.5703125" customWidth="1"/>
    <col min="10" max="10" width="18.85546875" customWidth="1"/>
    <col min="11" max="11" width="15.140625" customWidth="1"/>
    <col min="12" max="12" width="15.28515625" customWidth="1"/>
    <col min="13" max="13" width="18.85546875" customWidth="1"/>
    <col min="14" max="14" width="17.140625" customWidth="1"/>
    <col min="15" max="15" width="18.85546875" customWidth="1"/>
  </cols>
  <sheetData>
    <row r="1" spans="1:16" ht="50.25" customHeight="1" x14ac:dyDescent="0.25"/>
    <row r="2" spans="1:16" ht="15.75" x14ac:dyDescent="0.25">
      <c r="A2" s="18" t="s">
        <v>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ht="15.75" x14ac:dyDescent="0.25">
      <c r="A3" s="18" t="s">
        <v>43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6" ht="15.75" x14ac:dyDescent="0.25">
      <c r="A4" s="18" t="s">
        <v>39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6" x14ac:dyDescent="0.2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0" t="s">
        <v>44</v>
      </c>
      <c r="N5" s="20"/>
      <c r="O5" s="20"/>
    </row>
    <row r="6" spans="1:16" ht="33.75" customHeight="1" thickBot="1" x14ac:dyDescent="0.3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</row>
    <row r="7" spans="1:16" ht="35.1" customHeight="1" thickTop="1" thickBot="1" x14ac:dyDescent="0.3">
      <c r="A7" s="5" t="s">
        <v>9</v>
      </c>
      <c r="B7" s="5"/>
      <c r="C7" s="5"/>
      <c r="D7" s="5"/>
      <c r="E7" s="5"/>
      <c r="F7" s="5"/>
      <c r="G7" s="5"/>
      <c r="H7" s="5"/>
      <c r="I7" s="6" t="s">
        <v>31</v>
      </c>
      <c r="J7" s="7">
        <f>+J8+J13+J15+J17</f>
        <v>15302852000</v>
      </c>
      <c r="K7" s="7">
        <f t="shared" ref="K7:O7" si="0">+K8+K13+K15+K17</f>
        <v>0</v>
      </c>
      <c r="L7" s="7">
        <f t="shared" si="0"/>
        <v>0</v>
      </c>
      <c r="M7" s="7">
        <f t="shared" si="0"/>
        <v>15302852000</v>
      </c>
      <c r="N7" s="7">
        <f t="shared" si="0"/>
        <v>307683000</v>
      </c>
      <c r="O7" s="7">
        <f t="shared" si="0"/>
        <v>14995169000</v>
      </c>
      <c r="P7" s="1"/>
    </row>
    <row r="8" spans="1:16" ht="24" customHeight="1" thickTop="1" thickBot="1" x14ac:dyDescent="0.3">
      <c r="A8" s="15" t="s">
        <v>9</v>
      </c>
      <c r="B8" s="15"/>
      <c r="C8" s="15"/>
      <c r="D8" s="15"/>
      <c r="E8" s="15"/>
      <c r="F8" s="15"/>
      <c r="G8" s="15"/>
      <c r="H8" s="15"/>
      <c r="I8" s="16" t="s">
        <v>32</v>
      </c>
      <c r="J8" s="17">
        <f>SUM(J9:J12)</f>
        <v>13248697000</v>
      </c>
      <c r="K8" s="17">
        <f t="shared" ref="K8:O8" si="1">SUM(K9:K12)</f>
        <v>0</v>
      </c>
      <c r="L8" s="17">
        <f t="shared" si="1"/>
        <v>0</v>
      </c>
      <c r="M8" s="17">
        <f t="shared" si="1"/>
        <v>13248697000</v>
      </c>
      <c r="N8" s="17">
        <f t="shared" si="1"/>
        <v>307683000</v>
      </c>
      <c r="O8" s="17">
        <f t="shared" si="1"/>
        <v>12941014000</v>
      </c>
      <c r="P8" s="1"/>
    </row>
    <row r="9" spans="1:16" ht="35.1" customHeight="1" thickTop="1" thickBot="1" x14ac:dyDescent="0.3">
      <c r="A9" s="5" t="s">
        <v>9</v>
      </c>
      <c r="B9" s="5" t="s">
        <v>10</v>
      </c>
      <c r="C9" s="5" t="s">
        <v>10</v>
      </c>
      <c r="D9" s="5" t="s">
        <v>10</v>
      </c>
      <c r="E9" s="5"/>
      <c r="F9" s="5" t="s">
        <v>11</v>
      </c>
      <c r="G9" s="5" t="s">
        <v>28</v>
      </c>
      <c r="H9" s="5" t="s">
        <v>19</v>
      </c>
      <c r="I9" s="6" t="s">
        <v>12</v>
      </c>
      <c r="J9" s="7">
        <v>8724098000</v>
      </c>
      <c r="K9" s="7">
        <v>0</v>
      </c>
      <c r="L9" s="7">
        <v>0</v>
      </c>
      <c r="M9" s="7">
        <v>8724098000</v>
      </c>
      <c r="N9" s="7">
        <v>0</v>
      </c>
      <c r="O9" s="8">
        <f t="shared" ref="O9:O12" si="2">+M9-N9</f>
        <v>8724098000</v>
      </c>
      <c r="P9" s="1"/>
    </row>
    <row r="10" spans="1:16" ht="35.1" customHeight="1" thickTop="1" thickBot="1" x14ac:dyDescent="0.3">
      <c r="A10" s="5" t="s">
        <v>9</v>
      </c>
      <c r="B10" s="5" t="s">
        <v>10</v>
      </c>
      <c r="C10" s="5" t="s">
        <v>10</v>
      </c>
      <c r="D10" s="5" t="s">
        <v>13</v>
      </c>
      <c r="E10" s="5"/>
      <c r="F10" s="5" t="s">
        <v>11</v>
      </c>
      <c r="G10" s="5" t="s">
        <v>28</v>
      </c>
      <c r="H10" s="5" t="s">
        <v>19</v>
      </c>
      <c r="I10" s="6" t="s">
        <v>14</v>
      </c>
      <c r="J10" s="7">
        <v>3174539000</v>
      </c>
      <c r="K10" s="7">
        <v>0</v>
      </c>
      <c r="L10" s="7">
        <v>0</v>
      </c>
      <c r="M10" s="7">
        <v>3174539000</v>
      </c>
      <c r="N10" s="7">
        <v>0</v>
      </c>
      <c r="O10" s="8">
        <f t="shared" si="2"/>
        <v>3174539000</v>
      </c>
      <c r="P10" s="1"/>
    </row>
    <row r="11" spans="1:16" ht="35.1" customHeight="1" thickTop="1" thickBot="1" x14ac:dyDescent="0.3">
      <c r="A11" s="5" t="s">
        <v>9</v>
      </c>
      <c r="B11" s="5" t="s">
        <v>10</v>
      </c>
      <c r="C11" s="5" t="s">
        <v>10</v>
      </c>
      <c r="D11" s="5" t="s">
        <v>15</v>
      </c>
      <c r="E11" s="5"/>
      <c r="F11" s="5" t="s">
        <v>11</v>
      </c>
      <c r="G11" s="5" t="s">
        <v>28</v>
      </c>
      <c r="H11" s="5" t="s">
        <v>19</v>
      </c>
      <c r="I11" s="6" t="s">
        <v>16</v>
      </c>
      <c r="J11" s="7">
        <v>1042377000</v>
      </c>
      <c r="K11" s="7">
        <v>0</v>
      </c>
      <c r="L11" s="7">
        <v>0</v>
      </c>
      <c r="M11" s="7">
        <v>1042377000</v>
      </c>
      <c r="N11" s="7">
        <v>0</v>
      </c>
      <c r="O11" s="8">
        <f t="shared" si="2"/>
        <v>1042377000</v>
      </c>
      <c r="P11" s="1"/>
    </row>
    <row r="12" spans="1:16" ht="35.1" customHeight="1" thickTop="1" thickBot="1" x14ac:dyDescent="0.3">
      <c r="A12" s="5" t="s">
        <v>9</v>
      </c>
      <c r="B12" s="5" t="s">
        <v>10</v>
      </c>
      <c r="C12" s="5" t="s">
        <v>10</v>
      </c>
      <c r="D12" s="5" t="s">
        <v>18</v>
      </c>
      <c r="E12" s="5"/>
      <c r="F12" s="5" t="s">
        <v>11</v>
      </c>
      <c r="G12" s="5" t="s">
        <v>28</v>
      </c>
      <c r="H12" s="5" t="s">
        <v>19</v>
      </c>
      <c r="I12" s="6" t="s">
        <v>29</v>
      </c>
      <c r="J12" s="7">
        <v>307683000</v>
      </c>
      <c r="K12" s="7">
        <v>0</v>
      </c>
      <c r="L12" s="7">
        <v>0</v>
      </c>
      <c r="M12" s="7">
        <v>307683000</v>
      </c>
      <c r="N12" s="7">
        <v>307683000</v>
      </c>
      <c r="O12" s="8">
        <f t="shared" si="2"/>
        <v>0</v>
      </c>
      <c r="P12" s="1"/>
    </row>
    <row r="13" spans="1:16" ht="35.1" customHeight="1" thickTop="1" thickBot="1" x14ac:dyDescent="0.3">
      <c r="A13" s="15" t="s">
        <v>9</v>
      </c>
      <c r="B13" s="15"/>
      <c r="C13" s="15"/>
      <c r="D13" s="15"/>
      <c r="E13" s="15"/>
      <c r="F13" s="15"/>
      <c r="G13" s="15"/>
      <c r="H13" s="15"/>
      <c r="I13" s="16" t="s">
        <v>33</v>
      </c>
      <c r="J13" s="17">
        <f>+J14</f>
        <v>1916845000</v>
      </c>
      <c r="K13" s="17">
        <f t="shared" ref="K13:O13" si="3">+K14</f>
        <v>0</v>
      </c>
      <c r="L13" s="17">
        <f t="shared" si="3"/>
        <v>0</v>
      </c>
      <c r="M13" s="17">
        <f t="shared" si="3"/>
        <v>1916845000</v>
      </c>
      <c r="N13" s="17">
        <f t="shared" si="3"/>
        <v>0</v>
      </c>
      <c r="O13" s="17">
        <f t="shared" si="3"/>
        <v>1916845000</v>
      </c>
      <c r="P13" s="1"/>
    </row>
    <row r="14" spans="1:16" ht="35.1" customHeight="1" thickTop="1" thickBot="1" x14ac:dyDescent="0.3">
      <c r="A14" s="5" t="s">
        <v>9</v>
      </c>
      <c r="B14" s="5" t="s">
        <v>13</v>
      </c>
      <c r="C14" s="5" t="s">
        <v>13</v>
      </c>
      <c r="D14" s="5"/>
      <c r="E14" s="5"/>
      <c r="F14" s="5" t="s">
        <v>11</v>
      </c>
      <c r="G14" s="5" t="s">
        <v>28</v>
      </c>
      <c r="H14" s="5" t="s">
        <v>19</v>
      </c>
      <c r="I14" s="6" t="s">
        <v>17</v>
      </c>
      <c r="J14" s="7">
        <v>1916845000</v>
      </c>
      <c r="K14" s="7">
        <v>0</v>
      </c>
      <c r="L14" s="7">
        <v>0</v>
      </c>
      <c r="M14" s="7">
        <v>1916845000</v>
      </c>
      <c r="N14" s="7">
        <v>0</v>
      </c>
      <c r="O14" s="8">
        <f t="shared" ref="O14:O20" si="4">+M14-N14</f>
        <v>1916845000</v>
      </c>
      <c r="P14" s="1"/>
    </row>
    <row r="15" spans="1:16" ht="24" customHeight="1" thickTop="1" thickBot="1" x14ac:dyDescent="0.3">
      <c r="A15" s="15" t="s">
        <v>9</v>
      </c>
      <c r="B15" s="15"/>
      <c r="C15" s="15"/>
      <c r="D15" s="15"/>
      <c r="E15" s="15"/>
      <c r="F15" s="15"/>
      <c r="G15" s="15"/>
      <c r="H15" s="15"/>
      <c r="I15" s="16" t="s">
        <v>34</v>
      </c>
      <c r="J15" s="17">
        <f>+J16</f>
        <v>133375000</v>
      </c>
      <c r="K15" s="17">
        <f t="shared" ref="K15:O15" si="5">+K16</f>
        <v>0</v>
      </c>
      <c r="L15" s="17">
        <f t="shared" si="5"/>
        <v>0</v>
      </c>
      <c r="M15" s="17">
        <f t="shared" si="5"/>
        <v>133375000</v>
      </c>
      <c r="N15" s="17">
        <f t="shared" si="5"/>
        <v>0</v>
      </c>
      <c r="O15" s="17">
        <f t="shared" si="5"/>
        <v>133375000</v>
      </c>
      <c r="P15" s="1"/>
    </row>
    <row r="16" spans="1:16" ht="35.1" customHeight="1" thickTop="1" thickBot="1" x14ac:dyDescent="0.3">
      <c r="A16" s="5" t="s">
        <v>9</v>
      </c>
      <c r="B16" s="5" t="s">
        <v>15</v>
      </c>
      <c r="C16" s="5" t="s">
        <v>18</v>
      </c>
      <c r="D16" s="5" t="s">
        <v>13</v>
      </c>
      <c r="E16" s="5" t="s">
        <v>20</v>
      </c>
      <c r="F16" s="5" t="s">
        <v>11</v>
      </c>
      <c r="G16" s="5" t="s">
        <v>28</v>
      </c>
      <c r="H16" s="5" t="s">
        <v>19</v>
      </c>
      <c r="I16" s="6" t="s">
        <v>21</v>
      </c>
      <c r="J16" s="7">
        <v>133375000</v>
      </c>
      <c r="K16" s="7">
        <v>0</v>
      </c>
      <c r="L16" s="7">
        <v>0</v>
      </c>
      <c r="M16" s="7">
        <v>133375000</v>
      </c>
      <c r="N16" s="7">
        <v>0</v>
      </c>
      <c r="O16" s="8">
        <f t="shared" si="4"/>
        <v>133375000</v>
      </c>
      <c r="P16" s="1"/>
    </row>
    <row r="17" spans="1:16" ht="35.1" customHeight="1" thickTop="1" thickBot="1" x14ac:dyDescent="0.3">
      <c r="A17" s="15" t="s">
        <v>9</v>
      </c>
      <c r="B17" s="15"/>
      <c r="C17" s="15"/>
      <c r="D17" s="15"/>
      <c r="E17" s="15"/>
      <c r="F17" s="15"/>
      <c r="G17" s="15"/>
      <c r="H17" s="15"/>
      <c r="I17" s="16" t="s">
        <v>35</v>
      </c>
      <c r="J17" s="17">
        <f>+J18</f>
        <v>3935000</v>
      </c>
      <c r="K17" s="17">
        <f t="shared" ref="K17:O17" si="6">+K18</f>
        <v>0</v>
      </c>
      <c r="L17" s="17">
        <f t="shared" si="6"/>
        <v>0</v>
      </c>
      <c r="M17" s="17">
        <f t="shared" si="6"/>
        <v>3935000</v>
      </c>
      <c r="N17" s="17">
        <f t="shared" si="6"/>
        <v>0</v>
      </c>
      <c r="O17" s="17">
        <f t="shared" si="6"/>
        <v>3935000</v>
      </c>
      <c r="P17" s="1"/>
    </row>
    <row r="18" spans="1:16" ht="35.1" customHeight="1" thickTop="1" thickBot="1" x14ac:dyDescent="0.3">
      <c r="A18" s="5" t="s">
        <v>9</v>
      </c>
      <c r="B18" s="5" t="s">
        <v>22</v>
      </c>
      <c r="C18" s="5" t="s">
        <v>10</v>
      </c>
      <c r="D18" s="5"/>
      <c r="E18" s="5"/>
      <c r="F18" s="5" t="s">
        <v>11</v>
      </c>
      <c r="G18" s="5" t="s">
        <v>28</v>
      </c>
      <c r="H18" s="5" t="s">
        <v>19</v>
      </c>
      <c r="I18" s="6" t="s">
        <v>23</v>
      </c>
      <c r="J18" s="7">
        <v>3935000</v>
      </c>
      <c r="K18" s="7">
        <v>0</v>
      </c>
      <c r="L18" s="7">
        <v>0</v>
      </c>
      <c r="M18" s="7">
        <v>3935000</v>
      </c>
      <c r="N18" s="7">
        <v>0</v>
      </c>
      <c r="O18" s="8">
        <f t="shared" si="4"/>
        <v>3935000</v>
      </c>
      <c r="P18" s="1"/>
    </row>
    <row r="19" spans="1:16" ht="25.5" customHeight="1" thickTop="1" thickBot="1" x14ac:dyDescent="0.3">
      <c r="A19" s="15" t="s">
        <v>24</v>
      </c>
      <c r="B19" s="15"/>
      <c r="C19" s="15"/>
      <c r="D19" s="15"/>
      <c r="E19" s="15"/>
      <c r="F19" s="15"/>
      <c r="G19" s="15"/>
      <c r="H19" s="15"/>
      <c r="I19" s="16" t="s">
        <v>36</v>
      </c>
      <c r="J19" s="17">
        <f>+J20</f>
        <v>9493961000</v>
      </c>
      <c r="K19" s="17">
        <f t="shared" ref="K19:O19" si="7">+K20</f>
        <v>0</v>
      </c>
      <c r="L19" s="17">
        <f t="shared" si="7"/>
        <v>0</v>
      </c>
      <c r="M19" s="17">
        <f t="shared" si="7"/>
        <v>9493961000</v>
      </c>
      <c r="N19" s="17">
        <f t="shared" si="7"/>
        <v>0</v>
      </c>
      <c r="O19" s="17">
        <f t="shared" si="7"/>
        <v>9493961000</v>
      </c>
      <c r="P19" s="1"/>
    </row>
    <row r="20" spans="1:16" ht="57" customHeight="1" thickTop="1" thickBot="1" x14ac:dyDescent="0.3">
      <c r="A20" s="5" t="s">
        <v>24</v>
      </c>
      <c r="B20" s="5" t="s">
        <v>25</v>
      </c>
      <c r="C20" s="5" t="s">
        <v>26</v>
      </c>
      <c r="D20" s="5" t="s">
        <v>27</v>
      </c>
      <c r="E20" s="5"/>
      <c r="F20" s="5" t="s">
        <v>11</v>
      </c>
      <c r="G20" s="5" t="s">
        <v>28</v>
      </c>
      <c r="H20" s="5" t="s">
        <v>19</v>
      </c>
      <c r="I20" s="6" t="s">
        <v>30</v>
      </c>
      <c r="J20" s="7">
        <v>9493961000</v>
      </c>
      <c r="K20" s="7">
        <v>0</v>
      </c>
      <c r="L20" s="7">
        <v>0</v>
      </c>
      <c r="M20" s="7">
        <v>9493961000</v>
      </c>
      <c r="N20" s="7">
        <v>0</v>
      </c>
      <c r="O20" s="8">
        <f t="shared" si="4"/>
        <v>9493961000</v>
      </c>
      <c r="P20" s="1"/>
    </row>
    <row r="21" spans="1:16" ht="35.1" customHeight="1" thickTop="1" thickBot="1" x14ac:dyDescent="0.3">
      <c r="A21" s="5"/>
      <c r="B21" s="5"/>
      <c r="C21" s="5"/>
      <c r="D21" s="5"/>
      <c r="E21" s="5"/>
      <c r="F21" s="5"/>
      <c r="G21" s="5"/>
      <c r="H21" s="5"/>
      <c r="I21" s="6" t="s">
        <v>37</v>
      </c>
      <c r="J21" s="7">
        <f t="shared" ref="J21:O21" si="8">+J7+J19</f>
        <v>24796813000</v>
      </c>
      <c r="K21" s="7">
        <f t="shared" si="8"/>
        <v>0</v>
      </c>
      <c r="L21" s="7">
        <f t="shared" si="8"/>
        <v>0</v>
      </c>
      <c r="M21" s="7">
        <f t="shared" si="8"/>
        <v>24796813000</v>
      </c>
      <c r="N21" s="7">
        <f t="shared" si="8"/>
        <v>307683000</v>
      </c>
      <c r="O21" s="7">
        <f t="shared" si="8"/>
        <v>24489130000</v>
      </c>
      <c r="P21" s="1"/>
    </row>
    <row r="22" spans="1:16" ht="15.75" thickTop="1" x14ac:dyDescent="0.25">
      <c r="A22" s="9" t="s">
        <v>40</v>
      </c>
      <c r="B22" s="9"/>
      <c r="C22" s="9"/>
      <c r="D22" s="9"/>
      <c r="E22" s="9"/>
      <c r="F22" s="10"/>
      <c r="G22" s="11"/>
      <c r="H22" s="11"/>
      <c r="I22" s="9"/>
      <c r="J22" s="9"/>
      <c r="K22" s="12"/>
      <c r="L22" s="12"/>
      <c r="M22" s="13"/>
      <c r="N22" s="14"/>
      <c r="P22" s="1"/>
    </row>
    <row r="23" spans="1:16" x14ac:dyDescent="0.25">
      <c r="A23" s="9" t="s">
        <v>41</v>
      </c>
      <c r="B23" s="9"/>
      <c r="C23" s="9"/>
      <c r="D23" s="9"/>
      <c r="E23" s="9"/>
      <c r="F23" s="10"/>
      <c r="G23" s="11"/>
      <c r="H23" s="11"/>
      <c r="I23" s="9"/>
      <c r="J23" s="9"/>
      <c r="K23" s="12"/>
      <c r="L23" s="12"/>
      <c r="M23" s="13"/>
      <c r="N23" s="14"/>
      <c r="P23" s="1"/>
    </row>
    <row r="24" spans="1:16" x14ac:dyDescent="0.25">
      <c r="A24" s="9" t="s">
        <v>42</v>
      </c>
      <c r="B24" s="9"/>
      <c r="C24" s="9"/>
      <c r="D24" s="9"/>
      <c r="E24" s="9"/>
      <c r="F24" s="10"/>
      <c r="G24" s="11"/>
      <c r="H24" s="11"/>
      <c r="I24" s="9"/>
      <c r="J24" s="9"/>
      <c r="K24" s="12"/>
      <c r="L24" s="12"/>
      <c r="M24" s="13"/>
      <c r="N24" s="14"/>
      <c r="P24" s="1"/>
    </row>
    <row r="25" spans="1:16" x14ac:dyDescent="0.25">
      <c r="P25" s="1"/>
    </row>
    <row r="26" spans="1:16" x14ac:dyDescent="0.25">
      <c r="P26" s="1"/>
    </row>
    <row r="27" spans="1:16" x14ac:dyDescent="0.25">
      <c r="P27" s="1"/>
    </row>
    <row r="28" spans="1:16" x14ac:dyDescent="0.25">
      <c r="P28" s="1"/>
    </row>
  </sheetData>
  <mergeCells count="4">
    <mergeCell ref="A2:O2"/>
    <mergeCell ref="A3:O3"/>
    <mergeCell ref="A4:O4"/>
    <mergeCell ref="M5:O5"/>
  </mergeCells>
  <printOptions horizontalCentered="1"/>
  <pageMargins left="0.78740157480314965" right="0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Maria del Carmen Moreno Moscoso</cp:lastModifiedBy>
  <cp:lastPrinted>2021-11-08T16:40:01Z</cp:lastPrinted>
  <dcterms:created xsi:type="dcterms:W3CDTF">2021-11-01T20:28:39Z</dcterms:created>
  <dcterms:modified xsi:type="dcterms:W3CDTF">2021-11-08T16:40:32Z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