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PAGINA WEB 2021\TRABAJO PAGINA WEB  MES SEPTIEMBRE DE 2021\PDF\"/>
    </mc:Choice>
  </mc:AlternateContent>
  <bookViews>
    <workbookView xWindow="240" yWindow="120" windowWidth="18060" windowHeight="7050"/>
  </bookViews>
  <sheets>
    <sheet name="GESTION GRAL" sheetId="1" r:id="rId1"/>
  </sheets>
  <definedNames>
    <definedName name="_xlnm.Print_Titles" localSheetId="0">'GESTION GRAL'!$6:$6</definedName>
  </definedNames>
  <calcPr calcId="152511"/>
</workbook>
</file>

<file path=xl/calcChain.xml><?xml version="1.0" encoding="utf-8"?>
<calcChain xmlns="http://schemas.openxmlformats.org/spreadsheetml/2006/main">
  <c r="M15" i="1" l="1"/>
  <c r="L15" i="1"/>
  <c r="K15" i="1"/>
  <c r="J15" i="1"/>
  <c r="M12" i="1"/>
  <c r="L12" i="1"/>
  <c r="K12" i="1"/>
  <c r="J12" i="1"/>
  <c r="M8" i="1"/>
  <c r="L8" i="1"/>
  <c r="K8" i="1"/>
  <c r="J8" i="1"/>
  <c r="M40" i="1"/>
  <c r="L40" i="1"/>
  <c r="K40" i="1"/>
  <c r="J40" i="1"/>
  <c r="M37" i="1"/>
  <c r="L37" i="1"/>
  <c r="K37" i="1"/>
  <c r="J37" i="1"/>
  <c r="M7" i="1" l="1"/>
  <c r="K7" i="1"/>
  <c r="K60" i="1" s="1"/>
  <c r="L7" i="1"/>
  <c r="L60" i="1" s="1"/>
  <c r="J7" i="1"/>
  <c r="J60" i="1" s="1"/>
  <c r="M60" i="1" l="1"/>
</calcChain>
</file>

<file path=xl/sharedStrings.xml><?xml version="1.0" encoding="utf-8"?>
<sst xmlns="http://schemas.openxmlformats.org/spreadsheetml/2006/main" count="445" uniqueCount="129">
  <si>
    <t/>
  </si>
  <si>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</si>
  <si>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</si>
  <si>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</si>
  <si>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</si>
  <si>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</si>
  <si>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</si>
  <si>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</si>
  <si>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</si>
  <si>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</si>
  <si>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</si>
  <si>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</si>
  <si>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</si>
  <si>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</si>
  <si>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</si>
  <si>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</si>
  <si>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</si>
  <si>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</si>
  <si>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</si>
  <si>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</si>
  <si>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</si>
  <si>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</si>
  <si>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</si>
  <si>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</si>
  <si>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</si>
  <si>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</si>
  <si>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</si>
  <si>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</si>
  <si>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</si>
  <si>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</si>
  <si>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</si>
  <si>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</si>
  <si>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</si>
  <si>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</si>
  <si>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</si>
  <si>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</si>
  <si>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</si>
  <si>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</si>
  <si>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</si>
  <si>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</si>
  <si>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</si>
  <si>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</si>
  <si>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</si>
  <si>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</si>
  <si>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</si>
  <si>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</si>
  <si>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</si>
  <si>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</si>
  <si>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</si>
  <si>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</si>
  <si>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</si>
  <si>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</si>
  <si>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</si>
  <si>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</si>
  <si>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</si>
  <si>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</si>
  <si>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</si>
  <si>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</si>
  <si>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</si>
  <si>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</si>
  <si>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</si>
  <si>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</si>
  <si>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</si>
  <si>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</si>
  <si>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</si>
  <si>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</si>
  <si>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</si>
  <si>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</si>
  <si>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</si>
  <si>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</si>
  <si>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</si>
  <si>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</si>
  <si>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</si>
  <si>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</si>
  <si>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</si>
  <si>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</si>
  <si>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</si>
  <si>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</si>
  <si>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</si>
  <si>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</si>
  <si>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</si>
  <si>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</si>
  <si>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</si>
  <si>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</si>
  <si>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</si>
  <si>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</si>
  <si>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</si>
  <si>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</si>
  <si>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</si>
  <si>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</si>
  <si>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</si>
  <si>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</si>
  <si>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</si>
  <si>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</si>
  <si>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</si>
  <si>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</si>
  <si>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</si>
  <si>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</si>
  <si>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</si>
  <si>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</si>
  <si>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</si>
  <si>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</si>
  <si>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</si>
  <si>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</si>
  <si>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</si>
  <si>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</si>
  <si>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</si>
  <si>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 xml:space="preserve">GASTOS DE INVERSION </t>
  </si>
  <si>
    <t xml:space="preserve">GASTOS POR TRIBUTOS, MULTAS, SANCIONES E INTERESES DE MORA </t>
  </si>
  <si>
    <t>TOTAL PRESUPUESTO A+C</t>
  </si>
  <si>
    <t>TRANSFERENCIAS CORRIENTES</t>
  </si>
  <si>
    <t>MINISTERIO DE COMERCIO INDUSTRIA Y TURISMO</t>
  </si>
  <si>
    <t xml:space="preserve">UNIDAD EJECUTORA 3501-01-000 GESTION GENERAL </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</si>
  <si>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</si>
  <si>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</si>
  <si>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</si>
  <si>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</si>
  <si>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</si>
  <si>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</si>
  <si>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</si>
  <si>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</si>
  <si>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</si>
  <si>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</si>
  <si>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APR. INICIAL ($)</t>
  </si>
  <si>
    <t>APR. ADICIONADA($)</t>
  </si>
  <si>
    <t>APR. REDUCIDA ($)</t>
  </si>
  <si>
    <t>APR. VIGENTE ($)</t>
  </si>
  <si>
    <t>PRESUPUESTO APROBADO CON CORTE AL 30 DE SEPTIEMBRE DE 2021</t>
  </si>
  <si>
    <t>FECHA DE GENERACION : OCTUBRE 01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</si>
</sst>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0" x14ac:knownFonts="1">
    <font>
      <sz val="11"/>
      <color rgb="FF000000"/>
      <name val="Calibri"/>
      <family val="2"/>
      <scheme val="minor"/>
    </font>
    <font>
      <sz val="11"/>
      <name val="Calibri"/>
      <family val="2"/>
    </font>
    <font>
      <sz val="8"/>
      <color rgb="FF000000"/>
      <name val="Arial"/>
      <family val="2"/>
    </font>
    <font>
      <b/>
      <sz val="8"/>
      <color rgb="FF000000"/>
      <name val="Arial"/>
      <family val="2"/>
    </font>
    <font>
      <sz val="8"/>
      <name val="Arial"/>
      <family val="2"/>
    </font>
    <font>
      <b/>
      <sz val="8"/>
      <color theme="0"/>
      <name val="Arial"/>
      <family val="2"/>
    </font>
    <font>
      <b/>
      <sz val="8"/>
      <color theme="1" tint="4.9989318521683403E-2"/>
      <name val="Arial"/>
      <family val="2"/>
    </font>
    <font>
      <sz val="8"/>
      <color theme="1" tint="4.9989318521683403E-2"/>
      <name val="Arial"/>
      <family val="2"/>
    </font>
    <font>
      <b/>
      <sz val="12"/>
      <color rgb="FF000000"/>
      <name val="Arial Narrow"/>
      <family val="2"/>
    </font>
    <font>
      <sz val="12"/>
      <name val="Arial Narrow"/>
      <family val="2"/>
    </font>
  </fonts>
  <fills count="4">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6">
    <xf numFmtId="0" fontId="1" fillId="0" borderId="0" xfId="0" applyFont="1" applyFill="1" applyBorder="1"/>
    <xf numFmtId="0" fontId="3" fillId="0" borderId="0" xfId="0" applyNumberFormat="1" applyFont="1" applyFill="1" applyBorder="1" applyAlignment="1">
      <alignment horizontal="center" vertical="center" wrapText="1" readingOrder="1"/>
    </xf>
    <xf numFmtId="0" fontId="4" fillId="0" borderId="0" xfId="0" applyFont="1" applyFill="1" applyBorder="1"/>
    <xf numFmtId="0" fontId="7" fillId="0" borderId="0" xfId="0" applyFont="1" applyFill="1" applyBorder="1"/>
    <xf numFmtId="10" fontId="7" fillId="0" borderId="0" xfId="0" applyNumberFormat="1" applyFont="1" applyFill="1" applyBorder="1"/>
    <xf numFmtId="10" fontId="4" fillId="0" borderId="0" xfId="0" applyNumberFormat="1" applyFont="1" applyFill="1" applyBorder="1"/>
    <xf numFmtId="10" fontId="1" fillId="0" borderId="0" xfId="0" applyNumberFormat="1" applyFont="1" applyFill="1" applyBorder="1"/>
    <xf numFmtId="0" fontId="5" fillId="2" borderId="1" xfId="0" applyNumberFormat="1" applyFont="1" applyFill="1" applyBorder="1" applyAlignment="1">
      <alignment horizontal="center" vertical="center" wrapText="1" readingOrder="1"/>
    </xf>
    <xf numFmtId="0" fontId="6" fillId="0" borderId="1" xfId="0" applyNumberFormat="1" applyFont="1" applyFill="1" applyBorder="1" applyAlignment="1">
      <alignment horizontal="left" vertical="center" wrapText="1" readingOrder="1"/>
    </xf>
    <xf numFmtId="7" fontId="6" fillId="0" borderId="1" xfId="0" applyNumberFormat="1" applyFont="1" applyFill="1" applyBorder="1" applyAlignment="1">
      <alignment horizontal="right" vertical="center" wrapText="1" readingOrder="1"/>
    </xf>
    <xf numFmtId="0" fontId="2" fillId="3" borderId="1" xfId="0" applyNumberFormat="1" applyFont="1" applyFill="1" applyBorder="1" applyAlignment="1">
      <alignment horizontal="center" vertical="center" wrapText="1" readingOrder="1"/>
    </xf>
    <xf numFmtId="0" fontId="2" fillId="3" borderId="1" xfId="0" applyNumberFormat="1" applyFont="1" applyFill="1" applyBorder="1" applyAlignment="1">
      <alignment horizontal="left" vertical="center" wrapText="1" readingOrder="1"/>
    </xf>
    <xf numFmtId="164" fontId="2" fillId="3" borderId="1" xfId="0" applyNumberFormat="1" applyFont="1" applyFill="1" applyBorder="1" applyAlignment="1">
      <alignment horizontal="right" vertical="center" wrapText="1" readingOrder="1"/>
    </xf>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readingOrder="1"/>
    </xf>
    <xf numFmtId="164" fontId="2" fillId="0" borderId="1" xfId="0" applyNumberFormat="1" applyFont="1" applyFill="1" applyBorder="1" applyAlignment="1">
      <alignment horizontal="right" vertical="center" wrapText="1" readingOrder="1"/>
    </xf>
    <xf numFmtId="0" fontId="5" fillId="0"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center" vertical="center" wrapText="1" readingOrder="1"/>
    </xf>
    <xf numFmtId="0" fontId="5" fillId="3"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left" vertical="center" wrapText="1" readingOrder="1"/>
    </xf>
    <xf numFmtId="164" fontId="6" fillId="3" borderId="1" xfId="0" applyNumberFormat="1" applyFont="1" applyFill="1" applyBorder="1" applyAlignment="1">
      <alignment horizontal="right" vertical="center" wrapText="1" readingOrder="1"/>
    </xf>
    <xf numFmtId="0" fontId="3" fillId="3" borderId="1" xfId="0" applyNumberFormat="1" applyFont="1" applyFill="1" applyBorder="1" applyAlignment="1">
      <alignment horizontal="center" vertical="center" wrapText="1" readingOrder="1"/>
    </xf>
    <xf numFmtId="0" fontId="3" fillId="3" borderId="1" xfId="0" applyNumberFormat="1" applyFont="1" applyFill="1" applyBorder="1" applyAlignment="1">
      <alignment horizontal="left" vertical="center" wrapText="1" readingOrder="1"/>
    </xf>
    <xf numFmtId="164" fontId="3" fillId="3" borderId="1" xfId="0" applyNumberFormat="1" applyFont="1" applyFill="1" applyBorder="1" applyAlignment="1">
      <alignment horizontal="right" vertical="center" wrapText="1" readingOrder="1"/>
    </xf>
    <xf numFmtId="0" fontId="6" fillId="0" borderId="1" xfId="0" applyNumberFormat="1" applyFont="1" applyFill="1" applyBorder="1" applyAlignment="1">
      <alignment horizontal="center" vertical="center" wrapText="1" readingOrder="1"/>
    </xf>
    <xf numFmtId="4" fontId="4" fillId="0" borderId="0" xfId="0" applyNumberFormat="1" applyFont="1" applyFill="1" applyBorder="1"/>
    <xf numFmtId="165" fontId="4" fillId="0" borderId="0" xfId="0" applyNumberFormat="1" applyFont="1" applyFill="1" applyBorder="1"/>
    <xf numFmtId="0" fontId="1" fillId="0" borderId="0" xfId="0" applyFont="1" applyFill="1" applyBorder="1" applyAlignment="1">
      <alignment horizontal="right" readingOrder="1"/>
    </xf>
    <xf numFmtId="0" fontId="2" fillId="0" borderId="0" xfId="0" applyFont="1" applyFill="1" applyBorder="1" applyAlignment="1">
      <alignment horizontal="right" vertical="center" wrapText="1" readingOrder="1"/>
    </xf>
    <xf numFmtId="165" fontId="2" fillId="0" borderId="0" xfId="0" applyNumberFormat="1" applyFont="1" applyFill="1" applyBorder="1" applyAlignment="1">
      <alignment horizontal="right" vertical="center" wrapText="1" readingOrder="1"/>
    </xf>
    <xf numFmtId="4" fontId="2" fillId="0" borderId="0" xfId="0" applyNumberFormat="1" applyFont="1" applyFill="1" applyBorder="1" applyAlignment="1">
      <alignment horizontal="right" vertical="center" wrapText="1" readingOrder="1"/>
    </xf>
    <xf numFmtId="0" fontId="8" fillId="0" borderId="0" xfId="0" applyNumberFormat="1"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0" fontId="3" fillId="0" borderId="2" xfId="0" applyNumberFormat="1" applyFont="1" applyFill="1" applyBorder="1" applyAlignment="1">
      <alignment horizontal="center" vertical="center" wrapText="1" readingOrder="1"/>
    </xf>
    <xf numFmtId="0" fontId="1"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323437</xdr:colOff>
      <xdr:row>1</xdr:row>
      <xdr:rowOff>28575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showGridLines="0" tabSelected="1" topLeftCell="A58" workbookViewId="0">
      <selection activeCell="L1" sqref="L1"/>
    </sheetView>
  </sheetViews>
  <sheetFormatPr baseColWidth="10" defaultRowHeight="15" x14ac:dyDescent="0.25"/>
  <cols>
    <col min="1" max="5" width="5.42578125" customWidth="1"/>
    <col min="6" max="6" width="6.5703125" customWidth="1"/>
    <col min="7" max="7" width="5.5703125" customWidth="1"/>
    <col min="8" max="8" width="5" customWidth="1"/>
    <col min="9" max="9" width="41.28515625" customWidth="1"/>
    <col min="10" max="13" width="18.85546875" customWidth="1"/>
  </cols>
  <sheetData>
    <row r="1" spans="1:19" ht="35.25" customHeight="1" x14ac:dyDescent="0.25">
      <c r="N1" s="2"/>
      <c r="O1" s="2"/>
      <c r="P1" s="2"/>
      <c r="Q1" s="2"/>
      <c r="R1" s="2"/>
      <c r="S1" s="2"/>
    </row>
    <row r="2" spans="1:19" ht="15.75" x14ac:dyDescent="0.25">
      <c r="A2" s="31" t="s">
        <v>111</v>
      </c>
      <c r="B2" s="32"/>
      <c r="C2" s="32"/>
      <c r="D2" s="32"/>
      <c r="E2" s="32"/>
      <c r="F2" s="32"/>
      <c r="G2" s="32"/>
      <c r="H2" s="32"/>
      <c r="I2" s="32"/>
      <c r="J2" s="32"/>
      <c r="K2" s="32"/>
      <c r="L2" s="32"/>
      <c r="M2" s="32"/>
      <c r="N2" s="2"/>
      <c r="O2" s="2"/>
      <c r="P2" s="2"/>
      <c r="Q2" s="2"/>
      <c r="R2" s="2"/>
      <c r="S2" s="2"/>
    </row>
    <row r="3" spans="1:19" ht="15.75" x14ac:dyDescent="0.25">
      <c r="A3" s="31" t="s">
        <v>127</v>
      </c>
      <c r="B3" s="32"/>
      <c r="C3" s="32"/>
      <c r="D3" s="32"/>
      <c r="E3" s="32"/>
      <c r="F3" s="32"/>
      <c r="G3" s="32"/>
      <c r="H3" s="32"/>
      <c r="I3" s="32"/>
      <c r="J3" s="32"/>
      <c r="K3" s="32"/>
      <c r="L3" s="32"/>
      <c r="M3" s="32"/>
      <c r="N3" s="2"/>
      <c r="O3" s="2"/>
      <c r="P3" s="2"/>
      <c r="Q3" s="2"/>
      <c r="R3" s="2"/>
      <c r="S3" s="2"/>
    </row>
    <row r="4" spans="1:19" x14ac:dyDescent="0.25">
      <c r="A4" s="31" t="s">
        <v>112</v>
      </c>
      <c r="B4" s="33"/>
      <c r="C4" s="33"/>
      <c r="D4" s="33"/>
      <c r="E4" s="33"/>
      <c r="F4" s="33"/>
      <c r="G4" s="33"/>
      <c r="H4" s="33"/>
      <c r="I4" s="33"/>
      <c r="J4" s="33"/>
      <c r="K4" s="33"/>
      <c r="L4" s="33"/>
      <c r="M4" s="33"/>
      <c r="N4" s="2"/>
      <c r="O4" s="2"/>
      <c r="P4" s="2"/>
      <c r="Q4" s="2"/>
      <c r="R4" s="2"/>
      <c r="S4" s="2"/>
    </row>
    <row r="5" spans="1:19" ht="15.75" thickBot="1" x14ac:dyDescent="0.3">
      <c r="A5" s="1" t="s">
        <v>0</v>
      </c>
      <c r="B5" s="1" t="s">
        <v>0</v>
      </c>
      <c r="C5" s="1" t="s">
        <v>0</v>
      </c>
      <c r="D5" s="1" t="s">
        <v>0</v>
      </c>
      <c r="E5" s="1" t="s">
        <v>0</v>
      </c>
      <c r="F5" s="1" t="s">
        <v>0</v>
      </c>
      <c r="G5" s="1" t="s">
        <v>0</v>
      </c>
      <c r="H5" s="1" t="s">
        <v>0</v>
      </c>
      <c r="I5" s="1" t="s">
        <v>0</v>
      </c>
      <c r="J5" s="1" t="s">
        <v>0</v>
      </c>
      <c r="K5" s="34" t="s">
        <v>128</v>
      </c>
      <c r="L5" s="35"/>
      <c r="M5" s="35"/>
      <c r="N5" s="2"/>
      <c r="O5" s="2"/>
      <c r="P5" s="2"/>
      <c r="Q5" s="2"/>
      <c r="R5" s="2"/>
      <c r="S5" s="2"/>
    </row>
    <row r="6" spans="1:19" ht="35.1" customHeight="1" thickTop="1" thickBot="1" x14ac:dyDescent="0.3">
      <c r="A6" s="7" t="s">
        <v>1</v>
      </c>
      <c r="B6" s="7" t="s">
        <v>2</v>
      </c>
      <c r="C6" s="7" t="s">
        <v>3</v>
      </c>
      <c r="D6" s="7" t="s">
        <v>4</v>
      </c>
      <c r="E6" s="7" t="s">
        <v>5</v>
      </c>
      <c r="F6" s="7" t="s">
        <v>6</v>
      </c>
      <c r="G6" s="7" t="s">
        <v>7</v>
      </c>
      <c r="H6" s="7" t="s">
        <v>8</v>
      </c>
      <c r="I6" s="7" t="s">
        <v>9</v>
      </c>
      <c r="J6" s="7" t="s">
        <v>123</v>
      </c>
      <c r="K6" s="7" t="s">
        <v>124</v>
      </c>
      <c r="L6" s="7" t="s">
        <v>125</v>
      </c>
      <c r="M6" s="7" t="s">
        <v>126</v>
      </c>
      <c r="N6" s="4"/>
      <c r="O6" s="3"/>
      <c r="P6" s="2"/>
      <c r="Q6" s="2"/>
      <c r="R6" s="2"/>
      <c r="S6" s="2"/>
    </row>
    <row r="7" spans="1:19" ht="35.1" customHeight="1" thickTop="1" thickBot="1" x14ac:dyDescent="0.3">
      <c r="A7" s="24" t="s">
        <v>10</v>
      </c>
      <c r="B7" s="16"/>
      <c r="C7" s="16"/>
      <c r="D7" s="16"/>
      <c r="E7" s="16"/>
      <c r="F7" s="16"/>
      <c r="G7" s="16"/>
      <c r="H7" s="16"/>
      <c r="I7" s="8" t="s">
        <v>105</v>
      </c>
      <c r="J7" s="9">
        <f>+J8+J12+J15+J37</f>
        <v>423160702000</v>
      </c>
      <c r="K7" s="9">
        <f t="shared" ref="K7:M7" si="0">+K8+K12+K15+K37</f>
        <v>64166800000</v>
      </c>
      <c r="L7" s="9">
        <f t="shared" si="0"/>
        <v>88329306000</v>
      </c>
      <c r="M7" s="9">
        <f t="shared" si="0"/>
        <v>398998196000</v>
      </c>
      <c r="N7" s="4"/>
      <c r="O7" s="3"/>
      <c r="P7" s="2"/>
      <c r="Q7" s="2"/>
      <c r="R7" s="2"/>
      <c r="S7" s="2"/>
    </row>
    <row r="8" spans="1:19" ht="35.1" customHeight="1" thickTop="1" thickBot="1" x14ac:dyDescent="0.3">
      <c r="A8" s="17" t="s">
        <v>10</v>
      </c>
      <c r="B8" s="18"/>
      <c r="C8" s="18"/>
      <c r="D8" s="18"/>
      <c r="E8" s="18"/>
      <c r="F8" s="18"/>
      <c r="G8" s="18"/>
      <c r="H8" s="18"/>
      <c r="I8" s="19" t="s">
        <v>104</v>
      </c>
      <c r="J8" s="20">
        <f>SUM(J9:J11)</f>
        <v>41107301000</v>
      </c>
      <c r="K8" s="20">
        <f t="shared" ref="K8:M8" si="1">SUM(K9:K11)</f>
        <v>0</v>
      </c>
      <c r="L8" s="20">
        <f t="shared" si="1"/>
        <v>0</v>
      </c>
      <c r="M8" s="20">
        <f t="shared" si="1"/>
        <v>41107301000</v>
      </c>
      <c r="N8" s="5"/>
      <c r="O8" s="2"/>
      <c r="P8" s="2"/>
      <c r="Q8" s="2"/>
      <c r="R8" s="2"/>
      <c r="S8" s="2"/>
    </row>
    <row r="9" spans="1:19" ht="35.1" customHeight="1" thickTop="1" thickBot="1" x14ac:dyDescent="0.3">
      <c r="A9" s="13" t="s">
        <v>10</v>
      </c>
      <c r="B9" s="13" t="s">
        <v>11</v>
      </c>
      <c r="C9" s="13" t="s">
        <v>11</v>
      </c>
      <c r="D9" s="13" t="s">
        <v>11</v>
      </c>
      <c r="E9" s="13"/>
      <c r="F9" s="13" t="s">
        <v>12</v>
      </c>
      <c r="G9" s="13" t="s">
        <v>13</v>
      </c>
      <c r="H9" s="13" t="s">
        <v>14</v>
      </c>
      <c r="I9" s="14" t="s">
        <v>15</v>
      </c>
      <c r="J9" s="15">
        <v>22729521000</v>
      </c>
      <c r="K9" s="15">
        <v>0</v>
      </c>
      <c r="L9" s="15">
        <v>0</v>
      </c>
      <c r="M9" s="15">
        <v>22729521000</v>
      </c>
      <c r="N9" s="5"/>
      <c r="O9" s="2"/>
      <c r="P9" s="2"/>
      <c r="Q9" s="2"/>
      <c r="R9" s="2"/>
      <c r="S9" s="2"/>
    </row>
    <row r="10" spans="1:19" ht="35.1" customHeight="1" thickTop="1" thickBot="1" x14ac:dyDescent="0.3">
      <c r="A10" s="13" t="s">
        <v>10</v>
      </c>
      <c r="B10" s="13" t="s">
        <v>11</v>
      </c>
      <c r="C10" s="13" t="s">
        <v>11</v>
      </c>
      <c r="D10" s="13" t="s">
        <v>16</v>
      </c>
      <c r="E10" s="13"/>
      <c r="F10" s="13" t="s">
        <v>12</v>
      </c>
      <c r="G10" s="13" t="s">
        <v>13</v>
      </c>
      <c r="H10" s="13" t="s">
        <v>14</v>
      </c>
      <c r="I10" s="14" t="s">
        <v>17</v>
      </c>
      <c r="J10" s="15">
        <v>8268406000</v>
      </c>
      <c r="K10" s="15">
        <v>0</v>
      </c>
      <c r="L10" s="15">
        <v>0</v>
      </c>
      <c r="M10" s="15">
        <v>8268406000</v>
      </c>
      <c r="N10" s="5"/>
      <c r="O10" s="2"/>
      <c r="P10" s="2"/>
      <c r="Q10" s="2"/>
      <c r="R10" s="2"/>
      <c r="S10" s="2"/>
    </row>
    <row r="11" spans="1:19" ht="35.1" customHeight="1" thickTop="1" thickBot="1" x14ac:dyDescent="0.3">
      <c r="A11" s="13" t="s">
        <v>10</v>
      </c>
      <c r="B11" s="13" t="s">
        <v>11</v>
      </c>
      <c r="C11" s="13" t="s">
        <v>11</v>
      </c>
      <c r="D11" s="13" t="s">
        <v>18</v>
      </c>
      <c r="E11" s="13"/>
      <c r="F11" s="13" t="s">
        <v>12</v>
      </c>
      <c r="G11" s="13" t="s">
        <v>13</v>
      </c>
      <c r="H11" s="13" t="s">
        <v>14</v>
      </c>
      <c r="I11" s="14" t="s">
        <v>19</v>
      </c>
      <c r="J11" s="15">
        <v>10109374000</v>
      </c>
      <c r="K11" s="15">
        <v>0</v>
      </c>
      <c r="L11" s="15">
        <v>0</v>
      </c>
      <c r="M11" s="15">
        <v>10109374000</v>
      </c>
      <c r="N11" s="5"/>
      <c r="O11" s="2"/>
      <c r="P11" s="2"/>
      <c r="Q11" s="2"/>
      <c r="R11" s="2"/>
      <c r="S11" s="2"/>
    </row>
    <row r="12" spans="1:19" ht="35.1" customHeight="1" thickTop="1" thickBot="1" x14ac:dyDescent="0.3">
      <c r="A12" s="21" t="s">
        <v>10</v>
      </c>
      <c r="B12" s="21"/>
      <c r="C12" s="21"/>
      <c r="D12" s="21"/>
      <c r="E12" s="21"/>
      <c r="F12" s="21"/>
      <c r="G12" s="21"/>
      <c r="H12" s="21"/>
      <c r="I12" s="22" t="s">
        <v>106</v>
      </c>
      <c r="J12" s="23">
        <f>+J13+J14</f>
        <v>19428254000</v>
      </c>
      <c r="K12" s="23">
        <f t="shared" ref="K12:M12" si="2">+K13+K14</f>
        <v>0</v>
      </c>
      <c r="L12" s="23">
        <f t="shared" si="2"/>
        <v>580000000</v>
      </c>
      <c r="M12" s="23">
        <f t="shared" si="2"/>
        <v>18848254000</v>
      </c>
      <c r="N12" s="5"/>
      <c r="O12" s="2"/>
      <c r="P12" s="2"/>
      <c r="Q12" s="2"/>
      <c r="R12" s="2"/>
      <c r="S12" s="2"/>
    </row>
    <row r="13" spans="1:19" ht="35.1" customHeight="1" thickTop="1" thickBot="1" x14ac:dyDescent="0.3">
      <c r="A13" s="13" t="s">
        <v>10</v>
      </c>
      <c r="B13" s="13" t="s">
        <v>16</v>
      </c>
      <c r="C13" s="13" t="s">
        <v>11</v>
      </c>
      <c r="D13" s="13"/>
      <c r="E13" s="13"/>
      <c r="F13" s="13" t="s">
        <v>12</v>
      </c>
      <c r="G13" s="13" t="s">
        <v>13</v>
      </c>
      <c r="H13" s="13" t="s">
        <v>14</v>
      </c>
      <c r="I13" s="14" t="s">
        <v>20</v>
      </c>
      <c r="J13" s="15">
        <v>5150000</v>
      </c>
      <c r="K13" s="15">
        <v>0</v>
      </c>
      <c r="L13" s="15">
        <v>0</v>
      </c>
      <c r="M13" s="15">
        <v>5150000</v>
      </c>
      <c r="N13" s="5"/>
      <c r="O13" s="2"/>
      <c r="P13" s="2"/>
      <c r="Q13" s="2"/>
      <c r="R13" s="2"/>
      <c r="S13" s="2"/>
    </row>
    <row r="14" spans="1:19" ht="35.1" customHeight="1" thickTop="1" thickBot="1" x14ac:dyDescent="0.3">
      <c r="A14" s="13" t="s">
        <v>10</v>
      </c>
      <c r="B14" s="13" t="s">
        <v>16</v>
      </c>
      <c r="C14" s="13" t="s">
        <v>16</v>
      </c>
      <c r="D14" s="13"/>
      <c r="E14" s="13"/>
      <c r="F14" s="13" t="s">
        <v>12</v>
      </c>
      <c r="G14" s="13" t="s">
        <v>13</v>
      </c>
      <c r="H14" s="13" t="s">
        <v>14</v>
      </c>
      <c r="I14" s="14" t="s">
        <v>21</v>
      </c>
      <c r="J14" s="15">
        <v>19423104000</v>
      </c>
      <c r="K14" s="15">
        <v>0</v>
      </c>
      <c r="L14" s="15">
        <v>580000000</v>
      </c>
      <c r="M14" s="15">
        <v>18843104000</v>
      </c>
      <c r="N14" s="5"/>
      <c r="O14" s="2"/>
      <c r="P14" s="2"/>
      <c r="Q14" s="2"/>
      <c r="R14" s="2"/>
      <c r="S14" s="2"/>
    </row>
    <row r="15" spans="1:19" ht="36" customHeight="1" thickTop="1" thickBot="1" x14ac:dyDescent="0.3">
      <c r="A15" s="17" t="s">
        <v>10</v>
      </c>
      <c r="B15" s="17"/>
      <c r="C15" s="17"/>
      <c r="D15" s="17"/>
      <c r="E15" s="17"/>
      <c r="F15" s="17"/>
      <c r="G15" s="17"/>
      <c r="H15" s="17"/>
      <c r="I15" s="19" t="s">
        <v>110</v>
      </c>
      <c r="J15" s="20">
        <f>SUM(J16:J36)</f>
        <v>349794367000</v>
      </c>
      <c r="K15" s="20">
        <f t="shared" ref="K15:M15" si="3">SUM(K16:K36)</f>
        <v>63586800000</v>
      </c>
      <c r="L15" s="20">
        <f t="shared" si="3"/>
        <v>87749306000</v>
      </c>
      <c r="M15" s="20">
        <f t="shared" si="3"/>
        <v>325631861000</v>
      </c>
      <c r="N15" s="5"/>
      <c r="O15" s="2"/>
      <c r="P15" s="2"/>
      <c r="Q15" s="2"/>
      <c r="R15" s="2"/>
      <c r="S15" s="2"/>
    </row>
    <row r="16" spans="1:19" ht="53.25" customHeight="1" thickTop="1" thickBot="1" x14ac:dyDescent="0.3">
      <c r="A16" s="13" t="s">
        <v>10</v>
      </c>
      <c r="B16" s="13" t="s">
        <v>18</v>
      </c>
      <c r="C16" s="13" t="s">
        <v>11</v>
      </c>
      <c r="D16" s="13" t="s">
        <v>11</v>
      </c>
      <c r="E16" s="13" t="s">
        <v>22</v>
      </c>
      <c r="F16" s="13" t="s">
        <v>12</v>
      </c>
      <c r="G16" s="13" t="s">
        <v>13</v>
      </c>
      <c r="H16" s="13" t="s">
        <v>14</v>
      </c>
      <c r="I16" s="14" t="s">
        <v>23</v>
      </c>
      <c r="J16" s="15">
        <v>150000000000</v>
      </c>
      <c r="K16" s="15">
        <v>0</v>
      </c>
      <c r="L16" s="15">
        <v>0</v>
      </c>
      <c r="M16" s="15">
        <v>150000000000</v>
      </c>
      <c r="N16" s="5"/>
      <c r="O16" s="2"/>
      <c r="P16" s="2"/>
      <c r="Q16" s="2"/>
      <c r="R16" s="2"/>
      <c r="S16" s="2"/>
    </row>
    <row r="17" spans="1:19" ht="39.950000000000003" customHeight="1" thickTop="1" thickBot="1" x14ac:dyDescent="0.3">
      <c r="A17" s="13" t="s">
        <v>10</v>
      </c>
      <c r="B17" s="13" t="s">
        <v>18</v>
      </c>
      <c r="C17" s="13" t="s">
        <v>16</v>
      </c>
      <c r="D17" s="13" t="s">
        <v>16</v>
      </c>
      <c r="E17" s="13" t="s">
        <v>24</v>
      </c>
      <c r="F17" s="13" t="s">
        <v>12</v>
      </c>
      <c r="G17" s="13" t="s">
        <v>13</v>
      </c>
      <c r="H17" s="13" t="s">
        <v>14</v>
      </c>
      <c r="I17" s="14" t="s">
        <v>25</v>
      </c>
      <c r="J17" s="15">
        <v>56205000</v>
      </c>
      <c r="K17" s="15">
        <v>0</v>
      </c>
      <c r="L17" s="15">
        <v>0</v>
      </c>
      <c r="M17" s="15">
        <v>56205000</v>
      </c>
      <c r="N17" s="5"/>
      <c r="O17" s="2"/>
      <c r="P17" s="2"/>
      <c r="Q17" s="2"/>
      <c r="R17" s="2"/>
      <c r="S17" s="2"/>
    </row>
    <row r="18" spans="1:19" ht="39.950000000000003" customHeight="1" thickTop="1" thickBot="1" x14ac:dyDescent="0.3">
      <c r="A18" s="13" t="s">
        <v>10</v>
      </c>
      <c r="B18" s="13" t="s">
        <v>18</v>
      </c>
      <c r="C18" s="13" t="s">
        <v>16</v>
      </c>
      <c r="D18" s="13" t="s">
        <v>16</v>
      </c>
      <c r="E18" s="13" t="s">
        <v>26</v>
      </c>
      <c r="F18" s="13" t="s">
        <v>12</v>
      </c>
      <c r="G18" s="13" t="s">
        <v>13</v>
      </c>
      <c r="H18" s="13" t="s">
        <v>14</v>
      </c>
      <c r="I18" s="14" t="s">
        <v>27</v>
      </c>
      <c r="J18" s="15">
        <v>339567000</v>
      </c>
      <c r="K18" s="15">
        <v>0</v>
      </c>
      <c r="L18" s="15">
        <v>0</v>
      </c>
      <c r="M18" s="15">
        <v>339567000</v>
      </c>
      <c r="N18" s="5"/>
      <c r="O18" s="2"/>
      <c r="P18" s="2"/>
      <c r="Q18" s="2"/>
      <c r="R18" s="2"/>
      <c r="S18" s="2"/>
    </row>
    <row r="19" spans="1:19" ht="39.950000000000003" customHeight="1" thickTop="1" thickBot="1" x14ac:dyDescent="0.3">
      <c r="A19" s="13" t="s">
        <v>10</v>
      </c>
      <c r="B19" s="13" t="s">
        <v>18</v>
      </c>
      <c r="C19" s="13" t="s">
        <v>16</v>
      </c>
      <c r="D19" s="13" t="s">
        <v>16</v>
      </c>
      <c r="E19" s="13" t="s">
        <v>28</v>
      </c>
      <c r="F19" s="13" t="s">
        <v>12</v>
      </c>
      <c r="G19" s="13" t="s">
        <v>13</v>
      </c>
      <c r="H19" s="13" t="s">
        <v>14</v>
      </c>
      <c r="I19" s="14" t="s">
        <v>29</v>
      </c>
      <c r="J19" s="15">
        <v>2255265000</v>
      </c>
      <c r="K19" s="15">
        <v>0</v>
      </c>
      <c r="L19" s="15">
        <v>0</v>
      </c>
      <c r="M19" s="15">
        <v>2255265000</v>
      </c>
      <c r="N19" s="5"/>
      <c r="O19" s="2"/>
      <c r="P19" s="2"/>
      <c r="Q19" s="2"/>
      <c r="R19" s="2"/>
      <c r="S19" s="2"/>
    </row>
    <row r="20" spans="1:19" ht="39.950000000000003" customHeight="1" thickTop="1" thickBot="1" x14ac:dyDescent="0.3">
      <c r="A20" s="13" t="s">
        <v>10</v>
      </c>
      <c r="B20" s="13" t="s">
        <v>18</v>
      </c>
      <c r="C20" s="13" t="s">
        <v>16</v>
      </c>
      <c r="D20" s="13" t="s">
        <v>16</v>
      </c>
      <c r="E20" s="13" t="s">
        <v>30</v>
      </c>
      <c r="F20" s="13" t="s">
        <v>12</v>
      </c>
      <c r="G20" s="13" t="s">
        <v>13</v>
      </c>
      <c r="H20" s="13" t="s">
        <v>14</v>
      </c>
      <c r="I20" s="14" t="s">
        <v>31</v>
      </c>
      <c r="J20" s="15">
        <v>8411326000</v>
      </c>
      <c r="K20" s="15">
        <v>0</v>
      </c>
      <c r="L20" s="15">
        <v>0</v>
      </c>
      <c r="M20" s="15">
        <v>8411326000</v>
      </c>
      <c r="N20" s="5"/>
      <c r="O20" s="2"/>
      <c r="P20" s="2"/>
      <c r="Q20" s="2"/>
      <c r="R20" s="2"/>
      <c r="S20" s="2"/>
    </row>
    <row r="21" spans="1:19" ht="39.950000000000003" customHeight="1" thickTop="1" thickBot="1" x14ac:dyDescent="0.3">
      <c r="A21" s="13" t="s">
        <v>10</v>
      </c>
      <c r="B21" s="13" t="s">
        <v>18</v>
      </c>
      <c r="C21" s="13" t="s">
        <v>16</v>
      </c>
      <c r="D21" s="13" t="s">
        <v>16</v>
      </c>
      <c r="E21" s="13" t="s">
        <v>32</v>
      </c>
      <c r="F21" s="13" t="s">
        <v>12</v>
      </c>
      <c r="G21" s="13" t="s">
        <v>13</v>
      </c>
      <c r="H21" s="13" t="s">
        <v>14</v>
      </c>
      <c r="I21" s="14" t="s">
        <v>33</v>
      </c>
      <c r="J21" s="15">
        <v>1796267000</v>
      </c>
      <c r="K21" s="15">
        <v>0</v>
      </c>
      <c r="L21" s="15">
        <v>0</v>
      </c>
      <c r="M21" s="15">
        <v>1796267000</v>
      </c>
      <c r="N21" s="5"/>
      <c r="O21" s="2"/>
      <c r="P21" s="2"/>
      <c r="Q21" s="2"/>
      <c r="R21" s="2"/>
      <c r="S21" s="2"/>
    </row>
    <row r="22" spans="1:19" ht="39.950000000000003" customHeight="1" thickTop="1" thickBot="1" x14ac:dyDescent="0.3">
      <c r="A22" s="13" t="s">
        <v>10</v>
      </c>
      <c r="B22" s="13" t="s">
        <v>18</v>
      </c>
      <c r="C22" s="13" t="s">
        <v>18</v>
      </c>
      <c r="D22" s="13" t="s">
        <v>34</v>
      </c>
      <c r="E22" s="13" t="s">
        <v>35</v>
      </c>
      <c r="F22" s="13" t="s">
        <v>12</v>
      </c>
      <c r="G22" s="13" t="s">
        <v>13</v>
      </c>
      <c r="H22" s="13" t="s">
        <v>14</v>
      </c>
      <c r="I22" s="14" t="s">
        <v>36</v>
      </c>
      <c r="J22" s="15">
        <v>11000000000</v>
      </c>
      <c r="K22" s="15">
        <v>0</v>
      </c>
      <c r="L22" s="15">
        <v>11000000000</v>
      </c>
      <c r="M22" s="15">
        <v>0</v>
      </c>
      <c r="N22" s="5"/>
      <c r="O22" s="2"/>
      <c r="P22" s="2"/>
      <c r="Q22" s="2"/>
      <c r="R22" s="2"/>
      <c r="S22" s="2"/>
    </row>
    <row r="23" spans="1:19" ht="39.950000000000003" customHeight="1" thickTop="1" thickBot="1" x14ac:dyDescent="0.3">
      <c r="A23" s="13" t="s">
        <v>10</v>
      </c>
      <c r="B23" s="13" t="s">
        <v>18</v>
      </c>
      <c r="C23" s="13" t="s">
        <v>18</v>
      </c>
      <c r="D23" s="13" t="s">
        <v>34</v>
      </c>
      <c r="E23" s="13" t="s">
        <v>37</v>
      </c>
      <c r="F23" s="13" t="s">
        <v>12</v>
      </c>
      <c r="G23" s="13" t="s">
        <v>13</v>
      </c>
      <c r="H23" s="13" t="s">
        <v>14</v>
      </c>
      <c r="I23" s="14" t="s">
        <v>38</v>
      </c>
      <c r="J23" s="15">
        <v>30096095000</v>
      </c>
      <c r="K23" s="15">
        <v>26000000000</v>
      </c>
      <c r="L23" s="15">
        <v>0</v>
      </c>
      <c r="M23" s="15">
        <v>56096095000</v>
      </c>
      <c r="N23" s="5"/>
      <c r="O23" s="2"/>
      <c r="P23" s="2"/>
      <c r="Q23" s="2"/>
      <c r="R23" s="2"/>
      <c r="S23" s="2"/>
    </row>
    <row r="24" spans="1:19" ht="39.950000000000003" customHeight="1" thickTop="1" thickBot="1" x14ac:dyDescent="0.3">
      <c r="A24" s="13" t="s">
        <v>10</v>
      </c>
      <c r="B24" s="13" t="s">
        <v>18</v>
      </c>
      <c r="C24" s="13" t="s">
        <v>18</v>
      </c>
      <c r="D24" s="13" t="s">
        <v>34</v>
      </c>
      <c r="E24" s="13" t="s">
        <v>37</v>
      </c>
      <c r="F24" s="13" t="s">
        <v>12</v>
      </c>
      <c r="G24" s="13" t="s">
        <v>39</v>
      </c>
      <c r="H24" s="13" t="s">
        <v>14</v>
      </c>
      <c r="I24" s="14" t="s">
        <v>38</v>
      </c>
      <c r="J24" s="15">
        <v>0</v>
      </c>
      <c r="K24" s="15">
        <v>30586800000</v>
      </c>
      <c r="L24" s="15">
        <v>0</v>
      </c>
      <c r="M24" s="15">
        <v>30586800000</v>
      </c>
      <c r="N24" s="5"/>
      <c r="O24" s="2"/>
      <c r="P24" s="2"/>
      <c r="Q24" s="2"/>
      <c r="R24" s="2"/>
      <c r="S24" s="2"/>
    </row>
    <row r="25" spans="1:19" ht="39.950000000000003" customHeight="1" thickTop="1" thickBot="1" x14ac:dyDescent="0.3">
      <c r="A25" s="13" t="s">
        <v>10</v>
      </c>
      <c r="B25" s="13" t="s">
        <v>18</v>
      </c>
      <c r="C25" s="13" t="s">
        <v>18</v>
      </c>
      <c r="D25" s="13" t="s">
        <v>34</v>
      </c>
      <c r="E25" s="13" t="s">
        <v>37</v>
      </c>
      <c r="F25" s="13" t="s">
        <v>12</v>
      </c>
      <c r="G25" s="13" t="s">
        <v>39</v>
      </c>
      <c r="H25" s="13" t="s">
        <v>40</v>
      </c>
      <c r="I25" s="14" t="s">
        <v>38</v>
      </c>
      <c r="J25" s="15">
        <v>30586800000</v>
      </c>
      <c r="K25" s="15">
        <v>0</v>
      </c>
      <c r="L25" s="15">
        <v>30586800000</v>
      </c>
      <c r="M25" s="15">
        <v>0</v>
      </c>
      <c r="N25" s="5"/>
      <c r="O25" s="2"/>
      <c r="P25" s="2"/>
      <c r="Q25" s="2"/>
      <c r="R25" s="2"/>
      <c r="S25" s="2"/>
    </row>
    <row r="26" spans="1:19" ht="39.950000000000003" customHeight="1" thickTop="1" thickBot="1" x14ac:dyDescent="0.3">
      <c r="A26" s="13" t="s">
        <v>10</v>
      </c>
      <c r="B26" s="13" t="s">
        <v>18</v>
      </c>
      <c r="C26" s="13" t="s">
        <v>18</v>
      </c>
      <c r="D26" s="13" t="s">
        <v>34</v>
      </c>
      <c r="E26" s="13" t="s">
        <v>41</v>
      </c>
      <c r="F26" s="13" t="s">
        <v>12</v>
      </c>
      <c r="G26" s="13" t="s">
        <v>13</v>
      </c>
      <c r="H26" s="13" t="s">
        <v>14</v>
      </c>
      <c r="I26" s="14" t="s">
        <v>42</v>
      </c>
      <c r="J26" s="15">
        <v>5150000000</v>
      </c>
      <c r="K26" s="15">
        <v>0</v>
      </c>
      <c r="L26" s="15">
        <v>0</v>
      </c>
      <c r="M26" s="15">
        <v>5150000000</v>
      </c>
      <c r="N26" s="5"/>
      <c r="O26" s="2"/>
      <c r="P26" s="2"/>
      <c r="Q26" s="2"/>
      <c r="R26" s="2"/>
      <c r="S26" s="2"/>
    </row>
    <row r="27" spans="1:19" ht="39.950000000000003" customHeight="1" thickTop="1" thickBot="1" x14ac:dyDescent="0.3">
      <c r="A27" s="13" t="s">
        <v>10</v>
      </c>
      <c r="B27" s="13" t="s">
        <v>18</v>
      </c>
      <c r="C27" s="13" t="s">
        <v>18</v>
      </c>
      <c r="D27" s="13" t="s">
        <v>34</v>
      </c>
      <c r="E27" s="13" t="s">
        <v>43</v>
      </c>
      <c r="F27" s="13" t="s">
        <v>12</v>
      </c>
      <c r="G27" s="13" t="s">
        <v>13</v>
      </c>
      <c r="H27" s="13" t="s">
        <v>14</v>
      </c>
      <c r="I27" s="14" t="s">
        <v>44</v>
      </c>
      <c r="J27" s="15">
        <v>0</v>
      </c>
      <c r="K27" s="15">
        <v>7000000000</v>
      </c>
      <c r="L27" s="15">
        <v>0</v>
      </c>
      <c r="M27" s="15">
        <v>7000000000</v>
      </c>
      <c r="N27" s="5"/>
      <c r="O27" s="2"/>
      <c r="P27" s="2"/>
      <c r="Q27" s="2"/>
      <c r="R27" s="2"/>
      <c r="S27" s="2"/>
    </row>
    <row r="28" spans="1:19" ht="39.950000000000003" customHeight="1" thickTop="1" thickBot="1" x14ac:dyDescent="0.3">
      <c r="A28" s="13" t="s">
        <v>10</v>
      </c>
      <c r="B28" s="13" t="s">
        <v>18</v>
      </c>
      <c r="C28" s="13" t="s">
        <v>34</v>
      </c>
      <c r="D28" s="13" t="s">
        <v>16</v>
      </c>
      <c r="E28" s="13" t="s">
        <v>45</v>
      </c>
      <c r="F28" s="13" t="s">
        <v>12</v>
      </c>
      <c r="G28" s="13" t="s">
        <v>13</v>
      </c>
      <c r="H28" s="13" t="s">
        <v>14</v>
      </c>
      <c r="I28" s="14" t="s">
        <v>46</v>
      </c>
      <c r="J28" s="15">
        <v>627823000</v>
      </c>
      <c r="K28" s="15">
        <v>0</v>
      </c>
      <c r="L28" s="15">
        <v>0</v>
      </c>
      <c r="M28" s="15">
        <v>627823000</v>
      </c>
      <c r="N28" s="5"/>
      <c r="O28" s="2"/>
      <c r="P28" s="2"/>
      <c r="Q28" s="2"/>
      <c r="R28" s="2"/>
      <c r="S28" s="2"/>
    </row>
    <row r="29" spans="1:19" ht="39.950000000000003" customHeight="1" thickTop="1" thickBot="1" x14ac:dyDescent="0.3">
      <c r="A29" s="13" t="s">
        <v>10</v>
      </c>
      <c r="B29" s="13" t="s">
        <v>18</v>
      </c>
      <c r="C29" s="13" t="s">
        <v>34</v>
      </c>
      <c r="D29" s="13" t="s">
        <v>16</v>
      </c>
      <c r="E29" s="13" t="s">
        <v>47</v>
      </c>
      <c r="F29" s="13" t="s">
        <v>12</v>
      </c>
      <c r="G29" s="13" t="s">
        <v>13</v>
      </c>
      <c r="H29" s="13" t="s">
        <v>14</v>
      </c>
      <c r="I29" s="14" t="s">
        <v>48</v>
      </c>
      <c r="J29" s="15">
        <v>2316560000</v>
      </c>
      <c r="K29" s="15">
        <v>0</v>
      </c>
      <c r="L29" s="15">
        <v>0</v>
      </c>
      <c r="M29" s="15">
        <v>2316560000</v>
      </c>
      <c r="N29" s="5"/>
      <c r="O29" s="2"/>
      <c r="P29" s="2"/>
      <c r="Q29" s="2"/>
      <c r="R29" s="2"/>
      <c r="S29" s="2"/>
    </row>
    <row r="30" spans="1:19" ht="39.950000000000003" customHeight="1" thickTop="1" thickBot="1" x14ac:dyDescent="0.3">
      <c r="A30" s="13" t="s">
        <v>10</v>
      </c>
      <c r="B30" s="13" t="s">
        <v>18</v>
      </c>
      <c r="C30" s="13" t="s">
        <v>34</v>
      </c>
      <c r="D30" s="13" t="s">
        <v>16</v>
      </c>
      <c r="E30" s="13" t="s">
        <v>49</v>
      </c>
      <c r="F30" s="13" t="s">
        <v>12</v>
      </c>
      <c r="G30" s="13" t="s">
        <v>13</v>
      </c>
      <c r="H30" s="13" t="s">
        <v>14</v>
      </c>
      <c r="I30" s="14" t="s">
        <v>50</v>
      </c>
      <c r="J30" s="15">
        <v>265664000</v>
      </c>
      <c r="K30" s="15">
        <v>0</v>
      </c>
      <c r="L30" s="15">
        <v>0</v>
      </c>
      <c r="M30" s="15">
        <v>265664000</v>
      </c>
      <c r="N30" s="5"/>
      <c r="O30" s="2"/>
      <c r="P30" s="2"/>
      <c r="Q30" s="2"/>
      <c r="R30" s="2"/>
      <c r="S30" s="2"/>
    </row>
    <row r="31" spans="1:19" ht="39.950000000000003" customHeight="1" thickTop="1" thickBot="1" x14ac:dyDescent="0.3">
      <c r="A31" s="13" t="s">
        <v>10</v>
      </c>
      <c r="B31" s="13" t="s">
        <v>18</v>
      </c>
      <c r="C31" s="13" t="s">
        <v>34</v>
      </c>
      <c r="D31" s="13" t="s">
        <v>16</v>
      </c>
      <c r="E31" s="13" t="s">
        <v>51</v>
      </c>
      <c r="F31" s="13" t="s">
        <v>12</v>
      </c>
      <c r="G31" s="13" t="s">
        <v>13</v>
      </c>
      <c r="H31" s="13" t="s">
        <v>14</v>
      </c>
      <c r="I31" s="14" t="s">
        <v>52</v>
      </c>
      <c r="J31" s="15">
        <v>1745000</v>
      </c>
      <c r="K31" s="15">
        <v>0</v>
      </c>
      <c r="L31" s="15">
        <v>0</v>
      </c>
      <c r="M31" s="15">
        <v>1745000</v>
      </c>
      <c r="N31" s="5"/>
      <c r="O31" s="2"/>
      <c r="P31" s="2"/>
      <c r="Q31" s="2"/>
      <c r="R31" s="2"/>
      <c r="S31" s="2"/>
    </row>
    <row r="32" spans="1:19" ht="39.950000000000003" customHeight="1" thickTop="1" thickBot="1" x14ac:dyDescent="0.3">
      <c r="A32" s="13" t="s">
        <v>10</v>
      </c>
      <c r="B32" s="13" t="s">
        <v>18</v>
      </c>
      <c r="C32" s="13" t="s">
        <v>34</v>
      </c>
      <c r="D32" s="13" t="s">
        <v>16</v>
      </c>
      <c r="E32" s="13" t="s">
        <v>53</v>
      </c>
      <c r="F32" s="13" t="s">
        <v>12</v>
      </c>
      <c r="G32" s="13" t="s">
        <v>13</v>
      </c>
      <c r="H32" s="13" t="s">
        <v>14</v>
      </c>
      <c r="I32" s="14" t="s">
        <v>54</v>
      </c>
      <c r="J32" s="15">
        <v>31455523000</v>
      </c>
      <c r="K32" s="15">
        <v>0</v>
      </c>
      <c r="L32" s="15">
        <v>0</v>
      </c>
      <c r="M32" s="15">
        <v>31455523000</v>
      </c>
      <c r="N32" s="5"/>
      <c r="O32" s="2"/>
      <c r="P32" s="2"/>
      <c r="Q32" s="2"/>
      <c r="R32" s="2"/>
      <c r="S32" s="2"/>
    </row>
    <row r="33" spans="1:19" ht="39.950000000000003" customHeight="1" thickTop="1" thickBot="1" x14ac:dyDescent="0.3">
      <c r="A33" s="13" t="s">
        <v>10</v>
      </c>
      <c r="B33" s="13" t="s">
        <v>18</v>
      </c>
      <c r="C33" s="13" t="s">
        <v>34</v>
      </c>
      <c r="D33" s="13" t="s">
        <v>16</v>
      </c>
      <c r="E33" s="13" t="s">
        <v>55</v>
      </c>
      <c r="F33" s="13" t="s">
        <v>12</v>
      </c>
      <c r="G33" s="13" t="s">
        <v>13</v>
      </c>
      <c r="H33" s="13" t="s">
        <v>14</v>
      </c>
      <c r="I33" s="14" t="s">
        <v>56</v>
      </c>
      <c r="J33" s="15">
        <v>46262506000</v>
      </c>
      <c r="K33" s="15">
        <v>0</v>
      </c>
      <c r="L33" s="15">
        <v>46162506000</v>
      </c>
      <c r="M33" s="15">
        <v>100000000</v>
      </c>
      <c r="N33" s="5"/>
      <c r="O33" s="2"/>
      <c r="P33" s="2"/>
      <c r="Q33" s="2"/>
      <c r="R33" s="2"/>
      <c r="S33" s="2"/>
    </row>
    <row r="34" spans="1:19" ht="39.950000000000003" customHeight="1" thickTop="1" thickBot="1" x14ac:dyDescent="0.3">
      <c r="A34" s="13" t="s">
        <v>10</v>
      </c>
      <c r="B34" s="13" t="s">
        <v>18</v>
      </c>
      <c r="C34" s="13" t="s">
        <v>13</v>
      </c>
      <c r="D34" s="13" t="s">
        <v>11</v>
      </c>
      <c r="E34" s="13" t="s">
        <v>22</v>
      </c>
      <c r="F34" s="13" t="s">
        <v>12</v>
      </c>
      <c r="G34" s="13" t="s">
        <v>13</v>
      </c>
      <c r="H34" s="13" t="s">
        <v>14</v>
      </c>
      <c r="I34" s="14" t="s">
        <v>57</v>
      </c>
      <c r="J34" s="15">
        <v>162225000</v>
      </c>
      <c r="K34" s="15">
        <v>0</v>
      </c>
      <c r="L34" s="15">
        <v>0</v>
      </c>
      <c r="M34" s="15">
        <v>162225000</v>
      </c>
      <c r="N34" s="5"/>
      <c r="O34" s="2"/>
      <c r="P34" s="2"/>
      <c r="Q34" s="2"/>
      <c r="R34" s="2"/>
      <c r="S34" s="2"/>
    </row>
    <row r="35" spans="1:19" ht="39.950000000000003" customHeight="1" thickTop="1" thickBot="1" x14ac:dyDescent="0.3">
      <c r="A35" s="13" t="s">
        <v>10</v>
      </c>
      <c r="B35" s="13" t="s">
        <v>18</v>
      </c>
      <c r="C35" s="13" t="s">
        <v>13</v>
      </c>
      <c r="D35" s="13" t="s">
        <v>11</v>
      </c>
      <c r="E35" s="13" t="s">
        <v>45</v>
      </c>
      <c r="F35" s="13" t="s">
        <v>12</v>
      </c>
      <c r="G35" s="13" t="s">
        <v>13</v>
      </c>
      <c r="H35" s="13" t="s">
        <v>14</v>
      </c>
      <c r="I35" s="14" t="s">
        <v>58</v>
      </c>
      <c r="J35" s="15">
        <v>103851000</v>
      </c>
      <c r="K35" s="15">
        <v>0</v>
      </c>
      <c r="L35" s="15">
        <v>0</v>
      </c>
      <c r="M35" s="15">
        <v>103851000</v>
      </c>
      <c r="N35" s="5"/>
      <c r="O35" s="2"/>
      <c r="P35" s="2"/>
      <c r="Q35" s="2"/>
      <c r="R35" s="2"/>
      <c r="S35" s="2"/>
    </row>
    <row r="36" spans="1:19" ht="32.25" customHeight="1" thickTop="1" thickBot="1" x14ac:dyDescent="0.3">
      <c r="A36" s="13" t="s">
        <v>10</v>
      </c>
      <c r="B36" s="13" t="s">
        <v>18</v>
      </c>
      <c r="C36" s="13" t="s">
        <v>39</v>
      </c>
      <c r="D36" s="13" t="s">
        <v>59</v>
      </c>
      <c r="E36" s="13" t="s">
        <v>22</v>
      </c>
      <c r="F36" s="13" t="s">
        <v>12</v>
      </c>
      <c r="G36" s="13" t="s">
        <v>13</v>
      </c>
      <c r="H36" s="13" t="s">
        <v>14</v>
      </c>
      <c r="I36" s="14" t="s">
        <v>60</v>
      </c>
      <c r="J36" s="15">
        <v>28906945000</v>
      </c>
      <c r="K36" s="15">
        <v>0</v>
      </c>
      <c r="L36" s="15">
        <v>0</v>
      </c>
      <c r="M36" s="15">
        <v>28906945000</v>
      </c>
      <c r="N36" s="5"/>
      <c r="O36" s="2"/>
      <c r="P36" s="2"/>
      <c r="Q36" s="2"/>
      <c r="R36" s="2"/>
      <c r="S36" s="2"/>
    </row>
    <row r="37" spans="1:19" ht="39.950000000000003" customHeight="1" thickTop="1" thickBot="1" x14ac:dyDescent="0.3">
      <c r="A37" s="10" t="s">
        <v>10</v>
      </c>
      <c r="B37" s="10"/>
      <c r="C37" s="10"/>
      <c r="D37" s="10"/>
      <c r="E37" s="10"/>
      <c r="F37" s="10"/>
      <c r="G37" s="10"/>
      <c r="H37" s="10"/>
      <c r="I37" s="11" t="s">
        <v>108</v>
      </c>
      <c r="J37" s="12">
        <f>SUM(J38:J39)</f>
        <v>12830780000</v>
      </c>
      <c r="K37" s="12">
        <f t="shared" ref="K37:M37" si="4">SUM(K38:K39)</f>
        <v>580000000</v>
      </c>
      <c r="L37" s="12">
        <f t="shared" si="4"/>
        <v>0</v>
      </c>
      <c r="M37" s="12">
        <f t="shared" si="4"/>
        <v>13410780000</v>
      </c>
      <c r="N37" s="5"/>
      <c r="O37" s="2"/>
      <c r="P37" s="2"/>
      <c r="Q37" s="2"/>
      <c r="R37" s="2"/>
      <c r="S37" s="2"/>
    </row>
    <row r="38" spans="1:19" ht="32.25" customHeight="1" thickTop="1" thickBot="1" x14ac:dyDescent="0.3">
      <c r="A38" s="13" t="s">
        <v>10</v>
      </c>
      <c r="B38" s="13" t="s">
        <v>61</v>
      </c>
      <c r="C38" s="13" t="s">
        <v>11</v>
      </c>
      <c r="D38" s="13"/>
      <c r="E38" s="13"/>
      <c r="F38" s="13" t="s">
        <v>12</v>
      </c>
      <c r="G38" s="13" t="s">
        <v>13</v>
      </c>
      <c r="H38" s="13" t="s">
        <v>14</v>
      </c>
      <c r="I38" s="14" t="s">
        <v>62</v>
      </c>
      <c r="J38" s="15">
        <v>11927605000</v>
      </c>
      <c r="K38" s="15">
        <v>580000000</v>
      </c>
      <c r="L38" s="15">
        <v>0</v>
      </c>
      <c r="M38" s="15">
        <v>12507605000</v>
      </c>
      <c r="N38" s="5"/>
      <c r="O38" s="2"/>
      <c r="P38" s="2"/>
      <c r="Q38" s="2"/>
      <c r="R38" s="2"/>
      <c r="S38" s="2"/>
    </row>
    <row r="39" spans="1:19" ht="35.25" customHeight="1" thickTop="1" thickBot="1" x14ac:dyDescent="0.3">
      <c r="A39" s="13" t="s">
        <v>10</v>
      </c>
      <c r="B39" s="13" t="s">
        <v>61</v>
      </c>
      <c r="C39" s="13" t="s">
        <v>34</v>
      </c>
      <c r="D39" s="13" t="s">
        <v>11</v>
      </c>
      <c r="E39" s="13"/>
      <c r="F39" s="13" t="s">
        <v>12</v>
      </c>
      <c r="G39" s="13" t="s">
        <v>39</v>
      </c>
      <c r="H39" s="13" t="s">
        <v>40</v>
      </c>
      <c r="I39" s="14" t="s">
        <v>63</v>
      </c>
      <c r="J39" s="15">
        <v>903175000</v>
      </c>
      <c r="K39" s="15">
        <v>0</v>
      </c>
      <c r="L39" s="15">
        <v>0</v>
      </c>
      <c r="M39" s="15">
        <v>903175000</v>
      </c>
      <c r="N39" s="5"/>
      <c r="O39" s="2"/>
      <c r="P39" s="2"/>
      <c r="Q39" s="2"/>
      <c r="R39" s="2"/>
      <c r="S39" s="2"/>
    </row>
    <row r="40" spans="1:19" ht="24.75" customHeight="1" thickTop="1" thickBot="1" x14ac:dyDescent="0.3">
      <c r="A40" s="10" t="s">
        <v>64</v>
      </c>
      <c r="B40" s="10"/>
      <c r="C40" s="10"/>
      <c r="D40" s="10"/>
      <c r="E40" s="10"/>
      <c r="F40" s="10"/>
      <c r="G40" s="10"/>
      <c r="H40" s="10"/>
      <c r="I40" s="11" t="s">
        <v>107</v>
      </c>
      <c r="J40" s="12">
        <f t="shared" ref="J40:M40" si="5">SUM(J41:J59)</f>
        <v>241952330660</v>
      </c>
      <c r="K40" s="12">
        <f t="shared" si="5"/>
        <v>55664580000</v>
      </c>
      <c r="L40" s="12">
        <f t="shared" si="5"/>
        <v>0</v>
      </c>
      <c r="M40" s="12">
        <f t="shared" si="5"/>
        <v>297616910660</v>
      </c>
      <c r="N40" s="5"/>
      <c r="O40" s="2"/>
      <c r="P40" s="2"/>
      <c r="Q40" s="2"/>
      <c r="R40" s="2"/>
      <c r="S40" s="2"/>
    </row>
    <row r="41" spans="1:19" ht="57.75" thickTop="1" thickBot="1" x14ac:dyDescent="0.3">
      <c r="A41" s="13" t="s">
        <v>64</v>
      </c>
      <c r="B41" s="13" t="s">
        <v>65</v>
      </c>
      <c r="C41" s="13" t="s">
        <v>66</v>
      </c>
      <c r="D41" s="13" t="s">
        <v>67</v>
      </c>
      <c r="E41" s="13"/>
      <c r="F41" s="13" t="s">
        <v>12</v>
      </c>
      <c r="G41" s="13" t="s">
        <v>39</v>
      </c>
      <c r="H41" s="13" t="s">
        <v>14</v>
      </c>
      <c r="I41" s="14" t="s">
        <v>68</v>
      </c>
      <c r="J41" s="15">
        <v>3613733382</v>
      </c>
      <c r="K41" s="15">
        <v>0</v>
      </c>
      <c r="L41" s="15">
        <v>0</v>
      </c>
      <c r="M41" s="15">
        <v>3613733382</v>
      </c>
      <c r="N41" s="5"/>
      <c r="O41" s="2"/>
      <c r="P41" s="2"/>
      <c r="Q41" s="2"/>
      <c r="R41" s="2"/>
      <c r="S41" s="2"/>
    </row>
    <row r="42" spans="1:19" ht="57.75" thickTop="1" thickBot="1" x14ac:dyDescent="0.3">
      <c r="A42" s="13" t="s">
        <v>64</v>
      </c>
      <c r="B42" s="13" t="s">
        <v>65</v>
      </c>
      <c r="C42" s="13" t="s">
        <v>66</v>
      </c>
      <c r="D42" s="13" t="s">
        <v>67</v>
      </c>
      <c r="E42" s="13"/>
      <c r="F42" s="13" t="s">
        <v>12</v>
      </c>
      <c r="G42" s="13" t="s">
        <v>69</v>
      </c>
      <c r="H42" s="13" t="s">
        <v>14</v>
      </c>
      <c r="I42" s="14" t="s">
        <v>68</v>
      </c>
      <c r="J42" s="15">
        <v>21860000000</v>
      </c>
      <c r="K42" s="15">
        <v>0</v>
      </c>
      <c r="L42" s="15">
        <v>0</v>
      </c>
      <c r="M42" s="15">
        <v>21860000000</v>
      </c>
      <c r="N42" s="5"/>
      <c r="O42" s="2"/>
      <c r="P42" s="2"/>
      <c r="Q42" s="2"/>
      <c r="R42" s="2"/>
      <c r="S42" s="2"/>
    </row>
    <row r="43" spans="1:19" ht="35.25" thickTop="1" thickBot="1" x14ac:dyDescent="0.3">
      <c r="A43" s="13" t="s">
        <v>64</v>
      </c>
      <c r="B43" s="13" t="s">
        <v>70</v>
      </c>
      <c r="C43" s="13" t="s">
        <v>66</v>
      </c>
      <c r="D43" s="13" t="s">
        <v>71</v>
      </c>
      <c r="E43" s="13" t="s">
        <v>0</v>
      </c>
      <c r="F43" s="13" t="s">
        <v>12</v>
      </c>
      <c r="G43" s="13" t="s">
        <v>72</v>
      </c>
      <c r="H43" s="13" t="s">
        <v>14</v>
      </c>
      <c r="I43" s="14" t="s">
        <v>73</v>
      </c>
      <c r="J43" s="15">
        <v>0</v>
      </c>
      <c r="K43" s="15">
        <v>25664580000</v>
      </c>
      <c r="L43" s="15">
        <v>0</v>
      </c>
      <c r="M43" s="15">
        <v>25664580000</v>
      </c>
      <c r="N43" s="5"/>
      <c r="O43" s="2"/>
      <c r="P43" s="2"/>
      <c r="Q43" s="2"/>
      <c r="R43" s="2"/>
      <c r="S43" s="2"/>
    </row>
    <row r="44" spans="1:19" ht="35.25" thickTop="1" thickBot="1" x14ac:dyDescent="0.3">
      <c r="A44" s="13" t="s">
        <v>64</v>
      </c>
      <c r="B44" s="13" t="s">
        <v>70</v>
      </c>
      <c r="C44" s="13" t="s">
        <v>66</v>
      </c>
      <c r="D44" s="13" t="s">
        <v>75</v>
      </c>
      <c r="E44" s="13"/>
      <c r="F44" s="13" t="s">
        <v>12</v>
      </c>
      <c r="G44" s="13" t="s">
        <v>39</v>
      </c>
      <c r="H44" s="13" t="s">
        <v>14</v>
      </c>
      <c r="I44" s="14" t="s">
        <v>76</v>
      </c>
      <c r="J44" s="15">
        <v>4065450055</v>
      </c>
      <c r="K44" s="15">
        <v>0</v>
      </c>
      <c r="L44" s="15">
        <v>0</v>
      </c>
      <c r="M44" s="15">
        <v>4065450055</v>
      </c>
      <c r="N44" s="5"/>
      <c r="O44" s="2"/>
      <c r="P44" s="2"/>
      <c r="Q44" s="2"/>
      <c r="R44" s="2"/>
      <c r="S44" s="2"/>
    </row>
    <row r="45" spans="1:19" ht="46.5" thickTop="1" thickBot="1" x14ac:dyDescent="0.3">
      <c r="A45" s="13" t="s">
        <v>64</v>
      </c>
      <c r="B45" s="13" t="s">
        <v>70</v>
      </c>
      <c r="C45" s="13" t="s">
        <v>66</v>
      </c>
      <c r="D45" s="13" t="s">
        <v>77</v>
      </c>
      <c r="E45" s="13"/>
      <c r="F45" s="13" t="s">
        <v>12</v>
      </c>
      <c r="G45" s="13" t="s">
        <v>39</v>
      </c>
      <c r="H45" s="13" t="s">
        <v>14</v>
      </c>
      <c r="I45" s="14" t="s">
        <v>78</v>
      </c>
      <c r="J45" s="15">
        <v>10373242985</v>
      </c>
      <c r="K45" s="15">
        <v>0</v>
      </c>
      <c r="L45" s="15">
        <v>0</v>
      </c>
      <c r="M45" s="15">
        <v>10373242985</v>
      </c>
      <c r="N45" s="5"/>
      <c r="O45" s="2"/>
      <c r="P45" s="2"/>
      <c r="Q45" s="2"/>
      <c r="R45" s="2"/>
      <c r="S45" s="2"/>
    </row>
    <row r="46" spans="1:19" ht="57.75" thickTop="1" thickBot="1" x14ac:dyDescent="0.3">
      <c r="A46" s="13" t="s">
        <v>64</v>
      </c>
      <c r="B46" s="13" t="s">
        <v>70</v>
      </c>
      <c r="C46" s="13" t="s">
        <v>66</v>
      </c>
      <c r="D46" s="13" t="s">
        <v>79</v>
      </c>
      <c r="E46" s="13"/>
      <c r="F46" s="13" t="s">
        <v>12</v>
      </c>
      <c r="G46" s="13" t="s">
        <v>39</v>
      </c>
      <c r="H46" s="13" t="s">
        <v>14</v>
      </c>
      <c r="I46" s="14" t="s">
        <v>80</v>
      </c>
      <c r="J46" s="15">
        <v>25000000000</v>
      </c>
      <c r="K46" s="15">
        <v>0</v>
      </c>
      <c r="L46" s="15">
        <v>0</v>
      </c>
      <c r="M46" s="15">
        <v>25000000000</v>
      </c>
      <c r="N46" s="5"/>
      <c r="O46" s="2"/>
      <c r="P46" s="2"/>
      <c r="Q46" s="2"/>
      <c r="R46" s="2"/>
      <c r="S46" s="2"/>
    </row>
    <row r="47" spans="1:19" ht="46.5" thickTop="1" thickBot="1" x14ac:dyDescent="0.3">
      <c r="A47" s="13" t="s">
        <v>64</v>
      </c>
      <c r="B47" s="13" t="s">
        <v>70</v>
      </c>
      <c r="C47" s="13" t="s">
        <v>66</v>
      </c>
      <c r="D47" s="13" t="s">
        <v>81</v>
      </c>
      <c r="E47" s="13"/>
      <c r="F47" s="13" t="s">
        <v>12</v>
      </c>
      <c r="G47" s="13" t="s">
        <v>39</v>
      </c>
      <c r="H47" s="13" t="s">
        <v>14</v>
      </c>
      <c r="I47" s="14" t="s">
        <v>82</v>
      </c>
      <c r="J47" s="15">
        <v>2980536346</v>
      </c>
      <c r="K47" s="15">
        <v>0</v>
      </c>
      <c r="L47" s="15">
        <v>0</v>
      </c>
      <c r="M47" s="15">
        <v>2980536346</v>
      </c>
      <c r="N47" s="5"/>
      <c r="O47" s="2"/>
      <c r="P47" s="2"/>
      <c r="Q47" s="2"/>
      <c r="R47" s="2"/>
      <c r="S47" s="2"/>
    </row>
    <row r="48" spans="1:19" ht="35.25" thickTop="1" thickBot="1" x14ac:dyDescent="0.3">
      <c r="A48" s="13" t="s">
        <v>64</v>
      </c>
      <c r="B48" s="13" t="s">
        <v>70</v>
      </c>
      <c r="C48" s="13" t="s">
        <v>66</v>
      </c>
      <c r="D48" s="13" t="s">
        <v>83</v>
      </c>
      <c r="E48" s="13"/>
      <c r="F48" s="13" t="s">
        <v>12</v>
      </c>
      <c r="G48" s="13" t="s">
        <v>39</v>
      </c>
      <c r="H48" s="13" t="s">
        <v>14</v>
      </c>
      <c r="I48" s="14" t="s">
        <v>84</v>
      </c>
      <c r="J48" s="15">
        <v>8002612574</v>
      </c>
      <c r="K48" s="15">
        <v>0</v>
      </c>
      <c r="L48" s="15">
        <v>0</v>
      </c>
      <c r="M48" s="15">
        <v>8002612574</v>
      </c>
      <c r="N48" s="5"/>
      <c r="O48" s="2"/>
      <c r="P48" s="2"/>
      <c r="Q48" s="2"/>
      <c r="R48" s="2"/>
      <c r="S48" s="2"/>
    </row>
    <row r="49" spans="1:19" ht="46.5" thickTop="1" thickBot="1" x14ac:dyDescent="0.3">
      <c r="A49" s="13" t="s">
        <v>64</v>
      </c>
      <c r="B49" s="13" t="s">
        <v>70</v>
      </c>
      <c r="C49" s="13" t="s">
        <v>66</v>
      </c>
      <c r="D49" s="13" t="s">
        <v>85</v>
      </c>
      <c r="E49" s="13"/>
      <c r="F49" s="13" t="s">
        <v>12</v>
      </c>
      <c r="G49" s="13" t="s">
        <v>39</v>
      </c>
      <c r="H49" s="13" t="s">
        <v>14</v>
      </c>
      <c r="I49" s="14" t="s">
        <v>86</v>
      </c>
      <c r="J49" s="15">
        <v>15885233087</v>
      </c>
      <c r="K49" s="15">
        <v>0</v>
      </c>
      <c r="L49" s="15">
        <v>0</v>
      </c>
      <c r="M49" s="15">
        <v>15885233087</v>
      </c>
      <c r="N49" s="5"/>
      <c r="O49" s="2"/>
      <c r="P49" s="2"/>
      <c r="Q49" s="2"/>
      <c r="R49" s="2"/>
      <c r="S49" s="2"/>
    </row>
    <row r="50" spans="1:19" ht="46.5" thickTop="1" thickBot="1" x14ac:dyDescent="0.3">
      <c r="A50" s="13" t="s">
        <v>64</v>
      </c>
      <c r="B50" s="13" t="s">
        <v>70</v>
      </c>
      <c r="C50" s="13" t="s">
        <v>66</v>
      </c>
      <c r="D50" s="13" t="s">
        <v>87</v>
      </c>
      <c r="E50" s="13"/>
      <c r="F50" s="13" t="s">
        <v>12</v>
      </c>
      <c r="G50" s="13" t="s">
        <v>13</v>
      </c>
      <c r="H50" s="13" t="s">
        <v>14</v>
      </c>
      <c r="I50" s="14" t="s">
        <v>88</v>
      </c>
      <c r="J50" s="15">
        <v>134601300000</v>
      </c>
      <c r="K50" s="15">
        <v>0</v>
      </c>
      <c r="L50" s="15">
        <v>0</v>
      </c>
      <c r="M50" s="15">
        <v>134601300000</v>
      </c>
      <c r="N50" s="5"/>
      <c r="O50" s="2"/>
      <c r="P50" s="2"/>
      <c r="Q50" s="2"/>
      <c r="R50" s="2"/>
      <c r="S50" s="2"/>
    </row>
    <row r="51" spans="1:19" ht="46.5" thickTop="1" thickBot="1" x14ac:dyDescent="0.3">
      <c r="A51" s="13" t="s">
        <v>64</v>
      </c>
      <c r="B51" s="13" t="s">
        <v>70</v>
      </c>
      <c r="C51" s="13" t="s">
        <v>66</v>
      </c>
      <c r="D51" s="13" t="s">
        <v>87</v>
      </c>
      <c r="E51" s="13"/>
      <c r="F51" s="13" t="s">
        <v>12</v>
      </c>
      <c r="G51" s="13" t="s">
        <v>39</v>
      </c>
      <c r="H51" s="13" t="s">
        <v>14</v>
      </c>
      <c r="I51" s="14" t="s">
        <v>88</v>
      </c>
      <c r="J51" s="15">
        <v>0</v>
      </c>
      <c r="K51" s="15">
        <v>30000000000</v>
      </c>
      <c r="L51" s="15">
        <v>0</v>
      </c>
      <c r="M51" s="15">
        <v>30000000000</v>
      </c>
      <c r="N51" s="5"/>
      <c r="O51" s="2"/>
      <c r="P51" s="2"/>
      <c r="Q51" s="2"/>
      <c r="R51" s="2"/>
      <c r="S51" s="2"/>
    </row>
    <row r="52" spans="1:19" ht="35.25" thickTop="1" thickBot="1" x14ac:dyDescent="0.3">
      <c r="A52" s="13" t="s">
        <v>64</v>
      </c>
      <c r="B52" s="13" t="s">
        <v>70</v>
      </c>
      <c r="C52" s="13" t="s">
        <v>66</v>
      </c>
      <c r="D52" s="13" t="s">
        <v>89</v>
      </c>
      <c r="E52" s="13"/>
      <c r="F52" s="13" t="s">
        <v>12</v>
      </c>
      <c r="G52" s="13" t="s">
        <v>39</v>
      </c>
      <c r="H52" s="13" t="s">
        <v>14</v>
      </c>
      <c r="I52" s="14" t="s">
        <v>90</v>
      </c>
      <c r="J52" s="15">
        <v>1954126326</v>
      </c>
      <c r="K52" s="15">
        <v>0</v>
      </c>
      <c r="L52" s="15">
        <v>0</v>
      </c>
      <c r="M52" s="15">
        <v>1954126326</v>
      </c>
      <c r="N52" s="5"/>
      <c r="O52" s="2"/>
      <c r="P52" s="2"/>
      <c r="Q52" s="2"/>
      <c r="R52" s="2"/>
      <c r="S52" s="2"/>
    </row>
    <row r="53" spans="1:19" ht="69" thickTop="1" thickBot="1" x14ac:dyDescent="0.3">
      <c r="A53" s="13" t="s">
        <v>64</v>
      </c>
      <c r="B53" s="13" t="s">
        <v>70</v>
      </c>
      <c r="C53" s="13" t="s">
        <v>66</v>
      </c>
      <c r="D53" s="13" t="s">
        <v>91</v>
      </c>
      <c r="E53" s="13"/>
      <c r="F53" s="13" t="s">
        <v>12</v>
      </c>
      <c r="G53" s="13" t="s">
        <v>39</v>
      </c>
      <c r="H53" s="13" t="s">
        <v>14</v>
      </c>
      <c r="I53" s="14" t="s">
        <v>92</v>
      </c>
      <c r="J53" s="15">
        <v>4681004365</v>
      </c>
      <c r="K53" s="15">
        <v>0</v>
      </c>
      <c r="L53" s="15">
        <v>0</v>
      </c>
      <c r="M53" s="15">
        <v>4681004365</v>
      </c>
      <c r="N53" s="5"/>
      <c r="O53" s="2"/>
      <c r="P53" s="2"/>
      <c r="Q53" s="2"/>
      <c r="R53" s="2"/>
      <c r="S53" s="2"/>
    </row>
    <row r="54" spans="1:19" ht="35.25" thickTop="1" thickBot="1" x14ac:dyDescent="0.3">
      <c r="A54" s="13" t="s">
        <v>64</v>
      </c>
      <c r="B54" s="13" t="s">
        <v>70</v>
      </c>
      <c r="C54" s="13" t="s">
        <v>66</v>
      </c>
      <c r="D54" s="13" t="s">
        <v>74</v>
      </c>
      <c r="E54" s="13"/>
      <c r="F54" s="13" t="s">
        <v>12</v>
      </c>
      <c r="G54" s="13" t="s">
        <v>39</v>
      </c>
      <c r="H54" s="13" t="s">
        <v>14</v>
      </c>
      <c r="I54" s="14" t="s">
        <v>93</v>
      </c>
      <c r="J54" s="15">
        <v>5020620249</v>
      </c>
      <c r="K54" s="15">
        <v>0</v>
      </c>
      <c r="L54" s="15">
        <v>0</v>
      </c>
      <c r="M54" s="15">
        <v>5020620249</v>
      </c>
      <c r="N54" s="5"/>
      <c r="O54" s="2"/>
      <c r="P54" s="2"/>
      <c r="Q54" s="2"/>
      <c r="R54" s="2"/>
      <c r="S54" s="2"/>
    </row>
    <row r="55" spans="1:19" ht="35.25" thickTop="1" thickBot="1" x14ac:dyDescent="0.3">
      <c r="A55" s="13" t="s">
        <v>64</v>
      </c>
      <c r="B55" s="13" t="s">
        <v>94</v>
      </c>
      <c r="C55" s="13" t="s">
        <v>66</v>
      </c>
      <c r="D55" s="13" t="s">
        <v>95</v>
      </c>
      <c r="E55" s="13"/>
      <c r="F55" s="13" t="s">
        <v>12</v>
      </c>
      <c r="G55" s="13" t="s">
        <v>39</v>
      </c>
      <c r="H55" s="13" t="s">
        <v>14</v>
      </c>
      <c r="I55" s="14" t="s">
        <v>96</v>
      </c>
      <c r="J55" s="15">
        <v>163050000</v>
      </c>
      <c r="K55" s="15">
        <v>0</v>
      </c>
      <c r="L55" s="15">
        <v>0</v>
      </c>
      <c r="M55" s="15">
        <v>163050000</v>
      </c>
      <c r="N55" s="5"/>
      <c r="O55" s="2"/>
      <c r="P55" s="2"/>
      <c r="Q55" s="2"/>
      <c r="R55" s="2"/>
      <c r="S55" s="2"/>
    </row>
    <row r="56" spans="1:19" ht="69" thickTop="1" thickBot="1" x14ac:dyDescent="0.3">
      <c r="A56" s="13" t="s">
        <v>64</v>
      </c>
      <c r="B56" s="13" t="s">
        <v>94</v>
      </c>
      <c r="C56" s="13" t="s">
        <v>66</v>
      </c>
      <c r="D56" s="13" t="s">
        <v>97</v>
      </c>
      <c r="E56" s="13"/>
      <c r="F56" s="13" t="s">
        <v>12</v>
      </c>
      <c r="G56" s="13" t="s">
        <v>39</v>
      </c>
      <c r="H56" s="13" t="s">
        <v>14</v>
      </c>
      <c r="I56" s="14" t="s">
        <v>98</v>
      </c>
      <c r="J56" s="15">
        <v>300000000</v>
      </c>
      <c r="K56" s="15">
        <v>0</v>
      </c>
      <c r="L56" s="15">
        <v>0</v>
      </c>
      <c r="M56" s="15">
        <v>300000000</v>
      </c>
      <c r="N56" s="5"/>
      <c r="O56" s="2"/>
      <c r="P56" s="2"/>
      <c r="Q56" s="2"/>
      <c r="R56" s="2"/>
      <c r="S56" s="2"/>
    </row>
    <row r="57" spans="1:19" ht="57.75" thickTop="1" thickBot="1" x14ac:dyDescent="0.3">
      <c r="A57" s="13" t="s">
        <v>64</v>
      </c>
      <c r="B57" s="13" t="s">
        <v>94</v>
      </c>
      <c r="C57" s="13" t="s">
        <v>66</v>
      </c>
      <c r="D57" s="13" t="s">
        <v>99</v>
      </c>
      <c r="E57" s="13"/>
      <c r="F57" s="13" t="s">
        <v>12</v>
      </c>
      <c r="G57" s="13" t="s">
        <v>39</v>
      </c>
      <c r="H57" s="13" t="s">
        <v>14</v>
      </c>
      <c r="I57" s="14" t="s">
        <v>100</v>
      </c>
      <c r="J57" s="15">
        <v>144200573</v>
      </c>
      <c r="K57" s="15">
        <v>0</v>
      </c>
      <c r="L57" s="15">
        <v>0</v>
      </c>
      <c r="M57" s="15">
        <v>144200573</v>
      </c>
      <c r="N57" s="5"/>
      <c r="O57" s="2"/>
      <c r="P57" s="2"/>
      <c r="Q57" s="2"/>
      <c r="R57" s="2"/>
      <c r="S57" s="2"/>
    </row>
    <row r="58" spans="1:19" ht="35.25" thickTop="1" thickBot="1" x14ac:dyDescent="0.3">
      <c r="A58" s="13" t="s">
        <v>64</v>
      </c>
      <c r="B58" s="13" t="s">
        <v>101</v>
      </c>
      <c r="C58" s="13" t="s">
        <v>66</v>
      </c>
      <c r="D58" s="13" t="s">
        <v>95</v>
      </c>
      <c r="E58" s="13"/>
      <c r="F58" s="13" t="s">
        <v>12</v>
      </c>
      <c r="G58" s="13" t="s">
        <v>39</v>
      </c>
      <c r="H58" s="13" t="s">
        <v>14</v>
      </c>
      <c r="I58" s="14" t="s">
        <v>102</v>
      </c>
      <c r="J58" s="15">
        <v>2029220718</v>
      </c>
      <c r="K58" s="15">
        <v>0</v>
      </c>
      <c r="L58" s="15">
        <v>0</v>
      </c>
      <c r="M58" s="15">
        <v>2029220718</v>
      </c>
      <c r="N58" s="5"/>
      <c r="O58" s="2"/>
      <c r="P58" s="2"/>
      <c r="Q58" s="2"/>
      <c r="R58" s="2"/>
      <c r="S58" s="2"/>
    </row>
    <row r="59" spans="1:19" ht="46.5" thickTop="1" thickBot="1" x14ac:dyDescent="0.3">
      <c r="A59" s="13" t="s">
        <v>64</v>
      </c>
      <c r="B59" s="13" t="s">
        <v>101</v>
      </c>
      <c r="C59" s="13" t="s">
        <v>66</v>
      </c>
      <c r="D59" s="13" t="s">
        <v>97</v>
      </c>
      <c r="E59" s="13"/>
      <c r="F59" s="13" t="s">
        <v>12</v>
      </c>
      <c r="G59" s="13" t="s">
        <v>39</v>
      </c>
      <c r="H59" s="13" t="s">
        <v>14</v>
      </c>
      <c r="I59" s="14" t="s">
        <v>103</v>
      </c>
      <c r="J59" s="15">
        <v>1278000000</v>
      </c>
      <c r="K59" s="15">
        <v>0</v>
      </c>
      <c r="L59" s="15">
        <v>0</v>
      </c>
      <c r="M59" s="15">
        <v>1278000000</v>
      </c>
      <c r="N59" s="5"/>
      <c r="O59" s="2"/>
      <c r="P59" s="2"/>
      <c r="Q59" s="2"/>
      <c r="R59" s="2"/>
      <c r="S59" s="2"/>
    </row>
    <row r="60" spans="1:19" ht="24.75" customHeight="1" thickTop="1" thickBot="1" x14ac:dyDescent="0.3">
      <c r="A60" s="13"/>
      <c r="B60" s="13"/>
      <c r="C60" s="13"/>
      <c r="D60" s="13"/>
      <c r="E60" s="13"/>
      <c r="F60" s="13"/>
      <c r="G60" s="13"/>
      <c r="H60" s="13"/>
      <c r="I60" s="14" t="s">
        <v>109</v>
      </c>
      <c r="J60" s="15">
        <f t="shared" ref="J60:M60" si="6">+J7+J40</f>
        <v>665113032660</v>
      </c>
      <c r="K60" s="15">
        <f t="shared" si="6"/>
        <v>119831380000</v>
      </c>
      <c r="L60" s="15">
        <f t="shared" si="6"/>
        <v>88329306000</v>
      </c>
      <c r="M60" s="15">
        <f t="shared" si="6"/>
        <v>696615106660</v>
      </c>
      <c r="N60" s="5"/>
      <c r="O60" s="2"/>
      <c r="P60" s="2"/>
      <c r="Q60" s="2"/>
      <c r="R60" s="2"/>
      <c r="S60" s="2"/>
    </row>
    <row r="61" spans="1:19" ht="15.75" thickTop="1" x14ac:dyDescent="0.25">
      <c r="A61" s="2" t="s">
        <v>113</v>
      </c>
      <c r="B61" s="2"/>
      <c r="C61" s="2"/>
      <c r="D61" s="2"/>
      <c r="E61" s="2"/>
      <c r="F61" s="25"/>
      <c r="G61" s="26"/>
      <c r="H61" s="26"/>
      <c r="I61" s="2"/>
      <c r="J61" s="2"/>
      <c r="K61" s="27"/>
      <c r="L61" s="27"/>
      <c r="M61" s="28"/>
      <c r="N61" s="5"/>
      <c r="O61" s="2"/>
      <c r="P61" s="2"/>
      <c r="Q61" s="2"/>
      <c r="R61" s="2"/>
      <c r="S61" s="2"/>
    </row>
    <row r="62" spans="1:19" x14ac:dyDescent="0.25">
      <c r="A62" s="2" t="s">
        <v>114</v>
      </c>
      <c r="B62" s="2"/>
      <c r="C62" s="2"/>
      <c r="D62" s="2"/>
      <c r="E62" s="2"/>
      <c r="F62" s="25"/>
      <c r="G62" s="26"/>
      <c r="H62" s="26"/>
      <c r="I62" s="2"/>
      <c r="J62" s="2"/>
      <c r="K62" s="27"/>
      <c r="L62" s="27"/>
      <c r="M62" s="28"/>
      <c r="N62" s="5"/>
      <c r="O62" s="2"/>
      <c r="P62" s="2"/>
      <c r="Q62" s="2"/>
      <c r="R62" s="2"/>
      <c r="S62" s="2"/>
    </row>
    <row r="63" spans="1:19" x14ac:dyDescent="0.25">
      <c r="A63" s="2" t="s">
        <v>115</v>
      </c>
      <c r="B63" s="2"/>
      <c r="C63" s="2"/>
      <c r="D63" s="2"/>
      <c r="E63" s="2"/>
      <c r="F63" s="25"/>
      <c r="G63" s="26"/>
      <c r="H63" s="26"/>
      <c r="I63" s="2"/>
      <c r="J63" s="2"/>
      <c r="K63" s="27"/>
      <c r="L63" s="27"/>
      <c r="M63" s="28"/>
      <c r="N63" s="5"/>
      <c r="O63" s="2"/>
      <c r="P63" s="2"/>
      <c r="Q63" s="2"/>
      <c r="R63" s="2"/>
      <c r="S63" s="2"/>
    </row>
    <row r="64" spans="1:19" x14ac:dyDescent="0.25">
      <c r="A64" s="2" t="s">
        <v>116</v>
      </c>
      <c r="B64" s="2"/>
      <c r="C64" s="2"/>
      <c r="D64" s="2"/>
      <c r="E64" s="2"/>
      <c r="F64" s="29"/>
      <c r="G64" s="30"/>
      <c r="H64" s="29"/>
      <c r="I64" s="26"/>
      <c r="J64" s="2"/>
      <c r="K64" s="27"/>
      <c r="L64" s="27"/>
      <c r="M64" s="28"/>
      <c r="N64" s="5"/>
      <c r="O64" s="2"/>
      <c r="P64" s="2"/>
      <c r="Q64" s="2"/>
      <c r="R64" s="2"/>
      <c r="S64" s="2"/>
    </row>
    <row r="65" spans="1:19" x14ac:dyDescent="0.25">
      <c r="A65" s="2" t="s">
        <v>117</v>
      </c>
      <c r="K65" s="27"/>
      <c r="L65" s="27"/>
      <c r="M65" s="28"/>
      <c r="N65" s="5"/>
      <c r="O65" s="2"/>
      <c r="P65" s="2"/>
      <c r="Q65" s="2"/>
      <c r="R65" s="2"/>
      <c r="S65" s="2"/>
    </row>
    <row r="66" spans="1:19" x14ac:dyDescent="0.25">
      <c r="A66" s="2" t="s">
        <v>118</v>
      </c>
      <c r="K66" s="27"/>
      <c r="L66" s="27"/>
      <c r="M66" s="28"/>
      <c r="N66" s="5"/>
      <c r="O66" s="2"/>
      <c r="P66" s="2"/>
      <c r="Q66" s="2"/>
      <c r="R66" s="2"/>
      <c r="S66" s="2"/>
    </row>
    <row r="67" spans="1:19" x14ac:dyDescent="0.25">
      <c r="A67" s="2" t="s">
        <v>119</v>
      </c>
      <c r="B67" s="2"/>
      <c r="C67" s="2"/>
      <c r="D67" s="2"/>
      <c r="E67" s="2"/>
      <c r="F67" s="2"/>
      <c r="G67" s="2"/>
      <c r="H67" s="2"/>
      <c r="I67" s="2"/>
      <c r="J67" s="2"/>
      <c r="K67" s="2"/>
      <c r="L67" s="2"/>
      <c r="M67" s="28"/>
      <c r="N67" s="5"/>
      <c r="O67" s="2"/>
      <c r="P67" s="2"/>
      <c r="Q67" s="2"/>
      <c r="R67" s="2"/>
      <c r="S67" s="2"/>
    </row>
    <row r="68" spans="1:19" x14ac:dyDescent="0.25">
      <c r="A68" s="2" t="s">
        <v>120</v>
      </c>
      <c r="B68" s="2"/>
      <c r="C68" s="2"/>
      <c r="D68" s="2"/>
      <c r="E68" s="2"/>
      <c r="F68" s="2"/>
      <c r="G68" s="2"/>
      <c r="H68" s="2"/>
      <c r="I68" s="2"/>
      <c r="J68" s="2"/>
      <c r="K68" s="2"/>
      <c r="L68" s="2"/>
      <c r="M68" s="2"/>
      <c r="N68" s="5"/>
      <c r="O68" s="2"/>
      <c r="P68" s="2"/>
      <c r="Q68" s="2"/>
      <c r="R68" s="2"/>
      <c r="S68" s="2"/>
    </row>
    <row r="69" spans="1:19" x14ac:dyDescent="0.25">
      <c r="A69" s="2" t="s">
        <v>121</v>
      </c>
      <c r="B69" s="2"/>
      <c r="C69" s="2"/>
      <c r="D69" s="2"/>
      <c r="E69" s="2"/>
      <c r="F69" s="2"/>
      <c r="G69" s="2"/>
      <c r="H69" s="2"/>
      <c r="I69" s="2"/>
      <c r="J69" s="2"/>
      <c r="K69" s="2"/>
      <c r="L69" s="2"/>
      <c r="M69" s="2"/>
      <c r="N69" s="5"/>
      <c r="O69" s="2"/>
      <c r="P69" s="2"/>
      <c r="Q69" s="2"/>
      <c r="R69" s="2"/>
      <c r="S69" s="2"/>
    </row>
    <row r="70" spans="1:19" x14ac:dyDescent="0.25">
      <c r="A70" s="2" t="s">
        <v>122</v>
      </c>
      <c r="B70" s="2"/>
      <c r="C70" s="2"/>
      <c r="D70" s="2"/>
      <c r="E70" s="2"/>
      <c r="F70" s="2"/>
      <c r="G70" s="2"/>
      <c r="H70" s="2"/>
      <c r="I70" s="2"/>
      <c r="J70" s="2"/>
      <c r="K70" s="2"/>
      <c r="L70" s="2"/>
      <c r="M70" s="2"/>
      <c r="N70" s="5"/>
      <c r="O70" s="2"/>
      <c r="P70" s="2"/>
      <c r="Q70" s="2"/>
      <c r="R70" s="2"/>
      <c r="S70" s="2"/>
    </row>
    <row r="71" spans="1:19" x14ac:dyDescent="0.25">
      <c r="A71" s="2"/>
      <c r="B71" s="2"/>
      <c r="C71" s="2"/>
      <c r="D71" s="2"/>
      <c r="E71" s="2"/>
      <c r="F71" s="2"/>
      <c r="G71" s="2"/>
      <c r="H71" s="2"/>
      <c r="I71" s="2"/>
      <c r="J71" s="2"/>
      <c r="K71" s="2"/>
      <c r="L71" s="2"/>
      <c r="M71" s="2"/>
      <c r="N71" s="5"/>
      <c r="O71" s="2"/>
      <c r="P71" s="2"/>
      <c r="Q71" s="2"/>
      <c r="R71" s="2"/>
      <c r="S71" s="2"/>
    </row>
    <row r="72" spans="1:19" x14ac:dyDescent="0.25">
      <c r="A72" s="2"/>
      <c r="B72" s="2"/>
      <c r="C72" s="2"/>
      <c r="D72" s="2"/>
      <c r="E72" s="2"/>
      <c r="F72" s="2"/>
      <c r="G72" s="2"/>
      <c r="H72" s="2"/>
      <c r="I72" s="2"/>
      <c r="J72" s="2"/>
      <c r="K72" s="2"/>
      <c r="L72" s="2"/>
      <c r="M72" s="2"/>
      <c r="N72" s="6"/>
    </row>
    <row r="73" spans="1:19" x14ac:dyDescent="0.25">
      <c r="N73" s="6"/>
    </row>
    <row r="74" spans="1:19" x14ac:dyDescent="0.25">
      <c r="N74" s="6"/>
    </row>
    <row r="75" spans="1:19" x14ac:dyDescent="0.25">
      <c r="N75" s="6"/>
    </row>
    <row r="76" spans="1:19" x14ac:dyDescent="0.25">
      <c r="N76" s="6"/>
    </row>
    <row r="77" spans="1:19" x14ac:dyDescent="0.25">
      <c r="N77" s="6"/>
    </row>
    <row r="78" spans="1:19" x14ac:dyDescent="0.25">
      <c r="N78" s="6"/>
    </row>
    <row r="79" spans="1:19" x14ac:dyDescent="0.25">
      <c r="N79" s="6"/>
    </row>
    <row r="80" spans="1:19" x14ac:dyDescent="0.25">
      <c r="N80" s="6"/>
    </row>
    <row r="81" spans="14:14" x14ac:dyDescent="0.25">
      <c r="N81" s="6"/>
    </row>
    <row r="82" spans="14:14" x14ac:dyDescent="0.25">
      <c r="N82" s="6"/>
    </row>
    <row r="83" spans="14:14" x14ac:dyDescent="0.25">
      <c r="N83" s="6"/>
    </row>
    <row r="84" spans="14:14" x14ac:dyDescent="0.25">
      <c r="N84" s="6"/>
    </row>
    <row r="85" spans="14:14" x14ac:dyDescent="0.25">
      <c r="N85" s="6"/>
    </row>
    <row r="86" spans="14:14" x14ac:dyDescent="0.25">
      <c r="N86" s="6"/>
    </row>
    <row r="87" spans="14:14" x14ac:dyDescent="0.25">
      <c r="N87" s="6"/>
    </row>
    <row r="88" spans="14:14" x14ac:dyDescent="0.25">
      <c r="N88" s="6"/>
    </row>
    <row r="89" spans="14:14" x14ac:dyDescent="0.25">
      <c r="N89" s="6"/>
    </row>
    <row r="90" spans="14:14" x14ac:dyDescent="0.25">
      <c r="N90" s="6"/>
    </row>
    <row r="91" spans="14:14" x14ac:dyDescent="0.25">
      <c r="N91" s="6"/>
    </row>
    <row r="92" spans="14:14" x14ac:dyDescent="0.25">
      <c r="N92" s="6"/>
    </row>
    <row r="93" spans="14:14" x14ac:dyDescent="0.25">
      <c r="N93" s="6"/>
    </row>
    <row r="94" spans="14:14" x14ac:dyDescent="0.25">
      <c r="N94" s="6"/>
    </row>
    <row r="95" spans="14:14" x14ac:dyDescent="0.25">
      <c r="N95" s="6"/>
    </row>
    <row r="96" spans="14:14" x14ac:dyDescent="0.25">
      <c r="N96" s="6"/>
    </row>
    <row r="97" spans="14:14" x14ac:dyDescent="0.25">
      <c r="N97" s="6"/>
    </row>
    <row r="98" spans="14:14" x14ac:dyDescent="0.25">
      <c r="N98" s="6"/>
    </row>
    <row r="99" spans="14:14" x14ac:dyDescent="0.25">
      <c r="N99" s="6"/>
    </row>
    <row r="100" spans="14:14" x14ac:dyDescent="0.25">
      <c r="N100" s="6"/>
    </row>
    <row r="101" spans="14:14" x14ac:dyDescent="0.25">
      <c r="N101" s="6"/>
    </row>
    <row r="102" spans="14:14" x14ac:dyDescent="0.25">
      <c r="N102" s="6"/>
    </row>
    <row r="103" spans="14:14" x14ac:dyDescent="0.25">
      <c r="N103" s="6"/>
    </row>
    <row r="104" spans="14:14" x14ac:dyDescent="0.25">
      <c r="N104" s="6"/>
    </row>
    <row r="105" spans="14:14" x14ac:dyDescent="0.25">
      <c r="N105" s="6"/>
    </row>
    <row r="106" spans="14:14" x14ac:dyDescent="0.25">
      <c r="N106" s="6"/>
    </row>
    <row r="107" spans="14:14" x14ac:dyDescent="0.25">
      <c r="N107" s="6"/>
    </row>
    <row r="108" spans="14:14" x14ac:dyDescent="0.25">
      <c r="N108" s="6"/>
    </row>
    <row r="109" spans="14:14" x14ac:dyDescent="0.25">
      <c r="N109" s="6"/>
    </row>
    <row r="110" spans="14:14" x14ac:dyDescent="0.25">
      <c r="N110" s="6"/>
    </row>
    <row r="111" spans="14:14" x14ac:dyDescent="0.25">
      <c r="N111" s="6"/>
    </row>
    <row r="112" spans="14:14" x14ac:dyDescent="0.25">
      <c r="N112" s="6"/>
    </row>
    <row r="113" spans="14:14" x14ac:dyDescent="0.25">
      <c r="N113" s="6"/>
    </row>
    <row r="114" spans="14:14" x14ac:dyDescent="0.25">
      <c r="N114" s="6"/>
    </row>
  </sheetData>
  <mergeCells count="4">
    <mergeCell ref="A2:M2"/>
    <mergeCell ref="A3:M3"/>
    <mergeCell ref="A4:M4"/>
    <mergeCell ref="K5:M5"/>
  </mergeCells>
  <printOptions horizontalCentered="1"/>
  <pageMargins left="0.78740157480314965" right="0.78740157480314965" top="0.78740157480314965" bottom="0.78740157480314965" header="0.78740157480314965" footer="0.78740157480314965"/>
  <pageSetup scale="7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GRAL</vt:lpstr>
      <vt:lpstr>'GESTION GRAL'!Títulos_a_imprimir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2021-10-07T20:51:38Z</cp:lastPrinted>
  <dcterms:created xsi:type="dcterms:W3CDTF">2021-10-01T13:51:51Z</dcterms:created>
  <dcterms:modified xsi:type="dcterms:W3CDTF">2021-10-07T20:52:31Z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