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OCTUBRE 31 DE 2020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EXT'!$7:$7</definedName>
  </definedNames>
  <calcPr calcId="152511"/>
</workbook>
</file>

<file path=xl/calcChain.xml><?xml version="1.0" encoding="utf-8"?>
<calcChain xmlns="http://schemas.openxmlformats.org/spreadsheetml/2006/main">
  <c r="M19" i="1" l="1"/>
  <c r="L19" i="1"/>
  <c r="K19" i="1"/>
  <c r="J19" i="1"/>
  <c r="M17" i="1"/>
  <c r="L17" i="1"/>
  <c r="K17" i="1"/>
  <c r="J17" i="1"/>
  <c r="M15" i="1"/>
  <c r="L15" i="1"/>
  <c r="K15" i="1"/>
  <c r="J15" i="1"/>
  <c r="M13" i="1"/>
  <c r="L13" i="1"/>
  <c r="K13" i="1"/>
  <c r="J13" i="1"/>
  <c r="M8" i="1"/>
  <c r="L8" i="1"/>
  <c r="K8" i="1"/>
  <c r="J8" i="1"/>
  <c r="L7" i="1" l="1"/>
  <c r="L21" i="1" s="1"/>
  <c r="J7" i="1"/>
  <c r="J21" i="1" s="1"/>
  <c r="K7" i="1"/>
  <c r="K21" i="1" s="1"/>
  <c r="M7" i="1"/>
  <c r="M21" i="1" l="1"/>
</calcChain>
</file>

<file path=xl/sharedStrings.xml><?xml version="1.0" encoding="utf-8"?>
<sst xmlns="http://schemas.openxmlformats.org/spreadsheetml/2006/main" count="109" uniqueCount="50">
  <si>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</si>
  <si>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</si>
  <si>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</si>
  <si>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</si>
  <si>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</si>
  <si>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</si>
  <si>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</si>
  <si>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</si>
  <si>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</si>
  <si>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</si>
  <si>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</si>
  <si>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</si>
  <si>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</si>
  <si>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</si>
  <si>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</si>
  <si>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</si>
  <si>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</si>
  <si>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</si>
  <si>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</si>
  <si>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</si>
  <si>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</si>
  <si>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</si>
  <si>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</si>
  <si>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</si>
  <si>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</si>
  <si>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</si>
  <si>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</si>
  <si>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</si>
  <si>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</si>
  <si>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</si>
  <si>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</si>
  <si>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</si>
  <si>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</si>
  <si>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</si>
  <si>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</si>
  <si>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</si>
  <si>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</si>
  <si>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</si>
  <si>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</si>
  <si>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>TOTAL PRESUPUESTO A+C</t>
  </si>
  <si>
    <t xml:space="preserve">ADQUISICION DE BIENES Y SERVICIOS </t>
  </si>
  <si>
    <t>TRANSFERENCIAS CORRIENTES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</si>
  <si>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</si>
  <si>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</si>
  <si>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</si>
  <si>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GASTOS POR TRIBUTOS, MULTAS, SANCIONES E INTERESES DE MORA</t>
  </si>
  <si>
    <t>MINISTERIO DE COMERCIO INDUSTRIA Y TURISMO</t>
  </si>
  <si>
    <t>UNIDAD EJECUTORA 350102 - DIRECCIÒN DE COMERCIO EXTERIOR</t>
  </si>
  <si>
    <t>FECHA DE GENERACIÒN : NOVIEMBRE 03 DE 2020</t>
  </si>
  <si>
    <t>PRESUPUESTO APROBADO CON CORTE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</si>
</sst>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5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8" fillId="0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8</xdr:col>
      <xdr:colOff>66261</xdr:colOff>
      <xdr:row>1</xdr:row>
      <xdr:rowOff>7040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showGridLines="0" tabSelected="1" workbookViewId="0">
      <selection activeCell="J1" sqref="J1"/>
    </sheetView>
  </sheetViews>
  <sheetFormatPr baseColWidth="10" defaultRowHeight="15" x14ac:dyDescent="0.25"/>
  <cols>
    <col min="1" max="1" width="4.28515625" customWidth="1"/>
    <col min="2" max="3" width="5.42578125" customWidth="1"/>
    <col min="4" max="4" width="5" customWidth="1"/>
    <col min="5" max="5" width="4.140625" customWidth="1"/>
    <col min="6" max="6" width="6.5703125" customWidth="1"/>
    <col min="7" max="8" width="4.140625" customWidth="1"/>
    <col min="9" max="9" width="37" customWidth="1"/>
    <col min="10" max="10" width="20.7109375" customWidth="1"/>
    <col min="11" max="11" width="17.85546875" customWidth="1"/>
    <col min="12" max="12" width="16.28515625" customWidth="1"/>
    <col min="13" max="13" width="16.5703125" customWidth="1"/>
  </cols>
  <sheetData>
    <row r="1" spans="1:13" ht="43.5" customHeight="1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</row>
    <row r="2" spans="1:13" ht="15.75" x14ac:dyDescent="0.2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.75" x14ac:dyDescent="0.25">
      <c r="A3" s="15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5.75" x14ac:dyDescent="0.25">
      <c r="A4" s="15" t="s">
        <v>47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7" t="s">
        <v>48</v>
      </c>
      <c r="K5" s="18"/>
      <c r="L5" s="18"/>
      <c r="M5" s="18"/>
    </row>
    <row r="6" spans="1:13" ht="44.25" customHeight="1" thickTop="1" thickBot="1" x14ac:dyDescent="0.3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ht="35.1" customHeight="1" thickTop="1" thickBot="1" x14ac:dyDescent="0.3">
      <c r="A7" s="9" t="s">
        <v>14</v>
      </c>
      <c r="B7" s="9"/>
      <c r="C7" s="9"/>
      <c r="D7" s="9"/>
      <c r="E7" s="9"/>
      <c r="F7" s="9"/>
      <c r="G7" s="9"/>
      <c r="H7" s="9"/>
      <c r="I7" s="10" t="s">
        <v>37</v>
      </c>
      <c r="J7" s="12">
        <f>+J8+J13+J15+J17</f>
        <v>14991789000</v>
      </c>
      <c r="K7" s="12">
        <f t="shared" ref="K7:M7" si="0">+K8+K13+K15+K17</f>
        <v>0</v>
      </c>
      <c r="L7" s="12">
        <f t="shared" si="0"/>
        <v>0</v>
      </c>
      <c r="M7" s="12">
        <f t="shared" si="0"/>
        <v>14991789000</v>
      </c>
    </row>
    <row r="8" spans="1:13" ht="35.1" customHeight="1" thickTop="1" thickBot="1" x14ac:dyDescent="0.3">
      <c r="A8" s="13" t="s">
        <v>14</v>
      </c>
      <c r="B8" s="13"/>
      <c r="C8" s="13"/>
      <c r="D8" s="13"/>
      <c r="E8" s="13"/>
      <c r="F8" s="13"/>
      <c r="G8" s="13"/>
      <c r="H8" s="13"/>
      <c r="I8" s="8" t="s">
        <v>36</v>
      </c>
      <c r="J8" s="14">
        <f>SUM(J9:J12)</f>
        <v>12940875000</v>
      </c>
      <c r="K8" s="14">
        <f t="shared" ref="K8:M8" si="1">SUM(K9:K12)</f>
        <v>0</v>
      </c>
      <c r="L8" s="14">
        <f t="shared" si="1"/>
        <v>0</v>
      </c>
      <c r="M8" s="14">
        <f t="shared" si="1"/>
        <v>12940875000</v>
      </c>
    </row>
    <row r="9" spans="1:13" ht="35.1" customHeight="1" thickTop="1" thickBot="1" x14ac:dyDescent="0.3">
      <c r="A9" s="9" t="s">
        <v>14</v>
      </c>
      <c r="B9" s="9" t="s">
        <v>15</v>
      </c>
      <c r="C9" s="9" t="s">
        <v>15</v>
      </c>
      <c r="D9" s="9" t="s">
        <v>15</v>
      </c>
      <c r="E9" s="9"/>
      <c r="F9" s="9" t="s">
        <v>16</v>
      </c>
      <c r="G9" s="9" t="s">
        <v>33</v>
      </c>
      <c r="H9" s="9" t="s">
        <v>24</v>
      </c>
      <c r="I9" s="10" t="s">
        <v>17</v>
      </c>
      <c r="J9" s="12">
        <v>8291105000</v>
      </c>
      <c r="K9" s="12">
        <v>0</v>
      </c>
      <c r="L9" s="12">
        <v>0</v>
      </c>
      <c r="M9" s="12">
        <v>8291105000</v>
      </c>
    </row>
    <row r="10" spans="1:13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18</v>
      </c>
      <c r="E10" s="9"/>
      <c r="F10" s="9" t="s">
        <v>16</v>
      </c>
      <c r="G10" s="9" t="s">
        <v>33</v>
      </c>
      <c r="H10" s="9" t="s">
        <v>24</v>
      </c>
      <c r="I10" s="10" t="s">
        <v>19</v>
      </c>
      <c r="J10" s="12">
        <v>3016486000</v>
      </c>
      <c r="K10" s="12">
        <v>0</v>
      </c>
      <c r="L10" s="12">
        <v>0</v>
      </c>
      <c r="M10" s="12">
        <v>3016486000</v>
      </c>
    </row>
    <row r="11" spans="1:13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20</v>
      </c>
      <c r="E11" s="9"/>
      <c r="F11" s="9" t="s">
        <v>16</v>
      </c>
      <c r="G11" s="9" t="s">
        <v>33</v>
      </c>
      <c r="H11" s="9" t="s">
        <v>24</v>
      </c>
      <c r="I11" s="10" t="s">
        <v>21</v>
      </c>
      <c r="J11" s="12">
        <v>1078729000</v>
      </c>
      <c r="K11" s="12">
        <v>0</v>
      </c>
      <c r="L11" s="12">
        <v>0</v>
      </c>
      <c r="M11" s="12">
        <v>1078729000</v>
      </c>
    </row>
    <row r="12" spans="1:13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23</v>
      </c>
      <c r="E12" s="9"/>
      <c r="F12" s="9" t="s">
        <v>16</v>
      </c>
      <c r="G12" s="9" t="s">
        <v>33</v>
      </c>
      <c r="H12" s="9" t="s">
        <v>24</v>
      </c>
      <c r="I12" s="10" t="s">
        <v>34</v>
      </c>
      <c r="J12" s="12">
        <v>554555000</v>
      </c>
      <c r="K12" s="12">
        <v>0</v>
      </c>
      <c r="L12" s="12">
        <v>0</v>
      </c>
      <c r="M12" s="12">
        <v>554555000</v>
      </c>
    </row>
    <row r="13" spans="1:13" ht="35.1" customHeight="1" thickTop="1" thickBot="1" x14ac:dyDescent="0.3">
      <c r="A13" s="13" t="s">
        <v>14</v>
      </c>
      <c r="B13" s="13"/>
      <c r="C13" s="13"/>
      <c r="D13" s="13"/>
      <c r="E13" s="13"/>
      <c r="F13" s="13"/>
      <c r="G13" s="13"/>
      <c r="H13" s="13"/>
      <c r="I13" s="8" t="s">
        <v>40</v>
      </c>
      <c r="J13" s="14">
        <f>+J14</f>
        <v>1916845000</v>
      </c>
      <c r="K13" s="14">
        <f t="shared" ref="K13:M13" si="2">+K14</f>
        <v>0</v>
      </c>
      <c r="L13" s="14">
        <f t="shared" si="2"/>
        <v>0</v>
      </c>
      <c r="M13" s="14">
        <f t="shared" si="2"/>
        <v>1916845000</v>
      </c>
    </row>
    <row r="14" spans="1:13" ht="35.1" customHeight="1" thickTop="1" thickBot="1" x14ac:dyDescent="0.3">
      <c r="A14" s="9" t="s">
        <v>14</v>
      </c>
      <c r="B14" s="9" t="s">
        <v>18</v>
      </c>
      <c r="C14" s="9" t="s">
        <v>18</v>
      </c>
      <c r="D14" s="9"/>
      <c r="E14" s="9"/>
      <c r="F14" s="9" t="s">
        <v>16</v>
      </c>
      <c r="G14" s="9" t="s">
        <v>33</v>
      </c>
      <c r="H14" s="9" t="s">
        <v>24</v>
      </c>
      <c r="I14" s="10" t="s">
        <v>22</v>
      </c>
      <c r="J14" s="12">
        <v>1916845000</v>
      </c>
      <c r="K14" s="12">
        <v>0</v>
      </c>
      <c r="L14" s="12">
        <v>0</v>
      </c>
      <c r="M14" s="12">
        <v>1916845000</v>
      </c>
    </row>
    <row r="15" spans="1:13" ht="35.1" customHeight="1" thickTop="1" thickBot="1" x14ac:dyDescent="0.3">
      <c r="A15" s="13" t="s">
        <v>14</v>
      </c>
      <c r="B15" s="13"/>
      <c r="C15" s="13"/>
      <c r="D15" s="13"/>
      <c r="E15" s="13"/>
      <c r="F15" s="13"/>
      <c r="G15" s="13"/>
      <c r="H15" s="13"/>
      <c r="I15" s="8" t="s">
        <v>41</v>
      </c>
      <c r="J15" s="14">
        <f>+J16</f>
        <v>130249000</v>
      </c>
      <c r="K15" s="14">
        <f t="shared" ref="K15:M15" si="3">+K16</f>
        <v>0</v>
      </c>
      <c r="L15" s="14">
        <f t="shared" si="3"/>
        <v>0</v>
      </c>
      <c r="M15" s="14">
        <f t="shared" si="3"/>
        <v>130249000</v>
      </c>
    </row>
    <row r="16" spans="1:13" ht="35.1" customHeight="1" thickTop="1" thickBot="1" x14ac:dyDescent="0.3">
      <c r="A16" s="9" t="s">
        <v>14</v>
      </c>
      <c r="B16" s="9" t="s">
        <v>20</v>
      </c>
      <c r="C16" s="9" t="s">
        <v>23</v>
      </c>
      <c r="D16" s="9" t="s">
        <v>18</v>
      </c>
      <c r="E16" s="9" t="s">
        <v>25</v>
      </c>
      <c r="F16" s="9" t="s">
        <v>16</v>
      </c>
      <c r="G16" s="9" t="s">
        <v>33</v>
      </c>
      <c r="H16" s="9" t="s">
        <v>24</v>
      </c>
      <c r="I16" s="10" t="s">
        <v>26</v>
      </c>
      <c r="J16" s="12">
        <v>130249000</v>
      </c>
      <c r="K16" s="12">
        <v>0</v>
      </c>
      <c r="L16" s="12">
        <v>0</v>
      </c>
      <c r="M16" s="12">
        <v>130249000</v>
      </c>
    </row>
    <row r="17" spans="1:13" ht="35.1" customHeight="1" thickTop="1" thickBot="1" x14ac:dyDescent="0.3">
      <c r="A17" s="13" t="s">
        <v>14</v>
      </c>
      <c r="B17" s="13"/>
      <c r="C17" s="13"/>
      <c r="D17" s="13"/>
      <c r="E17" s="13"/>
      <c r="F17" s="13"/>
      <c r="G17" s="13"/>
      <c r="H17" s="13"/>
      <c r="I17" s="8" t="s">
        <v>45</v>
      </c>
      <c r="J17" s="14">
        <f>+J18</f>
        <v>3820000</v>
      </c>
      <c r="K17" s="14">
        <f t="shared" ref="K17:M17" si="4">+K18</f>
        <v>0</v>
      </c>
      <c r="L17" s="14">
        <f t="shared" si="4"/>
        <v>0</v>
      </c>
      <c r="M17" s="14">
        <f t="shared" si="4"/>
        <v>3820000</v>
      </c>
    </row>
    <row r="18" spans="1:13" ht="35.1" customHeight="1" thickTop="1" thickBot="1" x14ac:dyDescent="0.3">
      <c r="A18" s="9" t="s">
        <v>14</v>
      </c>
      <c r="B18" s="9" t="s">
        <v>27</v>
      </c>
      <c r="C18" s="9" t="s">
        <v>15</v>
      </c>
      <c r="D18" s="9"/>
      <c r="E18" s="9"/>
      <c r="F18" s="9" t="s">
        <v>16</v>
      </c>
      <c r="G18" s="9" t="s">
        <v>33</v>
      </c>
      <c r="H18" s="9" t="s">
        <v>24</v>
      </c>
      <c r="I18" s="10" t="s">
        <v>28</v>
      </c>
      <c r="J18" s="12">
        <v>3820000</v>
      </c>
      <c r="K18" s="12">
        <v>0</v>
      </c>
      <c r="L18" s="12">
        <v>0</v>
      </c>
      <c r="M18" s="12">
        <v>3820000</v>
      </c>
    </row>
    <row r="19" spans="1:13" ht="35.1" customHeight="1" thickTop="1" thickBot="1" x14ac:dyDescent="0.3">
      <c r="A19" s="13" t="s">
        <v>29</v>
      </c>
      <c r="B19" s="13"/>
      <c r="C19" s="13"/>
      <c r="D19" s="13"/>
      <c r="E19" s="13"/>
      <c r="F19" s="13"/>
      <c r="G19" s="13"/>
      <c r="H19" s="13"/>
      <c r="I19" s="8" t="s">
        <v>38</v>
      </c>
      <c r="J19" s="14">
        <f>+J20</f>
        <v>12220588000</v>
      </c>
      <c r="K19" s="14">
        <f t="shared" ref="K19:M19" si="5">+K20</f>
        <v>0</v>
      </c>
      <c r="L19" s="14">
        <f t="shared" si="5"/>
        <v>0</v>
      </c>
      <c r="M19" s="14">
        <f t="shared" si="5"/>
        <v>12220588000</v>
      </c>
    </row>
    <row r="20" spans="1:13" ht="35.1" customHeight="1" thickTop="1" thickBot="1" x14ac:dyDescent="0.3">
      <c r="A20" s="9" t="s">
        <v>29</v>
      </c>
      <c r="B20" s="9" t="s">
        <v>30</v>
      </c>
      <c r="C20" s="9" t="s">
        <v>31</v>
      </c>
      <c r="D20" s="9" t="s">
        <v>32</v>
      </c>
      <c r="E20" s="9"/>
      <c r="F20" s="9" t="s">
        <v>16</v>
      </c>
      <c r="G20" s="9" t="s">
        <v>33</v>
      </c>
      <c r="H20" s="9" t="s">
        <v>24</v>
      </c>
      <c r="I20" s="10" t="s">
        <v>35</v>
      </c>
      <c r="J20" s="12">
        <v>12220588000</v>
      </c>
      <c r="K20" s="12">
        <v>0</v>
      </c>
      <c r="L20" s="12">
        <v>0</v>
      </c>
      <c r="M20" s="12">
        <v>12220588000</v>
      </c>
    </row>
    <row r="21" spans="1:13" ht="35.1" customHeight="1" thickTop="1" thickBot="1" x14ac:dyDescent="0.3">
      <c r="A21" s="9"/>
      <c r="B21" s="9"/>
      <c r="C21" s="9"/>
      <c r="D21" s="9"/>
      <c r="E21" s="9"/>
      <c r="F21" s="9"/>
      <c r="G21" s="9"/>
      <c r="H21" s="9"/>
      <c r="I21" s="10" t="s">
        <v>39</v>
      </c>
      <c r="J21" s="12">
        <f>+J7+J19</f>
        <v>27212377000</v>
      </c>
      <c r="K21" s="12">
        <f t="shared" ref="K21:M21" si="6">+K7+K19</f>
        <v>0</v>
      </c>
      <c r="L21" s="12">
        <f t="shared" si="6"/>
        <v>0</v>
      </c>
      <c r="M21" s="12">
        <f t="shared" si="6"/>
        <v>27212377000</v>
      </c>
    </row>
    <row r="22" spans="1:13" ht="15.75" thickTop="1" x14ac:dyDescent="0.25">
      <c r="A22" s="2" t="s">
        <v>42</v>
      </c>
      <c r="B22" s="2"/>
      <c r="C22" s="2"/>
      <c r="D22" s="2"/>
      <c r="E22" s="2"/>
      <c r="F22" s="3"/>
      <c r="G22" s="3"/>
      <c r="H22" s="3"/>
      <c r="I22" s="4"/>
      <c r="J22" s="4"/>
      <c r="K22" s="5"/>
      <c r="L22" s="4"/>
      <c r="M22" s="4"/>
    </row>
    <row r="23" spans="1:13" x14ac:dyDescent="0.25">
      <c r="A23" s="3" t="s">
        <v>43</v>
      </c>
      <c r="B23" s="3"/>
      <c r="C23" s="3"/>
      <c r="D23" s="3"/>
      <c r="E23" s="3"/>
      <c r="F23" s="3"/>
      <c r="G23" s="3"/>
      <c r="H23" s="3"/>
      <c r="I23" s="4"/>
      <c r="J23" s="4"/>
      <c r="K23" s="5"/>
      <c r="L23" s="4"/>
      <c r="M23" s="4"/>
    </row>
    <row r="24" spans="1:13" x14ac:dyDescent="0.25">
      <c r="A24" s="3" t="s">
        <v>44</v>
      </c>
      <c r="B24" s="3"/>
      <c r="C24" s="3"/>
      <c r="D24" s="3"/>
      <c r="E24" s="3"/>
      <c r="F24" s="3"/>
      <c r="G24" s="3"/>
      <c r="H24" s="3"/>
      <c r="I24" s="4"/>
      <c r="J24" s="4"/>
      <c r="K24" s="5"/>
      <c r="L24" s="4"/>
      <c r="M24" s="4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4"/>
      <c r="J25" s="4"/>
      <c r="K25" s="5"/>
      <c r="L25" s="4"/>
      <c r="M25" s="4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4"/>
      <c r="J26" s="4"/>
      <c r="K26" s="5"/>
      <c r="L26" s="4"/>
      <c r="M26" s="4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4"/>
      <c r="J27" s="4"/>
      <c r="K27" s="5"/>
      <c r="L27" s="4"/>
      <c r="M27" s="7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3"/>
    </row>
    <row r="29" spans="1:13" x14ac:dyDescent="0.25">
      <c r="A29" s="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7" ht="30" customHeight="1" x14ac:dyDescent="0.25"/>
    <row r="38" ht="30" customHeight="1" x14ac:dyDescent="0.25"/>
    <row r="39" ht="30" customHeight="1" x14ac:dyDescent="0.25"/>
    <row r="40" ht="30" customHeight="1" x14ac:dyDescent="0.25"/>
    <row r="60" ht="27" customHeight="1" x14ac:dyDescent="0.25"/>
    <row r="62" ht="21.75" customHeight="1" x14ac:dyDescent="0.25"/>
    <row r="63" ht="33.950000000000003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</sheetData>
  <mergeCells count="4">
    <mergeCell ref="A2:M2"/>
    <mergeCell ref="A3:M3"/>
    <mergeCell ref="A4:M4"/>
    <mergeCell ref="J5:M5"/>
  </mergeCells>
  <printOptions horizontalCentered="1"/>
  <pageMargins left="0.19685039370078741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2020-11-04T23:35:41Z</cp:lastPrinted>
  <dcterms:created xsi:type="dcterms:W3CDTF">2020-11-02T15:13:28Z</dcterms:created>
  <dcterms:modified xsi:type="dcterms:W3CDTF">2020-11-04T23:39:30Z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