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ÒN DE COMERCIO" sheetId="1" r:id="rId1"/>
  </sheet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16" i="1"/>
  <c r="L16" i="1"/>
  <c r="K16" i="1"/>
  <c r="J16" i="1"/>
  <c r="M14" i="1"/>
  <c r="L14" i="1"/>
  <c r="K14" i="1"/>
  <c r="J14" i="1"/>
  <c r="M9" i="1"/>
  <c r="L9" i="1"/>
  <c r="K9" i="1"/>
  <c r="J9" i="1"/>
  <c r="K8" i="1" l="1"/>
  <c r="K22" i="1" s="1"/>
  <c r="J8" i="1"/>
  <c r="J22" i="1" s="1"/>
  <c r="L8" i="1"/>
  <c r="L22" i="1" s="1"/>
  <c r="M8" i="1"/>
  <c r="M22" i="1" l="1"/>
</calcChain>
</file>

<file path=xl/sharedStrings.xml><?xml version="1.0" encoding="utf-8"?>
<sst xmlns="http://schemas.openxmlformats.org/spreadsheetml/2006/main" count="106" uniqueCount="50">
  <si>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</si>
  <si>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</si>
  <si>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</si>
  <si>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</si>
  <si>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</si>
  <si>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</si>
  <si>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</si>
  <si>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</si>
  <si>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</si>
  <si>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</si>
  <si>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</si>
  <si>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</si>
  <si>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</si>
  <si>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</si>
  <si>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</si>
  <si>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</si>
  <si>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</si>
  <si>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</si>
  <si>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</si>
  <si>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</si>
  <si>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</si>
  <si>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</si>
  <si>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</si>
  <si>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</si>
  <si>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</si>
  <si>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</si>
  <si>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</si>
  <si>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</si>
  <si>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</si>
  <si>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</si>
  <si>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</si>
  <si>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</si>
  <si>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</si>
  <si>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</si>
  <si>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</si>
  <si>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</si>
  <si>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</si>
  <si>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</si>
  <si>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</si>
  <si>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 COMERCIO INDUSTRIA Y TURISMO</t>
  </si>
  <si>
    <t>UNIDAD EJECUTORA 3501-02 DIRECCION GENERAL DE COMERCIO EXTERIOR</t>
  </si>
  <si>
    <r>
      <rPr>
        <b/>
        <sz val="7"/>
        <color rgb="FF000000"/>
        <rFont val="Arial"/>
        <family val="2"/>
      </rPr>
      <t>Fuente</t>
    </r>
    <r>
      <rPr>
        <sz val="7"/>
        <color rgb="FF000000"/>
        <rFont val="Arial"/>
        <family val="2"/>
      </rPr>
      <t xml:space="preserve"> : Sistema Integrado de Información Financiera SIIF Nación </t>
    </r>
  </si>
  <si>
    <r>
      <rPr>
        <b/>
        <sz val="7"/>
        <rFont val="Arial"/>
        <family val="2"/>
      </rPr>
      <t>Nota No. 1</t>
    </r>
    <r>
      <rPr>
        <sz val="7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</si>
  <si>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7"/>
        <rFont val="Arial"/>
        <family val="2"/>
      </rPr>
      <t>Nota No. 2</t>
    </r>
    <r>
      <rPr>
        <sz val="7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</si>
  <si>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GENERADO :JUNIO 01 DE 2020</t>
  </si>
  <si>
    <t>APR. INICIAL ($)</t>
  </si>
  <si>
    <t>APR. ADICIONADA ($)</t>
  </si>
  <si>
    <t>APR. REDUCIDA($)</t>
  </si>
  <si>
    <t>APR. VIGENTE ($)</t>
  </si>
  <si>
    <t>PRESUPUESTO APROBADO CON CORTE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</si>
</sst>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b/>
      <sz val="8"/>
      <color theme="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/>
    </xf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4" fontId="3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/>
    <xf numFmtId="0" fontId="9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7</xdr:col>
      <xdr:colOff>38100</xdr:colOff>
      <xdr:row>2</xdr:row>
      <xdr:rowOff>1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2667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3"/>
  <sheetViews>
    <sheetView showGridLines="0" tabSelected="1" workbookViewId="0">
      <selection activeCell="M1" sqref="M1"/>
    </sheetView>
  </sheetViews>
  <sheetFormatPr baseColWidth="10" defaultRowHeight="15" x14ac:dyDescent="0.25"/>
  <cols>
    <col min="1" max="5" width="5.42578125" customWidth="1"/>
    <col min="6" max="6" width="7.28515625" customWidth="1"/>
    <col min="7" max="7" width="5" customWidth="1"/>
    <col min="8" max="8" width="4.28515625" customWidth="1"/>
    <col min="9" max="9" width="29.7109375" customWidth="1"/>
    <col min="10" max="10" width="17" customWidth="1"/>
    <col min="11" max="11" width="17.42578125" customWidth="1"/>
    <col min="12" max="12" width="16.7109375" customWidth="1"/>
    <col min="13" max="13" width="16.5703125" customWidth="1"/>
  </cols>
  <sheetData>
    <row r="3" spans="1:14" ht="15.75" x14ac:dyDescent="0.25">
      <c r="A3" s="16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ht="15.75" x14ac:dyDescent="0.25">
      <c r="A4" s="17" t="s">
        <v>49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ht="15.75" x14ac:dyDescent="0.25">
      <c r="A5" s="17" t="s">
        <v>40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t="27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3" t="s">
        <v>44</v>
      </c>
      <c r="L6" s="14"/>
      <c r="M6" s="14"/>
    </row>
    <row r="7" spans="1:14" ht="35.1" customHeight="1" thickTop="1" thickBot="1" x14ac:dyDescent="0.3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45</v>
      </c>
      <c r="K7" s="15" t="s">
        <v>46</v>
      </c>
      <c r="L7" s="15" t="s">
        <v>47</v>
      </c>
      <c r="M7" s="15" t="s">
        <v>48</v>
      </c>
      <c r="N7" s="3"/>
    </row>
    <row r="8" spans="1:14" ht="35.1" customHeight="1" thickTop="1" thickBot="1" x14ac:dyDescent="0.3">
      <c r="A8" s="4" t="s">
        <v>10</v>
      </c>
      <c r="B8" s="4"/>
      <c r="C8" s="4"/>
      <c r="D8" s="4"/>
      <c r="E8" s="4"/>
      <c r="F8" s="4"/>
      <c r="G8" s="4"/>
      <c r="H8" s="4"/>
      <c r="I8" s="5" t="s">
        <v>33</v>
      </c>
      <c r="J8" s="8">
        <f>+J9+J14+J16+J18</f>
        <v>14991789000</v>
      </c>
      <c r="K8" s="8">
        <f t="shared" ref="K8:M8" si="0">+K9+K14+K16+K18</f>
        <v>0</v>
      </c>
      <c r="L8" s="8">
        <f t="shared" si="0"/>
        <v>0</v>
      </c>
      <c r="M8" s="8">
        <f t="shared" si="0"/>
        <v>14991789000</v>
      </c>
      <c r="N8" s="3"/>
    </row>
    <row r="9" spans="1:14" ht="35.1" customHeight="1" thickTop="1" thickBot="1" x14ac:dyDescent="0.3">
      <c r="A9" s="6" t="s">
        <v>10</v>
      </c>
      <c r="B9" s="6"/>
      <c r="C9" s="6"/>
      <c r="D9" s="6"/>
      <c r="E9" s="6"/>
      <c r="F9" s="6"/>
      <c r="G9" s="6"/>
      <c r="H9" s="6"/>
      <c r="I9" s="7" t="s">
        <v>32</v>
      </c>
      <c r="J9" s="9">
        <f>SUM(J10:J13)</f>
        <v>12940875000</v>
      </c>
      <c r="K9" s="9">
        <f t="shared" ref="K9:M9" si="1">SUM(K10:K13)</f>
        <v>0</v>
      </c>
      <c r="L9" s="9">
        <f t="shared" si="1"/>
        <v>0</v>
      </c>
      <c r="M9" s="9">
        <f t="shared" si="1"/>
        <v>12940875000</v>
      </c>
      <c r="N9" s="3"/>
    </row>
    <row r="10" spans="1:14" ht="35.1" customHeight="1" thickTop="1" thickBot="1" x14ac:dyDescent="0.3">
      <c r="A10" s="4" t="s">
        <v>10</v>
      </c>
      <c r="B10" s="4" t="s">
        <v>11</v>
      </c>
      <c r="C10" s="4" t="s">
        <v>11</v>
      </c>
      <c r="D10" s="4" t="s">
        <v>11</v>
      </c>
      <c r="E10" s="4"/>
      <c r="F10" s="4" t="s">
        <v>12</v>
      </c>
      <c r="G10" s="4" t="s">
        <v>29</v>
      </c>
      <c r="H10" s="4" t="s">
        <v>20</v>
      </c>
      <c r="I10" s="5" t="s">
        <v>13</v>
      </c>
      <c r="J10" s="8">
        <v>8291105000</v>
      </c>
      <c r="K10" s="8">
        <v>0</v>
      </c>
      <c r="L10" s="8">
        <v>0</v>
      </c>
      <c r="M10" s="8">
        <v>8291105000</v>
      </c>
      <c r="N10" s="3"/>
    </row>
    <row r="11" spans="1:14" ht="35.1" customHeight="1" thickTop="1" thickBot="1" x14ac:dyDescent="0.3">
      <c r="A11" s="4" t="s">
        <v>10</v>
      </c>
      <c r="B11" s="4" t="s">
        <v>11</v>
      </c>
      <c r="C11" s="4" t="s">
        <v>11</v>
      </c>
      <c r="D11" s="4" t="s">
        <v>14</v>
      </c>
      <c r="E11" s="4"/>
      <c r="F11" s="4" t="s">
        <v>12</v>
      </c>
      <c r="G11" s="4" t="s">
        <v>29</v>
      </c>
      <c r="H11" s="4" t="s">
        <v>20</v>
      </c>
      <c r="I11" s="5" t="s">
        <v>15</v>
      </c>
      <c r="J11" s="8">
        <v>3016486000</v>
      </c>
      <c r="K11" s="8">
        <v>0</v>
      </c>
      <c r="L11" s="8">
        <v>0</v>
      </c>
      <c r="M11" s="8">
        <v>3016486000</v>
      </c>
      <c r="N11" s="3"/>
    </row>
    <row r="12" spans="1:14" ht="35.1" customHeight="1" thickTop="1" thickBot="1" x14ac:dyDescent="0.3">
      <c r="A12" s="4" t="s">
        <v>10</v>
      </c>
      <c r="B12" s="4" t="s">
        <v>11</v>
      </c>
      <c r="C12" s="4" t="s">
        <v>11</v>
      </c>
      <c r="D12" s="4" t="s">
        <v>16</v>
      </c>
      <c r="E12" s="4"/>
      <c r="F12" s="4" t="s">
        <v>12</v>
      </c>
      <c r="G12" s="4" t="s">
        <v>29</v>
      </c>
      <c r="H12" s="4" t="s">
        <v>20</v>
      </c>
      <c r="I12" s="5" t="s">
        <v>17</v>
      </c>
      <c r="J12" s="8">
        <v>1078729000</v>
      </c>
      <c r="K12" s="8">
        <v>0</v>
      </c>
      <c r="L12" s="8">
        <v>0</v>
      </c>
      <c r="M12" s="8">
        <v>1078729000</v>
      </c>
      <c r="N12" s="3"/>
    </row>
    <row r="13" spans="1:14" ht="35.1" customHeight="1" thickTop="1" thickBot="1" x14ac:dyDescent="0.3">
      <c r="A13" s="4" t="s">
        <v>10</v>
      </c>
      <c r="B13" s="4" t="s">
        <v>11</v>
      </c>
      <c r="C13" s="4" t="s">
        <v>11</v>
      </c>
      <c r="D13" s="4" t="s">
        <v>19</v>
      </c>
      <c r="E13" s="4"/>
      <c r="F13" s="4" t="s">
        <v>12</v>
      </c>
      <c r="G13" s="4" t="s">
        <v>29</v>
      </c>
      <c r="H13" s="4" t="s">
        <v>20</v>
      </c>
      <c r="I13" s="5" t="s">
        <v>30</v>
      </c>
      <c r="J13" s="8">
        <v>554555000</v>
      </c>
      <c r="K13" s="8">
        <v>0</v>
      </c>
      <c r="L13" s="8">
        <v>0</v>
      </c>
      <c r="M13" s="8">
        <v>554555000</v>
      </c>
      <c r="N13" s="3"/>
    </row>
    <row r="14" spans="1:14" ht="35.1" customHeight="1" thickTop="1" thickBot="1" x14ac:dyDescent="0.3">
      <c r="A14" s="6" t="s">
        <v>10</v>
      </c>
      <c r="B14" s="6"/>
      <c r="C14" s="6"/>
      <c r="D14" s="6"/>
      <c r="E14" s="6"/>
      <c r="F14" s="6"/>
      <c r="G14" s="6"/>
      <c r="H14" s="6"/>
      <c r="I14" s="7" t="s">
        <v>34</v>
      </c>
      <c r="J14" s="9">
        <f>+J15</f>
        <v>1916845000</v>
      </c>
      <c r="K14" s="9">
        <f t="shared" ref="K14:M14" si="2">+K15</f>
        <v>0</v>
      </c>
      <c r="L14" s="9">
        <f t="shared" si="2"/>
        <v>0</v>
      </c>
      <c r="M14" s="9">
        <f t="shared" si="2"/>
        <v>1916845000</v>
      </c>
      <c r="N14" s="3"/>
    </row>
    <row r="15" spans="1:14" ht="35.1" customHeight="1" thickTop="1" thickBot="1" x14ac:dyDescent="0.3">
      <c r="A15" s="4" t="s">
        <v>10</v>
      </c>
      <c r="B15" s="4" t="s">
        <v>14</v>
      </c>
      <c r="C15" s="4" t="s">
        <v>14</v>
      </c>
      <c r="D15" s="4"/>
      <c r="E15" s="4"/>
      <c r="F15" s="4" t="s">
        <v>12</v>
      </c>
      <c r="G15" s="4" t="s">
        <v>29</v>
      </c>
      <c r="H15" s="4" t="s">
        <v>20</v>
      </c>
      <c r="I15" s="5" t="s">
        <v>18</v>
      </c>
      <c r="J15" s="8">
        <v>1916845000</v>
      </c>
      <c r="K15" s="8">
        <v>0</v>
      </c>
      <c r="L15" s="8">
        <v>0</v>
      </c>
      <c r="M15" s="8">
        <v>1916845000</v>
      </c>
      <c r="N15" s="3"/>
    </row>
    <row r="16" spans="1:14" ht="35.1" customHeight="1" thickTop="1" thickBot="1" x14ac:dyDescent="0.3">
      <c r="A16" s="6" t="s">
        <v>10</v>
      </c>
      <c r="B16" s="6"/>
      <c r="C16" s="6"/>
      <c r="D16" s="6"/>
      <c r="E16" s="6"/>
      <c r="F16" s="6"/>
      <c r="G16" s="6"/>
      <c r="H16" s="6"/>
      <c r="I16" s="7" t="s">
        <v>35</v>
      </c>
      <c r="J16" s="9">
        <f>+J17</f>
        <v>130249000</v>
      </c>
      <c r="K16" s="9">
        <f t="shared" ref="K16:M16" si="3">+K17</f>
        <v>0</v>
      </c>
      <c r="L16" s="9">
        <f t="shared" si="3"/>
        <v>0</v>
      </c>
      <c r="M16" s="9">
        <f t="shared" si="3"/>
        <v>130249000</v>
      </c>
      <c r="N16" s="3"/>
    </row>
    <row r="17" spans="1:14" ht="35.1" customHeight="1" thickTop="1" thickBot="1" x14ac:dyDescent="0.3">
      <c r="A17" s="4" t="s">
        <v>10</v>
      </c>
      <c r="B17" s="4" t="s">
        <v>16</v>
      </c>
      <c r="C17" s="4" t="s">
        <v>19</v>
      </c>
      <c r="D17" s="4" t="s">
        <v>14</v>
      </c>
      <c r="E17" s="4" t="s">
        <v>21</v>
      </c>
      <c r="F17" s="4" t="s">
        <v>12</v>
      </c>
      <c r="G17" s="4" t="s">
        <v>29</v>
      </c>
      <c r="H17" s="4" t="s">
        <v>20</v>
      </c>
      <c r="I17" s="5" t="s">
        <v>22</v>
      </c>
      <c r="J17" s="8">
        <v>130249000</v>
      </c>
      <c r="K17" s="8">
        <v>0</v>
      </c>
      <c r="L17" s="8">
        <v>0</v>
      </c>
      <c r="M17" s="8">
        <v>130249000</v>
      </c>
      <c r="N17" s="3"/>
    </row>
    <row r="18" spans="1:14" ht="35.1" customHeight="1" thickTop="1" thickBot="1" x14ac:dyDescent="0.3">
      <c r="A18" s="6" t="s">
        <v>10</v>
      </c>
      <c r="B18" s="6"/>
      <c r="C18" s="6"/>
      <c r="D18" s="6"/>
      <c r="E18" s="6"/>
      <c r="F18" s="6"/>
      <c r="G18" s="6"/>
      <c r="H18" s="6"/>
      <c r="I18" s="7" t="s">
        <v>36</v>
      </c>
      <c r="J18" s="9">
        <f>+J19</f>
        <v>3820000</v>
      </c>
      <c r="K18" s="9">
        <f t="shared" ref="K18:M18" si="4">+K19</f>
        <v>0</v>
      </c>
      <c r="L18" s="9">
        <f t="shared" si="4"/>
        <v>0</v>
      </c>
      <c r="M18" s="9">
        <f t="shared" si="4"/>
        <v>3820000</v>
      </c>
      <c r="N18" s="3"/>
    </row>
    <row r="19" spans="1:14" ht="35.1" customHeight="1" thickTop="1" thickBot="1" x14ac:dyDescent="0.3">
      <c r="A19" s="4" t="s">
        <v>10</v>
      </c>
      <c r="B19" s="4" t="s">
        <v>23</v>
      </c>
      <c r="C19" s="4" t="s">
        <v>11</v>
      </c>
      <c r="D19" s="4"/>
      <c r="E19" s="4"/>
      <c r="F19" s="4" t="s">
        <v>12</v>
      </c>
      <c r="G19" s="4" t="s">
        <v>29</v>
      </c>
      <c r="H19" s="4" t="s">
        <v>20</v>
      </c>
      <c r="I19" s="5" t="s">
        <v>24</v>
      </c>
      <c r="J19" s="8">
        <v>3820000</v>
      </c>
      <c r="K19" s="8">
        <v>0</v>
      </c>
      <c r="L19" s="8">
        <v>0</v>
      </c>
      <c r="M19" s="8">
        <v>3820000</v>
      </c>
      <c r="N19" s="3"/>
    </row>
    <row r="20" spans="1:14" ht="35.1" customHeight="1" thickTop="1" thickBot="1" x14ac:dyDescent="0.3">
      <c r="A20" s="6" t="s">
        <v>25</v>
      </c>
      <c r="B20" s="6"/>
      <c r="C20" s="6"/>
      <c r="D20" s="6"/>
      <c r="E20" s="6"/>
      <c r="F20" s="6"/>
      <c r="G20" s="6"/>
      <c r="H20" s="6"/>
      <c r="I20" s="7" t="s">
        <v>37</v>
      </c>
      <c r="J20" s="9">
        <f>+J21</f>
        <v>12220588000</v>
      </c>
      <c r="K20" s="9">
        <f t="shared" ref="K20:M20" si="5">+K21</f>
        <v>0</v>
      </c>
      <c r="L20" s="9">
        <f t="shared" si="5"/>
        <v>0</v>
      </c>
      <c r="M20" s="9">
        <f t="shared" si="5"/>
        <v>12220588000</v>
      </c>
      <c r="N20" s="3"/>
    </row>
    <row r="21" spans="1:14" ht="48.75" customHeight="1" thickTop="1" thickBot="1" x14ac:dyDescent="0.3">
      <c r="A21" s="4" t="s">
        <v>25</v>
      </c>
      <c r="B21" s="4" t="s">
        <v>26</v>
      </c>
      <c r="C21" s="4" t="s">
        <v>27</v>
      </c>
      <c r="D21" s="4" t="s">
        <v>28</v>
      </c>
      <c r="E21" s="4"/>
      <c r="F21" s="4" t="s">
        <v>12</v>
      </c>
      <c r="G21" s="4" t="s">
        <v>29</v>
      </c>
      <c r="H21" s="4" t="s">
        <v>20</v>
      </c>
      <c r="I21" s="5" t="s">
        <v>31</v>
      </c>
      <c r="J21" s="8">
        <v>12220588000</v>
      </c>
      <c r="K21" s="8">
        <v>0</v>
      </c>
      <c r="L21" s="8">
        <v>0</v>
      </c>
      <c r="M21" s="8">
        <v>12220588000</v>
      </c>
      <c r="N21" s="3"/>
    </row>
    <row r="22" spans="1:14" ht="30" customHeight="1" thickTop="1" thickBot="1" x14ac:dyDescent="0.3">
      <c r="A22" s="4"/>
      <c r="B22" s="4"/>
      <c r="C22" s="4"/>
      <c r="D22" s="4"/>
      <c r="E22" s="4"/>
      <c r="F22" s="4"/>
      <c r="G22" s="4"/>
      <c r="H22" s="4"/>
      <c r="I22" s="5" t="s">
        <v>38</v>
      </c>
      <c r="J22" s="8">
        <f>+J8+J20</f>
        <v>27212377000</v>
      </c>
      <c r="K22" s="8">
        <f t="shared" ref="K22:M22" si="6">+K8+K20</f>
        <v>0</v>
      </c>
      <c r="L22" s="8">
        <f t="shared" si="6"/>
        <v>0</v>
      </c>
      <c r="M22" s="8">
        <f t="shared" si="6"/>
        <v>27212377000</v>
      </c>
      <c r="N22" s="3"/>
    </row>
    <row r="23" spans="1:14" ht="15.75" thickTop="1" x14ac:dyDescent="0.25">
      <c r="A23" s="10" t="s">
        <v>41</v>
      </c>
      <c r="B23" s="10"/>
      <c r="C23" s="10"/>
      <c r="D23" s="10"/>
      <c r="E23" s="10"/>
      <c r="F23" s="10"/>
      <c r="G23" s="10"/>
      <c r="H23" s="10"/>
      <c r="I23" s="11"/>
      <c r="J23" s="11"/>
      <c r="K23" s="11"/>
      <c r="L23" s="11"/>
      <c r="M23" s="12"/>
      <c r="N23" s="3"/>
    </row>
    <row r="24" spans="1:14" x14ac:dyDescent="0.25">
      <c r="A24" s="11" t="s">
        <v>42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3"/>
    </row>
    <row r="25" spans="1:14" x14ac:dyDescent="0.25">
      <c r="A25" s="11" t="s">
        <v>43</v>
      </c>
      <c r="M25" s="12"/>
      <c r="N25" s="3"/>
    </row>
    <row r="26" spans="1:14" x14ac:dyDescent="0.25">
      <c r="J26" s="2"/>
      <c r="K26" s="2"/>
      <c r="L26" s="2"/>
      <c r="M26" s="2"/>
      <c r="N26" s="3"/>
    </row>
    <row r="27" spans="1:14" x14ac:dyDescent="0.25">
      <c r="J27" s="2"/>
      <c r="K27" s="2"/>
      <c r="L27" s="2"/>
      <c r="M27" s="2"/>
      <c r="N27" s="3"/>
    </row>
    <row r="28" spans="1:14" x14ac:dyDescent="0.25">
      <c r="N28" s="3"/>
    </row>
    <row r="29" spans="1:14" x14ac:dyDescent="0.25">
      <c r="N29" s="3"/>
    </row>
    <row r="62" ht="0" hidden="1" customHeight="1" x14ac:dyDescent="0.25"/>
    <row r="63" ht="33.950000000000003" customHeight="1" x14ac:dyDescent="0.25"/>
  </sheetData>
  <mergeCells count="4">
    <mergeCell ref="A4:M4"/>
    <mergeCell ref="A3:M3"/>
    <mergeCell ref="A5:M5"/>
    <mergeCell ref="K6:M6"/>
  </mergeCells>
  <printOptions horizontalCentered="1"/>
  <pageMargins left="0.39370078740157483" right="0" top="0.39370078740157483" bottom="0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DIRECCIÒN DE COMERCIO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2020-09-04T13:58:09Z</cp:lastPrinted>
  <dcterms:created xsi:type="dcterms:W3CDTF">2020-06-01T12:54:51Z</dcterms:created>
  <dcterms:modified xsi:type="dcterms:W3CDTF">2020-09-04T13:58:14Z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