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GESTION GENERAL" sheetId="1" r:id="rId1"/>
  </sheets>
  <definedNames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M38" i="1" l="1"/>
  <c r="L38" i="1"/>
  <c r="K38" i="1"/>
  <c r="J38" i="1"/>
  <c r="M35" i="1"/>
  <c r="L35" i="1"/>
  <c r="K35" i="1"/>
  <c r="J35" i="1"/>
  <c r="M16" i="1"/>
  <c r="L16" i="1"/>
  <c r="K16" i="1"/>
  <c r="J16" i="1"/>
  <c r="M13" i="1"/>
  <c r="L13" i="1"/>
  <c r="K13" i="1"/>
  <c r="J13" i="1"/>
  <c r="M9" i="1"/>
  <c r="L9" i="1"/>
  <c r="K9" i="1"/>
  <c r="J9" i="1"/>
  <c r="J8" i="1" l="1"/>
  <c r="J57" i="1" s="1"/>
  <c r="M8" i="1"/>
  <c r="M57" i="1" s="1"/>
  <c r="L8" i="1"/>
  <c r="L57" i="1" s="1"/>
  <c r="K8" i="1"/>
  <c r="K57" i="1" s="1"/>
</calcChain>
</file>

<file path=xl/sharedStrings.xml><?xml version="1.0" encoding="utf-8"?>
<sst xmlns="http://schemas.openxmlformats.org/spreadsheetml/2006/main" count="409" uniqueCount="115">
  <si>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</si>
  <si>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</si>
  <si>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</si>
  <si>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</si>
  <si>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</si>
  <si>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</si>
  <si>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</si>
  <si>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</si>
  <si>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</si>
  <si>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</si>
  <si>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</si>
  <si>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</si>
  <si>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</si>
  <si>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</si>
  <si>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</si>
  <si>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</si>
  <si>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</si>
  <si>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</si>
  <si>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</si>
  <si>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</si>
  <si>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</si>
  <si>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</si>
  <si>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</si>
  <si>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</si>
  <si>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</si>
  <si>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</si>
  <si>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</si>
  <si>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</si>
  <si>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</si>
  <si>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</si>
  <si>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</si>
  <si>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</si>
  <si>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</si>
  <si>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</si>
  <si>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</si>
  <si>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</si>
  <si>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</si>
  <si>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</si>
  <si>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</si>
  <si>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</si>
  <si>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</si>
  <si>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</si>
  <si>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</si>
  <si>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</si>
  <si>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</si>
  <si>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</si>
  <si>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</si>
  <si>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</si>
  <si>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</si>
  <si>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</si>
  <si>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</si>
  <si>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</si>
  <si>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</si>
  <si>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</si>
  <si>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</si>
  <si>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</si>
  <si>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</si>
  <si>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</si>
  <si>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</si>
  <si>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</si>
  <si>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</si>
  <si>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</si>
  <si>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</si>
  <si>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</si>
  <si>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</si>
  <si>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</si>
  <si>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</si>
  <si>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</si>
  <si>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</si>
  <si>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</si>
  <si>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</si>
  <si>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</si>
  <si>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</si>
  <si>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</si>
  <si>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</si>
  <si>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</si>
  <si>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</si>
  <si>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</si>
  <si>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</si>
  <si>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</si>
  <si>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</si>
  <si>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</si>
  <si>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</si>
  <si>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</si>
  <si>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</si>
  <si>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</si>
  <si>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</si>
  <si>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</si>
  <si>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</si>
  <si>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</si>
  <si>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</si>
  <si>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</si>
  <si>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</si>
  <si>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</si>
  <si>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</si>
  <si>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</si>
  <si>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</si>
  <si>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</si>
  <si>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</si>
  <si>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</si>
  <si>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</si>
  <si>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 xml:space="preserve">GASTOS DE PERSONAL </t>
  </si>
  <si>
    <t>GASTOS DE FUNCIONAMIENTO</t>
  </si>
  <si>
    <t xml:space="preserve">ADQUISICION DE BIENES Y SERVICIOS </t>
  </si>
  <si>
    <t xml:space="preserve">TRANSFERENCIAS CORRIENTES </t>
  </si>
  <si>
    <t>GASTOS POR TRIBUTOS, MULTAS, SANCIONES E INTERESES DE MORA</t>
  </si>
  <si>
    <t xml:space="preserve">GASTOS DE INVERSIÓN </t>
  </si>
  <si>
    <t>TOTAL PRESUPUESTO A+C</t>
  </si>
  <si>
    <t>MINISTERIO DE COMERCIO INDUSTRIA Y TURISMO</t>
  </si>
  <si>
    <t xml:space="preserve">UNIDAD EJECUTORA 3501-01 GESTIÓN GENERAL </t>
  </si>
  <si>
    <t>GENERADO : FEBRERO 03 DE 2020</t>
  </si>
  <si>
    <r>
      <rPr>
        <b/>
        <sz val="7"/>
        <color rgb="FF000000"/>
        <rFont val="Arial"/>
        <family val="2"/>
      </rPr>
      <t>Fuente</t>
    </r>
    <r>
      <rPr>
        <sz val="7"/>
        <color rgb="FF000000"/>
        <rFont val="Arial"/>
        <family val="2"/>
      </rPr>
      <t xml:space="preserve"> : Sistema Integrado de Información Financiera SIIF Nación </t>
    </r>
  </si>
  <si>
    <r>
      <rPr>
        <b/>
        <sz val="7"/>
        <rFont val="Arial"/>
        <family val="2"/>
      </rPr>
      <t xml:space="preserve">Nota No. 1 </t>
    </r>
    <r>
      <rPr>
        <sz val="7"/>
        <rFont val="Arial"/>
        <family val="2"/>
      </rPr>
      <t xml:space="preserve">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</si>
  <si>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7"/>
        <rFont val="Arial"/>
        <family val="2"/>
      </rPr>
      <t xml:space="preserve">Nota No. 2 </t>
    </r>
    <r>
      <rPr>
        <sz val="7"/>
        <rFont val="Arial"/>
        <family val="2"/>
      </rPr>
      <t>: Decreto No. 2411 del 30 de diciembre de 2019" Por la cual se liquida el presupuesto General de la Nación para la vigencia fiscal de 2020, se detallan las apropiaciones y se clasifican y definen los gastos"</t>
    </r>
  </si>
  <si>
    <t>PRESUPUESTO APROBADO CON CORTE AL 31 DE ENERO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</si>
</sst>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7"/>
      <color rgb="FF000000"/>
      <name val="Arial"/>
      <family val="2"/>
    </font>
    <font>
      <sz val="7"/>
      <name val="Arial"/>
      <family val="2"/>
    </font>
    <font>
      <b/>
      <sz val="7"/>
      <color rgb="FF000000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499984740745262"/>
        <bgColor indexed="64"/>
      </patternFill>
    </fill>
  </fills>
  <borders count="5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/>
      <diagonal/>
    </border>
    <border>
      <left style="thick">
        <color rgb="FFD3D3D3"/>
      </left>
      <right/>
      <top/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0" fontId="7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lef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10" fillId="0" borderId="0" xfId="0" applyFont="1"/>
    <xf numFmtId="0" fontId="11" fillId="0" borderId="0" xfId="0" applyFont="1" applyFill="1" applyBorder="1"/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left"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0" fontId="5" fillId="2" borderId="4" xfId="0" applyNumberFormat="1" applyFont="1" applyFill="1" applyBorder="1" applyAlignment="1">
      <alignment horizontal="center" vertical="center" wrapText="1" readingOrder="1"/>
    </xf>
    <xf numFmtId="0" fontId="5" fillId="2" borderId="4" xfId="0" applyNumberFormat="1" applyFont="1" applyFill="1" applyBorder="1" applyAlignment="1">
      <alignment horizontal="left" vertical="center" wrapText="1" readingOrder="1"/>
    </xf>
    <xf numFmtId="164" fontId="5" fillId="2" borderId="4" xfId="0" applyNumberFormat="1" applyFont="1" applyFill="1" applyBorder="1" applyAlignment="1">
      <alignment horizontal="right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104775</xdr:colOff>
      <xdr:row>2</xdr:row>
      <xdr:rowOff>47625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109"/>
  <sheetViews>
    <sheetView showGridLines="0" tabSelected="1" topLeftCell="A2" workbookViewId="0">
      <selection activeCell="K2" sqref="K2"/>
    </sheetView>
  </sheetViews>
  <sheetFormatPr baseColWidth="10" defaultRowHeight="15" x14ac:dyDescent="0.25"/>
  <cols>
    <col min="1" max="1" width="6.28515625" customWidth="1"/>
    <col min="2" max="4" width="5.42578125" customWidth="1"/>
    <col min="5" max="5" width="4.7109375" customWidth="1"/>
    <col min="6" max="6" width="7.28515625" customWidth="1"/>
    <col min="7" max="7" width="4.85546875" customWidth="1"/>
    <col min="8" max="8" width="4.42578125" customWidth="1"/>
    <col min="9" max="9" width="36.7109375" customWidth="1"/>
    <col min="10" max="10" width="17.140625" customWidth="1"/>
    <col min="11" max="11" width="15.5703125" customWidth="1"/>
    <col min="12" max="12" width="15.42578125" customWidth="1"/>
    <col min="13" max="14" width="18.85546875" customWidth="1"/>
    <col min="15" max="15" width="17.28515625" customWidth="1"/>
    <col min="16" max="17" width="16.28515625" customWidth="1"/>
    <col min="18" max="18" width="16" customWidth="1"/>
    <col min="19" max="19" width="15.28515625" customWidth="1"/>
    <col min="20" max="20" width="7.28515625" customWidth="1"/>
    <col min="21" max="22" width="6" customWidth="1"/>
  </cols>
  <sheetData>
    <row r="3" spans="1:22" ht="15.75" x14ac:dyDescent="0.25">
      <c r="A3" s="28" t="s">
        <v>108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2" ht="15.75" x14ac:dyDescent="0.25">
      <c r="A4" s="28" t="s">
        <v>114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ht="18" customHeight="1" x14ac:dyDescent="0.25">
      <c r="A5" s="28" t="s">
        <v>109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ht="18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4" t="s">
        <v>110</v>
      </c>
      <c r="M6" s="14"/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4"/>
    </row>
    <row r="7" spans="1:22" ht="35.1" customHeight="1" thickTop="1" thickBot="1" x14ac:dyDescent="0.3">
      <c r="A7" s="27" t="s">
        <v>1</v>
      </c>
      <c r="B7" s="27" t="s">
        <v>2</v>
      </c>
      <c r="C7" s="27" t="s">
        <v>3</v>
      </c>
      <c r="D7" s="27" t="s">
        <v>4</v>
      </c>
      <c r="E7" s="27" t="s">
        <v>5</v>
      </c>
      <c r="F7" s="27" t="s">
        <v>6</v>
      </c>
      <c r="G7" s="27" t="s">
        <v>7</v>
      </c>
      <c r="H7" s="27" t="s">
        <v>8</v>
      </c>
      <c r="I7" s="27" t="s">
        <v>9</v>
      </c>
      <c r="J7" s="27" t="s">
        <v>10</v>
      </c>
      <c r="K7" s="27" t="s">
        <v>11</v>
      </c>
      <c r="L7" s="27" t="s">
        <v>12</v>
      </c>
      <c r="M7" s="27" t="s">
        <v>13</v>
      </c>
    </row>
    <row r="8" spans="1:22" ht="35.1" customHeight="1" thickTop="1" thickBot="1" x14ac:dyDescent="0.3">
      <c r="A8" s="3" t="s">
        <v>14</v>
      </c>
      <c r="B8" s="4"/>
      <c r="C8" s="4"/>
      <c r="D8" s="4"/>
      <c r="E8" s="4"/>
      <c r="F8" s="4"/>
      <c r="G8" s="4"/>
      <c r="H8" s="4"/>
      <c r="I8" s="5" t="s">
        <v>102</v>
      </c>
      <c r="J8" s="19">
        <f>+J9+J13+J16+J35</f>
        <v>378313126000</v>
      </c>
      <c r="K8" s="19">
        <f t="shared" ref="K8:M8" si="0">+K9+K13+K16+K35</f>
        <v>0</v>
      </c>
      <c r="L8" s="19">
        <f t="shared" si="0"/>
        <v>0</v>
      </c>
      <c r="M8" s="19">
        <f t="shared" si="0"/>
        <v>378313126000</v>
      </c>
      <c r="N8" s="7"/>
    </row>
    <row r="9" spans="1:22" ht="35.1" customHeight="1" thickTop="1" thickBot="1" x14ac:dyDescent="0.3">
      <c r="A9" s="8" t="s">
        <v>14</v>
      </c>
      <c r="B9" s="9"/>
      <c r="C9" s="9"/>
      <c r="D9" s="9"/>
      <c r="E9" s="9"/>
      <c r="F9" s="9"/>
      <c r="G9" s="9"/>
      <c r="H9" s="9"/>
      <c r="I9" s="10" t="s">
        <v>101</v>
      </c>
      <c r="J9" s="11">
        <f>SUM(J10:J12)</f>
        <v>39306521000</v>
      </c>
      <c r="K9" s="11">
        <f t="shared" ref="K9:M9" si="1">SUM(K10:K12)</f>
        <v>0</v>
      </c>
      <c r="L9" s="11">
        <f t="shared" si="1"/>
        <v>0</v>
      </c>
      <c r="M9" s="11">
        <f t="shared" si="1"/>
        <v>39306521000</v>
      </c>
      <c r="N9" s="7"/>
    </row>
    <row r="10" spans="1:22" ht="35.1" customHeight="1" thickTop="1" thickBot="1" x14ac:dyDescent="0.3">
      <c r="A10" s="4" t="s">
        <v>14</v>
      </c>
      <c r="B10" s="4" t="s">
        <v>15</v>
      </c>
      <c r="C10" s="4" t="s">
        <v>15</v>
      </c>
      <c r="D10" s="4" t="s">
        <v>15</v>
      </c>
      <c r="E10" s="4"/>
      <c r="F10" s="4" t="s">
        <v>16</v>
      </c>
      <c r="G10" s="4" t="s">
        <v>17</v>
      </c>
      <c r="H10" s="4" t="s">
        <v>18</v>
      </c>
      <c r="I10" s="5" t="s">
        <v>19</v>
      </c>
      <c r="J10" s="6">
        <v>21684510000</v>
      </c>
      <c r="K10" s="6">
        <v>0</v>
      </c>
      <c r="L10" s="6">
        <v>0</v>
      </c>
      <c r="M10" s="6">
        <v>21684510000</v>
      </c>
      <c r="N10" s="7"/>
    </row>
    <row r="11" spans="1:22" ht="35.1" customHeight="1" thickTop="1" thickBot="1" x14ac:dyDescent="0.3">
      <c r="A11" s="4" t="s">
        <v>14</v>
      </c>
      <c r="B11" s="4" t="s">
        <v>15</v>
      </c>
      <c r="C11" s="4" t="s">
        <v>15</v>
      </c>
      <c r="D11" s="4" t="s">
        <v>20</v>
      </c>
      <c r="E11" s="4"/>
      <c r="F11" s="4" t="s">
        <v>16</v>
      </c>
      <c r="G11" s="4" t="s">
        <v>17</v>
      </c>
      <c r="H11" s="4" t="s">
        <v>18</v>
      </c>
      <c r="I11" s="5" t="s">
        <v>21</v>
      </c>
      <c r="J11" s="6">
        <v>7809731000</v>
      </c>
      <c r="K11" s="6">
        <v>0</v>
      </c>
      <c r="L11" s="6">
        <v>0</v>
      </c>
      <c r="M11" s="6">
        <v>7809731000</v>
      </c>
      <c r="N11" s="7"/>
    </row>
    <row r="12" spans="1:22" ht="35.1" customHeight="1" thickTop="1" thickBot="1" x14ac:dyDescent="0.3">
      <c r="A12" s="4" t="s">
        <v>14</v>
      </c>
      <c r="B12" s="4" t="s">
        <v>15</v>
      </c>
      <c r="C12" s="4" t="s">
        <v>15</v>
      </c>
      <c r="D12" s="4" t="s">
        <v>22</v>
      </c>
      <c r="E12" s="4"/>
      <c r="F12" s="4" t="s">
        <v>16</v>
      </c>
      <c r="G12" s="4" t="s">
        <v>17</v>
      </c>
      <c r="H12" s="4" t="s">
        <v>18</v>
      </c>
      <c r="I12" s="5" t="s">
        <v>23</v>
      </c>
      <c r="J12" s="6">
        <v>9812280000</v>
      </c>
      <c r="K12" s="6">
        <v>0</v>
      </c>
      <c r="L12" s="6">
        <v>0</v>
      </c>
      <c r="M12" s="6">
        <v>9812280000</v>
      </c>
      <c r="N12" s="7"/>
    </row>
    <row r="13" spans="1:22" ht="35.1" customHeight="1" thickTop="1" thickBot="1" x14ac:dyDescent="0.3">
      <c r="A13" s="9" t="s">
        <v>14</v>
      </c>
      <c r="B13" s="9"/>
      <c r="C13" s="9"/>
      <c r="D13" s="9"/>
      <c r="E13" s="9"/>
      <c r="F13" s="9"/>
      <c r="G13" s="9"/>
      <c r="H13" s="9"/>
      <c r="I13" s="10" t="s">
        <v>103</v>
      </c>
      <c r="J13" s="11">
        <f>+J14+J15</f>
        <v>19428254000</v>
      </c>
      <c r="K13" s="11">
        <f t="shared" ref="K13:M13" si="2">+K14+K15</f>
        <v>0</v>
      </c>
      <c r="L13" s="11">
        <f t="shared" si="2"/>
        <v>0</v>
      </c>
      <c r="M13" s="11">
        <f t="shared" si="2"/>
        <v>19428254000</v>
      </c>
      <c r="N13" s="7"/>
    </row>
    <row r="14" spans="1:22" ht="35.1" customHeight="1" thickTop="1" thickBot="1" x14ac:dyDescent="0.3">
      <c r="A14" s="4" t="s">
        <v>14</v>
      </c>
      <c r="B14" s="4" t="s">
        <v>20</v>
      </c>
      <c r="C14" s="4" t="s">
        <v>15</v>
      </c>
      <c r="D14" s="4"/>
      <c r="E14" s="4"/>
      <c r="F14" s="4" t="s">
        <v>16</v>
      </c>
      <c r="G14" s="4" t="s">
        <v>17</v>
      </c>
      <c r="H14" s="4" t="s">
        <v>18</v>
      </c>
      <c r="I14" s="5" t="s">
        <v>24</v>
      </c>
      <c r="J14" s="6">
        <v>5150000</v>
      </c>
      <c r="K14" s="6">
        <v>0</v>
      </c>
      <c r="L14" s="6">
        <v>0</v>
      </c>
      <c r="M14" s="6">
        <v>5150000</v>
      </c>
      <c r="N14" s="7"/>
    </row>
    <row r="15" spans="1:22" ht="61.5" customHeight="1" thickTop="1" thickBot="1" x14ac:dyDescent="0.3">
      <c r="A15" s="4" t="s">
        <v>14</v>
      </c>
      <c r="B15" s="4" t="s">
        <v>20</v>
      </c>
      <c r="C15" s="4" t="s">
        <v>20</v>
      </c>
      <c r="D15" s="4"/>
      <c r="E15" s="4"/>
      <c r="F15" s="4" t="s">
        <v>16</v>
      </c>
      <c r="G15" s="4" t="s">
        <v>17</v>
      </c>
      <c r="H15" s="4" t="s">
        <v>18</v>
      </c>
      <c r="I15" s="5" t="s">
        <v>25</v>
      </c>
      <c r="J15" s="6">
        <v>19423104000</v>
      </c>
      <c r="K15" s="6">
        <v>0</v>
      </c>
      <c r="L15" s="6">
        <v>0</v>
      </c>
      <c r="M15" s="6">
        <v>19423104000</v>
      </c>
      <c r="N15" s="7"/>
    </row>
    <row r="16" spans="1:22" ht="35.1" customHeight="1" thickTop="1" thickBot="1" x14ac:dyDescent="0.3">
      <c r="A16" s="9" t="s">
        <v>14</v>
      </c>
      <c r="B16" s="9"/>
      <c r="C16" s="9"/>
      <c r="D16" s="9"/>
      <c r="E16" s="9"/>
      <c r="F16" s="9"/>
      <c r="G16" s="9"/>
      <c r="H16" s="9"/>
      <c r="I16" s="10" t="s">
        <v>104</v>
      </c>
      <c r="J16" s="11">
        <f>SUM(J17:J34)</f>
        <v>307121284000</v>
      </c>
      <c r="K16" s="11">
        <f t="shared" ref="K16:M16" si="3">SUM(K17:K34)</f>
        <v>0</v>
      </c>
      <c r="L16" s="11">
        <f t="shared" si="3"/>
        <v>0</v>
      </c>
      <c r="M16" s="11">
        <f t="shared" si="3"/>
        <v>307121284000</v>
      </c>
      <c r="N16" s="7"/>
    </row>
    <row r="17" spans="1:14" ht="35.1" customHeight="1" thickTop="1" thickBot="1" x14ac:dyDescent="0.3">
      <c r="A17" s="4" t="s">
        <v>14</v>
      </c>
      <c r="B17" s="4" t="s">
        <v>22</v>
      </c>
      <c r="C17" s="4" t="s">
        <v>15</v>
      </c>
      <c r="D17" s="4" t="s">
        <v>15</v>
      </c>
      <c r="E17" s="4" t="s">
        <v>26</v>
      </c>
      <c r="F17" s="4" t="s">
        <v>16</v>
      </c>
      <c r="G17" s="4" t="s">
        <v>17</v>
      </c>
      <c r="H17" s="4" t="s">
        <v>18</v>
      </c>
      <c r="I17" s="5" t="s">
        <v>27</v>
      </c>
      <c r="J17" s="6">
        <v>145842798000</v>
      </c>
      <c r="K17" s="6">
        <v>0</v>
      </c>
      <c r="L17" s="6">
        <v>0</v>
      </c>
      <c r="M17" s="6">
        <v>145842798000</v>
      </c>
      <c r="N17" s="7"/>
    </row>
    <row r="18" spans="1:14" ht="35.1" customHeight="1" thickTop="1" thickBot="1" x14ac:dyDescent="0.3">
      <c r="A18" s="4" t="s">
        <v>14</v>
      </c>
      <c r="B18" s="4" t="s">
        <v>22</v>
      </c>
      <c r="C18" s="4" t="s">
        <v>20</v>
      </c>
      <c r="D18" s="4" t="s">
        <v>20</v>
      </c>
      <c r="E18" s="4" t="s">
        <v>28</v>
      </c>
      <c r="F18" s="4" t="s">
        <v>16</v>
      </c>
      <c r="G18" s="4" t="s">
        <v>17</v>
      </c>
      <c r="H18" s="4" t="s">
        <v>18</v>
      </c>
      <c r="I18" s="5" t="s">
        <v>29</v>
      </c>
      <c r="J18" s="6">
        <v>48570000</v>
      </c>
      <c r="K18" s="6">
        <v>0</v>
      </c>
      <c r="L18" s="6">
        <v>0</v>
      </c>
      <c r="M18" s="6">
        <v>48570000</v>
      </c>
      <c r="N18" s="7"/>
    </row>
    <row r="19" spans="1:14" ht="35.1" customHeight="1" thickTop="1" thickBot="1" x14ac:dyDescent="0.3">
      <c r="A19" s="4" t="s">
        <v>14</v>
      </c>
      <c r="B19" s="4" t="s">
        <v>22</v>
      </c>
      <c r="C19" s="4" t="s">
        <v>20</v>
      </c>
      <c r="D19" s="4" t="s">
        <v>20</v>
      </c>
      <c r="E19" s="4" t="s">
        <v>30</v>
      </c>
      <c r="F19" s="4" t="s">
        <v>16</v>
      </c>
      <c r="G19" s="4" t="s">
        <v>17</v>
      </c>
      <c r="H19" s="4" t="s">
        <v>18</v>
      </c>
      <c r="I19" s="5" t="s">
        <v>31</v>
      </c>
      <c r="J19" s="6">
        <v>296000000</v>
      </c>
      <c r="K19" s="6">
        <v>0</v>
      </c>
      <c r="L19" s="6">
        <v>0</v>
      </c>
      <c r="M19" s="6">
        <v>296000000</v>
      </c>
      <c r="N19" s="7"/>
    </row>
    <row r="20" spans="1:14" ht="35.1" customHeight="1" thickTop="1" thickBot="1" x14ac:dyDescent="0.3">
      <c r="A20" s="4" t="s">
        <v>14</v>
      </c>
      <c r="B20" s="4" t="s">
        <v>22</v>
      </c>
      <c r="C20" s="4" t="s">
        <v>20</v>
      </c>
      <c r="D20" s="4" t="s">
        <v>20</v>
      </c>
      <c r="E20" s="4" t="s">
        <v>32</v>
      </c>
      <c r="F20" s="4" t="s">
        <v>16</v>
      </c>
      <c r="G20" s="4" t="s">
        <v>17</v>
      </c>
      <c r="H20" s="4" t="s">
        <v>18</v>
      </c>
      <c r="I20" s="5" t="s">
        <v>33</v>
      </c>
      <c r="J20" s="6">
        <v>1357267000</v>
      </c>
      <c r="K20" s="6">
        <v>0</v>
      </c>
      <c r="L20" s="6">
        <v>0</v>
      </c>
      <c r="M20" s="6">
        <v>1357267000</v>
      </c>
      <c r="N20" s="7"/>
    </row>
    <row r="21" spans="1:14" ht="35.1" customHeight="1" thickTop="1" thickBot="1" x14ac:dyDescent="0.3">
      <c r="A21" s="4" t="s">
        <v>14</v>
      </c>
      <c r="B21" s="4" t="s">
        <v>22</v>
      </c>
      <c r="C21" s="4" t="s">
        <v>20</v>
      </c>
      <c r="D21" s="4" t="s">
        <v>20</v>
      </c>
      <c r="E21" s="4" t="s">
        <v>34</v>
      </c>
      <c r="F21" s="4" t="s">
        <v>16</v>
      </c>
      <c r="G21" s="4" t="s">
        <v>17</v>
      </c>
      <c r="H21" s="4" t="s">
        <v>18</v>
      </c>
      <c r="I21" s="5" t="s">
        <v>35</v>
      </c>
      <c r="J21" s="6">
        <v>4274604000</v>
      </c>
      <c r="K21" s="6">
        <v>0</v>
      </c>
      <c r="L21" s="6">
        <v>0</v>
      </c>
      <c r="M21" s="6">
        <v>4274604000</v>
      </c>
      <c r="N21" s="7"/>
    </row>
    <row r="22" spans="1:14" ht="35.1" customHeight="1" thickTop="1" thickBot="1" x14ac:dyDescent="0.3">
      <c r="A22" s="4" t="s">
        <v>14</v>
      </c>
      <c r="B22" s="4" t="s">
        <v>22</v>
      </c>
      <c r="C22" s="4" t="s">
        <v>20</v>
      </c>
      <c r="D22" s="4" t="s">
        <v>20</v>
      </c>
      <c r="E22" s="4" t="s">
        <v>36</v>
      </c>
      <c r="F22" s="4" t="s">
        <v>16</v>
      </c>
      <c r="G22" s="4" t="s">
        <v>17</v>
      </c>
      <c r="H22" s="4" t="s">
        <v>18</v>
      </c>
      <c r="I22" s="5" t="s">
        <v>37</v>
      </c>
      <c r="J22" s="6">
        <v>1552259000</v>
      </c>
      <c r="K22" s="6">
        <v>0</v>
      </c>
      <c r="L22" s="6">
        <v>0</v>
      </c>
      <c r="M22" s="6">
        <v>1552259000</v>
      </c>
      <c r="N22" s="7"/>
    </row>
    <row r="23" spans="1:14" ht="35.1" customHeight="1" thickTop="1" thickBot="1" x14ac:dyDescent="0.3">
      <c r="A23" s="4" t="s">
        <v>14</v>
      </c>
      <c r="B23" s="4" t="s">
        <v>22</v>
      </c>
      <c r="C23" s="4" t="s">
        <v>22</v>
      </c>
      <c r="D23" s="4" t="s">
        <v>38</v>
      </c>
      <c r="E23" s="4" t="s">
        <v>39</v>
      </c>
      <c r="F23" s="4" t="s">
        <v>16</v>
      </c>
      <c r="G23" s="4" t="s">
        <v>17</v>
      </c>
      <c r="H23" s="4" t="s">
        <v>18</v>
      </c>
      <c r="I23" s="5" t="s">
        <v>40</v>
      </c>
      <c r="J23" s="6">
        <v>29219509000</v>
      </c>
      <c r="K23" s="6">
        <v>0</v>
      </c>
      <c r="L23" s="6">
        <v>0</v>
      </c>
      <c r="M23" s="6">
        <v>29219509000</v>
      </c>
      <c r="N23" s="7"/>
    </row>
    <row r="24" spans="1:14" ht="35.1" customHeight="1" thickTop="1" thickBot="1" x14ac:dyDescent="0.3">
      <c r="A24" s="4" t="s">
        <v>14</v>
      </c>
      <c r="B24" s="4" t="s">
        <v>22</v>
      </c>
      <c r="C24" s="4" t="s">
        <v>22</v>
      </c>
      <c r="D24" s="4" t="s">
        <v>38</v>
      </c>
      <c r="E24" s="4" t="s">
        <v>39</v>
      </c>
      <c r="F24" s="4" t="s">
        <v>16</v>
      </c>
      <c r="G24" s="4" t="s">
        <v>41</v>
      </c>
      <c r="H24" s="4" t="s">
        <v>42</v>
      </c>
      <c r="I24" s="5" t="s">
        <v>40</v>
      </c>
      <c r="J24" s="6">
        <v>30586800000</v>
      </c>
      <c r="K24" s="6">
        <v>0</v>
      </c>
      <c r="L24" s="6">
        <v>0</v>
      </c>
      <c r="M24" s="6">
        <v>30586800000</v>
      </c>
      <c r="N24" s="7"/>
    </row>
    <row r="25" spans="1:14" ht="35.1" customHeight="1" thickTop="1" thickBot="1" x14ac:dyDescent="0.3">
      <c r="A25" s="4" t="s">
        <v>14</v>
      </c>
      <c r="B25" s="4" t="s">
        <v>22</v>
      </c>
      <c r="C25" s="4" t="s">
        <v>22</v>
      </c>
      <c r="D25" s="4" t="s">
        <v>38</v>
      </c>
      <c r="E25" s="4" t="s">
        <v>43</v>
      </c>
      <c r="F25" s="4" t="s">
        <v>16</v>
      </c>
      <c r="G25" s="4" t="s">
        <v>17</v>
      </c>
      <c r="H25" s="4" t="s">
        <v>18</v>
      </c>
      <c r="I25" s="5" t="s">
        <v>44</v>
      </c>
      <c r="J25" s="6">
        <v>5000000000</v>
      </c>
      <c r="K25" s="6">
        <v>0</v>
      </c>
      <c r="L25" s="6">
        <v>0</v>
      </c>
      <c r="M25" s="6">
        <v>5000000000</v>
      </c>
      <c r="N25" s="7"/>
    </row>
    <row r="26" spans="1:14" ht="35.1" customHeight="1" thickTop="1" thickBot="1" x14ac:dyDescent="0.3">
      <c r="A26" s="4" t="s">
        <v>14</v>
      </c>
      <c r="B26" s="4" t="s">
        <v>22</v>
      </c>
      <c r="C26" s="4" t="s">
        <v>38</v>
      </c>
      <c r="D26" s="4" t="s">
        <v>20</v>
      </c>
      <c r="E26" s="4" t="s">
        <v>45</v>
      </c>
      <c r="F26" s="4" t="s">
        <v>16</v>
      </c>
      <c r="G26" s="4" t="s">
        <v>17</v>
      </c>
      <c r="H26" s="4" t="s">
        <v>18</v>
      </c>
      <c r="I26" s="5" t="s">
        <v>46</v>
      </c>
      <c r="J26" s="6">
        <v>606643000</v>
      </c>
      <c r="K26" s="6">
        <v>0</v>
      </c>
      <c r="L26" s="6">
        <v>0</v>
      </c>
      <c r="M26" s="6">
        <v>606643000</v>
      </c>
      <c r="N26" s="7"/>
    </row>
    <row r="27" spans="1:14" ht="35.1" customHeight="1" thickTop="1" thickBot="1" x14ac:dyDescent="0.3">
      <c r="A27" s="4" t="s">
        <v>14</v>
      </c>
      <c r="B27" s="4" t="s">
        <v>22</v>
      </c>
      <c r="C27" s="4" t="s">
        <v>38</v>
      </c>
      <c r="D27" s="4" t="s">
        <v>20</v>
      </c>
      <c r="E27" s="4" t="s">
        <v>47</v>
      </c>
      <c r="F27" s="4" t="s">
        <v>16</v>
      </c>
      <c r="G27" s="4" t="s">
        <v>17</v>
      </c>
      <c r="H27" s="4" t="s">
        <v>18</v>
      </c>
      <c r="I27" s="5" t="s">
        <v>48</v>
      </c>
      <c r="J27" s="6">
        <v>2238411000</v>
      </c>
      <c r="K27" s="6">
        <v>0</v>
      </c>
      <c r="L27" s="6">
        <v>0</v>
      </c>
      <c r="M27" s="6">
        <v>2238411000</v>
      </c>
      <c r="N27" s="7"/>
    </row>
    <row r="28" spans="1:14" ht="35.1" customHeight="1" thickTop="1" thickBot="1" x14ac:dyDescent="0.3">
      <c r="A28" s="4" t="s">
        <v>14</v>
      </c>
      <c r="B28" s="4" t="s">
        <v>22</v>
      </c>
      <c r="C28" s="4" t="s">
        <v>38</v>
      </c>
      <c r="D28" s="4" t="s">
        <v>20</v>
      </c>
      <c r="E28" s="4" t="s">
        <v>49</v>
      </c>
      <c r="F28" s="4" t="s">
        <v>16</v>
      </c>
      <c r="G28" s="4" t="s">
        <v>17</v>
      </c>
      <c r="H28" s="4" t="s">
        <v>18</v>
      </c>
      <c r="I28" s="5" t="s">
        <v>50</v>
      </c>
      <c r="J28" s="6">
        <v>259437000</v>
      </c>
      <c r="K28" s="6">
        <v>0</v>
      </c>
      <c r="L28" s="6">
        <v>0</v>
      </c>
      <c r="M28" s="6">
        <v>259437000</v>
      </c>
      <c r="N28" s="7"/>
    </row>
    <row r="29" spans="1:14" ht="35.1" customHeight="1" thickTop="1" thickBot="1" x14ac:dyDescent="0.3">
      <c r="A29" s="4" t="s">
        <v>14</v>
      </c>
      <c r="B29" s="4" t="s">
        <v>22</v>
      </c>
      <c r="C29" s="4" t="s">
        <v>38</v>
      </c>
      <c r="D29" s="4" t="s">
        <v>20</v>
      </c>
      <c r="E29" s="4" t="s">
        <v>51</v>
      </c>
      <c r="F29" s="4" t="s">
        <v>16</v>
      </c>
      <c r="G29" s="4" t="s">
        <v>17</v>
      </c>
      <c r="H29" s="4" t="s">
        <v>18</v>
      </c>
      <c r="I29" s="5" t="s">
        <v>52</v>
      </c>
      <c r="J29" s="6">
        <v>30394380000</v>
      </c>
      <c r="K29" s="6">
        <v>0</v>
      </c>
      <c r="L29" s="6">
        <v>0</v>
      </c>
      <c r="M29" s="6">
        <v>30394380000</v>
      </c>
      <c r="N29" s="7"/>
    </row>
    <row r="30" spans="1:14" ht="35.1" customHeight="1" thickTop="1" thickBot="1" x14ac:dyDescent="0.3">
      <c r="A30" s="4" t="s">
        <v>14</v>
      </c>
      <c r="B30" s="4" t="s">
        <v>22</v>
      </c>
      <c r="C30" s="4" t="s">
        <v>38</v>
      </c>
      <c r="D30" s="4" t="s">
        <v>20</v>
      </c>
      <c r="E30" s="4" t="s">
        <v>53</v>
      </c>
      <c r="F30" s="4" t="s">
        <v>16</v>
      </c>
      <c r="G30" s="4" t="s">
        <v>17</v>
      </c>
      <c r="H30" s="4" t="s">
        <v>18</v>
      </c>
      <c r="I30" s="5" t="s">
        <v>54</v>
      </c>
      <c r="J30" s="6">
        <v>44701855000</v>
      </c>
      <c r="K30" s="6">
        <v>0</v>
      </c>
      <c r="L30" s="6">
        <v>0</v>
      </c>
      <c r="M30" s="6">
        <v>44701855000</v>
      </c>
      <c r="N30" s="7"/>
    </row>
    <row r="31" spans="1:14" ht="35.1" customHeight="1" thickTop="1" thickBot="1" x14ac:dyDescent="0.3">
      <c r="A31" s="4" t="s">
        <v>14</v>
      </c>
      <c r="B31" s="4" t="s">
        <v>22</v>
      </c>
      <c r="C31" s="4" t="s">
        <v>17</v>
      </c>
      <c r="D31" s="4" t="s">
        <v>15</v>
      </c>
      <c r="E31" s="4" t="s">
        <v>26</v>
      </c>
      <c r="F31" s="4" t="s">
        <v>16</v>
      </c>
      <c r="G31" s="4" t="s">
        <v>17</v>
      </c>
      <c r="H31" s="4" t="s">
        <v>18</v>
      </c>
      <c r="I31" s="5" t="s">
        <v>55</v>
      </c>
      <c r="J31" s="6">
        <v>157500000</v>
      </c>
      <c r="K31" s="6">
        <v>0</v>
      </c>
      <c r="L31" s="6">
        <v>0</v>
      </c>
      <c r="M31" s="6">
        <v>157500000</v>
      </c>
      <c r="N31" s="7"/>
    </row>
    <row r="32" spans="1:14" ht="35.1" customHeight="1" thickTop="1" thickBot="1" x14ac:dyDescent="0.3">
      <c r="A32" s="4" t="s">
        <v>14</v>
      </c>
      <c r="B32" s="4" t="s">
        <v>22</v>
      </c>
      <c r="C32" s="4" t="s">
        <v>17</v>
      </c>
      <c r="D32" s="4" t="s">
        <v>15</v>
      </c>
      <c r="E32" s="4" t="s">
        <v>45</v>
      </c>
      <c r="F32" s="4" t="s">
        <v>16</v>
      </c>
      <c r="G32" s="4" t="s">
        <v>17</v>
      </c>
      <c r="H32" s="4" t="s">
        <v>18</v>
      </c>
      <c r="I32" s="5" t="s">
        <v>56</v>
      </c>
      <c r="J32" s="6">
        <v>100826000</v>
      </c>
      <c r="K32" s="6">
        <v>0</v>
      </c>
      <c r="L32" s="6">
        <v>0</v>
      </c>
      <c r="M32" s="6">
        <v>100826000</v>
      </c>
      <c r="N32" s="7"/>
    </row>
    <row r="33" spans="1:14" ht="41.25" customHeight="1" thickTop="1" thickBot="1" x14ac:dyDescent="0.3">
      <c r="A33" s="4" t="s">
        <v>14</v>
      </c>
      <c r="B33" s="4" t="s">
        <v>22</v>
      </c>
      <c r="C33" s="4" t="s">
        <v>41</v>
      </c>
      <c r="D33" s="4" t="s">
        <v>57</v>
      </c>
      <c r="E33" s="4" t="s">
        <v>26</v>
      </c>
      <c r="F33" s="4" t="s">
        <v>16</v>
      </c>
      <c r="G33" s="4" t="s">
        <v>17</v>
      </c>
      <c r="H33" s="4" t="s">
        <v>18</v>
      </c>
      <c r="I33" s="5" t="s">
        <v>58</v>
      </c>
      <c r="J33" s="6">
        <v>10429425000</v>
      </c>
      <c r="K33" s="6">
        <v>0</v>
      </c>
      <c r="L33" s="6">
        <v>0</v>
      </c>
      <c r="M33" s="6">
        <v>10429425000</v>
      </c>
      <c r="N33" s="7"/>
    </row>
    <row r="34" spans="1:14" ht="26.25" customHeight="1" thickTop="1" thickBot="1" x14ac:dyDescent="0.3">
      <c r="A34" s="4" t="s">
        <v>14</v>
      </c>
      <c r="B34" s="4" t="s">
        <v>22</v>
      </c>
      <c r="C34" s="4" t="s">
        <v>41</v>
      </c>
      <c r="D34" s="4" t="s">
        <v>57</v>
      </c>
      <c r="E34" s="4" t="s">
        <v>26</v>
      </c>
      <c r="F34" s="4" t="s">
        <v>16</v>
      </c>
      <c r="G34" s="4" t="s">
        <v>41</v>
      </c>
      <c r="H34" s="4" t="s">
        <v>42</v>
      </c>
      <c r="I34" s="5" t="s">
        <v>58</v>
      </c>
      <c r="J34" s="6">
        <v>55000000</v>
      </c>
      <c r="K34" s="6">
        <v>0</v>
      </c>
      <c r="L34" s="6">
        <v>0</v>
      </c>
      <c r="M34" s="6">
        <v>55000000</v>
      </c>
      <c r="N34" s="7"/>
    </row>
    <row r="35" spans="1:14" ht="32.25" customHeight="1" thickTop="1" thickBot="1" x14ac:dyDescent="0.3">
      <c r="A35" s="9" t="s">
        <v>14</v>
      </c>
      <c r="B35" s="9"/>
      <c r="C35" s="9"/>
      <c r="D35" s="9"/>
      <c r="E35" s="9"/>
      <c r="F35" s="9"/>
      <c r="G35" s="9"/>
      <c r="H35" s="9"/>
      <c r="I35" s="10" t="s">
        <v>105</v>
      </c>
      <c r="J35" s="11">
        <f>+J36+J37</f>
        <v>12457067000</v>
      </c>
      <c r="K35" s="11">
        <f t="shared" ref="K35:M35" si="4">+K36+K37</f>
        <v>0</v>
      </c>
      <c r="L35" s="11">
        <f t="shared" si="4"/>
        <v>0</v>
      </c>
      <c r="M35" s="11">
        <f t="shared" si="4"/>
        <v>12457067000</v>
      </c>
      <c r="N35" s="7"/>
    </row>
    <row r="36" spans="1:14" ht="31.5" customHeight="1" thickTop="1" thickBot="1" x14ac:dyDescent="0.3">
      <c r="A36" s="4" t="s">
        <v>14</v>
      </c>
      <c r="B36" s="4" t="s">
        <v>59</v>
      </c>
      <c r="C36" s="4" t="s">
        <v>15</v>
      </c>
      <c r="D36" s="4"/>
      <c r="E36" s="4"/>
      <c r="F36" s="4" t="s">
        <v>16</v>
      </c>
      <c r="G36" s="4" t="s">
        <v>17</v>
      </c>
      <c r="H36" s="4" t="s">
        <v>18</v>
      </c>
      <c r="I36" s="5" t="s">
        <v>60</v>
      </c>
      <c r="J36" s="6">
        <v>11580199000</v>
      </c>
      <c r="K36" s="6">
        <v>0</v>
      </c>
      <c r="L36" s="6">
        <v>0</v>
      </c>
      <c r="M36" s="6">
        <v>11580199000</v>
      </c>
      <c r="N36" s="7"/>
    </row>
    <row r="37" spans="1:14" ht="16.5" thickTop="1" thickBot="1" x14ac:dyDescent="0.3">
      <c r="A37" s="4" t="s">
        <v>14</v>
      </c>
      <c r="B37" s="4" t="s">
        <v>59</v>
      </c>
      <c r="C37" s="4" t="s">
        <v>38</v>
      </c>
      <c r="D37" s="4" t="s">
        <v>15</v>
      </c>
      <c r="E37" s="4"/>
      <c r="F37" s="4" t="s">
        <v>16</v>
      </c>
      <c r="G37" s="4" t="s">
        <v>41</v>
      </c>
      <c r="H37" s="4" t="s">
        <v>42</v>
      </c>
      <c r="I37" s="5" t="s">
        <v>61</v>
      </c>
      <c r="J37" s="6">
        <v>876868000</v>
      </c>
      <c r="K37" s="6">
        <v>0</v>
      </c>
      <c r="L37" s="6">
        <v>0</v>
      </c>
      <c r="M37" s="6">
        <v>876868000</v>
      </c>
      <c r="N37" s="7"/>
    </row>
    <row r="38" spans="1:14" ht="28.5" customHeight="1" thickTop="1" thickBot="1" x14ac:dyDescent="0.3">
      <c r="A38" s="9" t="s">
        <v>62</v>
      </c>
      <c r="B38" s="9"/>
      <c r="C38" s="9"/>
      <c r="D38" s="9"/>
      <c r="E38" s="9"/>
      <c r="F38" s="9"/>
      <c r="G38" s="9"/>
      <c r="H38" s="9"/>
      <c r="I38" s="10" t="s">
        <v>106</v>
      </c>
      <c r="J38" s="11">
        <f>SUM(J39:J56)</f>
        <v>216446598093</v>
      </c>
      <c r="K38" s="11">
        <f t="shared" ref="K38:M38" si="5">SUM(K39:K56)</f>
        <v>0</v>
      </c>
      <c r="L38" s="11">
        <f t="shared" si="5"/>
        <v>0</v>
      </c>
      <c r="M38" s="11">
        <f t="shared" si="5"/>
        <v>216446598093</v>
      </c>
      <c r="N38" s="7"/>
    </row>
    <row r="39" spans="1:14" ht="57.75" thickTop="1" thickBot="1" x14ac:dyDescent="0.3">
      <c r="A39" s="4" t="s">
        <v>62</v>
      </c>
      <c r="B39" s="4" t="s">
        <v>63</v>
      </c>
      <c r="C39" s="4" t="s">
        <v>64</v>
      </c>
      <c r="D39" s="4" t="s">
        <v>65</v>
      </c>
      <c r="E39" s="4"/>
      <c r="F39" s="4" t="s">
        <v>16</v>
      </c>
      <c r="G39" s="4" t="s">
        <v>41</v>
      </c>
      <c r="H39" s="4" t="s">
        <v>18</v>
      </c>
      <c r="I39" s="5" t="s">
        <v>66</v>
      </c>
      <c r="J39" s="6">
        <v>4000000000</v>
      </c>
      <c r="K39" s="6">
        <v>0</v>
      </c>
      <c r="L39" s="6">
        <v>0</v>
      </c>
      <c r="M39" s="6">
        <v>4000000000</v>
      </c>
      <c r="N39" s="7"/>
    </row>
    <row r="40" spans="1:14" ht="57.75" thickTop="1" thickBot="1" x14ac:dyDescent="0.3">
      <c r="A40" s="4" t="s">
        <v>62</v>
      </c>
      <c r="B40" s="4" t="s">
        <v>63</v>
      </c>
      <c r="C40" s="4" t="s">
        <v>64</v>
      </c>
      <c r="D40" s="4" t="s">
        <v>65</v>
      </c>
      <c r="E40" s="4"/>
      <c r="F40" s="4" t="s">
        <v>16</v>
      </c>
      <c r="G40" s="4" t="s">
        <v>67</v>
      </c>
      <c r="H40" s="4" t="s">
        <v>18</v>
      </c>
      <c r="I40" s="5" t="s">
        <v>66</v>
      </c>
      <c r="J40" s="6">
        <v>8570800000</v>
      </c>
      <c r="K40" s="6">
        <v>0</v>
      </c>
      <c r="L40" s="6">
        <v>0</v>
      </c>
      <c r="M40" s="6">
        <v>8570800000</v>
      </c>
      <c r="N40" s="7"/>
    </row>
    <row r="41" spans="1:14" ht="35.25" thickTop="1" thickBot="1" x14ac:dyDescent="0.3">
      <c r="A41" s="4" t="s">
        <v>62</v>
      </c>
      <c r="B41" s="4" t="s">
        <v>68</v>
      </c>
      <c r="C41" s="4" t="s">
        <v>64</v>
      </c>
      <c r="D41" s="4" t="s">
        <v>69</v>
      </c>
      <c r="E41" s="4" t="s">
        <v>0</v>
      </c>
      <c r="F41" s="4" t="s">
        <v>16</v>
      </c>
      <c r="G41" s="4" t="s">
        <v>41</v>
      </c>
      <c r="H41" s="4" t="s">
        <v>18</v>
      </c>
      <c r="I41" s="5" t="s">
        <v>70</v>
      </c>
      <c r="J41" s="6">
        <v>131974742</v>
      </c>
      <c r="K41" s="6">
        <v>0</v>
      </c>
      <c r="L41" s="6">
        <v>0</v>
      </c>
      <c r="M41" s="6">
        <v>131974742</v>
      </c>
      <c r="N41" s="7"/>
    </row>
    <row r="42" spans="1:14" ht="35.25" thickTop="1" thickBot="1" x14ac:dyDescent="0.3">
      <c r="A42" s="4" t="s">
        <v>62</v>
      </c>
      <c r="B42" s="4" t="s">
        <v>68</v>
      </c>
      <c r="C42" s="4" t="s">
        <v>64</v>
      </c>
      <c r="D42" s="4" t="s">
        <v>71</v>
      </c>
      <c r="E42" s="4"/>
      <c r="F42" s="4" t="s">
        <v>16</v>
      </c>
      <c r="G42" s="4" t="s">
        <v>41</v>
      </c>
      <c r="H42" s="4" t="s">
        <v>18</v>
      </c>
      <c r="I42" s="5" t="s">
        <v>72</v>
      </c>
      <c r="J42" s="6">
        <v>4500000000</v>
      </c>
      <c r="K42" s="6">
        <v>0</v>
      </c>
      <c r="L42" s="6">
        <v>0</v>
      </c>
      <c r="M42" s="6">
        <v>4500000000</v>
      </c>
      <c r="N42" s="7"/>
    </row>
    <row r="43" spans="1:14" ht="67.5" customHeight="1" thickTop="1" thickBot="1" x14ac:dyDescent="0.3">
      <c r="A43" s="4" t="s">
        <v>62</v>
      </c>
      <c r="B43" s="4" t="s">
        <v>68</v>
      </c>
      <c r="C43" s="4" t="s">
        <v>64</v>
      </c>
      <c r="D43" s="4" t="s">
        <v>73</v>
      </c>
      <c r="E43" s="4"/>
      <c r="F43" s="4" t="s">
        <v>16</v>
      </c>
      <c r="G43" s="4" t="s">
        <v>41</v>
      </c>
      <c r="H43" s="4" t="s">
        <v>18</v>
      </c>
      <c r="I43" s="5" t="s">
        <v>74</v>
      </c>
      <c r="J43" s="6">
        <v>5560170000</v>
      </c>
      <c r="K43" s="6">
        <v>0</v>
      </c>
      <c r="L43" s="6">
        <v>0</v>
      </c>
      <c r="M43" s="6">
        <v>5560170000</v>
      </c>
      <c r="N43" s="7"/>
    </row>
    <row r="44" spans="1:14" ht="56.25" customHeight="1" thickTop="1" thickBot="1" x14ac:dyDescent="0.3">
      <c r="A44" s="4" t="s">
        <v>62</v>
      </c>
      <c r="B44" s="4" t="s">
        <v>68</v>
      </c>
      <c r="C44" s="4" t="s">
        <v>64</v>
      </c>
      <c r="D44" s="4" t="s">
        <v>75</v>
      </c>
      <c r="E44" s="4"/>
      <c r="F44" s="4" t="s">
        <v>16</v>
      </c>
      <c r="G44" s="4" t="s">
        <v>41</v>
      </c>
      <c r="H44" s="4" t="s">
        <v>18</v>
      </c>
      <c r="I44" s="5" t="s">
        <v>76</v>
      </c>
      <c r="J44" s="6">
        <v>25000000000</v>
      </c>
      <c r="K44" s="6">
        <v>0</v>
      </c>
      <c r="L44" s="6">
        <v>0</v>
      </c>
      <c r="M44" s="6">
        <v>25000000000</v>
      </c>
      <c r="N44" s="7"/>
    </row>
    <row r="45" spans="1:14" ht="73.5" customHeight="1" thickTop="1" thickBot="1" x14ac:dyDescent="0.3">
      <c r="A45" s="4" t="s">
        <v>62</v>
      </c>
      <c r="B45" s="4" t="s">
        <v>68</v>
      </c>
      <c r="C45" s="4" t="s">
        <v>64</v>
      </c>
      <c r="D45" s="4" t="s">
        <v>77</v>
      </c>
      <c r="E45" s="4"/>
      <c r="F45" s="4" t="s">
        <v>16</v>
      </c>
      <c r="G45" s="4" t="s">
        <v>41</v>
      </c>
      <c r="H45" s="4" t="s">
        <v>18</v>
      </c>
      <c r="I45" s="5" t="s">
        <v>78</v>
      </c>
      <c r="J45" s="6">
        <v>1030000000</v>
      </c>
      <c r="K45" s="6">
        <v>0</v>
      </c>
      <c r="L45" s="6">
        <v>0</v>
      </c>
      <c r="M45" s="6">
        <v>1030000000</v>
      </c>
      <c r="N45" s="7"/>
    </row>
    <row r="46" spans="1:14" ht="63" customHeight="1" thickTop="1" thickBot="1" x14ac:dyDescent="0.3">
      <c r="A46" s="4" t="s">
        <v>62</v>
      </c>
      <c r="B46" s="4" t="s">
        <v>68</v>
      </c>
      <c r="C46" s="4" t="s">
        <v>64</v>
      </c>
      <c r="D46" s="4" t="s">
        <v>79</v>
      </c>
      <c r="E46" s="4"/>
      <c r="F46" s="4" t="s">
        <v>16</v>
      </c>
      <c r="G46" s="4" t="s">
        <v>41</v>
      </c>
      <c r="H46" s="4" t="s">
        <v>18</v>
      </c>
      <c r="I46" s="5" t="s">
        <v>80</v>
      </c>
      <c r="J46" s="6">
        <v>8858000000</v>
      </c>
      <c r="K46" s="6">
        <v>0</v>
      </c>
      <c r="L46" s="6">
        <v>0</v>
      </c>
      <c r="M46" s="6">
        <v>8858000000</v>
      </c>
      <c r="N46" s="7"/>
    </row>
    <row r="47" spans="1:14" ht="60.75" customHeight="1" thickTop="1" thickBot="1" x14ac:dyDescent="0.3">
      <c r="A47" s="4" t="s">
        <v>62</v>
      </c>
      <c r="B47" s="4" t="s">
        <v>68</v>
      </c>
      <c r="C47" s="4" t="s">
        <v>64</v>
      </c>
      <c r="D47" s="4" t="s">
        <v>81</v>
      </c>
      <c r="E47" s="4"/>
      <c r="F47" s="4" t="s">
        <v>16</v>
      </c>
      <c r="G47" s="4" t="s">
        <v>41</v>
      </c>
      <c r="H47" s="4" t="s">
        <v>18</v>
      </c>
      <c r="I47" s="5" t="s">
        <v>82</v>
      </c>
      <c r="J47" s="6">
        <v>15422556395</v>
      </c>
      <c r="K47" s="6">
        <v>0</v>
      </c>
      <c r="L47" s="6">
        <v>0</v>
      </c>
      <c r="M47" s="6">
        <v>15422556395</v>
      </c>
      <c r="N47" s="7"/>
    </row>
    <row r="48" spans="1:14" ht="35.25" thickTop="1" thickBot="1" x14ac:dyDescent="0.3">
      <c r="A48" s="4" t="s">
        <v>62</v>
      </c>
      <c r="B48" s="4" t="s">
        <v>68</v>
      </c>
      <c r="C48" s="4" t="s">
        <v>64</v>
      </c>
      <c r="D48" s="4" t="s">
        <v>83</v>
      </c>
      <c r="E48" s="4"/>
      <c r="F48" s="4" t="s">
        <v>16</v>
      </c>
      <c r="G48" s="4" t="s">
        <v>17</v>
      </c>
      <c r="H48" s="4" t="s">
        <v>18</v>
      </c>
      <c r="I48" s="5" t="s">
        <v>84</v>
      </c>
      <c r="J48" s="6">
        <v>126948897025</v>
      </c>
      <c r="K48" s="6">
        <v>0</v>
      </c>
      <c r="L48" s="6">
        <v>0</v>
      </c>
      <c r="M48" s="6">
        <v>126948897025</v>
      </c>
      <c r="N48" s="7"/>
    </row>
    <row r="49" spans="1:23" ht="45" customHeight="1" thickTop="1" thickBot="1" x14ac:dyDescent="0.3">
      <c r="A49" s="4" t="s">
        <v>62</v>
      </c>
      <c r="B49" s="4" t="s">
        <v>68</v>
      </c>
      <c r="C49" s="4" t="s">
        <v>64</v>
      </c>
      <c r="D49" s="4" t="s">
        <v>85</v>
      </c>
      <c r="E49" s="4"/>
      <c r="F49" s="4" t="s">
        <v>16</v>
      </c>
      <c r="G49" s="4" t="s">
        <v>41</v>
      </c>
      <c r="H49" s="4" t="s">
        <v>18</v>
      </c>
      <c r="I49" s="5" t="s">
        <v>86</v>
      </c>
      <c r="J49" s="6">
        <v>2163000000</v>
      </c>
      <c r="K49" s="6">
        <v>0</v>
      </c>
      <c r="L49" s="6">
        <v>0</v>
      </c>
      <c r="M49" s="6">
        <v>2163000000</v>
      </c>
      <c r="N49" s="7"/>
    </row>
    <row r="50" spans="1:23" ht="56.25" customHeight="1" thickTop="1" thickBot="1" x14ac:dyDescent="0.3">
      <c r="A50" s="4" t="s">
        <v>62</v>
      </c>
      <c r="B50" s="4" t="s">
        <v>68</v>
      </c>
      <c r="C50" s="4" t="s">
        <v>64</v>
      </c>
      <c r="D50" s="4" t="s">
        <v>87</v>
      </c>
      <c r="E50" s="4"/>
      <c r="F50" s="4" t="s">
        <v>16</v>
      </c>
      <c r="G50" s="4" t="s">
        <v>41</v>
      </c>
      <c r="H50" s="4" t="s">
        <v>18</v>
      </c>
      <c r="I50" s="5" t="s">
        <v>88</v>
      </c>
      <c r="J50" s="6">
        <v>5181350000</v>
      </c>
      <c r="K50" s="6">
        <v>0</v>
      </c>
      <c r="L50" s="6">
        <v>0</v>
      </c>
      <c r="M50" s="6">
        <v>5181350000</v>
      </c>
      <c r="N50" s="7"/>
    </row>
    <row r="51" spans="1:23" ht="42.75" customHeight="1" thickTop="1" thickBot="1" x14ac:dyDescent="0.3">
      <c r="A51" s="4" t="s">
        <v>62</v>
      </c>
      <c r="B51" s="4" t="s">
        <v>68</v>
      </c>
      <c r="C51" s="4" t="s">
        <v>64</v>
      </c>
      <c r="D51" s="4" t="s">
        <v>89</v>
      </c>
      <c r="E51" s="4"/>
      <c r="F51" s="4" t="s">
        <v>16</v>
      </c>
      <c r="G51" s="4" t="s">
        <v>41</v>
      </c>
      <c r="H51" s="4" t="s">
        <v>18</v>
      </c>
      <c r="I51" s="5" t="s">
        <v>90</v>
      </c>
      <c r="J51" s="6">
        <v>4948478237</v>
      </c>
      <c r="K51" s="6">
        <v>0</v>
      </c>
      <c r="L51" s="6">
        <v>0</v>
      </c>
      <c r="M51" s="6">
        <v>4948478237</v>
      </c>
      <c r="N51" s="7"/>
    </row>
    <row r="52" spans="1:23" ht="66.75" customHeight="1" thickTop="1" thickBot="1" x14ac:dyDescent="0.3">
      <c r="A52" s="4" t="s">
        <v>62</v>
      </c>
      <c r="B52" s="4" t="s">
        <v>91</v>
      </c>
      <c r="C52" s="4" t="s">
        <v>64</v>
      </c>
      <c r="D52" s="4" t="s">
        <v>92</v>
      </c>
      <c r="E52" s="4"/>
      <c r="F52" s="4" t="s">
        <v>16</v>
      </c>
      <c r="G52" s="4" t="s">
        <v>41</v>
      </c>
      <c r="H52" s="4" t="s">
        <v>18</v>
      </c>
      <c r="I52" s="5" t="s">
        <v>93</v>
      </c>
      <c r="J52" s="6">
        <v>163050000</v>
      </c>
      <c r="K52" s="6">
        <v>0</v>
      </c>
      <c r="L52" s="6">
        <v>0</v>
      </c>
      <c r="M52" s="6">
        <v>163050000</v>
      </c>
      <c r="N52" s="7"/>
    </row>
    <row r="53" spans="1:23" ht="57.75" customHeight="1" thickTop="1" thickBot="1" x14ac:dyDescent="0.3">
      <c r="A53" s="4" t="s">
        <v>62</v>
      </c>
      <c r="B53" s="4" t="s">
        <v>91</v>
      </c>
      <c r="C53" s="4" t="s">
        <v>64</v>
      </c>
      <c r="D53" s="4" t="s">
        <v>94</v>
      </c>
      <c r="E53" s="4"/>
      <c r="F53" s="4" t="s">
        <v>16</v>
      </c>
      <c r="G53" s="4" t="s">
        <v>41</v>
      </c>
      <c r="H53" s="4" t="s">
        <v>18</v>
      </c>
      <c r="I53" s="5" t="s">
        <v>95</v>
      </c>
      <c r="J53" s="6">
        <v>300000000</v>
      </c>
      <c r="K53" s="6">
        <v>0</v>
      </c>
      <c r="L53" s="6">
        <v>0</v>
      </c>
      <c r="M53" s="6">
        <v>300000000</v>
      </c>
      <c r="N53" s="7"/>
    </row>
    <row r="54" spans="1:23" ht="72.75" customHeight="1" thickTop="1" thickBot="1" x14ac:dyDescent="0.3">
      <c r="A54" s="4" t="s">
        <v>62</v>
      </c>
      <c r="B54" s="4" t="s">
        <v>91</v>
      </c>
      <c r="C54" s="4" t="s">
        <v>64</v>
      </c>
      <c r="D54" s="4" t="s">
        <v>96</v>
      </c>
      <c r="E54" s="4"/>
      <c r="F54" s="4" t="s">
        <v>16</v>
      </c>
      <c r="G54" s="4" t="s">
        <v>41</v>
      </c>
      <c r="H54" s="4" t="s">
        <v>18</v>
      </c>
      <c r="I54" s="5" t="s">
        <v>97</v>
      </c>
      <c r="J54" s="6">
        <v>144200574</v>
      </c>
      <c r="K54" s="6">
        <v>0</v>
      </c>
      <c r="L54" s="6">
        <v>0</v>
      </c>
      <c r="M54" s="6">
        <v>144200574</v>
      </c>
      <c r="N54" s="7"/>
    </row>
    <row r="55" spans="1:23" ht="43.5" customHeight="1" thickTop="1" thickBot="1" x14ac:dyDescent="0.3">
      <c r="A55" s="4" t="s">
        <v>62</v>
      </c>
      <c r="B55" s="4" t="s">
        <v>98</v>
      </c>
      <c r="C55" s="4" t="s">
        <v>64</v>
      </c>
      <c r="D55" s="4" t="s">
        <v>92</v>
      </c>
      <c r="E55" s="4"/>
      <c r="F55" s="4" t="s">
        <v>16</v>
      </c>
      <c r="G55" s="4" t="s">
        <v>41</v>
      </c>
      <c r="H55" s="4" t="s">
        <v>18</v>
      </c>
      <c r="I55" s="5" t="s">
        <v>99</v>
      </c>
      <c r="J55" s="6">
        <v>2246121120</v>
      </c>
      <c r="K55" s="6">
        <v>0</v>
      </c>
      <c r="L55" s="6">
        <v>0</v>
      </c>
      <c r="M55" s="6">
        <v>2246121120</v>
      </c>
      <c r="N55" s="7"/>
    </row>
    <row r="56" spans="1:23" ht="47.25" customHeight="1" thickTop="1" x14ac:dyDescent="0.25">
      <c r="A56" s="20" t="s">
        <v>62</v>
      </c>
      <c r="B56" s="20" t="s">
        <v>98</v>
      </c>
      <c r="C56" s="20" t="s">
        <v>64</v>
      </c>
      <c r="D56" s="20" t="s">
        <v>94</v>
      </c>
      <c r="E56" s="20"/>
      <c r="F56" s="20" t="s">
        <v>16</v>
      </c>
      <c r="G56" s="20" t="s">
        <v>41</v>
      </c>
      <c r="H56" s="20" t="s">
        <v>18</v>
      </c>
      <c r="I56" s="21" t="s">
        <v>100</v>
      </c>
      <c r="J56" s="22">
        <v>1278000000</v>
      </c>
      <c r="K56" s="22">
        <v>0</v>
      </c>
      <c r="L56" s="22">
        <v>0</v>
      </c>
      <c r="M56" s="22">
        <v>1278000000</v>
      </c>
      <c r="N56" s="7"/>
    </row>
    <row r="57" spans="1:23" ht="30" customHeight="1" thickBot="1" x14ac:dyDescent="0.3">
      <c r="A57" s="23"/>
      <c r="B57" s="24"/>
      <c r="C57" s="24"/>
      <c r="D57" s="24"/>
      <c r="E57" s="24"/>
      <c r="F57" s="24"/>
      <c r="G57" s="24"/>
      <c r="H57" s="24"/>
      <c r="I57" s="25" t="s">
        <v>107</v>
      </c>
      <c r="J57" s="26">
        <f>+J8+J38</f>
        <v>594759724093</v>
      </c>
      <c r="K57" s="26">
        <f t="shared" ref="K57:M57" si="6">+K8+K38</f>
        <v>0</v>
      </c>
      <c r="L57" s="26">
        <f t="shared" si="6"/>
        <v>0</v>
      </c>
      <c r="M57" s="26">
        <f t="shared" si="6"/>
        <v>594759724093</v>
      </c>
      <c r="N57" s="7"/>
    </row>
    <row r="58" spans="1:23" ht="15.75" thickTop="1" x14ac:dyDescent="0.25">
      <c r="A58" s="15" t="s">
        <v>111</v>
      </c>
      <c r="B58" s="15"/>
      <c r="C58" s="15"/>
      <c r="D58" s="15"/>
      <c r="E58" s="15"/>
      <c r="F58" s="15"/>
      <c r="G58" s="15"/>
      <c r="H58" s="15"/>
      <c r="I58" s="16"/>
      <c r="J58" s="16"/>
      <c r="K58" s="16"/>
      <c r="L58" s="16"/>
      <c r="M58" s="16"/>
      <c r="N58" s="2"/>
    </row>
    <row r="59" spans="1:23" x14ac:dyDescent="0.25">
      <c r="A59" s="16" t="s">
        <v>112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2"/>
      <c r="W59" s="2"/>
    </row>
    <row r="60" spans="1:23" x14ac:dyDescent="0.25">
      <c r="A60" s="16" t="s">
        <v>113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7"/>
      <c r="T60" s="18"/>
      <c r="U60" s="18"/>
      <c r="V60" s="18"/>
      <c r="W60" s="2"/>
    </row>
    <row r="61" spans="1:23" x14ac:dyDescent="0.25">
      <c r="S61" s="12"/>
      <c r="T61" s="13"/>
      <c r="U61" s="13"/>
      <c r="V61" s="13"/>
      <c r="W61" s="2"/>
    </row>
    <row r="62" spans="1:23" x14ac:dyDescent="0.25">
      <c r="S62" s="12"/>
      <c r="T62" s="13"/>
      <c r="U62" s="13"/>
      <c r="V62" s="13"/>
      <c r="W62" s="2"/>
    </row>
    <row r="63" spans="1:23" x14ac:dyDescent="0.25">
      <c r="S63" s="12"/>
      <c r="T63" s="13"/>
      <c r="U63" s="13"/>
      <c r="V63" s="13"/>
      <c r="W63" s="2"/>
    </row>
    <row r="64" spans="1:23" x14ac:dyDescent="0.25">
      <c r="S64" s="12"/>
      <c r="T64" s="13"/>
      <c r="U64" s="13"/>
      <c r="V64" s="13"/>
      <c r="W64" s="2"/>
    </row>
    <row r="65" spans="19:23" x14ac:dyDescent="0.25">
      <c r="S65" s="12"/>
      <c r="T65" s="13"/>
      <c r="U65" s="13"/>
      <c r="V65" s="13"/>
      <c r="W65" s="2"/>
    </row>
    <row r="66" spans="19:23" x14ac:dyDescent="0.25">
      <c r="S66" s="12"/>
      <c r="T66" s="13"/>
      <c r="U66" s="13"/>
      <c r="V66" s="13"/>
      <c r="W66" s="2"/>
    </row>
    <row r="67" spans="19:23" x14ac:dyDescent="0.25">
      <c r="S67" s="12"/>
      <c r="T67" s="13"/>
      <c r="U67" s="13"/>
      <c r="V67" s="13"/>
      <c r="W67" s="2"/>
    </row>
    <row r="68" spans="19:23" x14ac:dyDescent="0.25">
      <c r="S68" s="12"/>
      <c r="T68" s="13"/>
      <c r="U68" s="13"/>
      <c r="V68" s="13"/>
      <c r="W68" s="2"/>
    </row>
    <row r="69" spans="19:23" x14ac:dyDescent="0.25">
      <c r="S69" s="12"/>
      <c r="T69" s="13"/>
      <c r="U69" s="13"/>
      <c r="V69" s="13"/>
      <c r="W69" s="2"/>
    </row>
    <row r="70" spans="19:23" x14ac:dyDescent="0.25">
      <c r="S70" s="12"/>
      <c r="T70" s="13"/>
      <c r="U70" s="13"/>
      <c r="V70" s="13"/>
      <c r="W70" s="2"/>
    </row>
    <row r="71" spans="19:23" x14ac:dyDescent="0.25">
      <c r="S71" s="12"/>
      <c r="T71" s="13"/>
      <c r="U71" s="13"/>
      <c r="V71" s="13"/>
      <c r="W71" s="2"/>
    </row>
    <row r="72" spans="19:23" x14ac:dyDescent="0.25">
      <c r="S72" s="12"/>
      <c r="T72" s="13"/>
      <c r="U72" s="13"/>
      <c r="V72" s="13"/>
      <c r="W72" s="2"/>
    </row>
    <row r="73" spans="19:23" x14ac:dyDescent="0.25">
      <c r="S73" s="12"/>
      <c r="T73" s="13"/>
      <c r="U73" s="13"/>
      <c r="V73" s="13"/>
      <c r="W73" s="2"/>
    </row>
    <row r="74" spans="19:23" x14ac:dyDescent="0.25">
      <c r="S74" s="12"/>
      <c r="T74" s="13"/>
      <c r="U74" s="13"/>
      <c r="V74" s="13"/>
      <c r="W74" s="2"/>
    </row>
    <row r="75" spans="19:23" x14ac:dyDescent="0.25">
      <c r="S75" s="12"/>
      <c r="T75" s="13"/>
      <c r="U75" s="13"/>
      <c r="V75" s="13"/>
      <c r="W75" s="2"/>
    </row>
    <row r="76" spans="19:23" x14ac:dyDescent="0.25">
      <c r="S76" s="12"/>
      <c r="T76" s="13"/>
      <c r="U76" s="13"/>
      <c r="V76" s="13"/>
      <c r="W76" s="2"/>
    </row>
    <row r="77" spans="19:23" x14ac:dyDescent="0.25">
      <c r="S77" s="12"/>
      <c r="T77" s="13"/>
      <c r="U77" s="13"/>
      <c r="V77" s="13"/>
      <c r="W77" s="2"/>
    </row>
    <row r="78" spans="19:23" x14ac:dyDescent="0.25">
      <c r="S78" s="12"/>
      <c r="T78" s="13"/>
      <c r="U78" s="13"/>
      <c r="V78" s="13"/>
    </row>
    <row r="79" spans="19:23" x14ac:dyDescent="0.25">
      <c r="S79" s="12"/>
      <c r="T79" s="12"/>
      <c r="U79" s="12"/>
      <c r="V79" s="12"/>
    </row>
    <row r="80" spans="19:23" x14ac:dyDescent="0.25">
      <c r="S80" s="12"/>
      <c r="T80" s="12"/>
      <c r="U80" s="12"/>
      <c r="V80" s="12"/>
    </row>
    <row r="81" spans="19:22" x14ac:dyDescent="0.25">
      <c r="S81" s="12"/>
      <c r="T81" s="12"/>
      <c r="U81" s="12"/>
      <c r="V81" s="12"/>
    </row>
    <row r="82" spans="19:22" x14ac:dyDescent="0.25">
      <c r="S82" s="12"/>
      <c r="T82" s="12"/>
      <c r="U82" s="12"/>
      <c r="V82" s="12"/>
    </row>
    <row r="83" spans="19:22" x14ac:dyDescent="0.25">
      <c r="S83" s="12"/>
      <c r="T83" s="12"/>
      <c r="U83" s="12"/>
      <c r="V83" s="12"/>
    </row>
    <row r="84" spans="19:22" x14ac:dyDescent="0.25">
      <c r="S84" s="12"/>
      <c r="T84" s="12"/>
      <c r="U84" s="12"/>
      <c r="V84" s="12"/>
    </row>
    <row r="85" spans="19:22" x14ac:dyDescent="0.25">
      <c r="S85" s="12"/>
      <c r="T85" s="12"/>
      <c r="U85" s="12"/>
      <c r="V85" s="12"/>
    </row>
    <row r="86" spans="19:22" x14ac:dyDescent="0.25">
      <c r="S86" s="12"/>
      <c r="T86" s="12"/>
      <c r="U86" s="12"/>
      <c r="V86" s="12"/>
    </row>
    <row r="87" spans="19:22" x14ac:dyDescent="0.25">
      <c r="S87" s="12"/>
      <c r="T87" s="12"/>
      <c r="U87" s="12"/>
      <c r="V87" s="12"/>
    </row>
    <row r="88" spans="19:22" x14ac:dyDescent="0.25">
      <c r="S88" s="12"/>
      <c r="T88" s="12"/>
      <c r="U88" s="12"/>
      <c r="V88" s="12"/>
    </row>
    <row r="89" spans="19:22" x14ac:dyDescent="0.25">
      <c r="S89" s="12"/>
      <c r="T89" s="12"/>
      <c r="U89" s="12"/>
      <c r="V89" s="12"/>
    </row>
    <row r="90" spans="19:22" x14ac:dyDescent="0.25">
      <c r="S90" s="12"/>
      <c r="T90" s="12"/>
      <c r="U90" s="12"/>
      <c r="V90" s="12"/>
    </row>
    <row r="91" spans="19:22" x14ac:dyDescent="0.25">
      <c r="S91" s="12"/>
      <c r="T91" s="12"/>
      <c r="U91" s="12"/>
      <c r="V91" s="12"/>
    </row>
    <row r="92" spans="19:22" x14ac:dyDescent="0.25">
      <c r="S92" s="12"/>
      <c r="T92" s="12"/>
      <c r="U92" s="12"/>
      <c r="V92" s="12"/>
    </row>
    <row r="93" spans="19:22" x14ac:dyDescent="0.25">
      <c r="S93" s="12"/>
      <c r="T93" s="12"/>
      <c r="U93" s="12"/>
      <c r="V93" s="12"/>
    </row>
    <row r="94" spans="19:22" x14ac:dyDescent="0.25">
      <c r="S94" s="12"/>
      <c r="T94" s="12"/>
      <c r="U94" s="12"/>
      <c r="V94" s="12"/>
    </row>
    <row r="95" spans="19:22" x14ac:dyDescent="0.25">
      <c r="S95" s="12"/>
      <c r="T95" s="12"/>
      <c r="U95" s="12"/>
      <c r="V95" s="12"/>
    </row>
    <row r="96" spans="19:22" x14ac:dyDescent="0.25">
      <c r="S96" s="12"/>
      <c r="T96" s="12"/>
      <c r="U96" s="12"/>
      <c r="V96" s="12"/>
    </row>
    <row r="97" spans="19:22" x14ac:dyDescent="0.25">
      <c r="S97" s="12"/>
      <c r="T97" s="12"/>
      <c r="U97" s="12"/>
      <c r="V97" s="12"/>
    </row>
    <row r="98" spans="19:22" x14ac:dyDescent="0.25">
      <c r="S98" s="12"/>
      <c r="T98" s="12"/>
      <c r="U98" s="12"/>
      <c r="V98" s="12"/>
    </row>
    <row r="99" spans="19:22" x14ac:dyDescent="0.25">
      <c r="S99" s="12"/>
      <c r="T99" s="12"/>
      <c r="U99" s="12"/>
      <c r="V99" s="12"/>
    </row>
    <row r="100" spans="19:22" x14ac:dyDescent="0.25">
      <c r="S100" s="12"/>
      <c r="T100" s="12"/>
      <c r="U100" s="12"/>
      <c r="V100" s="12"/>
    </row>
    <row r="101" spans="19:22" x14ac:dyDescent="0.25">
      <c r="S101" s="12"/>
      <c r="T101" s="12"/>
      <c r="U101" s="12"/>
      <c r="V101" s="12"/>
    </row>
    <row r="102" spans="19:22" x14ac:dyDescent="0.25">
      <c r="S102" s="12"/>
      <c r="T102" s="12"/>
      <c r="U102" s="12"/>
      <c r="V102" s="12"/>
    </row>
    <row r="103" spans="19:22" x14ac:dyDescent="0.25">
      <c r="S103" s="12"/>
      <c r="T103" s="12"/>
      <c r="U103" s="12"/>
      <c r="V103" s="12"/>
    </row>
    <row r="104" spans="19:22" x14ac:dyDescent="0.25">
      <c r="S104" s="12"/>
      <c r="T104" s="12"/>
      <c r="U104" s="12"/>
      <c r="V104" s="12"/>
    </row>
    <row r="105" spans="19:22" x14ac:dyDescent="0.25">
      <c r="S105" s="12"/>
      <c r="T105" s="12"/>
      <c r="U105" s="12"/>
      <c r="V105" s="12"/>
    </row>
    <row r="106" spans="19:22" x14ac:dyDescent="0.25">
      <c r="S106" s="12"/>
      <c r="T106" s="12"/>
      <c r="U106" s="12"/>
      <c r="V106" s="12"/>
    </row>
    <row r="107" spans="19:22" x14ac:dyDescent="0.25">
      <c r="S107" s="12"/>
      <c r="T107" s="12"/>
      <c r="U107" s="12"/>
      <c r="V107" s="12"/>
    </row>
    <row r="108" spans="19:22" x14ac:dyDescent="0.25">
      <c r="S108" s="12"/>
      <c r="T108" s="12"/>
      <c r="U108" s="12"/>
      <c r="V108" s="12"/>
    </row>
    <row r="109" spans="19:22" x14ac:dyDescent="0.25">
      <c r="S109" s="12"/>
      <c r="T109" s="12"/>
      <c r="U109" s="12"/>
      <c r="V109" s="12"/>
    </row>
  </sheetData>
  <mergeCells count="3">
    <mergeCell ref="A3:V3"/>
    <mergeCell ref="A4:V4"/>
    <mergeCell ref="A5:V5"/>
  </mergeCells>
  <printOptions horizontalCentered="1"/>
  <pageMargins left="0.78740157480314965" right="0.19685039370078741" top="0.59055118110236227" bottom="0.39370078740157483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2020-09-04T14:14:35Z</cp:lastPrinted>
  <dcterms:created xsi:type="dcterms:W3CDTF">2020-02-03T12:07:17Z</dcterms:created>
  <dcterms:modified xsi:type="dcterms:W3CDTF">2020-09-04T14:14:44Z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