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DICIEMBRE 31 DE 2020 CIERRE DEFINITIVO\PDF\"/>
    </mc:Choice>
  </mc:AlternateContent>
  <bookViews>
    <workbookView xWindow="240" yWindow="120" windowWidth="18060" windowHeight="7050"/>
  </bookViews>
  <sheets>
    <sheet name="DIRECCIÒN DE COMERCIO EXTERIOR" sheetId="1" r:id="rId1"/>
  </sheet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9" i="1"/>
  <c r="L9" i="1"/>
  <c r="K9" i="1"/>
  <c r="J9" i="1"/>
  <c r="M16" i="1"/>
  <c r="L16" i="1"/>
  <c r="K16" i="1"/>
  <c r="J16" i="1"/>
  <c r="M14" i="1"/>
  <c r="L14" i="1"/>
  <c r="K14" i="1"/>
  <c r="J14" i="1"/>
  <c r="M8" i="1" l="1"/>
  <c r="M22" i="1" s="1"/>
  <c r="K8" i="1"/>
  <c r="K22" i="1" s="1"/>
  <c r="L8" i="1"/>
  <c r="L22" i="1" s="1"/>
  <c r="J8" i="1"/>
  <c r="J22" i="1" s="1"/>
</calcChain>
</file>

<file path=xl/sharedStrings.xml><?xml version="1.0" encoding="utf-8"?>
<sst xmlns="http://schemas.openxmlformats.org/spreadsheetml/2006/main" count="106" uniqueCount="51">
  <si>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</si>
  <si>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</si>
  <si>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</si>
  <si>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</si>
  <si>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</si>
  <si>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</si>
  <si>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</si>
  <si>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</si>
  <si>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</si>
  <si>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</si>
  <si>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</si>
  <si>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</si>
  <si>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</si>
  <si>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</si>
  <si>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</si>
  <si>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</si>
  <si>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</si>
  <si>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</si>
  <si>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</si>
  <si>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</si>
  <si>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</si>
  <si>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</si>
  <si>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</si>
  <si>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</si>
  <si>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</si>
  <si>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</si>
  <si>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</si>
  <si>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</si>
  <si>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</si>
  <si>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</si>
  <si>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</si>
  <si>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</si>
  <si>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</si>
  <si>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 xml:space="preserve">ADQUISICION DE BIENES Y SERVICIOS </t>
  </si>
  <si>
    <t>TRANSFERENCIAS CORRIENTES</t>
  </si>
  <si>
    <t>GASTOS POR TRIBUTOS, MULTAS, SANCIONES E INTERES DE MORA</t>
  </si>
  <si>
    <t xml:space="preserve">GASTOS DE INVERSION </t>
  </si>
  <si>
    <t>TOTAL PRESUPUESTO A+C</t>
  </si>
  <si>
    <t xml:space="preserve">GASTOS DE PERSONAL </t>
  </si>
  <si>
    <t>MINISTERIO DE COMERCIO INDUSTRIA Y TURISMO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</si>
  <si>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</si>
  <si>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</si>
  <si>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</si>
  <si>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UNIDAD EJECUTORA 350102 DIRECCIÒN DE COMERCIO EXTERIOR</t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</si>
  <si>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 No.1192 del 25 de noviembre de 2020.  Por la cual se efectua un traslado en el presupuesto de funcionamiento de la secciòn 3501 Ministerio de Comercio, Industria y Turismo,  Unidad Ejecutora 3501-02 Direcciòn General de Comercio Exterior en la vigencia fiscal de 2020.</t>
    </r>
  </si>
  <si>
    <t>PRESUPUESTO APROBADO CON CORTE AL 31 DE DICIEMBRE DE 2020</t>
  </si>
  <si>
    <t>FECHA DE GENERACIÒN : ENERO 21 DE 2021</t>
  </si>
  <si>
    <t>APR. INICIAL ($)</t>
  </si>
  <si>
    <t>APR. ADICIONADA ($)</t>
  </si>
  <si>
    <t>APR. REDUCIDA ($)</t>
  </si>
  <si>
    <t>APR. VIGENTE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</si>
</sst>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1"/>
      <name val="Arial Narrow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4" fontId="5" fillId="3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657225</xdr:colOff>
      <xdr:row>1</xdr:row>
      <xdr:rowOff>268681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459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1"/>
  <sheetViews>
    <sheetView showGridLines="0" tabSelected="1" workbookViewId="0">
      <selection activeCell="N7" sqref="N7"/>
    </sheetView>
  </sheetViews>
  <sheetFormatPr baseColWidth="10" defaultRowHeight="15" x14ac:dyDescent="0.25"/>
  <cols>
    <col min="1" max="5" width="5.42578125" customWidth="1"/>
    <col min="6" max="6" width="7.7109375" customWidth="1"/>
    <col min="7" max="7" width="4.7109375" customWidth="1"/>
    <col min="8" max="8" width="4.140625" customWidth="1"/>
    <col min="9" max="9" width="38.85546875" customWidth="1"/>
    <col min="10" max="10" width="16.85546875" customWidth="1"/>
    <col min="11" max="11" width="18" customWidth="1"/>
    <col min="12" max="12" width="15.140625" customWidth="1"/>
    <col min="13" max="13" width="16.140625" customWidth="1"/>
  </cols>
  <sheetData>
    <row r="2" spans="1:13" ht="27" customHeight="1" x14ac:dyDescent="0.25"/>
    <row r="3" spans="1:13" ht="15" customHeight="1" x14ac:dyDescent="0.25">
      <c r="A3" s="15" t="s">
        <v>39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6.5" x14ac:dyDescent="0.25">
      <c r="A4" s="15" t="s">
        <v>45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5" t="s">
        <v>43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21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9" t="s">
        <v>46</v>
      </c>
      <c r="K6" s="20"/>
      <c r="L6" s="20"/>
      <c r="M6" s="20"/>
    </row>
    <row r="7" spans="1:13" ht="35.1" customHeight="1" thickBot="1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47</v>
      </c>
      <c r="K7" s="3" t="s">
        <v>48</v>
      </c>
      <c r="L7" s="3" t="s">
        <v>49</v>
      </c>
      <c r="M7" s="3" t="s">
        <v>50</v>
      </c>
    </row>
    <row r="8" spans="1:13" ht="35.1" customHeight="1" thickBot="1" x14ac:dyDescent="0.3">
      <c r="A8" s="4" t="s">
        <v>10</v>
      </c>
      <c r="B8" s="4"/>
      <c r="C8" s="4"/>
      <c r="D8" s="4"/>
      <c r="E8" s="4"/>
      <c r="F8" s="4"/>
      <c r="G8" s="4"/>
      <c r="H8" s="4"/>
      <c r="I8" s="5" t="s">
        <v>32</v>
      </c>
      <c r="J8" s="13">
        <f>+J9+J14+J16+J18</f>
        <v>14991789000</v>
      </c>
      <c r="K8" s="13">
        <f t="shared" ref="K8:M8" si="0">+K9+K14+K16+K18</f>
        <v>335000000</v>
      </c>
      <c r="L8" s="13">
        <f t="shared" si="0"/>
        <v>335000000</v>
      </c>
      <c r="M8" s="13">
        <f t="shared" si="0"/>
        <v>14991789000</v>
      </c>
    </row>
    <row r="9" spans="1:13" ht="35.1" customHeight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38</v>
      </c>
      <c r="J9" s="14">
        <f>SUM(J10:J13)</f>
        <v>12940875000</v>
      </c>
      <c r="K9" s="14">
        <f t="shared" ref="K9:M9" si="1">SUM(K10:K13)</f>
        <v>335000000</v>
      </c>
      <c r="L9" s="14">
        <f t="shared" si="1"/>
        <v>335000000</v>
      </c>
      <c r="M9" s="14">
        <f t="shared" si="1"/>
        <v>12940875000</v>
      </c>
    </row>
    <row r="10" spans="1:13" ht="35.1" customHeight="1" thickBot="1" x14ac:dyDescent="0.3">
      <c r="A10" s="4" t="s">
        <v>10</v>
      </c>
      <c r="B10" s="4" t="s">
        <v>11</v>
      </c>
      <c r="C10" s="4" t="s">
        <v>11</v>
      </c>
      <c r="D10" s="4" t="s">
        <v>11</v>
      </c>
      <c r="E10" s="4"/>
      <c r="F10" s="4" t="s">
        <v>12</v>
      </c>
      <c r="G10" s="4" t="s">
        <v>29</v>
      </c>
      <c r="H10" s="4" t="s">
        <v>20</v>
      </c>
      <c r="I10" s="5" t="s">
        <v>13</v>
      </c>
      <c r="J10" s="13">
        <v>8291105000</v>
      </c>
      <c r="K10" s="13">
        <v>305000000</v>
      </c>
      <c r="L10" s="13">
        <v>0</v>
      </c>
      <c r="M10" s="13">
        <v>8596105000</v>
      </c>
    </row>
    <row r="11" spans="1:13" ht="35.1" customHeight="1" thickBot="1" x14ac:dyDescent="0.3">
      <c r="A11" s="4" t="s">
        <v>10</v>
      </c>
      <c r="B11" s="4" t="s">
        <v>11</v>
      </c>
      <c r="C11" s="4" t="s">
        <v>11</v>
      </c>
      <c r="D11" s="4" t="s">
        <v>14</v>
      </c>
      <c r="E11" s="4"/>
      <c r="F11" s="4" t="s">
        <v>12</v>
      </c>
      <c r="G11" s="4" t="s">
        <v>29</v>
      </c>
      <c r="H11" s="4" t="s">
        <v>20</v>
      </c>
      <c r="I11" s="5" t="s">
        <v>15</v>
      </c>
      <c r="J11" s="13">
        <v>3016486000</v>
      </c>
      <c r="K11" s="13">
        <v>30000000</v>
      </c>
      <c r="L11" s="13">
        <v>0</v>
      </c>
      <c r="M11" s="13">
        <v>3046486000</v>
      </c>
    </row>
    <row r="12" spans="1:13" ht="35.1" customHeight="1" thickBot="1" x14ac:dyDescent="0.3">
      <c r="A12" s="4" t="s">
        <v>10</v>
      </c>
      <c r="B12" s="4" t="s">
        <v>11</v>
      </c>
      <c r="C12" s="4" t="s">
        <v>11</v>
      </c>
      <c r="D12" s="4" t="s">
        <v>16</v>
      </c>
      <c r="E12" s="4"/>
      <c r="F12" s="4" t="s">
        <v>12</v>
      </c>
      <c r="G12" s="4" t="s">
        <v>29</v>
      </c>
      <c r="H12" s="4" t="s">
        <v>20</v>
      </c>
      <c r="I12" s="5" t="s">
        <v>17</v>
      </c>
      <c r="J12" s="13">
        <v>1078729000</v>
      </c>
      <c r="K12" s="13">
        <v>0</v>
      </c>
      <c r="L12" s="13">
        <v>0</v>
      </c>
      <c r="M12" s="13">
        <v>1078729000</v>
      </c>
    </row>
    <row r="13" spans="1:13" ht="35.1" customHeight="1" thickBot="1" x14ac:dyDescent="0.3">
      <c r="A13" s="4" t="s">
        <v>10</v>
      </c>
      <c r="B13" s="4" t="s">
        <v>11</v>
      </c>
      <c r="C13" s="4" t="s">
        <v>11</v>
      </c>
      <c r="D13" s="4" t="s">
        <v>19</v>
      </c>
      <c r="E13" s="4"/>
      <c r="F13" s="4" t="s">
        <v>12</v>
      </c>
      <c r="G13" s="4" t="s">
        <v>29</v>
      </c>
      <c r="H13" s="4" t="s">
        <v>20</v>
      </c>
      <c r="I13" s="5" t="s">
        <v>30</v>
      </c>
      <c r="J13" s="13">
        <v>554555000</v>
      </c>
      <c r="K13" s="13">
        <v>0</v>
      </c>
      <c r="L13" s="13">
        <v>335000000</v>
      </c>
      <c r="M13" s="13">
        <v>219555000</v>
      </c>
    </row>
    <row r="14" spans="1:13" ht="35.1" customHeight="1" thickBot="1" x14ac:dyDescent="0.3">
      <c r="A14" s="11" t="s">
        <v>10</v>
      </c>
      <c r="B14" s="11"/>
      <c r="C14" s="11"/>
      <c r="D14" s="11"/>
      <c r="E14" s="11"/>
      <c r="F14" s="11"/>
      <c r="G14" s="11"/>
      <c r="H14" s="11"/>
      <c r="I14" s="12" t="s">
        <v>33</v>
      </c>
      <c r="J14" s="14">
        <f>+J15</f>
        <v>1916845000</v>
      </c>
      <c r="K14" s="14">
        <f t="shared" ref="K14:M14" si="2">+K15</f>
        <v>0</v>
      </c>
      <c r="L14" s="14">
        <f t="shared" si="2"/>
        <v>0</v>
      </c>
      <c r="M14" s="14">
        <f t="shared" si="2"/>
        <v>1916845000</v>
      </c>
    </row>
    <row r="15" spans="1:13" ht="35.1" customHeight="1" thickBot="1" x14ac:dyDescent="0.3">
      <c r="A15" s="4" t="s">
        <v>10</v>
      </c>
      <c r="B15" s="4" t="s">
        <v>14</v>
      </c>
      <c r="C15" s="4" t="s">
        <v>14</v>
      </c>
      <c r="D15" s="4"/>
      <c r="E15" s="4"/>
      <c r="F15" s="4" t="s">
        <v>12</v>
      </c>
      <c r="G15" s="4" t="s">
        <v>29</v>
      </c>
      <c r="H15" s="4" t="s">
        <v>20</v>
      </c>
      <c r="I15" s="5" t="s">
        <v>18</v>
      </c>
      <c r="J15" s="13">
        <v>1916845000</v>
      </c>
      <c r="K15" s="13">
        <v>0</v>
      </c>
      <c r="L15" s="13">
        <v>0</v>
      </c>
      <c r="M15" s="13">
        <v>1916845000</v>
      </c>
    </row>
    <row r="16" spans="1:13" ht="35.1" customHeight="1" thickBot="1" x14ac:dyDescent="0.3">
      <c r="A16" s="11" t="s">
        <v>10</v>
      </c>
      <c r="B16" s="11"/>
      <c r="C16" s="11"/>
      <c r="D16" s="11"/>
      <c r="E16" s="11"/>
      <c r="F16" s="11"/>
      <c r="G16" s="11"/>
      <c r="H16" s="11"/>
      <c r="I16" s="12" t="s">
        <v>34</v>
      </c>
      <c r="J16" s="14">
        <f>+J17</f>
        <v>130249000</v>
      </c>
      <c r="K16" s="14">
        <f t="shared" ref="K16:M16" si="3">+K17</f>
        <v>0</v>
      </c>
      <c r="L16" s="14">
        <f t="shared" si="3"/>
        <v>0</v>
      </c>
      <c r="M16" s="14">
        <f t="shared" si="3"/>
        <v>130249000</v>
      </c>
    </row>
    <row r="17" spans="1:13" ht="35.1" customHeight="1" thickBot="1" x14ac:dyDescent="0.3">
      <c r="A17" s="4" t="s">
        <v>10</v>
      </c>
      <c r="B17" s="4" t="s">
        <v>16</v>
      </c>
      <c r="C17" s="4" t="s">
        <v>19</v>
      </c>
      <c r="D17" s="4" t="s">
        <v>14</v>
      </c>
      <c r="E17" s="4" t="s">
        <v>21</v>
      </c>
      <c r="F17" s="4" t="s">
        <v>12</v>
      </c>
      <c r="G17" s="4" t="s">
        <v>29</v>
      </c>
      <c r="H17" s="4" t="s">
        <v>20</v>
      </c>
      <c r="I17" s="5" t="s">
        <v>22</v>
      </c>
      <c r="J17" s="13">
        <v>130249000</v>
      </c>
      <c r="K17" s="13">
        <v>0</v>
      </c>
      <c r="L17" s="13">
        <v>0</v>
      </c>
      <c r="M17" s="13">
        <v>130249000</v>
      </c>
    </row>
    <row r="18" spans="1:13" ht="35.1" customHeight="1" thickBot="1" x14ac:dyDescent="0.3">
      <c r="A18" s="11" t="s">
        <v>10</v>
      </c>
      <c r="B18" s="11"/>
      <c r="C18" s="11"/>
      <c r="D18" s="11"/>
      <c r="E18" s="11"/>
      <c r="F18" s="11"/>
      <c r="G18" s="11"/>
      <c r="H18" s="11"/>
      <c r="I18" s="12" t="s">
        <v>35</v>
      </c>
      <c r="J18" s="14">
        <f>+J19</f>
        <v>3820000</v>
      </c>
      <c r="K18" s="14">
        <f t="shared" ref="K18:M18" si="4">+K19</f>
        <v>0</v>
      </c>
      <c r="L18" s="14">
        <f t="shared" si="4"/>
        <v>0</v>
      </c>
      <c r="M18" s="14">
        <f t="shared" si="4"/>
        <v>3820000</v>
      </c>
    </row>
    <row r="19" spans="1:13" ht="35.1" customHeight="1" thickBot="1" x14ac:dyDescent="0.3">
      <c r="A19" s="4" t="s">
        <v>10</v>
      </c>
      <c r="B19" s="4" t="s">
        <v>23</v>
      </c>
      <c r="C19" s="4" t="s">
        <v>11</v>
      </c>
      <c r="D19" s="4"/>
      <c r="E19" s="4"/>
      <c r="F19" s="4" t="s">
        <v>12</v>
      </c>
      <c r="G19" s="4" t="s">
        <v>29</v>
      </c>
      <c r="H19" s="4" t="s">
        <v>20</v>
      </c>
      <c r="I19" s="5" t="s">
        <v>24</v>
      </c>
      <c r="J19" s="13">
        <v>3820000</v>
      </c>
      <c r="K19" s="13">
        <v>0</v>
      </c>
      <c r="L19" s="13">
        <v>0</v>
      </c>
      <c r="M19" s="13">
        <v>3820000</v>
      </c>
    </row>
    <row r="20" spans="1:13" ht="35.1" customHeight="1" thickBot="1" x14ac:dyDescent="0.3">
      <c r="A20" s="11" t="s">
        <v>25</v>
      </c>
      <c r="B20" s="11"/>
      <c r="C20" s="11"/>
      <c r="D20" s="11"/>
      <c r="E20" s="11"/>
      <c r="F20" s="11"/>
      <c r="G20" s="11"/>
      <c r="H20" s="11"/>
      <c r="I20" s="12" t="s">
        <v>36</v>
      </c>
      <c r="J20" s="14">
        <f>+J21</f>
        <v>12220588000</v>
      </c>
      <c r="K20" s="14">
        <f t="shared" ref="K20:M20" si="5">+K21</f>
        <v>0</v>
      </c>
      <c r="L20" s="14">
        <f t="shared" si="5"/>
        <v>0</v>
      </c>
      <c r="M20" s="14">
        <f t="shared" si="5"/>
        <v>12220588000</v>
      </c>
    </row>
    <row r="21" spans="1:13" ht="35.1" customHeight="1" thickBot="1" x14ac:dyDescent="0.3">
      <c r="A21" s="4" t="s">
        <v>25</v>
      </c>
      <c r="B21" s="4" t="s">
        <v>26</v>
      </c>
      <c r="C21" s="4" t="s">
        <v>27</v>
      </c>
      <c r="D21" s="4" t="s">
        <v>28</v>
      </c>
      <c r="E21" s="4"/>
      <c r="F21" s="4" t="s">
        <v>12</v>
      </c>
      <c r="G21" s="4" t="s">
        <v>29</v>
      </c>
      <c r="H21" s="4" t="s">
        <v>20</v>
      </c>
      <c r="I21" s="5" t="s">
        <v>31</v>
      </c>
      <c r="J21" s="13">
        <v>12220588000</v>
      </c>
      <c r="K21" s="13">
        <v>0</v>
      </c>
      <c r="L21" s="13">
        <v>0</v>
      </c>
      <c r="M21" s="13">
        <v>12220588000</v>
      </c>
    </row>
    <row r="22" spans="1:13" ht="26.25" customHeight="1" thickBot="1" x14ac:dyDescent="0.3">
      <c r="A22" s="4"/>
      <c r="B22" s="4"/>
      <c r="C22" s="4"/>
      <c r="D22" s="4"/>
      <c r="E22" s="4"/>
      <c r="F22" s="4"/>
      <c r="G22" s="4"/>
      <c r="H22" s="4"/>
      <c r="I22" s="5" t="s">
        <v>37</v>
      </c>
      <c r="J22" s="13">
        <f>+J8+J20</f>
        <v>27212377000</v>
      </c>
      <c r="K22" s="13">
        <f t="shared" ref="K22:M22" si="6">+K8+K20</f>
        <v>335000000</v>
      </c>
      <c r="L22" s="13">
        <f t="shared" si="6"/>
        <v>335000000</v>
      </c>
      <c r="M22" s="13">
        <f t="shared" si="6"/>
        <v>27212377000</v>
      </c>
    </row>
    <row r="23" spans="1:13" x14ac:dyDescent="0.25">
      <c r="A23" s="6" t="s">
        <v>40</v>
      </c>
      <c r="B23" s="6"/>
      <c r="C23" s="6"/>
      <c r="D23" s="6"/>
      <c r="E23" s="6"/>
      <c r="F23" s="7"/>
      <c r="G23" s="7"/>
      <c r="H23" s="8"/>
      <c r="I23" s="8"/>
      <c r="J23" s="9"/>
      <c r="K23" s="8"/>
      <c r="L23" s="8"/>
      <c r="M23" s="7"/>
    </row>
    <row r="24" spans="1:13" x14ac:dyDescent="0.25">
      <c r="A24" s="7" t="s">
        <v>41</v>
      </c>
      <c r="B24" s="7"/>
      <c r="C24" s="7"/>
      <c r="D24" s="7"/>
      <c r="E24" s="7"/>
      <c r="F24" s="7"/>
      <c r="G24" s="7"/>
      <c r="H24" s="8"/>
      <c r="I24" s="8"/>
      <c r="J24" s="9"/>
      <c r="K24" s="8"/>
      <c r="L24" s="8"/>
      <c r="M24" s="7"/>
    </row>
    <row r="25" spans="1:13" x14ac:dyDescent="0.25">
      <c r="A25" s="7" t="s">
        <v>42</v>
      </c>
      <c r="B25" s="7"/>
      <c r="C25" s="7"/>
      <c r="D25" s="7"/>
      <c r="E25" s="7"/>
      <c r="F25" s="7"/>
      <c r="G25" s="7"/>
      <c r="H25" s="8"/>
      <c r="I25" s="8"/>
      <c r="J25" s="9"/>
      <c r="K25" s="8"/>
      <c r="L25" s="8"/>
      <c r="M25" s="7"/>
    </row>
    <row r="26" spans="1:13" ht="22.5" customHeight="1" x14ac:dyDescent="0.25">
      <c r="A26" s="18" t="s">
        <v>44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7"/>
      <c r="B27" s="7"/>
      <c r="C27" s="7"/>
      <c r="D27" s="7"/>
      <c r="E27" s="7"/>
      <c r="F27" s="7"/>
      <c r="G27" s="7"/>
      <c r="H27" s="8"/>
      <c r="I27" s="8"/>
      <c r="J27" s="9"/>
      <c r="K27" s="8"/>
      <c r="L27" s="8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8"/>
      <c r="I28" s="8"/>
      <c r="J28" s="9"/>
      <c r="K28" s="8"/>
      <c r="L28" s="10"/>
      <c r="M28" s="7"/>
    </row>
    <row r="29" spans="1:13" x14ac:dyDescent="0.25">
      <c r="A29" s="7"/>
      <c r="B29" s="7"/>
      <c r="C29" s="7"/>
      <c r="D29" s="7"/>
      <c r="E29" s="7"/>
      <c r="F29" s="7"/>
      <c r="G29" s="7"/>
      <c r="H29" s="8"/>
      <c r="I29" s="7"/>
      <c r="J29" s="7"/>
      <c r="K29" s="7"/>
      <c r="L29" s="7"/>
      <c r="M29" s="10"/>
    </row>
    <row r="30" spans="1:13" x14ac:dyDescent="0.25">
      <c r="A30" s="7"/>
    </row>
    <row r="31" spans="1:13" x14ac:dyDescent="0.25">
      <c r="A31" s="7"/>
    </row>
    <row r="32" spans="1:13" x14ac:dyDescent="0.25">
      <c r="A32" s="7"/>
    </row>
    <row r="33" spans="1:13" x14ac:dyDescent="0.25">
      <c r="A33" s="7"/>
    </row>
    <row r="34" spans="1:13" x14ac:dyDescent="0.25">
      <c r="A34" s="7"/>
      <c r="J34" s="2"/>
      <c r="K34" s="2"/>
      <c r="L34" s="2"/>
      <c r="M34" s="2"/>
    </row>
    <row r="35" spans="1:13" x14ac:dyDescent="0.25">
      <c r="A35" s="7"/>
      <c r="J35" s="2"/>
      <c r="K35" s="2"/>
      <c r="L35" s="2"/>
      <c r="M35" s="2"/>
    </row>
    <row r="36" spans="1:13" x14ac:dyDescent="0.25">
      <c r="J36" s="2"/>
      <c r="K36" s="2"/>
      <c r="L36" s="2"/>
      <c r="M36" s="2"/>
    </row>
    <row r="37" spans="1:13" x14ac:dyDescent="0.25">
      <c r="J37" s="2"/>
      <c r="K37" s="2"/>
      <c r="L37" s="2"/>
      <c r="M37" s="2"/>
    </row>
    <row r="38" spans="1:13" x14ac:dyDescent="0.25">
      <c r="J38" s="2"/>
      <c r="K38" s="2"/>
      <c r="L38" s="2"/>
      <c r="M38" s="2"/>
    </row>
    <row r="39" spans="1:13" x14ac:dyDescent="0.25">
      <c r="J39" s="2"/>
      <c r="K39" s="2"/>
      <c r="L39" s="2"/>
      <c r="M39" s="2"/>
    </row>
    <row r="40" spans="1:13" x14ac:dyDescent="0.25">
      <c r="J40" s="2"/>
      <c r="K40" s="2"/>
      <c r="L40" s="2"/>
      <c r="M40" s="2"/>
    </row>
    <row r="42" spans="1:13" ht="39" customHeight="1" x14ac:dyDescent="0.25"/>
    <row r="65" ht="33.950000000000003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</sheetData>
  <mergeCells count="5">
    <mergeCell ref="A3:M3"/>
    <mergeCell ref="A4:M4"/>
    <mergeCell ref="A5:M5"/>
    <mergeCell ref="A26:M26"/>
    <mergeCell ref="J6:M6"/>
  </mergeCells>
  <printOptions horizontalCentered="1"/>
  <pageMargins left="0.39370078740157483" right="0" top="0.59055118110236227" bottom="0.19685039370078741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DIRECCIÒN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2021-01-23T23:52:54Z</cp:lastPrinted>
  <dcterms:created xsi:type="dcterms:W3CDTF">2021-01-21T13:13:49Z</dcterms:created>
  <dcterms:modified xsi:type="dcterms:W3CDTF">2021-01-27T03:05:46Z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