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NOVIEMBRE 30 DE 2020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EXTERIOR'!$6:$6</definedName>
  </definedNames>
  <calcPr calcId="152511"/>
</workbook>
</file>

<file path=xl/calcChain.xml><?xml version="1.0" encoding="utf-8"?>
<calcChain xmlns="http://schemas.openxmlformats.org/spreadsheetml/2006/main">
  <c r="M19" i="1" l="1"/>
  <c r="L19" i="1"/>
  <c r="K19" i="1"/>
  <c r="J19" i="1"/>
  <c r="M21" i="1" l="1"/>
  <c r="L21" i="1"/>
  <c r="K21" i="1"/>
  <c r="J21" i="1"/>
  <c r="M17" i="1"/>
  <c r="L17" i="1"/>
  <c r="K17" i="1"/>
  <c r="J17" i="1"/>
  <c r="M15" i="1"/>
  <c r="L15" i="1"/>
  <c r="K15" i="1"/>
  <c r="J15" i="1"/>
  <c r="M10" i="1"/>
  <c r="L10" i="1"/>
  <c r="K10" i="1"/>
  <c r="J10" i="1"/>
  <c r="J9" i="1" l="1"/>
  <c r="J23" i="1" s="1"/>
  <c r="K9" i="1"/>
  <c r="K23" i="1" s="1"/>
  <c r="M9" i="1"/>
  <c r="M23" i="1" s="1"/>
  <c r="L9" i="1"/>
  <c r="L23" i="1" s="1"/>
</calcChain>
</file>

<file path=xl/sharedStrings.xml><?xml version="1.0" encoding="utf-8"?>
<sst xmlns="http://schemas.openxmlformats.org/spreadsheetml/2006/main" count="115" uniqueCount="50">
  <si>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</si>
  <si>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</si>
  <si>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</si>
  <si>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</si>
  <si>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</si>
  <si>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</si>
  <si>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</si>
  <si>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</si>
  <si>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</si>
  <si>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</si>
  <si>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</si>
  <si>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</si>
  <si>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</si>
  <si>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</si>
  <si>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</si>
  <si>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</si>
  <si>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</si>
  <si>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</si>
  <si>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</si>
  <si>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</si>
  <si>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</si>
  <si>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</si>
  <si>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</si>
  <si>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</si>
  <si>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</si>
  <si>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</si>
  <si>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</si>
  <si>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</si>
  <si>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</si>
  <si>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</si>
  <si>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</si>
  <si>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</si>
  <si>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</si>
  <si>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</si>
  <si>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</si>
  <si>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</si>
  <si>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</si>
  <si>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</si>
  <si>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</si>
  <si>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</si>
  <si>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</si>
  <si>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</si>
  <si>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</si>
  <si>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MINISTERIO DE COMERCIO INDUSTRIA Y TURISMO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</si>
  <si>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</si>
  <si>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</si>
  <si>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</si>
  <si>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 xml:space="preserve">UNIDAD EJECUTORA 3501-02 DIRECCIÒN DE COMERCIO EXTERIOR </t>
  </si>
  <si>
    <t>PRESUPUESTO APROBADO  CON CORTE AL 30 DE NOVIEMBRE DE 2020</t>
  </si>
  <si>
    <t>FECHA DE GENERACION : DICIEMBRE 01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</si>
</sst>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/>
    <xf numFmtId="10" fontId="1" fillId="0" borderId="0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6" fillId="2" borderId="1" xfId="0" applyNumberFormat="1" applyFont="1" applyFill="1" applyBorder="1" applyAlignment="1">
      <alignment horizontal="lef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164" fontId="6" fillId="2" borderId="1" xfId="0" applyNumberFormat="1" applyFont="1" applyFill="1" applyBorder="1" applyAlignment="1">
      <alignment vertical="center" wrapText="1" readingOrder="1"/>
    </xf>
    <xf numFmtId="164" fontId="6" fillId="0" borderId="1" xfId="0" applyNumberFormat="1" applyFont="1" applyFill="1" applyBorder="1" applyAlignment="1">
      <alignment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vertical="center" wrapText="1" readingOrder="1"/>
    </xf>
    <xf numFmtId="0" fontId="3" fillId="0" borderId="0" xfId="0" applyFont="1" applyFill="1"/>
    <xf numFmtId="165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centerContinuous" vertical="center" wrapText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113886</xdr:colOff>
      <xdr:row>2</xdr:row>
      <xdr:rowOff>168965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2"/>
  <sheetViews>
    <sheetView showGridLines="0" tabSelected="1" topLeftCell="A19" workbookViewId="0">
      <selection activeCell="A4" sqref="A4:U4"/>
    </sheetView>
  </sheetViews>
  <sheetFormatPr baseColWidth="10" defaultRowHeight="15" x14ac:dyDescent="0.25"/>
  <cols>
    <col min="1" max="4" width="5.42578125" customWidth="1"/>
    <col min="5" max="5" width="4.42578125" customWidth="1"/>
    <col min="6" max="6" width="7.85546875" customWidth="1"/>
    <col min="7" max="7" width="4.28515625" customWidth="1"/>
    <col min="8" max="8" width="4.42578125" customWidth="1"/>
    <col min="9" max="9" width="36.42578125" customWidth="1"/>
    <col min="10" max="10" width="17.42578125" customWidth="1"/>
    <col min="11" max="11" width="14.7109375" customWidth="1"/>
    <col min="12" max="12" width="12.85546875" customWidth="1"/>
    <col min="13" max="13" width="16.28515625" customWidth="1"/>
  </cols>
  <sheetData>
    <row r="4" spans="1:16" ht="15.75" x14ac:dyDescent="0.2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P4" s="4"/>
    </row>
    <row r="5" spans="1:16" ht="17.25" customHeight="1" x14ac:dyDescent="0.25">
      <c r="A5" s="23" t="s">
        <v>48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4"/>
      <c r="O5" s="4"/>
      <c r="P5" s="4"/>
    </row>
    <row r="6" spans="1:16" ht="18" customHeight="1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4"/>
      <c r="O6" s="4"/>
      <c r="P6" s="4"/>
    </row>
    <row r="7" spans="1:16" ht="16.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25" t="s">
        <v>49</v>
      </c>
      <c r="L7" s="26"/>
      <c r="M7" s="26"/>
      <c r="N7" s="4"/>
      <c r="O7" s="4"/>
      <c r="P7" s="4"/>
    </row>
    <row r="8" spans="1:16" ht="24.75" customHeight="1" thickTop="1" thickBot="1" x14ac:dyDescent="0.3">
      <c r="A8" s="8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4"/>
      <c r="O8" s="4"/>
      <c r="P8" s="4"/>
    </row>
    <row r="9" spans="1:16" ht="35.1" customHeight="1" thickTop="1" thickBot="1" x14ac:dyDescent="0.3">
      <c r="A9" s="10" t="s">
        <v>14</v>
      </c>
      <c r="B9" s="10"/>
      <c r="C9" s="10"/>
      <c r="D9" s="10"/>
      <c r="E9" s="10"/>
      <c r="F9" s="10"/>
      <c r="G9" s="10"/>
      <c r="H9" s="10"/>
      <c r="I9" s="2" t="s">
        <v>37</v>
      </c>
      <c r="J9" s="13">
        <f>+J10+J15+J17+J19</f>
        <v>14991789000</v>
      </c>
      <c r="K9" s="13">
        <f t="shared" ref="K9:M9" si="0">+K10+K15+K17+K19</f>
        <v>0</v>
      </c>
      <c r="L9" s="13">
        <f t="shared" si="0"/>
        <v>0</v>
      </c>
      <c r="M9" s="13">
        <f t="shared" si="0"/>
        <v>14991789000</v>
      </c>
      <c r="N9" s="4"/>
      <c r="O9" s="4"/>
      <c r="P9" s="4"/>
    </row>
    <row r="10" spans="1:16" ht="35.1" customHeight="1" thickTop="1" thickBot="1" x14ac:dyDescent="0.3">
      <c r="A10" s="9" t="s">
        <v>14</v>
      </c>
      <c r="B10" s="9" t="s">
        <v>14</v>
      </c>
      <c r="C10" s="9"/>
      <c r="D10" s="9"/>
      <c r="E10" s="9"/>
      <c r="F10" s="9"/>
      <c r="G10" s="9"/>
      <c r="H10" s="9"/>
      <c r="I10" s="7" t="s">
        <v>36</v>
      </c>
      <c r="J10" s="14">
        <f>SUM(J11:J14)</f>
        <v>12940875000</v>
      </c>
      <c r="K10" s="14">
        <f t="shared" ref="K10:M10" si="1">SUM(K11:K14)</f>
        <v>0</v>
      </c>
      <c r="L10" s="14">
        <f t="shared" si="1"/>
        <v>0</v>
      </c>
      <c r="M10" s="14">
        <f t="shared" si="1"/>
        <v>12940875000</v>
      </c>
      <c r="N10" s="4"/>
      <c r="O10" s="4"/>
      <c r="P10" s="4"/>
    </row>
    <row r="11" spans="1:16" ht="35.1" customHeight="1" thickTop="1" thickBot="1" x14ac:dyDescent="0.3">
      <c r="A11" s="10" t="s">
        <v>14</v>
      </c>
      <c r="B11" s="10" t="s">
        <v>15</v>
      </c>
      <c r="C11" s="10" t="s">
        <v>15</v>
      </c>
      <c r="D11" s="10" t="s">
        <v>15</v>
      </c>
      <c r="E11" s="10"/>
      <c r="F11" s="10" t="s">
        <v>16</v>
      </c>
      <c r="G11" s="10" t="s">
        <v>33</v>
      </c>
      <c r="H11" s="10" t="s">
        <v>24</v>
      </c>
      <c r="I11" s="2" t="s">
        <v>17</v>
      </c>
      <c r="J11" s="13">
        <v>8291105000</v>
      </c>
      <c r="K11" s="13">
        <v>0</v>
      </c>
      <c r="L11" s="13">
        <v>0</v>
      </c>
      <c r="M11" s="13">
        <v>8291105000</v>
      </c>
      <c r="N11" s="4"/>
      <c r="O11" s="4"/>
      <c r="P11" s="4"/>
    </row>
    <row r="12" spans="1:16" ht="35.1" customHeight="1" thickTop="1" thickBot="1" x14ac:dyDescent="0.3">
      <c r="A12" s="10" t="s">
        <v>14</v>
      </c>
      <c r="B12" s="10" t="s">
        <v>15</v>
      </c>
      <c r="C12" s="10" t="s">
        <v>15</v>
      </c>
      <c r="D12" s="10" t="s">
        <v>18</v>
      </c>
      <c r="E12" s="10"/>
      <c r="F12" s="10" t="s">
        <v>16</v>
      </c>
      <c r="G12" s="10" t="s">
        <v>33</v>
      </c>
      <c r="H12" s="10" t="s">
        <v>24</v>
      </c>
      <c r="I12" s="2" t="s">
        <v>19</v>
      </c>
      <c r="J12" s="13">
        <v>3016486000</v>
      </c>
      <c r="K12" s="13">
        <v>0</v>
      </c>
      <c r="L12" s="13">
        <v>0</v>
      </c>
      <c r="M12" s="13">
        <v>3016486000</v>
      </c>
      <c r="N12" s="4"/>
      <c r="O12" s="4"/>
      <c r="P12" s="4"/>
    </row>
    <row r="13" spans="1:16" ht="35.1" customHeight="1" thickTop="1" thickBot="1" x14ac:dyDescent="0.3">
      <c r="A13" s="10" t="s">
        <v>14</v>
      </c>
      <c r="B13" s="10" t="s">
        <v>15</v>
      </c>
      <c r="C13" s="10" t="s">
        <v>15</v>
      </c>
      <c r="D13" s="10" t="s">
        <v>20</v>
      </c>
      <c r="E13" s="10"/>
      <c r="F13" s="10" t="s">
        <v>16</v>
      </c>
      <c r="G13" s="10" t="s">
        <v>33</v>
      </c>
      <c r="H13" s="10" t="s">
        <v>24</v>
      </c>
      <c r="I13" s="2" t="s">
        <v>21</v>
      </c>
      <c r="J13" s="13">
        <v>1078729000</v>
      </c>
      <c r="K13" s="13">
        <v>0</v>
      </c>
      <c r="L13" s="13">
        <v>0</v>
      </c>
      <c r="M13" s="13">
        <v>1078729000</v>
      </c>
      <c r="N13" s="4"/>
      <c r="O13" s="4"/>
      <c r="P13" s="4"/>
    </row>
    <row r="14" spans="1:16" ht="35.1" customHeight="1" thickTop="1" thickBot="1" x14ac:dyDescent="0.3">
      <c r="A14" s="10" t="s">
        <v>14</v>
      </c>
      <c r="B14" s="10" t="s">
        <v>15</v>
      </c>
      <c r="C14" s="10" t="s">
        <v>15</v>
      </c>
      <c r="D14" s="10" t="s">
        <v>23</v>
      </c>
      <c r="E14" s="10"/>
      <c r="F14" s="10" t="s">
        <v>16</v>
      </c>
      <c r="G14" s="10" t="s">
        <v>33</v>
      </c>
      <c r="H14" s="10" t="s">
        <v>24</v>
      </c>
      <c r="I14" s="2" t="s">
        <v>34</v>
      </c>
      <c r="J14" s="13">
        <v>554555000</v>
      </c>
      <c r="K14" s="13">
        <v>0</v>
      </c>
      <c r="L14" s="13">
        <v>0</v>
      </c>
      <c r="M14" s="13">
        <v>554555000</v>
      </c>
      <c r="N14" s="4"/>
      <c r="O14" s="4"/>
      <c r="P14" s="4"/>
    </row>
    <row r="15" spans="1:16" ht="35.1" customHeight="1" thickTop="1" thickBot="1" x14ac:dyDescent="0.3">
      <c r="A15" s="9" t="s">
        <v>14</v>
      </c>
      <c r="B15" s="9"/>
      <c r="C15" s="9"/>
      <c r="D15" s="9"/>
      <c r="E15" s="9"/>
      <c r="F15" s="9"/>
      <c r="G15" s="9"/>
      <c r="H15" s="9"/>
      <c r="I15" s="7" t="s">
        <v>38</v>
      </c>
      <c r="J15" s="14">
        <f>+J16</f>
        <v>1916845000</v>
      </c>
      <c r="K15" s="14">
        <f t="shared" ref="K15:M15" si="2">+K16</f>
        <v>0</v>
      </c>
      <c r="L15" s="14">
        <f t="shared" si="2"/>
        <v>0</v>
      </c>
      <c r="M15" s="14">
        <f t="shared" si="2"/>
        <v>1916845000</v>
      </c>
      <c r="N15" s="4"/>
      <c r="O15" s="4"/>
      <c r="P15" s="4"/>
    </row>
    <row r="16" spans="1:16" ht="35.1" customHeight="1" thickTop="1" thickBot="1" x14ac:dyDescent="0.3">
      <c r="A16" s="10" t="s">
        <v>14</v>
      </c>
      <c r="B16" s="10" t="s">
        <v>18</v>
      </c>
      <c r="C16" s="10" t="s">
        <v>18</v>
      </c>
      <c r="D16" s="10"/>
      <c r="E16" s="10"/>
      <c r="F16" s="10" t="s">
        <v>16</v>
      </c>
      <c r="G16" s="10" t="s">
        <v>33</v>
      </c>
      <c r="H16" s="10" t="s">
        <v>24</v>
      </c>
      <c r="I16" s="2" t="s">
        <v>22</v>
      </c>
      <c r="J16" s="13">
        <v>1916845000</v>
      </c>
      <c r="K16" s="13">
        <v>0</v>
      </c>
      <c r="L16" s="13">
        <v>0</v>
      </c>
      <c r="M16" s="13">
        <v>1916845000</v>
      </c>
      <c r="N16" s="4"/>
      <c r="O16" s="4"/>
      <c r="P16" s="4"/>
    </row>
    <row r="17" spans="1:16" ht="35.1" customHeight="1" thickTop="1" thickBot="1" x14ac:dyDescent="0.3">
      <c r="A17" s="16" t="s">
        <v>14</v>
      </c>
      <c r="B17" s="16"/>
      <c r="C17" s="16"/>
      <c r="D17" s="16"/>
      <c r="E17" s="16"/>
      <c r="F17" s="16"/>
      <c r="G17" s="16"/>
      <c r="H17" s="16"/>
      <c r="I17" s="17" t="s">
        <v>39</v>
      </c>
      <c r="J17" s="18">
        <f>+J18</f>
        <v>130249000</v>
      </c>
      <c r="K17" s="18">
        <f t="shared" ref="K17:M17" si="3">+K18</f>
        <v>0</v>
      </c>
      <c r="L17" s="18">
        <f t="shared" si="3"/>
        <v>0</v>
      </c>
      <c r="M17" s="18">
        <f t="shared" si="3"/>
        <v>130249000</v>
      </c>
      <c r="N17" s="4"/>
      <c r="O17" s="4"/>
      <c r="P17" s="4"/>
    </row>
    <row r="18" spans="1:16" ht="35.1" customHeight="1" thickTop="1" thickBot="1" x14ac:dyDescent="0.3">
      <c r="A18" s="10" t="s">
        <v>14</v>
      </c>
      <c r="B18" s="10" t="s">
        <v>20</v>
      </c>
      <c r="C18" s="10" t="s">
        <v>23</v>
      </c>
      <c r="D18" s="10" t="s">
        <v>18</v>
      </c>
      <c r="E18" s="10" t="s">
        <v>25</v>
      </c>
      <c r="F18" s="10" t="s">
        <v>16</v>
      </c>
      <c r="G18" s="10" t="s">
        <v>33</v>
      </c>
      <c r="H18" s="10" t="s">
        <v>24</v>
      </c>
      <c r="I18" s="2" t="s">
        <v>26</v>
      </c>
      <c r="J18" s="13">
        <v>130249000</v>
      </c>
      <c r="K18" s="13">
        <v>0</v>
      </c>
      <c r="L18" s="13">
        <v>0</v>
      </c>
      <c r="M18" s="13">
        <v>130249000</v>
      </c>
      <c r="N18" s="4"/>
      <c r="O18" s="4"/>
      <c r="P18" s="4"/>
    </row>
    <row r="19" spans="1:16" ht="35.1" customHeight="1" thickTop="1" thickBot="1" x14ac:dyDescent="0.3">
      <c r="A19" s="9" t="s">
        <v>14</v>
      </c>
      <c r="B19" s="9"/>
      <c r="C19" s="9"/>
      <c r="D19" s="9"/>
      <c r="E19" s="9"/>
      <c r="F19" s="9"/>
      <c r="G19" s="9"/>
      <c r="H19" s="9"/>
      <c r="I19" s="7" t="s">
        <v>41</v>
      </c>
      <c r="J19" s="14">
        <f>+J20</f>
        <v>3820000</v>
      </c>
      <c r="K19" s="14">
        <f t="shared" ref="K19:M19" si="4">+K20</f>
        <v>0</v>
      </c>
      <c r="L19" s="14">
        <f t="shared" si="4"/>
        <v>0</v>
      </c>
      <c r="M19" s="14">
        <f t="shared" si="4"/>
        <v>3820000</v>
      </c>
      <c r="N19" s="4"/>
      <c r="O19" s="4"/>
      <c r="P19" s="4"/>
    </row>
    <row r="20" spans="1:16" ht="52.5" customHeight="1" thickTop="1" thickBot="1" x14ac:dyDescent="0.3">
      <c r="A20" s="10" t="s">
        <v>14</v>
      </c>
      <c r="B20" s="10" t="s">
        <v>27</v>
      </c>
      <c r="C20" s="10" t="s">
        <v>15</v>
      </c>
      <c r="D20" s="10"/>
      <c r="E20" s="10"/>
      <c r="F20" s="10" t="s">
        <v>16</v>
      </c>
      <c r="G20" s="10" t="s">
        <v>33</v>
      </c>
      <c r="H20" s="10" t="s">
        <v>24</v>
      </c>
      <c r="I20" s="2" t="s">
        <v>28</v>
      </c>
      <c r="J20" s="13">
        <v>3820000</v>
      </c>
      <c r="K20" s="13">
        <v>0</v>
      </c>
      <c r="L20" s="13">
        <v>0</v>
      </c>
      <c r="M20" s="13">
        <v>3820000</v>
      </c>
      <c r="N20" s="4"/>
      <c r="O20" s="4"/>
    </row>
    <row r="21" spans="1:16" ht="28.5" customHeight="1" thickTop="1" thickBot="1" x14ac:dyDescent="0.3">
      <c r="A21" s="9" t="s">
        <v>29</v>
      </c>
      <c r="B21" s="9"/>
      <c r="C21" s="9"/>
      <c r="D21" s="9"/>
      <c r="E21" s="9"/>
      <c r="F21" s="9"/>
      <c r="G21" s="9"/>
      <c r="H21" s="9"/>
      <c r="I21" s="7" t="s">
        <v>40</v>
      </c>
      <c r="J21" s="14">
        <f>+J22</f>
        <v>12220588000</v>
      </c>
      <c r="K21" s="14">
        <f t="shared" ref="K21:M21" si="5">+K22</f>
        <v>0</v>
      </c>
      <c r="L21" s="14">
        <f t="shared" si="5"/>
        <v>0</v>
      </c>
      <c r="M21" s="14">
        <f t="shared" si="5"/>
        <v>12220588000</v>
      </c>
      <c r="P21" s="4"/>
    </row>
    <row r="22" spans="1:16" ht="41.25" customHeight="1" thickTop="1" thickBot="1" x14ac:dyDescent="0.3">
      <c r="A22" s="10" t="s">
        <v>29</v>
      </c>
      <c r="B22" s="10" t="s">
        <v>30</v>
      </c>
      <c r="C22" s="10" t="s">
        <v>31</v>
      </c>
      <c r="D22" s="10" t="s">
        <v>32</v>
      </c>
      <c r="E22" s="10"/>
      <c r="F22" s="10" t="s">
        <v>16</v>
      </c>
      <c r="G22" s="10" t="s">
        <v>33</v>
      </c>
      <c r="H22" s="10" t="s">
        <v>24</v>
      </c>
      <c r="I22" s="2" t="s">
        <v>35</v>
      </c>
      <c r="J22" s="13">
        <v>12220588000</v>
      </c>
      <c r="K22" s="13">
        <v>0</v>
      </c>
      <c r="L22" s="13">
        <v>0</v>
      </c>
      <c r="M22" s="13">
        <v>12220588000</v>
      </c>
      <c r="N22" s="4"/>
      <c r="O22" s="4"/>
      <c r="P22" s="4"/>
    </row>
    <row r="23" spans="1:16" ht="28.5" customHeight="1" thickTop="1" thickBot="1" x14ac:dyDescent="0.3">
      <c r="A23" s="11" t="s">
        <v>0</v>
      </c>
      <c r="B23" s="11" t="s">
        <v>0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2" t="s">
        <v>42</v>
      </c>
      <c r="J23" s="15">
        <f>+J9+J21</f>
        <v>27212377000</v>
      </c>
      <c r="K23" s="15">
        <f t="shared" ref="K23:M23" si="6">+K9+K21</f>
        <v>0</v>
      </c>
      <c r="L23" s="15">
        <f t="shared" si="6"/>
        <v>0</v>
      </c>
      <c r="M23" s="15">
        <f t="shared" si="6"/>
        <v>27212377000</v>
      </c>
      <c r="N23" s="4"/>
      <c r="O23" s="4"/>
      <c r="P23" s="4"/>
    </row>
    <row r="24" spans="1:16" ht="33.75" customHeight="1" thickTop="1" x14ac:dyDescent="0.25">
      <c r="A24" s="19" t="s">
        <v>44</v>
      </c>
      <c r="B24" s="19"/>
      <c r="C24" s="19"/>
      <c r="D24" s="19"/>
      <c r="E24" s="19"/>
      <c r="F24" s="6"/>
      <c r="G24" s="6"/>
      <c r="H24" s="6"/>
      <c r="I24" s="20"/>
      <c r="J24" s="20"/>
      <c r="K24" s="21"/>
      <c r="L24" s="20"/>
      <c r="M24" s="20"/>
      <c r="N24" s="4"/>
      <c r="O24" s="4"/>
      <c r="P24" s="4"/>
    </row>
    <row r="25" spans="1:16" x14ac:dyDescent="0.25">
      <c r="A25" s="6" t="s">
        <v>45</v>
      </c>
      <c r="B25" s="6"/>
      <c r="C25" s="6"/>
      <c r="D25" s="6"/>
      <c r="E25" s="6"/>
      <c r="F25" s="6"/>
      <c r="G25" s="6"/>
      <c r="H25" s="6"/>
      <c r="I25" s="20"/>
      <c r="J25" s="20"/>
      <c r="K25" s="21"/>
      <c r="L25" s="20"/>
      <c r="M25" s="20"/>
      <c r="N25" s="4"/>
      <c r="O25" s="4"/>
      <c r="P25" s="4"/>
    </row>
    <row r="26" spans="1:16" x14ac:dyDescent="0.25">
      <c r="A26" s="6" t="s">
        <v>46</v>
      </c>
      <c r="B26" s="6"/>
      <c r="C26" s="6"/>
      <c r="D26" s="6"/>
      <c r="E26" s="6"/>
      <c r="F26" s="6"/>
      <c r="G26" s="6"/>
      <c r="H26" s="6"/>
      <c r="I26" s="20"/>
      <c r="J26" s="20"/>
      <c r="K26" s="21"/>
      <c r="L26" s="20"/>
      <c r="M26" s="20"/>
      <c r="N26" s="4"/>
      <c r="O26" s="4"/>
      <c r="P26" s="4"/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20"/>
      <c r="J27" s="20"/>
      <c r="K27" s="21"/>
      <c r="L27" s="20"/>
      <c r="M27" s="20"/>
      <c r="N27" s="4"/>
      <c r="O27" s="4"/>
      <c r="P27" s="4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20"/>
      <c r="J28" s="20"/>
      <c r="K28" s="21"/>
      <c r="L28" s="20"/>
      <c r="M28" s="20"/>
      <c r="N28" s="4"/>
      <c r="O28" s="4"/>
      <c r="P28" s="4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20"/>
      <c r="J29" s="20"/>
      <c r="K29" s="21"/>
      <c r="L29" s="20"/>
      <c r="M29" s="5"/>
      <c r="N29" s="4"/>
      <c r="O29" s="4"/>
      <c r="P29" s="4"/>
    </row>
    <row r="30" spans="1:16" x14ac:dyDescent="0.25">
      <c r="A30" s="6"/>
      <c r="B30" s="6"/>
      <c r="C30" s="6"/>
      <c r="D30" s="6"/>
      <c r="E30" s="6"/>
      <c r="F30" s="6"/>
      <c r="G30" s="6"/>
      <c r="H30" s="6"/>
      <c r="I30" s="20"/>
      <c r="J30" s="6"/>
      <c r="K30" s="6"/>
      <c r="L30" s="6"/>
      <c r="M30" s="6"/>
      <c r="N30" s="4"/>
      <c r="O30" s="4"/>
      <c r="P30" s="4"/>
    </row>
    <row r="31" spans="1:16" x14ac:dyDescent="0.25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2"/>
      <c r="O31" s="22"/>
      <c r="P31" s="4"/>
    </row>
    <row r="32" spans="1:16" x14ac:dyDescent="0.25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</row>
    <row r="33" spans="1:14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</row>
    <row r="34" spans="1:14" x14ac:dyDescent="0.25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4" x14ac:dyDescent="0.25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4" x14ac:dyDescent="0.25">
      <c r="B36" s="4"/>
      <c r="C36" s="4"/>
      <c r="D36" s="4"/>
      <c r="E36" s="4"/>
    </row>
    <row r="37" spans="1:14" x14ac:dyDescent="0.25">
      <c r="B37" s="4"/>
      <c r="C37" s="4"/>
      <c r="D37" s="4"/>
    </row>
    <row r="38" spans="1:14" ht="27" customHeight="1" x14ac:dyDescent="0.25"/>
    <row r="40" spans="1:14" ht="26.25" customHeight="1" x14ac:dyDescent="0.25"/>
    <row r="57" ht="69.75" customHeight="1" x14ac:dyDescent="0.25"/>
    <row r="58" ht="56.25" customHeight="1" x14ac:dyDescent="0.25"/>
    <row r="59" ht="54.75" customHeight="1" x14ac:dyDescent="0.25"/>
    <row r="60" ht="36" customHeight="1" x14ac:dyDescent="0.25"/>
    <row r="62" ht="20.25" customHeight="1" x14ac:dyDescent="0.25"/>
    <row r="63" ht="15" customHeight="1" x14ac:dyDescent="0.25"/>
    <row r="64" ht="18.75" customHeight="1" x14ac:dyDescent="0.25"/>
    <row r="65" ht="14.25" customHeight="1" x14ac:dyDescent="0.25"/>
    <row r="66" ht="18.75" customHeight="1" x14ac:dyDescent="0.25"/>
    <row r="67" ht="14.25" customHeight="1" x14ac:dyDescent="0.25"/>
    <row r="68" ht="14.25" customHeight="1" x14ac:dyDescent="0.25"/>
    <row r="69" ht="18" customHeight="1" x14ac:dyDescent="0.25"/>
    <row r="70" ht="16.5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35.1" customHeight="1" x14ac:dyDescent="0.25"/>
    <row r="102" ht="15" customHeight="1" x14ac:dyDescent="0.25"/>
  </sheetData>
  <mergeCells count="4">
    <mergeCell ref="A6:M6"/>
    <mergeCell ref="A4:M4"/>
    <mergeCell ref="A5:M5"/>
    <mergeCell ref="K7:M7"/>
  </mergeCells>
  <printOptions horizontalCentered="1"/>
  <pageMargins left="0.78740157480314965" right="0.78740157480314965" top="0.19685039370078741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2020-12-03T22:52:38Z</cp:lastPrinted>
  <dcterms:created xsi:type="dcterms:W3CDTF">2020-12-01T13:19:10Z</dcterms:created>
  <dcterms:modified xsi:type="dcterms:W3CDTF">2020-12-03T22:52:45Z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