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- PRESUPUESTO APROBADO\"/>
    </mc:Choice>
  </mc:AlternateContent>
  <bookViews>
    <workbookView xWindow="0" yWindow="0" windowWidth="20490" windowHeight="7755"/>
  </bookViews>
  <sheets>
    <sheet name="DIRECCIÒN DE COMERCIO" sheetId="1" r:id="rId1"/>
  </sheets>
  <calcPr calcId="152511"/>
</workbook>
</file>

<file path=xl/calcChain.xml><?xml version="1.0" encoding="utf-8"?>
<calcChain xmlns="http://schemas.openxmlformats.org/spreadsheetml/2006/main">
  <c r="M20" i="1" l="1"/>
  <c r="L20" i="1"/>
  <c r="K20" i="1"/>
  <c r="J20" i="1"/>
  <c r="M18" i="1"/>
  <c r="L18" i="1"/>
  <c r="K18" i="1"/>
  <c r="J18" i="1"/>
  <c r="M16" i="1"/>
  <c r="L16" i="1"/>
  <c r="K16" i="1"/>
  <c r="J16" i="1"/>
  <c r="M14" i="1"/>
  <c r="L14" i="1"/>
  <c r="K14" i="1"/>
  <c r="J14" i="1"/>
  <c r="M9" i="1"/>
  <c r="L9" i="1"/>
  <c r="K9" i="1"/>
  <c r="J9" i="1"/>
  <c r="L8" i="1" l="1"/>
  <c r="L22" i="1" s="1"/>
  <c r="J8" i="1"/>
  <c r="J22" i="1" s="1"/>
  <c r="M8" i="1"/>
  <c r="M22" i="1" s="1"/>
  <c r="K8" i="1"/>
  <c r="K22" i="1" s="1"/>
</calcChain>
</file>

<file path=xl/sharedStrings.xml><?xml version="1.0" encoding="utf-8"?>
<sst xmlns="http://schemas.openxmlformats.org/spreadsheetml/2006/main" count="106" uniqueCount="50">
  <si>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</si>
  <si>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</si>
  <si>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</si>
  <si>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</si>
  <si>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</si>
  <si>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</si>
  <si>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</si>
  <si>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</si>
  <si>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</si>
  <si>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</si>
  <si>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</si>
  <si>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</si>
  <si>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</si>
  <si>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</si>
  <si>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</si>
  <si>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</si>
  <si>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</si>
  <si>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</si>
  <si>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</si>
  <si>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</si>
  <si>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</si>
  <si>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</si>
  <si>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</si>
  <si>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</si>
  <si>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</si>
  <si>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</si>
  <si>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</si>
  <si>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</si>
  <si>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</si>
  <si>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</si>
  <si>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</si>
  <si>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</si>
  <si>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</si>
  <si>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</si>
  <si>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</si>
  <si>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</si>
  <si>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</si>
  <si>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</si>
  <si>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>ADQUISICION DE BIENES Y SERVICIOS</t>
  </si>
  <si>
    <t>TRANSFERENCIAS CORRIENTES</t>
  </si>
  <si>
    <t>GASTOS POR TRIBUTOS, MULTAS, SANCIONES E INTERESES DE MORA</t>
  </si>
  <si>
    <t>TOTAL PRESUPUESTO A+C</t>
  </si>
  <si>
    <t xml:space="preserve">GASTOS DE INVERSION </t>
  </si>
  <si>
    <t>MINISTERIO DE COMERCIO INDUSTRIA Y TURISMO</t>
  </si>
  <si>
    <t xml:space="preserve">Fuente : Sistema Integrado de Información Financiera SIIF Nación </t>
  </si>
  <si>
    <t xml:space="preserve">Nota No. 1 : Ley  No. 2008 del 27 de diciembre de 2019 " Por la cual se decreta el presupuesto de rentas y recursos de capital y ley de apropiaciones para la vigencia fiscal del 1° de Enero al 31 de diciembre de 2020" </t>
  </si>
  <si>
    <t>Nota No. 2 : Decreto No. 2411 del 30 de diciembre de 2019" Por la cual se liquida el presupuesto General de la Nación para la vigencia fiscal de 2020, se detallan las apropiaciones y se clasifican y definen los gastos"</t>
  </si>
  <si>
    <t>UNIDAD EJECUTORA 350102 DIRECCIÒN DE COMERCIO EXTERIOR</t>
  </si>
  <si>
    <t>FECHA DE GENERACION:MAYO 4 DE 2020</t>
  </si>
  <si>
    <t>PRESUPUESTO APROBADO CON CORTE AL 30 DE ABRIL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</si>
</sst>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11"/>
      <name val="Arial Narrow"/>
      <family val="2"/>
    </font>
    <font>
      <b/>
      <sz val="11"/>
      <color rgb="FF000000"/>
      <name val="Arial Narrow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7"/>
      <color rgb="FF00000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/>
      <right/>
      <top/>
      <bottom style="medium">
        <color rgb="FFD3D3D3"/>
      </bottom>
      <diagonal/>
    </border>
  </borders>
  <cellStyleXfs count="1">
    <xf numFmtId="0" fontId="0" fillId="0" borderId="0"/>
  </cellStyleXfs>
  <cellXfs count="1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left" vertical="center" wrapText="1" readingOrder="1"/>
    </xf>
    <xf numFmtId="0" fontId="3" fillId="0" borderId="0" xfId="0" applyFont="1" applyFill="1" applyBorder="1" applyAlignment="1">
      <alignment horizontal="right" vertical="center" wrapText="1" readingOrder="1"/>
    </xf>
    <xf numFmtId="0" fontId="3" fillId="0" borderId="0" xfId="0" applyFont="1" applyFill="1" applyBorder="1"/>
    <xf numFmtId="0" fontId="6" fillId="0" borderId="1" xfId="0" applyNumberFormat="1" applyFont="1" applyFill="1" applyBorder="1" applyAlignment="1">
      <alignment horizontal="left" vertical="center" wrapText="1" readingOrder="1"/>
    </xf>
    <xf numFmtId="164" fontId="6" fillId="0" borderId="1" xfId="0" applyNumberFormat="1" applyFont="1" applyFill="1" applyBorder="1" applyAlignment="1">
      <alignment horizontal="right" vertical="center" wrapText="1" readingOrder="1"/>
    </xf>
    <xf numFmtId="0" fontId="6" fillId="2" borderId="1" xfId="0" applyNumberFormat="1" applyFont="1" applyFill="1" applyBorder="1" applyAlignment="1">
      <alignment horizontal="left" vertical="center" wrapText="1" readingOrder="1"/>
    </xf>
    <xf numFmtId="164" fontId="6" fillId="2" borderId="1" xfId="0" applyNumberFormat="1" applyFont="1" applyFill="1" applyBorder="1" applyAlignment="1">
      <alignment horizontal="right" vertical="center" wrapText="1" readingOrder="1"/>
    </xf>
    <xf numFmtId="0" fontId="9" fillId="0" borderId="0" xfId="0" applyFont="1"/>
    <xf numFmtId="0" fontId="10" fillId="0" borderId="0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left" vertical="center" wrapText="1" readingOrder="1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8</xdr:col>
      <xdr:colOff>66675</xdr:colOff>
      <xdr:row>2</xdr:row>
      <xdr:rowOff>9525</xdr:rowOff>
    </xdr:to>
    <xdr:pic>
      <xdr:nvPicPr>
        <xdr:cNvPr id="4" name="Imagen 3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667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75"/>
  <sheetViews>
    <sheetView showGridLines="0" tabSelected="1" workbookViewId="0">
      <selection activeCell="A3" sqref="A3:M3"/>
    </sheetView>
  </sheetViews>
  <sheetFormatPr baseColWidth="10" defaultRowHeight="15" x14ac:dyDescent="0.25"/>
  <cols>
    <col min="1" max="1" width="4.42578125" customWidth="1"/>
    <col min="2" max="3" width="5.42578125" customWidth="1"/>
    <col min="4" max="4" width="4.42578125" customWidth="1"/>
    <col min="5" max="5" width="4.5703125" customWidth="1"/>
    <col min="6" max="6" width="6.42578125" customWidth="1"/>
    <col min="7" max="7" width="4.140625" customWidth="1"/>
    <col min="8" max="8" width="4.5703125" customWidth="1"/>
    <col min="9" max="9" width="27.5703125" customWidth="1"/>
    <col min="10" max="10" width="15.7109375" customWidth="1"/>
    <col min="11" max="11" width="17.5703125" customWidth="1"/>
    <col min="12" max="12" width="15.7109375" customWidth="1"/>
    <col min="13" max="13" width="16.85546875" customWidth="1"/>
  </cols>
  <sheetData>
    <row r="3" spans="1:17" ht="16.5" x14ac:dyDescent="0.25">
      <c r="A3" s="16" t="s">
        <v>43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7" ht="16.5" x14ac:dyDescent="0.25">
      <c r="A4" s="16" t="s">
        <v>49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7" ht="16.5" x14ac:dyDescent="0.25">
      <c r="A5" s="16" t="s">
        <v>47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P5" s="3"/>
    </row>
    <row r="6" spans="1:17" ht="15.75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3" t="s">
        <v>48</v>
      </c>
      <c r="L6" s="14"/>
      <c r="M6" s="14"/>
      <c r="O6" s="3"/>
      <c r="P6" s="3"/>
    </row>
    <row r="7" spans="1:17" ht="36.75" customHeight="1" thickBot="1" x14ac:dyDescent="0.3">
      <c r="A7" s="15" t="s">
        <v>1</v>
      </c>
      <c r="B7" s="15" t="s">
        <v>2</v>
      </c>
      <c r="C7" s="15" t="s">
        <v>3</v>
      </c>
      <c r="D7" s="15" t="s">
        <v>4</v>
      </c>
      <c r="E7" s="15" t="s">
        <v>5</v>
      </c>
      <c r="F7" s="15" t="s">
        <v>6</v>
      </c>
      <c r="G7" s="15" t="s">
        <v>7</v>
      </c>
      <c r="H7" s="15" t="s">
        <v>8</v>
      </c>
      <c r="I7" s="15" t="s">
        <v>9</v>
      </c>
      <c r="J7" s="15" t="s">
        <v>10</v>
      </c>
      <c r="K7" s="15" t="s">
        <v>11</v>
      </c>
      <c r="L7" s="15" t="s">
        <v>12</v>
      </c>
      <c r="M7" s="15" t="s">
        <v>13</v>
      </c>
      <c r="N7" s="5"/>
      <c r="O7" s="5"/>
      <c r="P7" s="5"/>
      <c r="Q7" s="6"/>
    </row>
    <row r="8" spans="1:17" ht="30" customHeight="1" thickBot="1" x14ac:dyDescent="0.3">
      <c r="A8" s="7" t="s">
        <v>14</v>
      </c>
      <c r="B8" s="7"/>
      <c r="C8" s="7"/>
      <c r="D8" s="7"/>
      <c r="E8" s="7"/>
      <c r="F8" s="7"/>
      <c r="G8" s="7"/>
      <c r="H8" s="7"/>
      <c r="I8" s="7" t="s">
        <v>37</v>
      </c>
      <c r="J8" s="8">
        <f>+J9+J14+J16+J18</f>
        <v>14991789000</v>
      </c>
      <c r="K8" s="8">
        <f t="shared" ref="K8:M8" si="0">+K9+K14+K16+K18</f>
        <v>0</v>
      </c>
      <c r="L8" s="8">
        <f t="shared" si="0"/>
        <v>0</v>
      </c>
      <c r="M8" s="8">
        <f t="shared" si="0"/>
        <v>14991789000</v>
      </c>
      <c r="N8" s="5"/>
      <c r="O8" s="5"/>
      <c r="P8" s="5"/>
      <c r="Q8" s="6"/>
    </row>
    <row r="9" spans="1:17" ht="30" customHeight="1" thickBot="1" x14ac:dyDescent="0.3">
      <c r="A9" s="9" t="s">
        <v>14</v>
      </c>
      <c r="B9" s="9"/>
      <c r="C9" s="9"/>
      <c r="D9" s="9"/>
      <c r="E9" s="9"/>
      <c r="F9" s="9"/>
      <c r="G9" s="9"/>
      <c r="H9" s="9"/>
      <c r="I9" s="9" t="s">
        <v>36</v>
      </c>
      <c r="J9" s="10">
        <f>SUM(J10:J13)</f>
        <v>12940875000</v>
      </c>
      <c r="K9" s="10">
        <f t="shared" ref="K9:M9" si="1">SUM(K10:K13)</f>
        <v>0</v>
      </c>
      <c r="L9" s="10">
        <f t="shared" si="1"/>
        <v>0</v>
      </c>
      <c r="M9" s="10">
        <f t="shared" si="1"/>
        <v>12940875000</v>
      </c>
      <c r="N9" s="5"/>
      <c r="O9" s="5"/>
      <c r="P9" s="5"/>
      <c r="Q9" s="6"/>
    </row>
    <row r="10" spans="1:17" ht="30" customHeight="1" thickBot="1" x14ac:dyDescent="0.3">
      <c r="A10" s="7" t="s">
        <v>14</v>
      </c>
      <c r="B10" s="7" t="s">
        <v>15</v>
      </c>
      <c r="C10" s="7" t="s">
        <v>15</v>
      </c>
      <c r="D10" s="7" t="s">
        <v>15</v>
      </c>
      <c r="E10" s="7"/>
      <c r="F10" s="7" t="s">
        <v>16</v>
      </c>
      <c r="G10" s="7" t="s">
        <v>33</v>
      </c>
      <c r="H10" s="7" t="s">
        <v>24</v>
      </c>
      <c r="I10" s="7" t="s">
        <v>17</v>
      </c>
      <c r="J10" s="8">
        <v>8291105000</v>
      </c>
      <c r="K10" s="8">
        <v>0</v>
      </c>
      <c r="L10" s="8">
        <v>0</v>
      </c>
      <c r="M10" s="8">
        <v>8291105000</v>
      </c>
      <c r="N10" s="5"/>
      <c r="O10" s="5"/>
      <c r="P10" s="5"/>
      <c r="Q10" s="6"/>
    </row>
    <row r="11" spans="1:17" ht="30" customHeight="1" thickBot="1" x14ac:dyDescent="0.3">
      <c r="A11" s="7" t="s">
        <v>14</v>
      </c>
      <c r="B11" s="7" t="s">
        <v>15</v>
      </c>
      <c r="C11" s="7" t="s">
        <v>15</v>
      </c>
      <c r="D11" s="7" t="s">
        <v>18</v>
      </c>
      <c r="E11" s="7"/>
      <c r="F11" s="7" t="s">
        <v>16</v>
      </c>
      <c r="G11" s="7" t="s">
        <v>33</v>
      </c>
      <c r="H11" s="7" t="s">
        <v>24</v>
      </c>
      <c r="I11" s="7" t="s">
        <v>19</v>
      </c>
      <c r="J11" s="8">
        <v>3016486000</v>
      </c>
      <c r="K11" s="8">
        <v>0</v>
      </c>
      <c r="L11" s="8">
        <v>0</v>
      </c>
      <c r="M11" s="8">
        <v>3016486000</v>
      </c>
      <c r="N11" s="5"/>
      <c r="O11" s="5"/>
      <c r="P11" s="5"/>
      <c r="Q11" s="6"/>
    </row>
    <row r="12" spans="1:17" ht="35.25" customHeight="1" thickBot="1" x14ac:dyDescent="0.3">
      <c r="A12" s="7" t="s">
        <v>14</v>
      </c>
      <c r="B12" s="7" t="s">
        <v>15</v>
      </c>
      <c r="C12" s="7" t="s">
        <v>15</v>
      </c>
      <c r="D12" s="7" t="s">
        <v>20</v>
      </c>
      <c r="E12" s="7"/>
      <c r="F12" s="7" t="s">
        <v>16</v>
      </c>
      <c r="G12" s="7" t="s">
        <v>33</v>
      </c>
      <c r="H12" s="7" t="s">
        <v>24</v>
      </c>
      <c r="I12" s="7" t="s">
        <v>21</v>
      </c>
      <c r="J12" s="8">
        <v>1078729000</v>
      </c>
      <c r="K12" s="8">
        <v>0</v>
      </c>
      <c r="L12" s="8">
        <v>0</v>
      </c>
      <c r="M12" s="8">
        <v>1078729000</v>
      </c>
      <c r="N12" s="5"/>
      <c r="O12" s="5"/>
      <c r="P12" s="5"/>
      <c r="Q12" s="6"/>
    </row>
    <row r="13" spans="1:17" ht="44.25" customHeight="1" thickBot="1" x14ac:dyDescent="0.3">
      <c r="A13" s="7" t="s">
        <v>14</v>
      </c>
      <c r="B13" s="7" t="s">
        <v>15</v>
      </c>
      <c r="C13" s="7" t="s">
        <v>15</v>
      </c>
      <c r="D13" s="7" t="s">
        <v>23</v>
      </c>
      <c r="E13" s="7"/>
      <c r="F13" s="7" t="s">
        <v>16</v>
      </c>
      <c r="G13" s="7" t="s">
        <v>33</v>
      </c>
      <c r="H13" s="7" t="s">
        <v>24</v>
      </c>
      <c r="I13" s="7" t="s">
        <v>34</v>
      </c>
      <c r="J13" s="8">
        <v>554555000</v>
      </c>
      <c r="K13" s="8">
        <v>0</v>
      </c>
      <c r="L13" s="8">
        <v>0</v>
      </c>
      <c r="M13" s="8">
        <v>554555000</v>
      </c>
      <c r="N13" s="5"/>
      <c r="O13" s="5"/>
      <c r="P13" s="5"/>
      <c r="Q13" s="6"/>
    </row>
    <row r="14" spans="1:17" ht="30" customHeight="1" thickBot="1" x14ac:dyDescent="0.3">
      <c r="A14" s="9" t="s">
        <v>14</v>
      </c>
      <c r="B14" s="9"/>
      <c r="C14" s="9"/>
      <c r="D14" s="9"/>
      <c r="E14" s="9"/>
      <c r="F14" s="9"/>
      <c r="G14" s="9"/>
      <c r="H14" s="9"/>
      <c r="I14" s="9" t="s">
        <v>38</v>
      </c>
      <c r="J14" s="10">
        <f>+J15</f>
        <v>1916845000</v>
      </c>
      <c r="K14" s="10">
        <f t="shared" ref="K14:M14" si="2">+K15</f>
        <v>0</v>
      </c>
      <c r="L14" s="10">
        <f t="shared" si="2"/>
        <v>0</v>
      </c>
      <c r="M14" s="10">
        <f t="shared" si="2"/>
        <v>1916845000</v>
      </c>
      <c r="N14" s="5"/>
      <c r="O14" s="5"/>
      <c r="P14" s="5"/>
      <c r="Q14" s="6"/>
    </row>
    <row r="15" spans="1:17" ht="30" customHeight="1" thickBot="1" x14ac:dyDescent="0.3">
      <c r="A15" s="7" t="s">
        <v>14</v>
      </c>
      <c r="B15" s="7" t="s">
        <v>18</v>
      </c>
      <c r="C15" s="7" t="s">
        <v>18</v>
      </c>
      <c r="D15" s="7"/>
      <c r="E15" s="7"/>
      <c r="F15" s="7" t="s">
        <v>16</v>
      </c>
      <c r="G15" s="7" t="s">
        <v>33</v>
      </c>
      <c r="H15" s="7" t="s">
        <v>24</v>
      </c>
      <c r="I15" s="7" t="s">
        <v>22</v>
      </c>
      <c r="J15" s="8">
        <v>1916845000</v>
      </c>
      <c r="K15" s="8">
        <v>0</v>
      </c>
      <c r="L15" s="8">
        <v>0</v>
      </c>
      <c r="M15" s="8">
        <v>1916845000</v>
      </c>
      <c r="N15" s="5"/>
      <c r="O15" s="5"/>
      <c r="P15" s="5"/>
      <c r="Q15" s="6"/>
    </row>
    <row r="16" spans="1:17" ht="30" customHeight="1" thickBot="1" x14ac:dyDescent="0.3">
      <c r="A16" s="9" t="s">
        <v>14</v>
      </c>
      <c r="B16" s="9"/>
      <c r="C16" s="9"/>
      <c r="D16" s="9"/>
      <c r="E16" s="9"/>
      <c r="F16" s="9"/>
      <c r="G16" s="9"/>
      <c r="H16" s="9"/>
      <c r="I16" s="9" t="s">
        <v>39</v>
      </c>
      <c r="J16" s="10">
        <f>+J17</f>
        <v>130249000</v>
      </c>
      <c r="K16" s="10">
        <f t="shared" ref="K16:M16" si="3">+K17</f>
        <v>0</v>
      </c>
      <c r="L16" s="10">
        <f t="shared" si="3"/>
        <v>0</v>
      </c>
      <c r="M16" s="10">
        <f t="shared" si="3"/>
        <v>130249000</v>
      </c>
      <c r="N16" s="5"/>
      <c r="O16" s="5"/>
      <c r="P16" s="5"/>
      <c r="Q16" s="6"/>
    </row>
    <row r="17" spans="1:17" ht="57.75" customHeight="1" thickBot="1" x14ac:dyDescent="0.3">
      <c r="A17" s="7" t="s">
        <v>14</v>
      </c>
      <c r="B17" s="7" t="s">
        <v>20</v>
      </c>
      <c r="C17" s="7" t="s">
        <v>23</v>
      </c>
      <c r="D17" s="7" t="s">
        <v>18</v>
      </c>
      <c r="E17" s="7" t="s">
        <v>25</v>
      </c>
      <c r="F17" s="7" t="s">
        <v>16</v>
      </c>
      <c r="G17" s="7" t="s">
        <v>33</v>
      </c>
      <c r="H17" s="7" t="s">
        <v>24</v>
      </c>
      <c r="I17" s="7" t="s">
        <v>26</v>
      </c>
      <c r="J17" s="8">
        <v>130249000</v>
      </c>
      <c r="K17" s="8">
        <v>0</v>
      </c>
      <c r="L17" s="8">
        <v>0</v>
      </c>
      <c r="M17" s="8">
        <v>130249000</v>
      </c>
      <c r="N17" s="5"/>
      <c r="O17" s="5"/>
      <c r="P17" s="5"/>
      <c r="Q17" s="6"/>
    </row>
    <row r="18" spans="1:17" ht="46.5" customHeight="1" thickBot="1" x14ac:dyDescent="0.3">
      <c r="A18" s="9" t="s">
        <v>14</v>
      </c>
      <c r="B18" s="9"/>
      <c r="C18" s="9"/>
      <c r="D18" s="9"/>
      <c r="E18" s="9"/>
      <c r="F18" s="9"/>
      <c r="G18" s="9"/>
      <c r="H18" s="9"/>
      <c r="I18" s="9" t="s">
        <v>40</v>
      </c>
      <c r="J18" s="10">
        <f>+J19</f>
        <v>3820000</v>
      </c>
      <c r="K18" s="10">
        <f t="shared" ref="K18:M18" si="4">+K19</f>
        <v>0</v>
      </c>
      <c r="L18" s="10">
        <f t="shared" si="4"/>
        <v>0</v>
      </c>
      <c r="M18" s="10">
        <f t="shared" si="4"/>
        <v>3820000</v>
      </c>
      <c r="N18" s="5"/>
      <c r="O18" s="5"/>
      <c r="P18" s="5"/>
      <c r="Q18" s="6"/>
    </row>
    <row r="19" spans="1:17" ht="33.75" customHeight="1" thickBot="1" x14ac:dyDescent="0.3">
      <c r="A19" s="7" t="s">
        <v>14</v>
      </c>
      <c r="B19" s="7" t="s">
        <v>27</v>
      </c>
      <c r="C19" s="7" t="s">
        <v>15</v>
      </c>
      <c r="D19" s="7"/>
      <c r="E19" s="7"/>
      <c r="F19" s="7" t="s">
        <v>16</v>
      </c>
      <c r="G19" s="7" t="s">
        <v>33</v>
      </c>
      <c r="H19" s="7" t="s">
        <v>24</v>
      </c>
      <c r="I19" s="7" t="s">
        <v>28</v>
      </c>
      <c r="J19" s="8">
        <v>3820000</v>
      </c>
      <c r="K19" s="8">
        <v>0</v>
      </c>
      <c r="L19" s="8">
        <v>0</v>
      </c>
      <c r="M19" s="8">
        <v>3820000</v>
      </c>
      <c r="N19" s="5"/>
      <c r="O19" s="5"/>
      <c r="P19" s="5"/>
      <c r="Q19" s="6"/>
    </row>
    <row r="20" spans="1:17" ht="29.25" customHeight="1" thickBot="1" x14ac:dyDescent="0.3">
      <c r="A20" s="9" t="s">
        <v>29</v>
      </c>
      <c r="B20" s="9"/>
      <c r="C20" s="9"/>
      <c r="D20" s="9"/>
      <c r="E20" s="9"/>
      <c r="F20" s="9"/>
      <c r="G20" s="9"/>
      <c r="H20" s="9"/>
      <c r="I20" s="9" t="s">
        <v>42</v>
      </c>
      <c r="J20" s="10">
        <f>+J21</f>
        <v>12220588000</v>
      </c>
      <c r="K20" s="10">
        <f t="shared" ref="K20:M20" si="5">+K21</f>
        <v>0</v>
      </c>
      <c r="L20" s="10">
        <f t="shared" si="5"/>
        <v>0</v>
      </c>
      <c r="M20" s="10">
        <f t="shared" si="5"/>
        <v>12220588000</v>
      </c>
      <c r="N20" s="5"/>
      <c r="O20" s="5"/>
      <c r="P20" s="6"/>
      <c r="Q20" s="6"/>
    </row>
    <row r="21" spans="1:17" ht="45.75" thickBot="1" x14ac:dyDescent="0.3">
      <c r="A21" s="7" t="s">
        <v>29</v>
      </c>
      <c r="B21" s="7" t="s">
        <v>30</v>
      </c>
      <c r="C21" s="7" t="s">
        <v>31</v>
      </c>
      <c r="D21" s="7" t="s">
        <v>32</v>
      </c>
      <c r="E21" s="7"/>
      <c r="F21" s="7" t="s">
        <v>16</v>
      </c>
      <c r="G21" s="7" t="s">
        <v>33</v>
      </c>
      <c r="H21" s="7" t="s">
        <v>24</v>
      </c>
      <c r="I21" s="7" t="s">
        <v>35</v>
      </c>
      <c r="J21" s="8">
        <v>12220588000</v>
      </c>
      <c r="K21" s="8">
        <v>0</v>
      </c>
      <c r="L21" s="8">
        <v>0</v>
      </c>
      <c r="M21" s="8">
        <v>12220588000</v>
      </c>
      <c r="N21" s="5"/>
      <c r="O21" s="6"/>
      <c r="P21" s="5"/>
      <c r="Q21" s="6"/>
    </row>
    <row r="22" spans="1:17" ht="41.25" customHeight="1" thickBot="1" x14ac:dyDescent="0.3">
      <c r="A22" s="9"/>
      <c r="B22" s="9"/>
      <c r="C22" s="9"/>
      <c r="D22" s="9"/>
      <c r="E22" s="9"/>
      <c r="F22" s="9"/>
      <c r="G22" s="9"/>
      <c r="H22" s="9"/>
      <c r="I22" s="9" t="s">
        <v>41</v>
      </c>
      <c r="J22" s="10">
        <f>+J8+J20</f>
        <v>27212377000</v>
      </c>
      <c r="K22" s="10">
        <f t="shared" ref="K22:M22" si="6">+K8+K20</f>
        <v>0</v>
      </c>
      <c r="L22" s="10">
        <f t="shared" si="6"/>
        <v>0</v>
      </c>
      <c r="M22" s="10">
        <f t="shared" si="6"/>
        <v>27212377000</v>
      </c>
      <c r="N22" s="5"/>
      <c r="O22" s="5"/>
      <c r="P22" s="5"/>
    </row>
    <row r="23" spans="1:17" ht="20.100000000000001" customHeight="1" x14ac:dyDescent="0.25">
      <c r="A23" s="11" t="s">
        <v>44</v>
      </c>
      <c r="B23" s="11"/>
      <c r="C23" s="11"/>
      <c r="D23" s="11"/>
      <c r="E23" s="11"/>
      <c r="F23" s="11"/>
      <c r="G23" s="11"/>
      <c r="H23" s="11"/>
      <c r="I23" s="12"/>
      <c r="J23" s="12"/>
      <c r="K23" s="12"/>
      <c r="L23" s="12"/>
      <c r="M23" s="12"/>
      <c r="N23" s="6"/>
      <c r="O23" s="5"/>
      <c r="P23" s="5"/>
    </row>
    <row r="24" spans="1:17" ht="20.100000000000001" customHeight="1" x14ac:dyDescent="0.25">
      <c r="A24" s="12" t="s">
        <v>45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5"/>
      <c r="O24" s="5"/>
      <c r="P24" s="5"/>
    </row>
    <row r="25" spans="1:17" ht="20.100000000000001" customHeight="1" x14ac:dyDescent="0.25">
      <c r="A25" s="12" t="s">
        <v>46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5"/>
      <c r="O25" s="5"/>
      <c r="P25" s="5"/>
    </row>
    <row r="26" spans="1:17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5"/>
      <c r="O26" s="5"/>
      <c r="P26" s="5"/>
    </row>
    <row r="27" spans="1:17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5"/>
      <c r="O27" s="5"/>
      <c r="P27" s="5"/>
    </row>
    <row r="28" spans="1:17" x14ac:dyDescent="0.25">
      <c r="A28" s="4"/>
      <c r="B28" s="4"/>
      <c r="C28" s="4"/>
      <c r="D28" s="4"/>
      <c r="E28" s="4"/>
      <c r="F28" s="4"/>
      <c r="G28" s="4"/>
      <c r="H28" s="4"/>
      <c r="I28" s="4"/>
      <c r="J28" s="3"/>
      <c r="K28" s="3"/>
      <c r="L28" s="3"/>
      <c r="M28" s="3"/>
      <c r="N28" s="3"/>
      <c r="O28" s="3"/>
      <c r="P28" s="3"/>
    </row>
    <row r="29" spans="1:17" ht="24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3"/>
      <c r="K29" s="3"/>
      <c r="L29" s="3"/>
      <c r="M29" s="3"/>
      <c r="N29" s="3"/>
      <c r="O29" s="3"/>
      <c r="P29" s="3"/>
    </row>
    <row r="30" spans="1:17" x14ac:dyDescent="0.25">
      <c r="A30" s="4"/>
      <c r="B30" s="4"/>
      <c r="C30" s="4"/>
      <c r="D30" s="4"/>
      <c r="E30" s="4"/>
      <c r="F30" s="4"/>
      <c r="G30" s="4"/>
      <c r="H30" s="4"/>
      <c r="I30" s="4"/>
      <c r="J30" s="3"/>
      <c r="K30" s="3"/>
      <c r="L30" s="3"/>
      <c r="M30" s="3"/>
      <c r="N30" s="3"/>
      <c r="O30" s="3"/>
      <c r="P30" s="3"/>
    </row>
    <row r="31" spans="1:17" ht="41.2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3"/>
      <c r="K31" s="3"/>
      <c r="L31" s="3"/>
      <c r="M31" s="3"/>
      <c r="N31" s="3"/>
      <c r="O31" s="3"/>
      <c r="P31" s="3"/>
    </row>
    <row r="32" spans="1:17" ht="29.2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3"/>
      <c r="K32" s="3"/>
      <c r="L32" s="3"/>
      <c r="M32" s="3"/>
      <c r="N32" s="3"/>
      <c r="O32" s="3"/>
      <c r="P32" s="3"/>
    </row>
    <row r="33" spans="1:16" ht="25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3"/>
      <c r="K33" s="3"/>
      <c r="L33" s="3"/>
      <c r="M33" s="3"/>
      <c r="N33" s="3"/>
      <c r="O33" s="3"/>
      <c r="P33" s="3"/>
    </row>
    <row r="34" spans="1:16" ht="35.2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3"/>
      <c r="K34" s="3"/>
      <c r="L34" s="3"/>
      <c r="M34" s="3"/>
      <c r="N34" s="3"/>
      <c r="O34" s="3"/>
      <c r="P34" s="3"/>
    </row>
    <row r="35" spans="1:16" x14ac:dyDescent="0.25">
      <c r="A35" s="4"/>
      <c r="B35" s="4"/>
      <c r="C35" s="4"/>
      <c r="D35" s="4"/>
      <c r="E35" s="4"/>
      <c r="F35" s="4"/>
      <c r="G35" s="4"/>
      <c r="H35" s="4"/>
      <c r="I35" s="4"/>
      <c r="J35" s="3"/>
      <c r="K35" s="3"/>
      <c r="L35" s="3"/>
      <c r="M35" s="3"/>
      <c r="N35" s="3"/>
      <c r="O35" s="3"/>
      <c r="P35" s="2"/>
    </row>
    <row r="36" spans="1:16" ht="30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3"/>
      <c r="K36" s="3"/>
      <c r="L36" s="3"/>
      <c r="M36" s="3"/>
      <c r="N36" s="3"/>
      <c r="O36" s="2"/>
      <c r="P36" s="2"/>
    </row>
    <row r="37" spans="1:16" ht="30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3"/>
      <c r="K37" s="3"/>
      <c r="L37" s="3"/>
      <c r="M37" s="3"/>
      <c r="N37" s="3"/>
      <c r="O37" s="2"/>
      <c r="P37" s="2"/>
    </row>
    <row r="38" spans="1:16" ht="30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30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58" ht="35.1" customHeight="1" x14ac:dyDescent="0.25"/>
    <row r="59" ht="35.1" customHeight="1" x14ac:dyDescent="0.25"/>
    <row r="60" ht="35.1" customHeight="1" x14ac:dyDescent="0.25"/>
    <row r="61" ht="35.1" customHeight="1" x14ac:dyDescent="0.25"/>
    <row r="62" ht="35.1" customHeight="1" x14ac:dyDescent="0.25"/>
    <row r="63" ht="35.1" customHeight="1" x14ac:dyDescent="0.25"/>
    <row r="64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21.75" customHeight="1" x14ac:dyDescent="0.25"/>
    <row r="75" ht="21" customHeight="1" x14ac:dyDescent="0.25"/>
  </sheetData>
  <mergeCells count="4">
    <mergeCell ref="A3:M3"/>
    <mergeCell ref="A4:M4"/>
    <mergeCell ref="A5:M5"/>
    <mergeCell ref="K6:M6"/>
  </mergeCells>
  <printOptions horizontalCentered="1"/>
  <pageMargins left="0.78740157480314965" right="0" top="0.78740157480314965" bottom="0.19685039370078741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DIRECCIÒN DE COMERCIO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2020-09-04T13:54:24Z</cp:lastPrinted>
  <dcterms:created xsi:type="dcterms:W3CDTF">2020-05-02T22:22:32Z</dcterms:created>
  <dcterms:modified xsi:type="dcterms:W3CDTF">2020-09-04T13:54:30Z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