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pinzon-pasante\Documents\Historiales proyectos de inversión\"/>
    </mc:Choice>
  </mc:AlternateContent>
  <bookViews>
    <workbookView xWindow="0" yWindow="0" windowWidth="21600" windowHeight="9735"/>
  </bookViews>
  <sheets>
    <sheet name="2014" sheetId="1" r:id="rId1"/>
    <sheet name="2015" sheetId="2" r:id="rId2"/>
    <sheet name="2016" sheetId="3" r:id="rId3"/>
    <sheet name="2017" sheetId="4" r:id="rId4"/>
    <sheet name="2018"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5" l="1"/>
  <c r="O5" i="5"/>
  <c r="O6" i="5"/>
  <c r="O7" i="5"/>
  <c r="O8" i="5"/>
  <c r="O9" i="5"/>
  <c r="O10" i="5"/>
  <c r="O12" i="5"/>
  <c r="O13" i="5"/>
  <c r="O14" i="5"/>
  <c r="O15" i="5"/>
  <c r="O16" i="5"/>
  <c r="O17" i="5"/>
  <c r="O19" i="5"/>
  <c r="O20" i="5"/>
  <c r="O21" i="5"/>
  <c r="O22" i="5"/>
  <c r="O23" i="5"/>
  <c r="O24" i="5"/>
  <c r="O25" i="5"/>
  <c r="O26" i="5"/>
  <c r="O27" i="5"/>
  <c r="O28" i="5"/>
  <c r="O29" i="5"/>
  <c r="O30" i="5"/>
  <c r="O31" i="5"/>
  <c r="O32" i="5"/>
  <c r="O33" i="5"/>
  <c r="O34" i="5"/>
  <c r="O36" i="5"/>
  <c r="O37" i="5"/>
  <c r="O38" i="5"/>
  <c r="O39" i="5"/>
  <c r="O40" i="5"/>
  <c r="O41" i="5"/>
  <c r="O42" i="5"/>
  <c r="O43" i="5"/>
  <c r="O44" i="5"/>
  <c r="O45" i="5"/>
  <c r="O46" i="5"/>
  <c r="O47" i="5"/>
  <c r="O48" i="5"/>
  <c r="O49" i="5"/>
  <c r="O51" i="5"/>
  <c r="O52" i="5"/>
  <c r="O53" i="5"/>
  <c r="O54" i="5"/>
  <c r="O55" i="5"/>
  <c r="O56" i="5"/>
  <c r="O57" i="5"/>
  <c r="O58" i="5"/>
  <c r="O59" i="5"/>
  <c r="O60" i="5"/>
  <c r="O61" i="5"/>
  <c r="O62" i="5"/>
  <c r="O63" i="5"/>
  <c r="O64" i="5"/>
  <c r="O65" i="5"/>
  <c r="O66" i="5"/>
  <c r="O67" i="5"/>
  <c r="O69" i="5"/>
  <c r="O70" i="5"/>
  <c r="O71" i="5"/>
  <c r="O72" i="5"/>
  <c r="O73" i="5"/>
  <c r="O74" i="5"/>
  <c r="O75" i="5"/>
  <c r="O76" i="5"/>
  <c r="O78" i="5"/>
  <c r="O79" i="5"/>
  <c r="O80" i="5"/>
  <c r="O81" i="5"/>
  <c r="O82" i="5"/>
  <c r="O83" i="5"/>
  <c r="O84" i="5"/>
  <c r="O85" i="5"/>
  <c r="O86" i="5"/>
  <c r="O87" i="5"/>
  <c r="O88" i="5"/>
  <c r="O89" i="5"/>
  <c r="O91" i="5"/>
  <c r="O92" i="5"/>
  <c r="O93" i="5"/>
  <c r="O94" i="5"/>
  <c r="O95" i="5"/>
  <c r="O96" i="5"/>
  <c r="O97" i="5"/>
  <c r="O98" i="5"/>
  <c r="O99" i="5"/>
  <c r="O100" i="5"/>
  <c r="O101" i="5"/>
  <c r="O102" i="5"/>
  <c r="O103" i="5"/>
  <c r="O104" i="5"/>
  <c r="O105" i="5"/>
  <c r="O106" i="5"/>
  <c r="O107" i="5"/>
  <c r="O108" i="5"/>
  <c r="O109" i="5"/>
  <c r="O110" i="5"/>
  <c r="O111" i="5"/>
  <c r="O112" i="5"/>
  <c r="O113" i="5"/>
  <c r="O114" i="5"/>
  <c r="O116" i="5"/>
  <c r="O117" i="5"/>
  <c r="O118" i="5"/>
  <c r="O119" i="5"/>
  <c r="O120" i="5"/>
  <c r="O121" i="5"/>
  <c r="O122" i="5"/>
  <c r="O123" i="5"/>
  <c r="O124" i="5"/>
  <c r="O125" i="5"/>
  <c r="O126" i="5"/>
  <c r="O127" i="5"/>
  <c r="O128" i="5"/>
  <c r="O129"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7" i="5"/>
  <c r="O158" i="5"/>
  <c r="O159" i="5"/>
  <c r="O160" i="5"/>
  <c r="O161" i="5"/>
  <c r="O163" i="5"/>
  <c r="O164" i="5"/>
  <c r="O165" i="5"/>
  <c r="O166" i="5"/>
  <c r="O167" i="5"/>
  <c r="O168" i="5"/>
  <c r="O170" i="5"/>
  <c r="O171" i="5"/>
  <c r="O172" i="5"/>
  <c r="O173" i="5"/>
  <c r="O174" i="5"/>
  <c r="O175" i="5"/>
  <c r="O176" i="5"/>
  <c r="O177" i="5"/>
  <c r="O178" i="5"/>
  <c r="O179" i="5"/>
  <c r="O180" i="5"/>
  <c r="O182" i="5"/>
  <c r="O183" i="5"/>
  <c r="O184" i="5"/>
  <c r="O185" i="5"/>
  <c r="O186" i="5"/>
  <c r="O188" i="5"/>
  <c r="O189" i="5"/>
  <c r="O190" i="5"/>
  <c r="O191" i="5"/>
  <c r="O192" i="5"/>
  <c r="O193" i="5"/>
  <c r="O194" i="5"/>
  <c r="O195" i="5"/>
  <c r="O196" i="5"/>
  <c r="O197" i="5"/>
  <c r="O198" i="5"/>
  <c r="O199" i="5"/>
  <c r="O200" i="5"/>
  <c r="O201" i="5"/>
  <c r="O202" i="5"/>
  <c r="O203" i="5"/>
  <c r="O204" i="5"/>
  <c r="O205" i="5"/>
  <c r="O207" i="5"/>
  <c r="O208" i="5"/>
  <c r="O209" i="5"/>
  <c r="O210" i="5"/>
  <c r="O211" i="5"/>
  <c r="O212" i="5"/>
  <c r="O213" i="5"/>
  <c r="O214" i="5"/>
  <c r="O215" i="5"/>
  <c r="O216" i="5"/>
  <c r="O217" i="5"/>
  <c r="O218" i="5"/>
  <c r="O219" i="5"/>
  <c r="O220" i="5"/>
  <c r="O221" i="5"/>
  <c r="O222" i="5"/>
  <c r="O223" i="5"/>
  <c r="O224" i="5"/>
  <c r="O225" i="5"/>
  <c r="O226" i="5"/>
  <c r="O227" i="5"/>
  <c r="O229" i="5"/>
  <c r="O230" i="5"/>
  <c r="O231" i="5"/>
  <c r="O232" i="5"/>
  <c r="O233" i="5"/>
  <c r="O234" i="5"/>
  <c r="O235" i="5"/>
  <c r="O236" i="5"/>
  <c r="O237" i="5"/>
  <c r="O238" i="5"/>
  <c r="O239" i="5"/>
  <c r="O240" i="5"/>
  <c r="O241" i="5"/>
  <c r="O242" i="5"/>
  <c r="O243" i="5"/>
  <c r="O244" i="5"/>
  <c r="O245" i="5"/>
  <c r="O246" i="5"/>
  <c r="O247" i="5"/>
  <c r="O249" i="5"/>
  <c r="O250" i="5"/>
  <c r="O251" i="5"/>
  <c r="O252" i="5"/>
  <c r="O253" i="5"/>
  <c r="O254" i="5"/>
  <c r="O255" i="5"/>
  <c r="O256" i="5"/>
  <c r="O257" i="5"/>
  <c r="L248" i="5"/>
  <c r="L228" i="5"/>
  <c r="L206" i="5"/>
  <c r="L187" i="5"/>
  <c r="L181" i="5"/>
  <c r="L169" i="5"/>
  <c r="L162" i="5"/>
  <c r="L156" i="5"/>
  <c r="L130" i="5"/>
  <c r="L115" i="5"/>
  <c r="L90" i="5"/>
  <c r="L77" i="5"/>
  <c r="L68" i="5"/>
  <c r="L50" i="5"/>
  <c r="L35" i="5"/>
  <c r="L18" i="5"/>
  <c r="L11" i="5"/>
  <c r="L3" i="5"/>
  <c r="M248" i="5"/>
  <c r="M228" i="5"/>
  <c r="M206" i="5"/>
  <c r="M187" i="5"/>
  <c r="M181" i="5"/>
  <c r="M169" i="5"/>
  <c r="M162" i="5"/>
  <c r="M156" i="5"/>
  <c r="M130" i="5"/>
  <c r="M115" i="5"/>
  <c r="M90" i="5"/>
  <c r="M77" i="5"/>
  <c r="M68" i="5"/>
  <c r="M50" i="5"/>
  <c r="M35" i="5"/>
  <c r="M18" i="5"/>
  <c r="M11" i="5"/>
  <c r="M3" i="5"/>
  <c r="N248" i="5" l="1"/>
  <c r="O248" i="5" s="1"/>
  <c r="N228" i="5"/>
  <c r="O228" i="5" s="1"/>
  <c r="N206" i="5"/>
  <c r="O206" i="5" s="1"/>
  <c r="N187" i="5"/>
  <c r="O187" i="5" s="1"/>
  <c r="N181" i="5"/>
  <c r="O181" i="5" s="1"/>
  <c r="N169" i="5"/>
  <c r="O169" i="5" s="1"/>
  <c r="N162" i="5"/>
  <c r="O162" i="5" s="1"/>
  <c r="N156" i="5"/>
  <c r="O156" i="5" s="1"/>
  <c r="N130" i="5"/>
  <c r="O130" i="5" s="1"/>
  <c r="N115" i="5"/>
  <c r="O115" i="5" s="1"/>
  <c r="N90" i="5"/>
  <c r="O90" i="5" s="1"/>
  <c r="N77" i="5"/>
  <c r="O77" i="5" s="1"/>
  <c r="N68" i="5"/>
  <c r="O68" i="5" s="1"/>
  <c r="N50" i="5"/>
  <c r="O50" i="5" s="1"/>
  <c r="N35" i="5"/>
  <c r="O35" i="5" s="1"/>
  <c r="N18" i="5"/>
  <c r="O18" i="5" s="1"/>
  <c r="N11" i="5"/>
  <c r="O11" i="5" s="1"/>
  <c r="N3" i="5"/>
  <c r="O3" i="5" s="1"/>
  <c r="O4" i="4"/>
  <c r="O5" i="4"/>
  <c r="O6" i="4"/>
  <c r="O7" i="4"/>
  <c r="O8" i="4"/>
  <c r="O9" i="4"/>
  <c r="O10"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50" i="4"/>
  <c r="O51" i="4"/>
  <c r="O52" i="4"/>
  <c r="O53" i="4"/>
  <c r="O54" i="4"/>
  <c r="O55" i="4"/>
  <c r="O56" i="4"/>
  <c r="O57" i="4"/>
  <c r="O58" i="4"/>
  <c r="O59" i="4"/>
  <c r="O60" i="4"/>
  <c r="O61" i="4"/>
  <c r="O62" i="4"/>
  <c r="O63" i="4"/>
  <c r="O64" i="4"/>
  <c r="O65" i="4"/>
  <c r="O66" i="4"/>
  <c r="O67" i="4"/>
  <c r="O68" i="4"/>
  <c r="O69" i="4"/>
  <c r="O70" i="4"/>
  <c r="O71" i="4"/>
  <c r="O72" i="4"/>
  <c r="O74" i="4"/>
  <c r="O75" i="4"/>
  <c r="O76" i="4"/>
  <c r="O77" i="4"/>
  <c r="O78" i="4"/>
  <c r="O79" i="4"/>
  <c r="O80" i="4"/>
  <c r="O81" i="4"/>
  <c r="O82" i="4"/>
  <c r="O83" i="4"/>
  <c r="O84" i="4"/>
  <c r="O85" i="4"/>
  <c r="O86"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7" i="4"/>
  <c r="O178" i="4"/>
  <c r="O179" i="4"/>
  <c r="O180" i="4"/>
  <c r="O181" i="4"/>
  <c r="O182" i="4"/>
  <c r="O183" i="4"/>
  <c r="O184" i="4"/>
  <c r="O185" i="4"/>
  <c r="O186" i="4"/>
  <c r="O187" i="4"/>
  <c r="O188" i="4"/>
  <c r="O189" i="4"/>
  <c r="O190"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8" i="4"/>
  <c r="O219" i="4"/>
  <c r="O220" i="4"/>
  <c r="O221" i="4"/>
  <c r="O222" i="4"/>
  <c r="O223" i="4"/>
  <c r="O224" i="4"/>
  <c r="O225" i="4"/>
  <c r="O226" i="4"/>
  <c r="O227" i="4"/>
  <c r="O228" i="4"/>
  <c r="O229" i="4"/>
  <c r="O230" i="4"/>
  <c r="O231" i="4"/>
  <c r="O232" i="4"/>
  <c r="O233" i="4"/>
  <c r="O234" i="4"/>
  <c r="O236" i="4"/>
  <c r="O237" i="4"/>
  <c r="O238" i="4"/>
  <c r="O239" i="4"/>
  <c r="O240" i="4"/>
  <c r="O241" i="4"/>
  <c r="O242" i="4"/>
  <c r="O243" i="4"/>
  <c r="O245" i="4"/>
  <c r="O246" i="4"/>
  <c r="O247" i="4"/>
  <c r="O248" i="4"/>
  <c r="O249" i="4"/>
  <c r="O250" i="4"/>
  <c r="O251" i="4"/>
  <c r="O252" i="4"/>
  <c r="O253" i="4"/>
  <c r="O254" i="4"/>
  <c r="O255" i="4"/>
  <c r="O256" i="4"/>
  <c r="O258" i="4"/>
  <c r="O259" i="4"/>
  <c r="O260" i="4"/>
  <c r="O261" i="4"/>
  <c r="O262" i="4"/>
  <c r="O263" i="4"/>
  <c r="O264" i="4"/>
  <c r="O265" i="4"/>
  <c r="O266" i="4"/>
  <c r="O267" i="4"/>
  <c r="O268" i="4"/>
  <c r="O269" i="4"/>
  <c r="O270" i="4"/>
  <c r="O271" i="4"/>
  <c r="O272" i="4"/>
  <c r="O273" i="4"/>
  <c r="O274" i="4"/>
  <c r="O275" i="4"/>
  <c r="O276" i="4"/>
  <c r="O277" i="4"/>
  <c r="O278" i="4"/>
  <c r="O279" i="4"/>
  <c r="O280" i="4"/>
  <c r="O281" i="4"/>
  <c r="O283" i="4"/>
  <c r="O284" i="4"/>
  <c r="O285" i="4"/>
  <c r="O286" i="4"/>
  <c r="O287" i="4"/>
  <c r="O288" i="4"/>
  <c r="O289" i="4"/>
  <c r="O290" i="4"/>
  <c r="O291" i="4"/>
  <c r="O292" i="4"/>
  <c r="O293" i="4"/>
  <c r="O294" i="4"/>
  <c r="O295" i="4"/>
  <c r="O296"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9" i="4"/>
  <c r="O360" i="4"/>
  <c r="O361" i="4"/>
  <c r="O362" i="4"/>
  <c r="O363" i="4"/>
  <c r="O364" i="4"/>
  <c r="O365" i="4"/>
  <c r="O366" i="4"/>
  <c r="O367" i="4"/>
  <c r="O368" i="4"/>
  <c r="O369" i="4"/>
  <c r="O370" i="4"/>
  <c r="O371" i="4"/>
  <c r="L358" i="4"/>
  <c r="L346" i="4"/>
  <c r="L323" i="4"/>
  <c r="L297" i="4"/>
  <c r="L282" i="4"/>
  <c r="L257" i="4"/>
  <c r="L244" i="4"/>
  <c r="L235" i="4"/>
  <c r="L217" i="4"/>
  <c r="L191" i="4"/>
  <c r="L176" i="4"/>
  <c r="L150" i="4"/>
  <c r="L135" i="4"/>
  <c r="L118" i="4"/>
  <c r="L87" i="4"/>
  <c r="L73" i="4"/>
  <c r="L49" i="4"/>
  <c r="L42" i="4"/>
  <c r="L11" i="4"/>
  <c r="L3" i="4"/>
  <c r="M358" i="4"/>
  <c r="M346" i="4"/>
  <c r="M323" i="4"/>
  <c r="M297" i="4"/>
  <c r="M282" i="4"/>
  <c r="M257" i="4"/>
  <c r="M244" i="4"/>
  <c r="M235" i="4"/>
  <c r="M217" i="4"/>
  <c r="M191" i="4"/>
  <c r="M176" i="4"/>
  <c r="M150" i="4"/>
  <c r="M135" i="4"/>
  <c r="M118" i="4"/>
  <c r="M87" i="4"/>
  <c r="M73" i="4"/>
  <c r="M49" i="4"/>
  <c r="M42" i="4"/>
  <c r="M11" i="4"/>
  <c r="M3" i="4"/>
  <c r="N358" i="4"/>
  <c r="O358" i="4" s="1"/>
  <c r="N346" i="4"/>
  <c r="N323" i="4"/>
  <c r="O323" i="4" s="1"/>
  <c r="N297" i="4"/>
  <c r="O297" i="4" s="1"/>
  <c r="N282" i="4"/>
  <c r="O282" i="4" s="1"/>
  <c r="N257" i="4"/>
  <c r="O257" i="4" s="1"/>
  <c r="N244" i="4"/>
  <c r="O244" i="4" s="1"/>
  <c r="N235" i="4"/>
  <c r="O235" i="4" s="1"/>
  <c r="N217" i="4"/>
  <c r="O217" i="4" s="1"/>
  <c r="N191" i="4"/>
  <c r="O191" i="4" s="1"/>
  <c r="N176" i="4"/>
  <c r="O176" i="4" s="1"/>
  <c r="N150" i="4"/>
  <c r="N135" i="4"/>
  <c r="O135" i="4" s="1"/>
  <c r="N118" i="4"/>
  <c r="N87" i="4"/>
  <c r="O87" i="4" s="1"/>
  <c r="N73" i="4"/>
  <c r="O73" i="4" s="1"/>
  <c r="N49" i="4"/>
  <c r="O49" i="4" s="1"/>
  <c r="N42" i="4"/>
  <c r="N11" i="4"/>
  <c r="O11" i="4" s="1"/>
  <c r="N3" i="4"/>
  <c r="O3" i="4" s="1"/>
  <c r="L358" i="3"/>
  <c r="L332" i="3"/>
  <c r="L319" i="3"/>
  <c r="L294" i="3"/>
  <c r="L282" i="3"/>
  <c r="L273" i="3"/>
  <c r="L255" i="3"/>
  <c r="L229" i="3"/>
  <c r="L214" i="3"/>
  <c r="L188" i="3"/>
  <c r="L173" i="3"/>
  <c r="L157" i="3"/>
  <c r="L126" i="3"/>
  <c r="L112" i="3"/>
  <c r="L88" i="3"/>
  <c r="L81" i="3"/>
  <c r="L42" i="3"/>
  <c r="L11" i="3"/>
  <c r="L3" i="3"/>
  <c r="M358" i="3"/>
  <c r="M332" i="3"/>
  <c r="M319" i="3"/>
  <c r="M294" i="3"/>
  <c r="M282" i="3"/>
  <c r="M273" i="3"/>
  <c r="M255" i="3"/>
  <c r="M229" i="3"/>
  <c r="M214" i="3"/>
  <c r="M188" i="3"/>
  <c r="M173" i="3"/>
  <c r="M157" i="3"/>
  <c r="M126" i="3"/>
  <c r="M112" i="3"/>
  <c r="M88" i="3"/>
  <c r="M81" i="3"/>
  <c r="M42" i="3"/>
  <c r="M11" i="3"/>
  <c r="M3" i="3"/>
  <c r="N358" i="3"/>
  <c r="N332" i="3"/>
  <c r="N319" i="3"/>
  <c r="N294" i="3"/>
  <c r="N282" i="3"/>
  <c r="N273" i="3"/>
  <c r="N255" i="3"/>
  <c r="N229" i="3"/>
  <c r="N214" i="3"/>
  <c r="N188" i="3"/>
  <c r="N173" i="3"/>
  <c r="N157" i="3"/>
  <c r="N126" i="3"/>
  <c r="N112" i="3"/>
  <c r="N88" i="3"/>
  <c r="N81" i="3"/>
  <c r="N42" i="3"/>
  <c r="N11" i="3"/>
  <c r="N3" i="3"/>
  <c r="O3" i="2" l="1"/>
  <c r="O4" i="2"/>
  <c r="O5" i="2"/>
  <c r="O6" i="2"/>
  <c r="O7" i="2"/>
  <c r="O8" i="2"/>
  <c r="O9" i="2"/>
  <c r="O10" i="2"/>
  <c r="O12" i="2"/>
  <c r="O13" i="2"/>
  <c r="O14" i="2"/>
  <c r="O15" i="2"/>
  <c r="O16" i="2"/>
  <c r="O17" i="2"/>
  <c r="O18" i="2"/>
  <c r="O19" i="2"/>
  <c r="O20" i="2"/>
  <c r="O21" i="2"/>
  <c r="O22" i="2"/>
  <c r="O23" i="2"/>
  <c r="O24" i="2"/>
  <c r="O25" i="2"/>
  <c r="O26" i="2"/>
  <c r="O27" i="2"/>
  <c r="O29" i="2"/>
  <c r="O30" i="2"/>
  <c r="O31" i="2"/>
  <c r="O32" i="2"/>
  <c r="O33" i="2"/>
  <c r="O35" i="2"/>
  <c r="O36" i="2"/>
  <c r="O37" i="2"/>
  <c r="O38" i="2"/>
  <c r="O39" i="2"/>
  <c r="O40" i="2"/>
  <c r="O41" i="2"/>
  <c r="O42" i="2"/>
  <c r="O43" i="2"/>
  <c r="O44" i="2"/>
  <c r="O45" i="2"/>
  <c r="O46" i="2"/>
  <c r="O47" i="2"/>
  <c r="O49" i="2"/>
  <c r="O50" i="2"/>
  <c r="O51" i="2"/>
  <c r="O52" i="2"/>
  <c r="O53" i="2"/>
  <c r="O54" i="2"/>
  <c r="O55" i="2"/>
  <c r="O56" i="2"/>
  <c r="O57" i="2"/>
  <c r="O58" i="2"/>
  <c r="O59" i="2"/>
  <c r="O60" i="2"/>
  <c r="O61"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3" i="2"/>
  <c r="O94" i="2"/>
  <c r="O95" i="2"/>
  <c r="O96" i="2"/>
  <c r="O98" i="2"/>
  <c r="O99" i="2"/>
  <c r="O100" i="2"/>
  <c r="O101" i="2"/>
  <c r="O102" i="2"/>
  <c r="O103" i="2"/>
  <c r="O104" i="2"/>
  <c r="O105" i="2"/>
  <c r="O106" i="2"/>
  <c r="O107" i="2"/>
  <c r="O109" i="2"/>
  <c r="O110" i="2"/>
  <c r="O111" i="2"/>
  <c r="O112" i="2"/>
  <c r="O113" i="2"/>
  <c r="O114" i="2"/>
  <c r="O115" i="2"/>
  <c r="O116" i="2"/>
  <c r="O117" i="2"/>
  <c r="O118" i="2"/>
  <c r="O119" i="2"/>
  <c r="O120" i="2"/>
  <c r="O122" i="2"/>
  <c r="O123" i="2"/>
  <c r="O124" i="2"/>
  <c r="O125" i="2"/>
  <c r="O126" i="2"/>
  <c r="O127" i="2"/>
  <c r="O128" i="2"/>
  <c r="O129"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9" i="2"/>
  <c r="O160" i="2"/>
  <c r="O161" i="2"/>
  <c r="O162" i="2"/>
  <c r="O163" i="2"/>
  <c r="O164" i="2"/>
  <c r="O165" i="2"/>
  <c r="O166" i="2"/>
  <c r="O167" i="2"/>
  <c r="O169" i="2"/>
  <c r="O170" i="2"/>
  <c r="O171" i="2"/>
  <c r="O172" i="2"/>
  <c r="O173" i="2"/>
  <c r="O174" i="2"/>
  <c r="O175" i="2"/>
  <c r="O176" i="2"/>
  <c r="O177" i="2"/>
  <c r="O178" i="2"/>
  <c r="O179" i="2"/>
  <c r="O180" i="2"/>
  <c r="O181" i="2"/>
  <c r="O182" i="2"/>
  <c r="O183" i="2"/>
  <c r="O184" i="2"/>
  <c r="O185" i="2"/>
  <c r="O187" i="2"/>
  <c r="O188" i="2"/>
  <c r="O189" i="2"/>
  <c r="O190" i="2"/>
  <c r="O191" i="2"/>
  <c r="O192" i="2"/>
  <c r="O193" i="2"/>
  <c r="O194" i="2"/>
  <c r="O195" i="2"/>
  <c r="O196" i="2"/>
  <c r="O197" i="2"/>
  <c r="O198" i="2"/>
  <c r="O199" i="2"/>
  <c r="O200" i="2"/>
  <c r="O201" i="2"/>
  <c r="O202" i="2"/>
  <c r="O203" i="2"/>
  <c r="O204" i="2"/>
  <c r="O206" i="2"/>
  <c r="O207" i="2"/>
  <c r="O208" i="2"/>
  <c r="O209" i="2"/>
  <c r="O210" i="2"/>
  <c r="O211" i="2"/>
  <c r="O212" i="2"/>
  <c r="O213" i="2"/>
  <c r="O214" i="2"/>
  <c r="O215" i="2"/>
  <c r="O216" i="2"/>
  <c r="O217" i="2"/>
  <c r="O219" i="2"/>
  <c r="O220" i="2"/>
  <c r="O221" i="2"/>
  <c r="O222" i="2"/>
  <c r="O223"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7" i="2"/>
  <c r="O268" i="2"/>
  <c r="O269" i="2"/>
  <c r="O270" i="2"/>
  <c r="O271" i="2"/>
  <c r="O273" i="2"/>
  <c r="O274" i="2"/>
  <c r="O275" i="2"/>
  <c r="O276" i="2"/>
  <c r="O277" i="2"/>
  <c r="O278" i="2"/>
  <c r="O279" i="2"/>
  <c r="O280" i="2"/>
  <c r="O281" i="2"/>
  <c r="O282" i="2"/>
  <c r="O283" i="2"/>
  <c r="O284" i="2"/>
  <c r="O285" i="2"/>
  <c r="O286" i="2"/>
  <c r="O287" i="2"/>
  <c r="O288" i="2"/>
  <c r="O289" i="2"/>
  <c r="O290" i="2"/>
  <c r="O291" i="2"/>
  <c r="O292" i="2"/>
  <c r="O293" i="2"/>
  <c r="O294" i="2"/>
  <c r="O296" i="2"/>
  <c r="O297" i="2"/>
  <c r="O298" i="2"/>
  <c r="O299" i="2"/>
  <c r="O300" i="2"/>
  <c r="O301" i="2"/>
  <c r="O302" i="2"/>
  <c r="O303" i="2"/>
  <c r="O304" i="2"/>
  <c r="O305" i="2"/>
  <c r="O306" i="2"/>
  <c r="O307" i="2"/>
  <c r="O308" i="2"/>
  <c r="O309" i="2"/>
  <c r="O310" i="2"/>
  <c r="O311" i="2"/>
  <c r="O312" i="2"/>
  <c r="L295" i="2"/>
  <c r="L291" i="2"/>
  <c r="L272" i="2"/>
  <c r="L266" i="2"/>
  <c r="L224" i="2"/>
  <c r="L218" i="2"/>
  <c r="L205" i="2"/>
  <c r="L195" i="2"/>
  <c r="L186" i="2"/>
  <c r="L168" i="2"/>
  <c r="L158" i="2"/>
  <c r="L145" i="2"/>
  <c r="L130" i="2"/>
  <c r="L127" i="2"/>
  <c r="L121" i="2"/>
  <c r="L108" i="2"/>
  <c r="L97" i="2"/>
  <c r="L92" i="2"/>
  <c r="L62" i="2"/>
  <c r="L48" i="2"/>
  <c r="L34" i="2"/>
  <c r="L28" i="2"/>
  <c r="L11" i="2"/>
  <c r="L3" i="2"/>
  <c r="M295" i="2"/>
  <c r="M291" i="2"/>
  <c r="M272" i="2"/>
  <c r="M266" i="2"/>
  <c r="M224" i="2"/>
  <c r="M218" i="2"/>
  <c r="M205" i="2"/>
  <c r="M195" i="2"/>
  <c r="M186" i="2"/>
  <c r="M168" i="2"/>
  <c r="M158" i="2"/>
  <c r="M145" i="2"/>
  <c r="M130" i="2"/>
  <c r="M127" i="2"/>
  <c r="M121" i="2"/>
  <c r="O121" i="2" s="1"/>
  <c r="M108" i="2"/>
  <c r="M97" i="2"/>
  <c r="M92" i="2"/>
  <c r="M62" i="2"/>
  <c r="M48" i="2"/>
  <c r="M34" i="2"/>
  <c r="M28" i="2"/>
  <c r="M11" i="2"/>
  <c r="M3" i="2"/>
  <c r="N295" i="2"/>
  <c r="O295" i="2" s="1"/>
  <c r="N291" i="2"/>
  <c r="N272" i="2"/>
  <c r="O272" i="2" s="1"/>
  <c r="N266" i="2"/>
  <c r="O266" i="2" s="1"/>
  <c r="N224" i="2"/>
  <c r="O224" i="2" s="1"/>
  <c r="N218" i="2"/>
  <c r="O218" i="2" s="1"/>
  <c r="N205" i="2"/>
  <c r="O205" i="2" s="1"/>
  <c r="N195" i="2"/>
  <c r="N186" i="2"/>
  <c r="O186" i="2" s="1"/>
  <c r="N168" i="2"/>
  <c r="O168" i="2" s="1"/>
  <c r="N158" i="2"/>
  <c r="O158" i="2" s="1"/>
  <c r="N145" i="2"/>
  <c r="N130" i="2"/>
  <c r="O130" i="2" s="1"/>
  <c r="N127" i="2"/>
  <c r="N108" i="2"/>
  <c r="O108" i="2" s="1"/>
  <c r="N121" i="2"/>
  <c r="N97" i="2"/>
  <c r="O97" i="2" s="1"/>
  <c r="N92" i="2"/>
  <c r="O92" i="2" s="1"/>
  <c r="N62" i="2"/>
  <c r="O62" i="2" s="1"/>
  <c r="N48" i="2"/>
  <c r="O48" i="2" s="1"/>
  <c r="N34" i="2"/>
  <c r="O34" i="2" s="1"/>
  <c r="N28" i="2"/>
  <c r="O28" i="2" s="1"/>
  <c r="N11" i="2"/>
  <c r="O11" i="2" s="1"/>
  <c r="N3" i="2"/>
  <c r="O4" i="1"/>
  <c r="O5" i="1"/>
  <c r="O6" i="1"/>
  <c r="O7" i="1"/>
  <c r="O8" i="1"/>
  <c r="O9" i="1"/>
  <c r="O11" i="1"/>
  <c r="O12" i="1"/>
  <c r="O13" i="1"/>
  <c r="O14" i="1"/>
  <c r="O15" i="1"/>
  <c r="O16" i="1"/>
  <c r="O17" i="1"/>
  <c r="O19" i="1"/>
  <c r="O20" i="1"/>
  <c r="O21" i="1"/>
  <c r="O22" i="1"/>
  <c r="O23" i="1"/>
  <c r="O25" i="1"/>
  <c r="O26" i="1"/>
  <c r="O27" i="1"/>
  <c r="O28" i="1"/>
  <c r="O30" i="1"/>
  <c r="O31" i="1"/>
  <c r="O32" i="1"/>
  <c r="O34" i="1"/>
  <c r="O35" i="1"/>
  <c r="O37" i="1"/>
  <c r="O38" i="1"/>
  <c r="O39" i="1"/>
  <c r="O40" i="1"/>
  <c r="O41" i="1"/>
  <c r="O42" i="1"/>
  <c r="O43" i="1"/>
  <c r="O44" i="1"/>
  <c r="O45" i="1"/>
  <c r="O46" i="1"/>
  <c r="O47" i="1"/>
  <c r="O48" i="1"/>
  <c r="O50" i="1"/>
  <c r="O51" i="1"/>
  <c r="O52" i="1"/>
  <c r="O53" i="1"/>
  <c r="O55" i="1"/>
  <c r="O56" i="1"/>
  <c r="O57" i="1"/>
  <c r="O58" i="1"/>
  <c r="O59" i="1"/>
  <c r="O60" i="1"/>
  <c r="O61" i="1"/>
  <c r="O62" i="1"/>
  <c r="O63" i="1"/>
  <c r="O64" i="1"/>
  <c r="O66" i="1"/>
  <c r="O67" i="1"/>
  <c r="O68" i="1"/>
  <c r="O69" i="1"/>
  <c r="O70" i="1"/>
  <c r="O71" i="1"/>
  <c r="O73" i="1"/>
  <c r="O74" i="1"/>
  <c r="O76" i="1"/>
  <c r="O77" i="1"/>
  <c r="O78" i="1"/>
  <c r="O79" i="1"/>
  <c r="O80" i="1"/>
  <c r="O81" i="1"/>
  <c r="O83" i="1"/>
  <c r="O84" i="1"/>
  <c r="O85" i="1"/>
  <c r="O86" i="1"/>
  <c r="O87" i="1"/>
  <c r="O88" i="1"/>
  <c r="O89" i="1"/>
  <c r="O91" i="1"/>
  <c r="O92" i="1"/>
  <c r="O93" i="1"/>
  <c r="O94" i="1"/>
  <c r="O95" i="1"/>
  <c r="O96" i="1"/>
  <c r="O97" i="1"/>
  <c r="O98" i="1"/>
  <c r="O99" i="1"/>
  <c r="O100" i="1"/>
  <c r="O101" i="1"/>
  <c r="O102" i="1"/>
  <c r="O103" i="1"/>
  <c r="O105" i="1"/>
  <c r="O106" i="1"/>
  <c r="O107" i="1"/>
  <c r="O108" i="1"/>
  <c r="O109" i="1"/>
  <c r="O110" i="1"/>
  <c r="O111" i="1"/>
  <c r="O112" i="1"/>
  <c r="O113" i="1"/>
  <c r="O114" i="1"/>
  <c r="O115" i="1"/>
  <c r="O116" i="1"/>
  <c r="O117" i="1"/>
  <c r="O119" i="1"/>
  <c r="O120" i="1"/>
  <c r="O121" i="1"/>
  <c r="O122" i="1"/>
  <c r="O123" i="1"/>
  <c r="O124" i="1"/>
  <c r="O125" i="1"/>
  <c r="O126" i="1"/>
  <c r="O127" i="1"/>
  <c r="O129" i="1"/>
  <c r="O130" i="1"/>
  <c r="O131" i="1"/>
  <c r="O132" i="1"/>
  <c r="O133" i="1"/>
  <c r="O134" i="1"/>
  <c r="O135" i="1"/>
  <c r="O137" i="1"/>
  <c r="O138" i="1"/>
  <c r="O139" i="1"/>
  <c r="O140" i="1"/>
  <c r="O141" i="1"/>
  <c r="O142" i="1"/>
  <c r="O143" i="1"/>
  <c r="O145" i="1"/>
  <c r="O146" i="1"/>
  <c r="O147" i="1"/>
  <c r="O148" i="1"/>
  <c r="O149" i="1"/>
  <c r="O150" i="1"/>
  <c r="O151" i="1"/>
  <c r="O152" i="1"/>
  <c r="O153" i="1"/>
  <c r="O154" i="1"/>
  <c r="O155" i="1"/>
  <c r="O156" i="1"/>
  <c r="O158" i="1"/>
  <c r="O159" i="1"/>
  <c r="O160" i="1"/>
  <c r="O161" i="1"/>
  <c r="O162" i="1"/>
  <c r="O163" i="1"/>
  <c r="O164" i="1"/>
  <c r="O166" i="1"/>
  <c r="O167" i="1"/>
  <c r="O168" i="1"/>
  <c r="O169" i="1"/>
  <c r="O170" i="1"/>
  <c r="O171" i="1"/>
  <c r="O172" i="1"/>
  <c r="O173" i="1"/>
  <c r="O174" i="1"/>
  <c r="O175" i="1"/>
  <c r="O176" i="1"/>
  <c r="O177" i="1"/>
  <c r="O178" i="1"/>
  <c r="O179" i="1"/>
  <c r="O180" i="1"/>
  <c r="O181" i="1"/>
  <c r="O182" i="1"/>
  <c r="O183" i="1"/>
  <c r="O184" i="1"/>
  <c r="O185" i="1"/>
  <c r="O186" i="1"/>
  <c r="O188" i="1"/>
  <c r="O189" i="1"/>
  <c r="O190" i="1"/>
  <c r="O191" i="1"/>
  <c r="O192" i="1"/>
  <c r="O193" i="1"/>
  <c r="O194" i="1"/>
  <c r="O195" i="1"/>
  <c r="O197" i="1"/>
  <c r="O198" i="1"/>
  <c r="O199" i="1"/>
  <c r="O200" i="1"/>
  <c r="N196" i="1"/>
  <c r="O196" i="1" s="1"/>
  <c r="N187" i="1"/>
  <c r="N165" i="1"/>
  <c r="O165" i="1" s="1"/>
  <c r="N157" i="1"/>
  <c r="N144" i="1"/>
  <c r="O144" i="1" s="1"/>
  <c r="N136" i="1"/>
  <c r="O136" i="1" s="1"/>
  <c r="N128" i="1"/>
  <c r="O128" i="1" s="1"/>
  <c r="N118" i="1"/>
  <c r="O118" i="1" s="1"/>
  <c r="N104" i="1"/>
  <c r="O104" i="1" s="1"/>
  <c r="N90" i="1"/>
  <c r="O90" i="1" s="1"/>
  <c r="N82" i="1"/>
  <c r="O82" i="1" s="1"/>
  <c r="N75" i="1"/>
  <c r="N72" i="1"/>
  <c r="O72" i="1" s="1"/>
  <c r="N65" i="1"/>
  <c r="N54" i="1"/>
  <c r="O54" i="1" s="1"/>
  <c r="N49" i="1"/>
  <c r="N36" i="1"/>
  <c r="O36" i="1" s="1"/>
  <c r="N33" i="1"/>
  <c r="N29" i="1"/>
  <c r="O29" i="1" s="1"/>
  <c r="N24" i="1"/>
  <c r="O24" i="1" s="1"/>
  <c r="N18" i="1"/>
  <c r="O18" i="1" s="1"/>
  <c r="N10" i="1"/>
  <c r="O10" i="1" s="1"/>
  <c r="N3" i="1"/>
  <c r="O3" i="1" s="1"/>
  <c r="M196" i="1"/>
  <c r="M187" i="1"/>
  <c r="O187" i="1" s="1"/>
  <c r="M165" i="1"/>
  <c r="M157" i="1"/>
  <c r="O157" i="1" s="1"/>
  <c r="M144" i="1"/>
  <c r="M136" i="1"/>
  <c r="M128" i="1"/>
  <c r="M118" i="1"/>
  <c r="M104" i="1"/>
  <c r="M90" i="1"/>
  <c r="M82" i="1"/>
  <c r="M75" i="1"/>
  <c r="O75" i="1" s="1"/>
  <c r="M72" i="1"/>
  <c r="M65" i="1"/>
  <c r="O65" i="1" s="1"/>
  <c r="M54" i="1"/>
  <c r="M49" i="1"/>
  <c r="O49" i="1" s="1"/>
  <c r="M36" i="1"/>
  <c r="M33" i="1"/>
  <c r="O33" i="1" s="1"/>
  <c r="M29" i="1"/>
  <c r="M24" i="1"/>
  <c r="M18" i="1"/>
  <c r="M10" i="1"/>
  <c r="M3" i="1"/>
  <c r="L196" i="1"/>
  <c r="L187" i="1"/>
  <c r="L165" i="1"/>
  <c r="L157" i="1"/>
  <c r="L144" i="1"/>
  <c r="L136" i="1"/>
  <c r="L128" i="1"/>
  <c r="L118" i="1"/>
  <c r="L104" i="1"/>
  <c r="L90" i="1"/>
  <c r="L82" i="1"/>
  <c r="L75" i="1"/>
  <c r="L72" i="1"/>
  <c r="L65" i="1"/>
  <c r="L54" i="1"/>
  <c r="L49" i="1"/>
  <c r="L36" i="1"/>
  <c r="L33" i="1"/>
  <c r="L29" i="1"/>
  <c r="L24" i="1"/>
  <c r="L18" i="1"/>
  <c r="L10" i="1"/>
  <c r="L3" i="1"/>
</calcChain>
</file>

<file path=xl/sharedStrings.xml><?xml version="1.0" encoding="utf-8"?>
<sst xmlns="http://schemas.openxmlformats.org/spreadsheetml/2006/main" count="4815" uniqueCount="1090">
  <si>
    <t>Entidad</t>
  </si>
  <si>
    <t>Proyecto</t>
  </si>
  <si>
    <t>NombreProyecto</t>
  </si>
  <si>
    <t>MINCOMERCIO</t>
  </si>
  <si>
    <t>APOYO A LA PROMOCION Y COMPETITIVIDAD TURISTICA LEY 1101 DE 2006 ANIVEL NACIONAL</t>
  </si>
  <si>
    <t>APOYO TECNICO A LA POLITICA DE EMPRENDIMIENTO EN COLOMBIA</t>
  </si>
  <si>
    <t>APOYO PARA EL DISEÑO CONSTRUCCION Y DOTACION DEL CENTRO DE EVENTOS Y EXPOSICIONES PUERTA DE ORO EN BARRANQUILLA DEPARTAMENTO DEL ATLANTICO</t>
  </si>
  <si>
    <t>IMPLANTACION Y DIFUSION DE UN NUEVO SISTEMA DE CONTABILIDAD CON REFERENTE INTERNACIONAL A NIVEL NACIONAL</t>
  </si>
  <si>
    <t>IMPLEMENTACIÓN DE UNA ESTRATEGIA PARA PROMOVER EL CRECIMIENTO Y FORTALECIMIENTO DE LAS MICRO Y PEQUEÑAS EMPRESAS CON BASE EN EL APROVECHAMIENTO DEL MERCADO NACIONAL</t>
  </si>
  <si>
    <t>APOYO A LA POLITICA DE CONSOLIDACION DE LAS MICRO PEQUEÑAS Y MEDIANAS EMPRESAS A NIVEL NACIONAL</t>
  </si>
  <si>
    <t>IMPLANTACIÓN DE LA POLÍTICA DE INSERCIÓN EFECTIVA DE COLOMBIA EN LOS MERCADOS INTERNACIONALES</t>
  </si>
  <si>
    <t>APLICACIÓN Y CONTROL DE LA POLITICA DE PRECIOS DE MEDICAMENTOS Y DISPOSITIVOS MEDICOS EN COLOMBIA</t>
  </si>
  <si>
    <t>ADMINISTRACIÓN DEL SUBSISTEMA NACIONAL DE LA CALIDAD.</t>
  </si>
  <si>
    <t>APOYO PARA EL DISEÑO Y CONSTRUCCIÓN DEL CENTRO DE EVENTOS Y EXPOSICIONES DE BOGOTA</t>
  </si>
  <si>
    <t>IMPLEMENTACIÓN DE LA POLÍTICA DE PRODUCTIVIDAD Y COMPETITIVIDAD A TRAVÉS DE LAS COMISIONES REGIONALES DE COMPETITIVIDAD A NIVEL NACIONAL</t>
  </si>
  <si>
    <t>IMPLEMENTACIÓN ACCIONES QUE CONTRIBUYAN AL MEJORAMIENTO DE LA COMPETITIVIDAD, EN ASPECTOS TRANSVERSALES, POR PARTE DEL SECTOR PRODUCTIVO A NIVEL NACIONAL</t>
  </si>
  <si>
    <t>APOYO A LA POLÍTICA DE FORMALIZACIÓN EMPRESARIAL EN COLOMBIA</t>
  </si>
  <si>
    <t>ASISTENCIA A LA PROMOCIÓN Y COMPETITIVIDAD TURÍSTICA A NIVEL NACIONAL</t>
  </si>
  <si>
    <t>APOYO A LA TRANSFORMACION PRODUCTIVA DE SECTORES DE LA ECONOMIA PARA INCREMENTAR SU PRODUCTIVIDAD Y COMPETITIVIDAD A NIVEL NACIONAL</t>
  </si>
  <si>
    <t>ADECUACIÓN DOTACION Y MANTENIMIENTO DE LA SEDE DEL MINISTERIO DE COMERCIO, INDUSTRIA Y TURISMO EN BOGOTA</t>
  </si>
  <si>
    <t>APLICACIÓN Y CONVERGENCIA HACIA ESTANDARES INTERNACIONALES DE INFORMACION FINANCIERA Y DE ASEGURAMIENTO DE LA INFORMACION A NIVEL NACIONAL</t>
  </si>
  <si>
    <t>APOYO A PROYECTOS DEL FONDO DE MODERNIZACIÓN E INNOVACIÓN PARA LAS MICRO, PEQUEÑAS Y MEDIANAS EMPRESAS EN COLOMBIA</t>
  </si>
  <si>
    <t>FORTALECIMIENTO A LA POLITICA DE GENERACIÓN DE INGRESOS PARA GRUPOS DE ESPECIAL PROTECCION CONSTITUCIONAL A NIVEL NACIONAL</t>
  </si>
  <si>
    <t>ASISTENCIA TÉCNICA PARA EL CONVENIO DE COOPERACIÓN ENTRE COLOMBIA Y SUIZA PARA FORTALECER LAS CADENAS PRODUCTIVAS DE VALOR , , NACIONAL</t>
  </si>
  <si>
    <t>APOYO AL DESARROLLO TURÍSTICO DE LOS MUNICIPIOS DEL CONTRATO PLAN ATRATO – GRAN DARIÉN GRAN DARIÉN</t>
  </si>
  <si>
    <t>APOYO CONSTRUCCIÓN CENTRO DE EVENTOS Y EXPOSICIONES DE LA CIUDAD DE BUCARAMANGA, SANTANDER, CENTRO ORIENTE</t>
  </si>
  <si>
    <t>APOYO MEJORAMIENTO DEL CENTRO DE EVENTOS VALLE DEL PACÍFICO CALI-YUMBO, VALLE DEL CAUCA, OCCIDENTE</t>
  </si>
  <si>
    <t>ObjetivoEspecifico</t>
  </si>
  <si>
    <t>Impulsar el desarrollo del sector turístico</t>
  </si>
  <si>
    <t>Incentivar acciones de promoción y mercadeo de los destinos turísticos y del país</t>
  </si>
  <si>
    <t>Fortalecer la gestión de los recursos destinados a la promoción y competitividad turística</t>
  </si>
  <si>
    <t>Fortalecer los Ecosistemas de Emprendimiento con el fin de avanzar en la focalización y especialización de los servicios, productos, estrategias y políticas de apoyo al emprendimiento. (Emprendimiento por Necesidad, Oportunidad, Social, etc)</t>
  </si>
  <si>
    <t>Industria de financiación. Fomentar la creación o fortalecimiento de vehículos de financiación en etapa temprana.</t>
  </si>
  <si>
    <t>Fortalecimiento de las redes regionales de emprendimieto.</t>
  </si>
  <si>
    <t>Fomentar la mentalidad y cultura orientada a la innovación y el emprendimiento.</t>
  </si>
  <si>
    <t>Cofinanciar la construcción de la ventanería</t>
  </si>
  <si>
    <t>Cofinanciar la construcción de Obras exteriores acceso vía 40</t>
  </si>
  <si>
    <t>Cofinanciar la construcción de la ACOMETIDA HIDRAULICA y SANITARIA por VIA 40</t>
  </si>
  <si>
    <t>Contar con un sistema único y homogéneo de normas de contabilidad, de información financiera y aseguramiento de la información que apoye la internacionalización de las relaciones económicas.</t>
  </si>
  <si>
    <t>Fortalecer el conocimiento, realizar, y paraticipar en eventos en materia de normas internacionales de información financiera y aseguramiento de la información, así como intercambiar experiencias.</t>
  </si>
  <si>
    <t>Divulgar la estrategia Compre Colombiano</t>
  </si>
  <si>
    <t>Realizar eventos comerciales y preparar las ofertas regionales para la participación de las Mypes</t>
  </si>
  <si>
    <t>Fortalecer el sector empresarial Colombiano</t>
  </si>
  <si>
    <t>Promover y otorgar Beneficios a Empresas innovadoras</t>
  </si>
  <si>
    <t>Socializar y Difundir la Política de Consolidación de la micro, pequeña y mediana empresa.</t>
  </si>
  <si>
    <t>Avanzar en el proceso de internacionalización de Colombia, contando con reglas claras y estables</t>
  </si>
  <si>
    <t>Aprovechar los beneficios de los acuerdos internacionales vigentes</t>
  </si>
  <si>
    <t>Promoción de mejores prácticas en materia de Inversión y Comercio</t>
  </si>
  <si>
    <t>Promover la dilvulgación y conocimiento de la política nacional de precios de medicamentos y dispositivos médicos a los agentes que conforman el sistema de seguridad social y salud.</t>
  </si>
  <si>
    <t>Contar con la información necesaria para analizar y controlar el comportamiento de los precios de los medicamentos y dispositivos médicos.</t>
  </si>
  <si>
    <t>Fortalecer los elementos de la infraestructura nacional de la calidad.</t>
  </si>
  <si>
    <t>Incentivar la implementación de un modelo de gestión en las empresas.</t>
  </si>
  <si>
    <t>Incrementar la competencia técnica para mejorar la articulación del SNCA.</t>
  </si>
  <si>
    <t>Mejorar el proceso de elaboración, expedición y revisión de reglamentos técnicos.</t>
  </si>
  <si>
    <t>CONSTRUIR LAS OBRAS PRELIMINARES, CIMENTACION Y ESTRUCTURA DEL CENTRO DE EVENTOS Y EXPOSICIONES DE BOGOTÁ</t>
  </si>
  <si>
    <t>Apoyar la consolidación institucional de las Comisiones Regionales de Competitividad como instancias de concertación público - privada y articuladoras de los programas e instrumentos para el fortalecimiento de la competitividad con alcance regional</t>
  </si>
  <si>
    <t>Generar estrategias para la regionalización de los instrumentos de política y programas del Sector Comercio, Industria y Turismo en el marco de las CRC.</t>
  </si>
  <si>
    <t>Definir acciones y lineamientos de política para fortalecer la competitividad y productividad de sectores productivos</t>
  </si>
  <si>
    <t>Diseñar y proponer políticas y reformas regulatorias que impacten favorablemente en el ambiente de los negocios, e incidan en las variables que son medidas en indicadores de competitividad</t>
  </si>
  <si>
    <t>Implementar programas a través de los cuales se informe a los empresarios informales sobre la oferta de servicios públicos y privados que brindan incentivos para su formalización</t>
  </si>
  <si>
    <t>Implementar programas para brindar capacitación y acompañamiento a las iniciativas empresariales informales para que inicien su proceso hacia la formalidad y generar competencias que les permitan la sostenibilidad de su negocio de manera formal.</t>
  </si>
  <si>
    <t>APOYAR LA GESTIÓN DEL VICEMINISTERIO DE TURISMO</t>
  </si>
  <si>
    <t>Brindar apoyo a las regiones para el fortalecimiento de la promoción turística de sus destinos</t>
  </si>
  <si>
    <t>Fortalecer el control de los recursos destinados a la Promoción y Competitividad Turística</t>
  </si>
  <si>
    <t>Apoyar el mejoramiento de la infraestructura turística a través de la realización de obras, estudios o diseños a nivel regional</t>
  </si>
  <si>
    <t>Mejorar la infraestructura turística a nivel nacional</t>
  </si>
  <si>
    <t>Fortalecer la promoción turística para el turismo doméstico y el receptivo</t>
  </si>
  <si>
    <t>Apoyar el mejoramiento de la competitividad turística a través del apoyo a proyectos regionales</t>
  </si>
  <si>
    <t>Mejorar la competitividad turística a través de proyectos de impacto nacional</t>
  </si>
  <si>
    <t>Adelantar actividades de gestión para el acompañamiento a los sectores que hacen parte del Programa de Transformación Productiva.</t>
  </si>
  <si>
    <t>Promover en los sectores del PTP el uso de herramientas para el fortalecimiento, promoción e innovación.</t>
  </si>
  <si>
    <t>Promover los sectores del PTP en los departamentos para se prioricen como apuestas productivas locales.</t>
  </si>
  <si>
    <t>Promover el desarrollo del mercado de servicios tercerizados de Colombia</t>
  </si>
  <si>
    <t>Redistribuir en forma optima el espacio físico disponible para las oficinas generando al mismo tiempo áreas de bienestar para los funcionarios</t>
  </si>
  <si>
    <t>Implementar un sistema de oficina abierta con puestos de trabajo en calidad y cantidad que cubran la totalidad de la planta de personal</t>
  </si>
  <si>
    <t>Implementar elementos ahorradores de energía, de agua, sistema de video vigilancia y señalización corporativa, que contribuyan a la mejora de condiciones ambientales, salud ocupacional y bienestar de los funcionarios</t>
  </si>
  <si>
    <t>5. Identificar el impacto económico y financiero de la convergencia a estándares internacionales de información financiera.</t>
  </si>
  <si>
    <t>1. Fortalecer a la comunidad contable en relación con las Normas de Información Financiera y las Normas de Aseguramiento de la Información.</t>
  </si>
  <si>
    <t>2. Promover la actualización de las Normas de Información Financiera y las Normas de Aseguramiento de la Información.</t>
  </si>
  <si>
    <t>3. Fortalecer virtualmente la página web del Consejo Técnico de la Contaduría Pública</t>
  </si>
  <si>
    <t>4. Efectuar divulgación del proceso de convergecia a estándares internacionales de información financiera y aseguramiento de la información.</t>
  </si>
  <si>
    <t>APROVECHAR EL CONOCIMIENTO DISPONIBLE POR PARTE DE LAS MIPYMES AL INCORPORAR CONOCIMIENTO Y MEJORAMIENTO EN SUS PROCESOS.</t>
  </si>
  <si>
    <t>CREAR Y APOYAR PROCESOS ENCAMINADOS A DEFINIR E IMPLEMENTAR LA CULTURA INNOVADORA A NIVEL NACIONAL</t>
  </si>
  <si>
    <t>IMPLEMENTAR PROCESOS DE SEGUIMIENTOS, EVALUACIÓN Y AUDITORIAS QUE PERMITAN CONOCER Y AUDITAR LA EJECUCION DE RECURSOS PARA LA INNOVACIÓN</t>
  </si>
  <si>
    <t>CONTRIBUIR AL MEJORAMIENTO DE LA PRODUCTIVIDAD, COMPETITIVIDAD Y SOSTENIBILIDAD DE LAS MIPYMES PARA GRUPOS DE ESPECIAL PROTECCIÓN CONSTITUCIONAL</t>
  </si>
  <si>
    <t>IMPLEMENTAR PROCESOS DE SEGUIMIENTOS, EVALUACIÓN Y AUDITORIAS QUE PERMITAN CONOCER Y AUDITAR LA EJECUCION DE RECURSOS PARA EL FORTALECIMIENTO EMPRESARIAL DE LA POBLACION DESPLAZADA</t>
  </si>
  <si>
    <t>PROMOVER EL FORTALECIMIENTO COMERCIAL DE LAS MIPYMES APD A TRAVÉS DE RUEDAS DE NEGOCIOS.</t>
  </si>
  <si>
    <t>PROMOVER Y FORTALECER EL DESARROLLO EMPRESARIAL DE LAS MIPYMES</t>
  </si>
  <si>
    <t>Fortalecer las instituciones gubernamentales y del sector privado de las cadenas productivas Cosméticos y Artículos de Aseo, Camaronicultura y Hortofrutícola.</t>
  </si>
  <si>
    <t>Fomentar la integración económica de Colombia por medio del mejoramiento de su capacidad y rendimiento comercial mejorando su capacidad para cumplir con normas internacionales de calidad, normas privadas y de sostenibilidad.</t>
  </si>
  <si>
    <t>Construir y dotar Puntos del Sistema Integral de gestión del Riesgo (SOS)</t>
  </si>
  <si>
    <t>Construir garita salvavidas</t>
  </si>
  <si>
    <t>Construir Embarcaderos, puesto de control policial, rampas, plataformas flotantes, plazoletas, amoblamiento, zonas comerciales, administrativas y de control policial. señalización preventiva e informativa</t>
  </si>
  <si>
    <t>Construir baños mujeres y hombres, puntos de informacion turistica PIT</t>
  </si>
  <si>
    <t>CONSTRUIR Y DOTAR EL CENTRO DE CONVENCIONES NEOMUNDO DE LA CIUDAD DE BUCARAMANGA DEPARTAMENTO DE SANTANDER</t>
  </si>
  <si>
    <t>CONSTRUIR OBRAS EXTERIORES Y PARQUEADEROS DEL CENTRO DE EVENTOS VALLE DEL PACIFICO</t>
  </si>
  <si>
    <t>CONSTRUIR ACABADOS E INFRAESTRUCTURA FISICA DEL SALON MELEZ</t>
  </si>
  <si>
    <t>ASEGURAR EL USO CORRECTO Y EFICIENTE DE LOS RECURSOS</t>
  </si>
  <si>
    <t>Producto</t>
  </si>
  <si>
    <t>Actividad</t>
  </si>
  <si>
    <t>Inicio</t>
  </si>
  <si>
    <t>Termina</t>
  </si>
  <si>
    <t>Proyectos de competitividad turística tales como formación, capacitación, desarrollo tecnológico, adecuación de la oferta turística, entre otros</t>
  </si>
  <si>
    <t>Cofinanciar proyectos para realizar innovación y desarrollo tecnológico</t>
  </si>
  <si>
    <t>Cofinanciar proyectos para la adecuación de la oferta turística</t>
  </si>
  <si>
    <t>Cofinanciar proyectos para la formación, capacitación, sensibilización turística y programas de calidad turística empresarial</t>
  </si>
  <si>
    <t>Proyectos de mercadeo y promoción turística tales como campañas regionales, viajes de familiarización, material promocional, entre otros,</t>
  </si>
  <si>
    <t>Cofinanciar proyectos del programa banco de proyectos turísticos de promoción</t>
  </si>
  <si>
    <t>Cofinanciar proyectos para promover el mercadeo y promoción turística a nivel nacional e internacional</t>
  </si>
  <si>
    <t>Informe de interventoría o supervisión</t>
  </si>
  <si>
    <t>Administrar los proyectos cofinanciados</t>
  </si>
  <si>
    <t>Realizar la supervisión/interventoría de los contratos de administración</t>
  </si>
  <si>
    <t>Bases de datos</t>
  </si>
  <si>
    <t>Acompañamiento permanente a las Entidades de Apoyo al Emprendimiento vinculadas a las Redes Regionales de Emprendimiento para incentivar su permanencia en estos espacios de articulación.</t>
  </si>
  <si>
    <t>Informes de emprendimiento</t>
  </si>
  <si>
    <t>Acompañamiento permanente a través del seguimiento y actualización de los Planes Estratégicos de Emprendimiento Regional, Planes de Acción de las Redes Regionales y el Plan Operativo Nacional.</t>
  </si>
  <si>
    <t>Actividades</t>
  </si>
  <si>
    <t>Diseño e Implementación de modelos innovadores para fomentar y/o consolidar vehículos de financiación en etapa temprana, entre otros, acceso a crédtio, crowdfunding, microfranqucias, etc.</t>
  </si>
  <si>
    <t>Formación para los emprendedores en la búsqueda de recursos, y a los inversionitas y socios para poder aprovechar el potencial de los emprendedores</t>
  </si>
  <si>
    <t>Realización de eventos de capacitaión y promoción de fuentes de financiamiento para emprendedores y potenciales inversionistas o socios.</t>
  </si>
  <si>
    <t>Modelos, esquemas, programas piloto, estrategias y otas iniciativas, diseñadas o</t>
  </si>
  <si>
    <t>Fortalecimiento de las capacidades de los miembros de las Redes de Emprendimiento a través de sistemas de gestión de conocimiento,talleres y/o capacitaciones,seminarios,estructuración de proyectos.</t>
  </si>
  <si>
    <t>Eventos, foros, talleres, seminarios, pasantías, concursos, convocatorias</t>
  </si>
  <si>
    <t>Realización de eventos,foros,talleres,seminarios,pasantías,concursos,convocatorias,publicaciones,capacitaciones y/o encuentros regionales y nacionales con la finalidad de fomentar el emprendimiento.</t>
  </si>
  <si>
    <t>Realización del concurso nacional de emprendimiento</t>
  </si>
  <si>
    <t>4.281 m2 de Ventanería de fachada según especificaciones</t>
  </si>
  <si>
    <t>Suministro e Instalación de 4.281 m2 de Ventanería de fachada según especificaciones.</t>
  </si>
  <si>
    <t>139 puertas en vidrio de fachada según especificaciones</t>
  </si>
  <si>
    <t>Suministro e Instalación de 139 puertas en vidrio de fachada según especificaciones</t>
  </si>
  <si>
    <t>24 rejillas de ventilación según especificaciones</t>
  </si>
  <si>
    <t>Suministro e Instalación de 24 rejillas de ventilación según especificaciones</t>
  </si>
  <si>
    <t>6.468m2 de obras exteriores del acceso de la Vía 40 de Puerta de Oro - Centro de Eventos del Caribe según diseños y especificacion</t>
  </si>
  <si>
    <t>Construccion de los 6.468m2 de obras exteriores del acceso de la Vía 40 de Puerta de Oro - Centro de Eventos del Caribe según diseños y especificaciones</t>
  </si>
  <si>
    <t>Acometida de Agua Potable de 60m</t>
  </si>
  <si>
    <t>Construcción de la Acometida de Agua Potable de 60m</t>
  </si>
  <si>
    <t>Acometida Sanitaria de 160m</t>
  </si>
  <si>
    <t>Construcción de la Acometida Sanitaria de 160m</t>
  </si>
  <si>
    <t>Sistema único y homgéneo de alta calidad de normas de contabilidad, de información financiera y aseguramiento de la información.</t>
  </si>
  <si>
    <t>Apoyar legalmente, técnicamente y logísticamente la implementación y difusión del proceso de convergencia hacia las normas de contabilidad, de información financiera y de aseguramiento de la informaci</t>
  </si>
  <si>
    <t>Asesorar integralmente las actividades propias del proceso de convergencia hacia las normas internacionales de contabilidad, de información financiera y de aseguramiento de la información</t>
  </si>
  <si>
    <t>Obtener los derechos de publicación, uso, distribución en Colombia de la Normas de contabilidad, de información financiera y aseguramiento de la información</t>
  </si>
  <si>
    <t>Traducir documentos y normas relacionados con el proceso de convergencia hacia normas de contabilidad, de información financiera y aseguramiento de la información.</t>
  </si>
  <si>
    <t>Eventos de difusión del proceso de convergencia hacia normas internacionales de información financiera y aseguramiento de la información</t>
  </si>
  <si>
    <t>Realizar eventos de divulgación y socialización de las normas internacionales de información financiera y aseguramiento de la información.</t>
  </si>
  <si>
    <t>Participación en eventos para divulgar la estrategia de Compre Colombiano y realización de exhibiciones de productos</t>
  </si>
  <si>
    <t>Participar en eventos de reconocimiento nacional para promocionar la divulgación de la estrategia Compre Colombiano y realizar exhibiciones de productos.</t>
  </si>
  <si>
    <t>Eventos realizados de Compre Colombiano</t>
  </si>
  <si>
    <t>Realizar eventos comerciales “Compre Colombiano” (Macro ruedas, ruedas de negocios, misiones etc.) y preparar las ofertas de las Mypes para los eventos.</t>
  </si>
  <si>
    <t>Eventos realizados para el fortalecimiento empresarial</t>
  </si>
  <si>
    <t>Participar en eventos de difusión y socialización de la estrategia para promover el crecimiento y fortalecimiento de las Mypes con base en el aprovechamiento del mercado nacional.</t>
  </si>
  <si>
    <t>Realizar eventos como foros y talleres para el fortalecimiento empresarial.</t>
  </si>
  <si>
    <t>Empresas beneficiadas del Premio Innova</t>
  </si>
  <si>
    <t>Apoyar el seguimiento técnico, jurídico y financiero a la ejecución de los recursos de los convenios y contratos para beneficiar a las empresas del Premio Innova.</t>
  </si>
  <si>
    <t>Entregar el premio Innova en todas sus categorías</t>
  </si>
  <si>
    <t>Eventos para la difusión y divulgación de la política de consolidación.</t>
  </si>
  <si>
    <t>Participar en la realización de eventos de difusión, socialización e implementación de la política de Consolidación</t>
  </si>
  <si>
    <t>Acuerdos Comerciales Suscritos</t>
  </si>
  <si>
    <t>Apoyar tecnicamente al equipo negociador</t>
  </si>
  <si>
    <t>Atender las Rondas y eventos de negociación en el exterior</t>
  </si>
  <si>
    <t>Organizar y participar en las Rondas y eventos que Colombia tenga a su cargo</t>
  </si>
  <si>
    <t>Socializar los avances que se produzcan como resultado de las negociaciones de acuerdos económicos internacionales y temas conexos de comercio exterior</t>
  </si>
  <si>
    <t>Acuerdos comerciales implementados</t>
  </si>
  <si>
    <t>Asesoría para la participación en solución de controversias en el marco de los Acuerdos Comerciales Internacionales</t>
  </si>
  <si>
    <t>Diseño y actualización de un Plan de Acción para el aprovechamiento de los Acuerdos Comerciales</t>
  </si>
  <si>
    <t>Ejecución de estrategias del Plan de Acción para el Aprovechamiento de los Acuerdos Comerciales</t>
  </si>
  <si>
    <t>Identificación de barreras a la exportación</t>
  </si>
  <si>
    <t>Identificación de productos exportables</t>
  </si>
  <si>
    <t>Realizar actividades para la difusión y fomento de las exportaciones de servicios</t>
  </si>
  <si>
    <t>Realizar capacitaciones al interior de las entidades del Estado para prevenir controversias asi como a las embajadas y oficinas de PRoexport en aprovechamiento de Acuerdos Internacionales de Inversión</t>
  </si>
  <si>
    <t>Eventos de promoción realizados</t>
  </si>
  <si>
    <t>Diseñar y producir materiales de divulgación y difusión de temas relacionados con mjores prácticas para inversión, servicios, propiedad intelectual y comercio</t>
  </si>
  <si>
    <t>Realizar eventos de socialización y difusión de los compromisos y mejores prácticas derivados de los procesos de adhesión a nuevos Organismos Internacionales, como APEC y OCDE</t>
  </si>
  <si>
    <t>Personas socializadas en la divulgación de la política de precios de medicamentos y dispositivos médicos.</t>
  </si>
  <si>
    <t>Elaborar, diagramar, publicar y distribuir cartillas con reglamentación actualizada</t>
  </si>
  <si>
    <t>Realizar eventos para divulgar la política de precios de medicamentos y dispositivos médicos.</t>
  </si>
  <si>
    <t>Investigación técnica especializada sobre precios de referencia internacional</t>
  </si>
  <si>
    <t>Apoyar legalmente a la secretaría técnica de la comisión nacional de precios de medicamentos y dispositivos médicos.</t>
  </si>
  <si>
    <t>Realizar estudio sobre precios de referencia internacional de medicamentos.</t>
  </si>
  <si>
    <t>Informe anual sobre las visitas de verificación de cumplimiento de la política de precios de medicamentos y dispositivos médicos.</t>
  </si>
  <si>
    <t>Realizar visitas de verificación sobre el cumplimiento de la política de precios y dispositivos médicos</t>
  </si>
  <si>
    <t>Servicio de capacitación a las partes interesadas.</t>
  </si>
  <si>
    <t>Asesorar Técnica para el: 1) Punto de contacto de Colombia ante la OMC en materia de Medidas Sanitarias y Fitosanitarias-MSF y Obstáculos Técnicos al Comercio-OTC; 2) Subsistema Nacional de la Calidad</t>
  </si>
  <si>
    <t>Auditar y categorizar los laboratorios sectoriales y de la Red Colombiana de Metrología.</t>
  </si>
  <si>
    <t>Publicar y difundir la información del Subsistema Nacional de la Calidad y Codex Alimentarius.</t>
  </si>
  <si>
    <t>Realizar estudios sobre temas relacionados con los elementos del subsistema nacional de la calidad y el Codex Alimentarius</t>
  </si>
  <si>
    <t>Realizar y participar en eventos nacionales de divulgación de los elementos del Subsistema Nacional de la Calidad (SNCA) y el Codex Alimentarius.</t>
  </si>
  <si>
    <t>Servicio de capcitación a las partes interesadas.</t>
  </si>
  <si>
    <t>Realizar tallleres de capacitación en el modelo gestión del premio a empresas y formación de evaluadores en el modelo y la difusión del premio.</t>
  </si>
  <si>
    <t>Evaluación a empresas postulantes</t>
  </si>
  <si>
    <t>Orientar,visitar, Evaluar y Seleccionar a las empresas ganadoras.</t>
  </si>
  <si>
    <t>Orientar,visitar,evaluar y seleccionar a las empresas ganadoras. Además capacitar los evaluadores.</t>
  </si>
  <si>
    <t>Reconocimiento a la gestión de la calidad</t>
  </si>
  <si>
    <t>Celebrar el certamen Premio Colombiano a la Calidad de la Gestión.</t>
  </si>
  <si>
    <t>Formación en competencia técnica y mejores práticas de los elementos del SNCA</t>
  </si>
  <si>
    <t>Participar en comités y foros nacionales e internacionales</t>
  </si>
  <si>
    <t>Evaluaciones de impacto regulatorio</t>
  </si>
  <si>
    <t>Realizar estudios sobre evaluación de impacto regulatorio.</t>
  </si>
  <si>
    <t>Cofinanciar la excavación y construcción de vigas de cimentación, zapatas y dados para un área de 9,000 metros cuadrados (sótano)</t>
  </si>
  <si>
    <t>Cofinanciar el suministro de 2,126 metros cubicos de concreto con vehiculos tipo mixer, incluye aditivos para cimentación</t>
  </si>
  <si>
    <t>Cofinanciar el suministro de 125 Toneladas de acero figurado puesto en obra. Incluye corte, doblado (figurado) y transporte para cimentación</t>
  </si>
  <si>
    <t>Cofinanciar el suministro de 12,188 metros cubicos de concreto con vehiculos tipo mixer, incluye aditivos para estructura</t>
  </si>
  <si>
    <t>Cofinanciar el suministro de 886 Toneladas de acero figurado puesto en obra. Incluye corte, doblado (figurado) y transporte para estructura</t>
  </si>
  <si>
    <t>Cofinanciar el suministro de 15,741 metros cuadrados de elementos metalicos de soporte estructural del Edificio: Columnas, Vigas, Viguetas.</t>
  </si>
  <si>
    <t>Cofinanciar la construcción de 37,800 metros cuadrados de elementos de soporte estructural en concreto reforzado del Edificio: Columnas, Vigas, Viguet</t>
  </si>
  <si>
    <t>Cofinanciar la construcción de 37,800 metros cuadrados de elementos de soporte estructural en concreto reforzado del Edificio: Columnas, Vigas, Viguetas, Losas.</t>
  </si>
  <si>
    <t>Comisiones Regionales apoyadas en procesos para el fortalecimiento de la competitividad regional</t>
  </si>
  <si>
    <t>Ejercer la coordinación nacional de las Comisiones Regionales de Competitividad</t>
  </si>
  <si>
    <t>Promover sinergias entre las instituciones públicas del orden nacional y local, que cuenten con instrumentos para el desarrollo del sector productivo a nivel regional, con el fin de fortalecer el diá</t>
  </si>
  <si>
    <t>Departamentos del país que participan en actividades para la regionalización de la Oferta institucional del Sector Comercio, Industria y Turismo</t>
  </si>
  <si>
    <t>Divulgar la oferta institucional del Sector Comercio, Industria y Turismo en las regiones del país</t>
  </si>
  <si>
    <t>Instrumentos de política con alcance sectorial o transversal definidos</t>
  </si>
  <si>
    <t>Definir políticas, acciones e instrumentos tendientes a remover obstáculos para la competitividad de sectores específicos de la economía</t>
  </si>
  <si>
    <t>Promover el fortalecimiento del capital humano, acorde con las necesidades del sector productivo</t>
  </si>
  <si>
    <t>Promover la articulación de las instituciones de apoyo a la competitividad sectorial y a la productividad en la dinámica de sectores específicos</t>
  </si>
  <si>
    <t>Documento de reformas a adelantar para mejorar el ambiente de los negocios en el país</t>
  </si>
  <si>
    <t>Promoción de reformas que impacten favorablemente el ambiente de los negocios y el desempeño del país en variables que son medidas en indicadores de competitividad</t>
  </si>
  <si>
    <t>Informe de avance</t>
  </si>
  <si>
    <t>Adelantar acciones de incorporación del Análisis de Impacto Normativo con el objetivo de mejorar la competitividad del país.</t>
  </si>
  <si>
    <t>Talleres sobre Análisis de Impacto Normativo.</t>
  </si>
  <si>
    <t>Evento de sensibilización</t>
  </si>
  <si>
    <t>Taller sobre los beneficios de la formalización empresarial</t>
  </si>
  <si>
    <t>Apoyar técnicamente la implementación y desarrollo de la política de formalización empresarial</t>
  </si>
  <si>
    <t>Participar en la realización de eventos de difusión, socialización e implementación de la política de formalización.</t>
  </si>
  <si>
    <t>Realizar talleres sobre los beneficios de la formalización empresarial</t>
  </si>
  <si>
    <t>Proyecto de acompañamiento y fortalecimiento en un sector de la economía con altos niveles de informalidad</t>
  </si>
  <si>
    <t>Apoyar el seguimiento técnico, financiero y jurídico a la ejecución de los recursos del producto acompañamiento y fortalecimiento en un sector de la economía con altos niveles de informalidad</t>
  </si>
  <si>
    <t>Implementar el proyecto de acompañamiento y fortalecimiento empresarial</t>
  </si>
  <si>
    <t>Suscribir de convenios</t>
  </si>
  <si>
    <t>Programas y asesorías para el mejoramiento de la competitividad y promoción turística nacional</t>
  </si>
  <si>
    <t>Administrar los proyectos financiados</t>
  </si>
  <si>
    <t>Brindar apoyo técnico al Viceministerio de Turismo para el mejoramiento de la gestión articulada con los entes territoriales, el sector privado y apoyar su propia dinámica pública</t>
  </si>
  <si>
    <t>Financiar la presencia institucional en las regiones de funcionarios y contratistas para el desarrollo de proyectos de competitividad(incluida infraestructura) y promoción turística</t>
  </si>
  <si>
    <t>Realizar la difusión y divulgación pública avances y resultados del sector turístico</t>
  </si>
  <si>
    <t>Gerencia y administracion de los recursos</t>
  </si>
  <si>
    <t>Campañas Regionales, Viajes de Familiarización, Eventos Regionales, Comunicaciones Estrategicas, material promocinal, entre otros</t>
  </si>
  <si>
    <t>Financiar proyectos del programa de asistencia promoción turística a nivel regional</t>
  </si>
  <si>
    <t>Informe de Interventoria o Supervisión</t>
  </si>
  <si>
    <t>Financiar la supervisión de los proyectos de competitividad y promoción turística</t>
  </si>
  <si>
    <t>Obras, Estudios o Diseños de proyectos de infraestructura turística</t>
  </si>
  <si>
    <t>Financiar o co-financiar estudios y diseños de proyectos de infraestructura turística en las regiones</t>
  </si>
  <si>
    <t>Financiar o co-financiar la construcción de obras de infraestructura turística en las regiones</t>
  </si>
  <si>
    <t>Obras, Estudios o Diseños de proyectos de infraestructura turística de Programas Nacionales</t>
  </si>
  <si>
    <t>Financiar o cofinanciar la construcción de obras, estudios o diseños necesarios para adelantar los Programas Nacionales de Infraestructura Turística</t>
  </si>
  <si>
    <t>Campañas Nacional, herramientas de promoción nacional (Programa TV, Publicaciones, Concursos, Programas por segmentos (Joven, Dorada,etc), entre otros</t>
  </si>
  <si>
    <t>Financiar proyectos del programa de asistencia promoción turística a nivel nacional o internacional</t>
  </si>
  <si>
    <t>Redes Temáticas de Turismo, Diseño de Producto, Capacitación Turística,Innovación y tecnología, entre otros</t>
  </si>
  <si>
    <t>Financiar proyectos de competitividad turística regional,en proyectos distintos a Infraestructura Turística</t>
  </si>
  <si>
    <t>Diseños de producto turístico, proyectos de gastronomía, formación y capacitación(bilinguismo), turismo náutico,cultural, redes temáticas,entre otros</t>
  </si>
  <si>
    <t>Financiar proyectos de competitividad turística de cobertura nacional,en proyectos distintos a Infraestructura Turística</t>
  </si>
  <si>
    <t>Número de sectores impactados</t>
  </si>
  <si>
    <t>Gerenciar los recursos del programa para su correcta operación.</t>
  </si>
  <si>
    <t>Implementar planes de negocios a través de la articulación con el sector empresarial y la gestión desarrollada con las diferentes entidades de gobierno.</t>
  </si>
  <si>
    <t>Planes de mejora</t>
  </si>
  <si>
    <t>Apoyar la implementación del programa piloto de extensión tecnológica</t>
  </si>
  <si>
    <t>Contratar plan estratégico para Cacao en el marco del contrato plan Santander, el cual abarque georreferenciación de la producción, prospectiva tecnológica y estudio de mercado</t>
  </si>
  <si>
    <t>Desarrollar, divulgar y públicar estudios de acuerdo a las necesidades de cada sector.</t>
  </si>
  <si>
    <t>Fortalecer los sectores del PTP mediante el desarrollo de encadenamientos productivos</t>
  </si>
  <si>
    <t>Participar, promover, desarrollar eventos.</t>
  </si>
  <si>
    <t>Realizar estudios o conceptos en temas regulatorios relacionados con los sectores del PTP.</t>
  </si>
  <si>
    <t>Realizar impactos en medios de comunicación masiva para los sectores PTP para dara conocer los avances de la Transformación Productiva</t>
  </si>
  <si>
    <t>Realizar informes estadisticos mensuales de los sectores que hacen parte del programa.</t>
  </si>
  <si>
    <t>Planes de acción en implementación</t>
  </si>
  <si>
    <t>Adelantar comisiones de asistencia técnica y/o participar en eventos relacionados con el programa</t>
  </si>
  <si>
    <t>Apoyar la formulación e implementación de proyectos de los sectores del PTP en las regiones.</t>
  </si>
  <si>
    <t>Fortalecer el capital humano, las capacidades empresariales y el marco regulatorio</t>
  </si>
  <si>
    <t>Espacios apropiados y confortables con buenas condiciones de iluminación y ventilación</t>
  </si>
  <si>
    <t>Efectuar las Instalaciones Electricas reguladas, no reguladas e iluminación</t>
  </si>
  <si>
    <t>Ejecutar las siguientes Obras Civiles: Demoliciones, mampostería, cielo rasos, pisos, carpintería metálica, de madera, divisiones de oficinas, instalaciones hidrosanitarias, aseo general.</t>
  </si>
  <si>
    <t>Elaborar los diseños arquitectónicos y estudios técnicos definitivos requeridos, presupuesto, programación y control de las obras a ejecutar.</t>
  </si>
  <si>
    <t>Instalar Sistema Aire Acondicionado</t>
  </si>
  <si>
    <t>Realizar la interventoría en asuntos de orden técnico, administrativo, financiero, contable y jurídico que se susciten en la ejecución del contrato de obra.</t>
  </si>
  <si>
    <t>Realizar las instalaciones de cableado Estructurado voz y datos y equipos activos.</t>
  </si>
  <si>
    <t>Recopilar la información necesaria tal como estudios, planos arquitectóncios y manual de especificaciones técnicas, para adelantar el proceso de contratación de los diseños, obra e interventoría.</t>
  </si>
  <si>
    <t>Puestos de trabajo con óptimas condiciones de funcionalidad y ergonomía</t>
  </si>
  <si>
    <t>Instalar puestos de trabajo y mobiliario de oficina que cumplan con óptimas condiciones de funcionalidad y ergonomía</t>
  </si>
  <si>
    <t>Elementos ahorradores de energía y agua</t>
  </si>
  <si>
    <t>Instalar sensores de presencia para ahorro energético y micro medidores de agua en los baños generales y cafeterías, para establecer campañas de ahorro de agua y energía, contribuyendo de esta manera</t>
  </si>
  <si>
    <t>Sistema de video vigilancia, control de acceso y señalización corporativa</t>
  </si>
  <si>
    <t>Suministrar e instalar sistemas de video vigilancia, de control de acceso y señalización general, de seguridad y emergencia que contribuyan al mejoramiento de las condiciones de seguridad industrial y</t>
  </si>
  <si>
    <t>Estudio Económico y financiero</t>
  </si>
  <si>
    <t>Realizar un estudio económico y financiero.</t>
  </si>
  <si>
    <t>Personas</t>
  </si>
  <si>
    <t>Realizar eventos técnicos en Normas de Información Financiera y Aseguramiento de la Información</t>
  </si>
  <si>
    <t>Reportes</t>
  </si>
  <si>
    <t>Participar en eventos (incluye inscripciones) y reuniones en materia contable, de información financiera y de aseguramiento de la información</t>
  </si>
  <si>
    <t>Eventos</t>
  </si>
  <si>
    <t>Participar en reuniones en materia contable, de información financiera y de aseguramiento de la información en organismos internacionales que elaboran normas, e intercambio de experiencias internacion</t>
  </si>
  <si>
    <t>Página web</t>
  </si>
  <si>
    <t>Actualizar permanentemente la página web del Consejo Técnico de la Contaduría Pública</t>
  </si>
  <si>
    <t>Boletines</t>
  </si>
  <si>
    <t>Elaborar boletines sobre temáticas de actualidad a nivel nacional e internacional en relación con estándares internacionales de información financiera y aseguramiento de la información.</t>
  </si>
  <si>
    <t>Guías</t>
  </si>
  <si>
    <t>Elaborar, diagramar, publicar y distribuir guías relacionadas con la medición de los elementos de los estados financieros bajo el enfoque de las NIIF</t>
  </si>
  <si>
    <t>Libro Conceptos Contables Consejo Técnico de la Contaduría Pública</t>
  </si>
  <si>
    <t>Consolidar los conceptos emitidos por el Consejo Técnico de la Contaduría Pública durante el año, elaborar un libro y distribuirlo en Bibliotecas y Facultades de Contaduría Pública a nivel nacion</t>
  </si>
  <si>
    <t>Empresas beneficiadas con recursos de cofinanciación, para desarrollar procesos de fortalecimiento a Nivel Nacional</t>
  </si>
  <si>
    <t>ADELANTAR UNA CONVOCATORIA PARA LA COFINANCIACION DE PROYECTOS A TRAVÉS DEL FONDO DE MODERNIZACIÓN E INNOVACIÓN PARA LAS MIPYMES.</t>
  </si>
  <si>
    <t>Empresas beneficiadas con recursos de cofinanciación, para desarrollar procesos de fortalecimiento en Norte de Santander.</t>
  </si>
  <si>
    <t>ADELANTAR UNA CONVOCATORIA PARA LA COFINANCIACIÓN DE PROYECTOS A TRAVÉS DEL FONDO DE MODERNIZACIÓN E INNOVACIÓN PARA LAS MIPYMES</t>
  </si>
  <si>
    <t>Centros de Desarollo Empresarial creados y/o</t>
  </si>
  <si>
    <t>Cofinanciar las actividades de los centros de desarrollo empresarial para las Mipymes</t>
  </si>
  <si>
    <t>Proyectos co-financiados para la modernización e innovación en las MIPYMES.</t>
  </si>
  <si>
    <t>TRANSFERIR RECURSOS A BANCOLDEX PARA COFINANCIACION DE PROYECTOS A TRAVÉS DEL FONDO DE MODERNIZACIÓN E INNOVACIÓN PARA LAS MIPYMES.</t>
  </si>
  <si>
    <t>Proyectos co-financiados para promover la cultura innovadora empresarial en el País</t>
  </si>
  <si>
    <t>Promover Cultura de Innovación Empresarial en el País</t>
  </si>
  <si>
    <t>Gerencia y administración del Fondo de Modernización e innovación.</t>
  </si>
  <si>
    <t>GERENCIAR LOS RECURSOS PARA LA COFINANCIACION DE PROYECTOS A TRAVÉS DEL FONDO DE MODERNIZACIÓN E INNOVACIÓN PARA LAS MIPYMES.</t>
  </si>
  <si>
    <t>Gerencia y administración del Fondo de Modernización e Innovación (Norte de Santander)</t>
  </si>
  <si>
    <t>UNIDADES PRODUCTIVAS ASISTIDAS Y CAPACITADAS PARA MEJORAR LA PRODUCTIVIDAD Y COMPETITIDAD.</t>
  </si>
  <si>
    <t>EJECUTAR EL PROGRAMA DESARROLLO DE PROVEEDORES EN MICROEMPRESAS QUE SEAN PROPIEDAD DE LA POBLACIÓN DESPLAZADA.</t>
  </si>
  <si>
    <t>FORTALECIMIENTO Y ACOMPAÑAMIENTO A COMUNIDADES INDIGENAS DESPLAZADAS A TRAVES DE ASISTENCIA PARA PROCESOS PRODUCTIVOS Y EMPRESARIALES</t>
  </si>
  <si>
    <t>EJECUCION DEL PROGRAMA DE FORTALECIMIENTO COMERCIAL Y ACOMPAÑAMIENTO A LAS PROCESOS PRODUCTIVOS Y EMPRESARIALES DE LA POBLACIÓN INDIGENA DESPLAZADA</t>
  </si>
  <si>
    <t>FORTALECIMIENTO Y ACOMPAÑAMIENTO A COMUNIDADES INDIGENAS A TRAVES DE ASISTENCIA PARA PROCESOS PRODUCTIVOS Y EMPRESARIALES</t>
  </si>
  <si>
    <t>EJECUCION DEL PROGRAMA DE FORTALECIMIENTO COMERCIAL Y ACOMPAÑAMIENTO A LAS PROCESOS PRODUCTIVOS Y EMPRESARIALES DE LA POBLACIÓN INDIGENA</t>
  </si>
  <si>
    <t>UNIDADES PRODUCTIVAS IMPLENTADAS EN MODELOS DE MICROFRANQUICIAS QUE CONTRIBUYA A LA GENERACIÓN DE INGRESOS DE LA POBLACIÓN DESPLAZADA.</t>
  </si>
  <si>
    <t>DEFINIR E IMPLEMENTAR NUEVOS MODELOS DE DESARROLLO Y FORTALECIMIENTO EMPRESARIAL</t>
  </si>
  <si>
    <t>MIPYMES DE POBLACIÓN DESPLAZADAS FORTALECIDAS Y CREADAS A TRAVÉS DE MODELOS EMPRESARIALES INNVADORES PARA INCLUSION EFECTIVA DE LOS MERCADOS.</t>
  </si>
  <si>
    <t>FORTALECIMIENTO A LA CAPACIDAD PRODUCTIVA Y COMPETITIVA DE LA POBLACIÓN DESPLAZADA PARA VINCULARLOS A PROYECTOS EMPRESARIALES</t>
  </si>
  <si>
    <t>CREAR Y REALIZAR ACTIVIDADES ENFOCADAS AL FORTALECIMIENTO EMPRESARIAL EN TODO EL PAIS</t>
  </si>
  <si>
    <t>PROFESIONALES DE APOYO PARA LA EJECUCIÓN DE PROGRAMAS PARA EL FORTALECIMIENTO DE LA POBLACION APD</t>
  </si>
  <si>
    <t>APOYAR TÉCNICAMENTE LA IMPLEMENTACIÓN Y DESARROLLO DE LA POLITICA DE GENERACIÓN DE INGRESOS PARALA POBLACIÓN APD</t>
  </si>
  <si>
    <t>PARTICIPACIÓN Y REALIZACIÓN EN PROGRAMAS QUE AYUDEN AL FORTALECIMIENTO EMPRESARIAL DE LA POBLACION APD</t>
  </si>
  <si>
    <t>PARTICIPAR EN LA REALIZACIÓN DE EVENTOS DE DIFUSIÓN, SOCIALIZACIÓN E IMPLEMENTACIÓN DE LA POLÍCA DE GENERACION DE INGRESOS.</t>
  </si>
  <si>
    <t>SOFTWARE PARA LA IDENTIFICACIÓN Y ACREDITACIÓN DE BENEFICIARIOS DE LOS PROYECTOS APD EJECUTADOS.</t>
  </si>
  <si>
    <t>IMPLEMENTAR UNA HERRAMIENTA QUE SIRVA COMO FUENTE DE ACREDITACIÓN PARA LA POBLACIÓN APD</t>
  </si>
  <si>
    <t>RUEDAS DE NEGOCIOS CON CITAS Y EXHIBICIÓN EMPRESARIAL DE LOS PRODUCTOS Y/O SERVICIOS DE LA POBLACIÓN DESPLAZADA.</t>
  </si>
  <si>
    <t>REALIZAR RUEDAS SOCIALES DE NEGOCIOS PARA LA POBLACIÓN DESPLAZADA.</t>
  </si>
  <si>
    <t>UNIDADES PRODUCTIVAS DE LA POBLACIÓN DESPLAZADA FORTALECIDAS A TRAVÉS DE PROYECTOS CO-FINANCIADOS.</t>
  </si>
  <si>
    <t>TRANSFERIR RECURSOS A BANCOLDEX PARA COFINANCIACION DE PROYECTOS A TRAVÉS DEL FONDO DE MODERNIZACIÓN E INNOVACIÓN PARA LAS MIPYMES - APD</t>
  </si>
  <si>
    <t>BENEFICIARIOS DE ASISTENCIAS Y CAPACITACIONES PARA EL DESARROLLO EMPRESARIAL DE LAS MIPYEMES - APD</t>
  </si>
  <si>
    <t>OFRECER SERVICIOS PARA EL FORTALECIMIENTO EMPRESARIAL DE LAS MIPYEMES- APD A TRAVÉS DEL CENTRO DE DESARROLLO EMPREARIAL PROSPERA AGUABLANCA</t>
  </si>
  <si>
    <t>RECURSOS DE COFINANCIACIÓN ASIGNADOS PARA EL FORTALECIMIENTO EMPRESARIAL DE LOS COMUNIDADES AFROCOLOMBIANOS</t>
  </si>
  <si>
    <t>TRANSFERIR RECURSOS A BANCOLDEX PARA COFINANCIACION DE PROYECTOS A TRAVÉS DEL FONDO DE MODERNIZACIÓN E INNOVACIÓN PARA LAS MIPYMES DE LA POBLACIÓN AFROCOLOMBIANA</t>
  </si>
  <si>
    <t>Eventos de capacitación y asistencia técnica de las partes interesadas.</t>
  </si>
  <si>
    <t>Capacitar, divulgar y socializar a las entidades gubernamentales y de los sectores para la adopción de la mejores prácticas para el cumplimiento de requisitos internacionales de exportación.</t>
  </si>
  <si>
    <t>Conformar comités técnicos de cada uno de los componentes del Subsistema Nacional de la Calidad de manera transversal para cada uno de los sectores.</t>
  </si>
  <si>
    <t>Estudios de las cadenas productivas de valor fortalecidas y competitivas desde su producción primaria hasta su exportación.</t>
  </si>
  <si>
    <t>Diagnosticar el estado de las cadena productiva del sector camaronicultura para determinar las necesidades del sector y priorizar acciones para la implementación a través de estudios sectoriales.</t>
  </si>
  <si>
    <t>Diagnosticar el estado de las cadena productiva del sector cosméticos y artículos de aseo para determinar las necesidades del sector y priorizar acciones para la implementación a través de estudios sectoriales.</t>
  </si>
  <si>
    <t>Diagnosticar el estado de las cadena productiva del sector hortofrutícula para determinar las necesidades del sector y priorizar acciones para la implementación a través de estudios sectoriales.</t>
  </si>
  <si>
    <t>Elaborar el programa anual de trabajo de cada una de las cadenas productivas de valor determinando la líneas específicas de acción.</t>
  </si>
  <si>
    <t>Estudio de identificación de normas internacionales de calidad, normas privadas y de sostenibilidad</t>
  </si>
  <si>
    <t>Capacitar al sector privado y a las entidades gubernamentales para superar requisitos técnicos al comercio.</t>
  </si>
  <si>
    <t>Intercambiar experiencias internacionales para determinar las normas internacionales de calidad, privadas y de sostenibilidad.</t>
  </si>
  <si>
    <t>Puntos del Sistema Integral de gestión del Riesgo (SOS) construidos y dotados</t>
  </si>
  <si>
    <t>Cofinanciar 20 m3 de llenos en arenilla compactados mecanicamente</t>
  </si>
  <si>
    <t>Cofinanciar 208.82 m2 de localización, trazado y replanteo</t>
  </si>
  <si>
    <t>Cofinanciar el suministro e instalación de 33,8 toneladas de acero para estructura</t>
  </si>
  <si>
    <t>Cofinanciar el suministro e instalación de 94 unidades de ventanas, puertas y marcos, láminas microperforada, cortina metálica enrollable, divisiones y páneles en acero inoxidable</t>
  </si>
  <si>
    <t>Cofinanciar el suministro e instalación de aparatos sanitarios: sanitarios, lavamanos, mesones, orinales, duchas, lavaplatos y accesorios</t>
  </si>
  <si>
    <t>Cofinanciar el suministro e instalación de tres tanques de reserva de agua, tres medidores y nueve cajas de inspección</t>
  </si>
  <si>
    <t>Cofinanciar el suministro, transporte e instalación de 423.2 ml tubería hidro - sanitaria, incluye excavación, llenos, reparcheos y accesorios</t>
  </si>
  <si>
    <t>Cofinanciar la construcción de 776 m2 de muro en bloque de concreto incluye mortero de relleno</t>
  </si>
  <si>
    <t>Cofinanciar la construcción de 1552 m2 de acabados para muros: revoques, pinturas, enchapes</t>
  </si>
  <si>
    <t>Cofinanciar la construcción de 16.68 toneladas de estructura metálica para cubierta, torre, escalera y pasamanos</t>
  </si>
  <si>
    <t>Cofinanciar la construcción de 180.78 m3 de concreto para pilotes, vigas inferiores, zapatas, vigas aéreas, columnas y losas</t>
  </si>
  <si>
    <t>Cofinanciar la construcción de 511.5 m2 de pisos, inlcuye recebo, guardaescobas en media caña, piso en concreto pulido y pintura epóxica</t>
  </si>
  <si>
    <t>Cofinanciar la construcción de sistema eléctrico: salidas eléctricas, incluye acometidas, tableros, salidas finales y permisos</t>
  </si>
  <si>
    <t>Cofinanciar la construcción de sistema hidrosanitario</t>
  </si>
  <si>
    <t>Cofinanciar la excavación manual de 149.22 m3 de material heterogéneo para cimentaciones, pilotes y micropilotes, incluye entibados, cargues, transportes y botada final</t>
  </si>
  <si>
    <t>Dotar los puntos del Sistema Integral de gestión del Riesgo (SOS) A</t>
  </si>
  <si>
    <t>Dotar los puntos del Sistema Integral de gestión del Riesgo (SOS) B</t>
  </si>
  <si>
    <t>Transporte fluvial (maritimo) de materiales de construcción municipio de Acandí</t>
  </si>
  <si>
    <t>Garita salvavidas construida</t>
  </si>
  <si>
    <t>Construcción de garitas salvavidas</t>
  </si>
  <si>
    <t>Construir Embarcaderos, puesto de control policial, rampas, plataformas flotantes, plazoletas, amoblamiento, zonas comerciales, administrativas y de</t>
  </si>
  <si>
    <t>Dotación de las playas, zonas de servicio y zonas de bañistas y deportes náuticos con señalización preventiva e informativa</t>
  </si>
  <si>
    <t>Baño de mujeres y hombres, Puntos de información turística PIT</t>
  </si>
  <si>
    <t>construcción de baños de mujeres y hombres</t>
  </si>
  <si>
    <t>Construir puntos de información turística PIT</t>
  </si>
  <si>
    <t>CONSTRUCCION DE CONCRETOS PARA SOLADOS, ZAPATAS. VIGAS DE CIMENTACION, PLACA DE PISO SOTANO, MUROSN SOTANOS 1 Y 2</t>
  </si>
  <si>
    <t>COFINANCIAR LA CONSTRUCCION DE CONCRETOS PARA SOLADOS, ZAPATAS. VIGAS DE CIMENTACION, PLACA DE PISO SOTANO, MUROSN SOTANOS 1 Y 2</t>
  </si>
  <si>
    <t>CONSTRUCCION DE TANQUE DE ALMACENAMIENTO DE AGUA POTABLE</t>
  </si>
  <si>
    <t>COFINANCIAR LA CONSTRUCCION DE TANQUE DE ALMACENAMIENTO DE AGUA POTABLE</t>
  </si>
  <si>
    <t>SUMINISTRO Y COLOCACION DE ACERO DE REFUERZO DE 60.000 PSI PARA ZAPATAS, VIGAS DE CIMENTACION, PLACA DE PISO DE SOTANO 2 Y MUROS SOTANOS 1 Y 2, COLU</t>
  </si>
  <si>
    <t>COFINANCIAR EL SUMINISTRO Y COLOCACION DE ACERO DE REFUERZO DE 60.000 PSI PARA ZAPATAS, VIGAS DE CIMENTACION, PLACA DE PISO DE SOTANO 2 Y MUROS SOTANOS 1 Y 2, COLUMNAS, VIGAS DE PLACAS, ESCALERAS, R</t>
  </si>
  <si>
    <t>CONSTRUCCION DE COLUMNAS EN CONCRETO DE 4000 PSI PARA SOTANOS 1 Y 2, PISOS 1, 2 Y CUBIERTA</t>
  </si>
  <si>
    <t>CONFINANCIAR LA CONSTRUCCION DE COLUMNAS EN CONCRETO DE 4000 PSI PARA SOTANOS 1 Y 2, PISOS 1, 2 Y CUBIERTA</t>
  </si>
  <si>
    <t>CONSTRUCCION DE PLACA DE CONCRETO DE 4000 PSI PARA SOTANO 1, PISO 1, 2 , 2B, CUBIERTA</t>
  </si>
  <si>
    <t>COFINANCIAR LA CONSTRUCCION DE PLACA DE CONCRETO DE 4000 PSI PARA SOTANO 1, PISO 1, 2 , 2B, CUBIERTA</t>
  </si>
  <si>
    <t>CONSTRUCCION DE VIGAS EN PLACA EN CONCRETO DE 4000 PSI PARA SOTANO 1, PISO 1, 2, 2B, CUBIERTA Y VIGA CANAL CUBIERTA</t>
  </si>
  <si>
    <t>COFINANCIAR LA CONSTRUCCION DE VIGAS EN PLACA EN CONCRETO DE 4000 PSI PARA SOTANO 1, PISO 1, 2, 2B, CUBIERTA Y VIGA CANAL CUBIERTA</t>
  </si>
  <si>
    <t>CONSTRUCCION EN CONCRETO DE ESCALERAS, RAMPAS DE ACCESO Y MUROS FOSO PARA ASCENSORES</t>
  </si>
  <si>
    <t>COFINANCIAR LA CONSTRUCCION EN CONCRETO DE ESCALERAS, RAMPAS DE ACCESO Y MUROS FOSO PARA ASCENSORES</t>
  </si>
  <si>
    <t>CONSTRUCCION DE PEDESTALES 70x70 PARA COLUMNATAS</t>
  </si>
  <si>
    <t>COFINANCIAR LA CONSTRUCCION DE PEDESTALES 70x70 PARA COLUMNATAS</t>
  </si>
  <si>
    <t>CONSTRUCCION DE PERFILES DE ACERO NEGRO Y MALLA DE TEMPERATURA ESTRUCTURA DE CUBIERTA B</t>
  </si>
  <si>
    <t>COFINANCIAR LA CONSTRUCCION DE PERFILES DE ACERO NEGRO Y MALLA DE TEMPERATURA ESTRUCTURA DE CUBIERTA B</t>
  </si>
  <si>
    <t>CONSTRUCCION DE PAVIMENTO EN PARQUEADERO EXTERNO EN CARPETA ASFALTICA, INCLUYE SEÑALIZACION Y ANDENES.</t>
  </si>
  <si>
    <t>COFINANCIAR CONSTRUCCION DE PAVIMENTO EN PARQUEADERO EXTERNO EN CARPETA ASFALTICA, INCLUYE SEÑALIZACION Y ANDENES</t>
  </si>
  <si>
    <t>CONSTRUCCION DE PAVIMENTO EN PARQUEADEROS SOTANO EN ADOQUIN, INCLUYE SEÑALIZACION Y ANDENES</t>
  </si>
  <si>
    <t>COFINANCIAR CONSTRUCCION DE PAVIMENTO EN PARQUEADEROS SOTANO EN ADOQUIN, INCLUYE SEÑALIZACION Y ANDENES</t>
  </si>
  <si>
    <t>CONSTRUCCION DE FACHADAS DEL SALON MELENDEZ, INCLUYE ENCHAPE EN BALDOSA ABUZARDADA Y QUEMADA Y PINTURA DE EXTERIORES</t>
  </si>
  <si>
    <t>COFINANCIAR CONSTRUCCION DE FACHADAS DEL SALON MELENDEZ, INCLUYE ENCHAPE EN BALDOSA ABUZARDADA Y QUEMADA Y PINTURA DE EXTERIORES TIPO KORAZA</t>
  </si>
  <si>
    <t>INTERVENTORIA PARA EL USO CORRECTO Y EFICIENTE DE LOS RECURSOS DEL PROYECTO</t>
  </si>
  <si>
    <t>COFINANCIAR LA INTERVENTORIA PARA EL USO CORRECTO Y EFICIENTE DE LOS RECURSOS DEL PROYECTO</t>
  </si>
  <si>
    <t>ADMINISTRACION DE LOS RECURSOS DEL PROYECTO</t>
  </si>
  <si>
    <t>COFINANCIAR LA ADMINISTRACION DE LOS RECURSOS</t>
  </si>
  <si>
    <t>APOYO AL SECTOR LACTEO PARA LA COMPETITIV IDAD FRENTE A LOS RETOS DE TRATADOS DE LIBRE COMERCIO EN COLOMBIA</t>
  </si>
  <si>
    <t>FORTALECIMIENTO INSTITUCIONAL A TRAVÉS DE LA ARTICULACIÓN DE LOS PROCESOS CON LA INFRAESTRUCTURA TECNOLÓGICA Y DE INFORMACIÓN PARA EL MINISTERIO DE COMERCIO, INDUSTRIA Y TURISMO.</t>
  </si>
  <si>
    <t>APOYO AL MEJORAMIENTO DEL CENTRO DE EVENTOS VALLE DEL PACIFICO EN EL MARCO DE LOS CONTRATOS PLAN CALI, VALLE DEL CAUCA, OCCIDENTE</t>
  </si>
  <si>
    <t>APOYO PARA INCREMENTAR LA PRODUCTIVIDAD DE LA ECONOMÍA DEPARTAMENTAL EN SECTORES DIFERENTES A LA INDUSTRIA PETROLERA. ARAUCA, ARAUCA, ORINOQUÍA</t>
  </si>
  <si>
    <t>Fortalecer la Industria de soporte de entidades de apoyo al emprendimiento</t>
  </si>
  <si>
    <t>Incentivar la creación y consolidación de vehículos financieros en etapa temprana</t>
  </si>
  <si>
    <t>promover la articulación de los ecosistemas de emprendimiento evitando duplicidad de esfuerzos, cubriendo fallas de mercado y asegurando la focalización institucional</t>
  </si>
  <si>
    <t>promover el diseño e implementación de programas de mentalidad y cultura de emprendimiento</t>
  </si>
  <si>
    <t>promover el fortalecimiento de capacidades y articulación del sistema educativo en emprendimiento e innovación</t>
  </si>
  <si>
    <t>Gestionar el conocimiento (medición de resultados y buenas practicas de los programas de emprendimiento)</t>
  </si>
  <si>
    <t>Divulgar la estrategia "Compre Colombiano"</t>
  </si>
  <si>
    <t>Fomentar el acceso de las Micro, Pequeñas y Medianas Empresas a las compras públicas</t>
  </si>
  <si>
    <t>Realizar una evaluación de impacto a la estrategia compre Colombiano</t>
  </si>
  <si>
    <t>Implementar el Observatorio Empresarial</t>
  </si>
  <si>
    <t>Apoyar la creación y el fortalecimeinto de centros de desarrollo empresarial para las mipymes</t>
  </si>
  <si>
    <t>Apoyar los procesos de internacionalización de las Mipymes</t>
  </si>
  <si>
    <t>Promover el Diseño como alternativa de Innovación y Calidad en las Mipymes Colombianas</t>
  </si>
  <si>
    <t>Implementar el programa de Extensión Tecnologica</t>
  </si>
  <si>
    <t>Incrementar la productividad de las mipymes y su competitividad, a través de proyectos sectoriales</t>
  </si>
  <si>
    <t>Contar con reglas claras y estables en el proceso de internacionalización de Colombia</t>
  </si>
  <si>
    <t>Promover mejores prácticas en materia de inversión y comercio</t>
  </si>
  <si>
    <t>Acompañar técnicamente a las regiones en la implementación de sus programas de formalización empresarial</t>
  </si>
  <si>
    <t>Diseñar y desarrollar la ventanilla única de formalización empresarial</t>
  </si>
  <si>
    <t>5.Analizar el impacto económico y financiero de la convergencia a estándares internacionales de información financiera.</t>
  </si>
  <si>
    <t>2. Promover la actualización de las NIIF y las NIAs, en pro de atender las necesidades de Colombia en materia de información financiera y de aseguramiento</t>
  </si>
  <si>
    <t>3. Fortalecer la página web del Consejo Técnico de la Contaduría Públicataduría Pública</t>
  </si>
  <si>
    <t>4. Divulgar el proceso de convergencia a estándares internacionales de información financiera y aseguramiento de la información.</t>
  </si>
  <si>
    <t>Contribuir al mejoramiento de productos y procesos del eslabon transformador del sector lácteo.</t>
  </si>
  <si>
    <t>Facilitar el acceso y promover la diversificación de mercados locales e internacionales.</t>
  </si>
  <si>
    <t>Promover el fortalecimiento empresarial y sostenibilidad del eslabon transformador del sector lácteo.</t>
  </si>
  <si>
    <t>APOYAR LAS LABORES DE SUPERVISIÓN DEL FONDO DE MODERNIZACIÓN E INNOVACIÓN</t>
  </si>
  <si>
    <t>PROMOVER E IMPULSAR EL DESARROLLO EMPRESARIAL, LA INCLUSIÓN EN LOS MERCADOS Y LA SOSTENIBILIDAD DE GRUPOS DE POBLACIÓN VÍCTIMA DE LA VIOLENCIA Y/O EN SITUACIÓN DE VULNERABILIDAD</t>
  </si>
  <si>
    <t>FOMENTAR LA CULTURA DEL AHORRO Y LA EDUCACIÓN FINANCIERA A TRAVÉS DE MODELOS DE AHORRO LOCAL</t>
  </si>
  <si>
    <t>CONTRIBUIR AL MEJORAMIENTO DE LA PRODUCTIVIDAD, COMPETITIVIDAD Y SOSTENIBILIDAD DE LAS UNIDADES PRODUCTIVAS DE GRUPOS CON ENFOQUE ÉTNICO DIFERENCIAL.</t>
  </si>
  <si>
    <t>Integrar los procesos de Gestión Documental.</t>
  </si>
  <si>
    <t>Mejorar la infraestructura tecnológica existente, para responder la obligatoriedad de la ley en materia de TIC.</t>
  </si>
  <si>
    <t>Contar con una Arquitectura empresarial en el Ministerio y con un Sistema Gestión de la Seguridad de la Información.</t>
  </si>
  <si>
    <t>CONSTRUIR ACABADOS E INFRAESTRUCTURA FISICA DEL SALON MELENDEZ</t>
  </si>
  <si>
    <t>CONSTRUIR AREAS COMPLEMENTARIAS DEL CENTRO DE EVENTOS VALLE DEL PACIFICO</t>
  </si>
  <si>
    <t>DOTAR DEL SALON MELENDEZ</t>
  </si>
  <si>
    <t>ASEGURAR EL USO CORRECTO Y EFICIENTE DE LOS RECURSOS DEL PROYECTO</t>
  </si>
  <si>
    <t>Construir la infraestructura especializada que le permita al Departamento de Arauca ser un destino competitivo a nivel nacional e internacional donde se remarca el interés institucional en el ámbito turístico</t>
  </si>
  <si>
    <t>DOTAR EL SALON MELENDEZ</t>
  </si>
  <si>
    <t>Actividades desarrolladas para el fortalecimiento o creación de vehículos</t>
  </si>
  <si>
    <t>1) Realización de eventos de capacitación y promoción para emprendedores e inversionistas. 2) Diseño e Implementación de modelos innovadores para fomentar vehículos de financiación en etapa temprana.</t>
  </si>
  <si>
    <t>Eventos, foros, talleres, seminarios, pasantías, concursos, convocatorias, publicaciones, capacitaciones</t>
  </si>
  <si>
    <t>Realización de eventos, foros, talleres, pasantías, capacitaciones, encuentros regionales y nacionales con la finalidad fomentar el emprendimiento. Realización del concurso Nacional de Emprendimiento.</t>
  </si>
  <si>
    <t>Instituciones de Apoyo al Emprendimiento</t>
  </si>
  <si>
    <t>Creacion de portafolio de servicios de emprendimiento</t>
  </si>
  <si>
    <t>Estudios técnicos y jurídicos para el diseño de nuevos vehículos financieros o incentivos tributarios para emprendimientos en etapa temprana.</t>
  </si>
  <si>
    <t>2.1 Desarrollar estudios técnicos y jurídicos para el diseño de nuevos vehículos financieros o incentivos tributarios para emprendimientos en etapa temprana.</t>
  </si>
  <si>
    <t>proyecto de fortalecimiento de las redes regionales de emprendimiento apoyados</t>
  </si>
  <si>
    <t>3.1 Implementar concurso de proyectos de fortalecimiento de redes regionales de emprendimiento (Incentivo a la articulación de los ecosistemas regionales)</t>
  </si>
  <si>
    <t>Apoyo técnico para la implementación de programas de emprendimiento del MinCIT en las regiones.</t>
  </si>
  <si>
    <t>3.2 Apoyar técnicamente la implementación de programas de emprendimiento del MinCIT en las regiones.</t>
  </si>
  <si>
    <t>Participación en eventos de las Redes Regionales de Emprendimiento.</t>
  </si>
  <si>
    <t>3.3 Fortalecer las Redes Regionales de Emprendimiento con acompañamiento y asistencia técnica del MinCIT.</t>
  </si>
  <si>
    <t>Sistema de información de las Redes Regionales de Emprendimiento.</t>
  </si>
  <si>
    <t>3.4 Desarrollar Sistema de Información para el seguimiento (trazabilidad) de los Ecosistemas Regionales de Emprendimiento y de los emprendedores de colombia.</t>
  </si>
  <si>
    <t>Programa de Mentalidad y Cultura de Emprendimiento</t>
  </si>
  <si>
    <t>4.2 Implementar estrategias conjuntas para promover la mentalidad y cultura de emprendimiento e innovación.</t>
  </si>
  <si>
    <t>Herramientas metodológicas para docentes de las instituciones de educación.</t>
  </si>
  <si>
    <t>Diseño de modelo pedagógico de educación en etapa temprana, básica y media.</t>
  </si>
  <si>
    <t>Estudios técnicos para el ingreso de Colombia al Comité de Emprendimiento de la OCDE y la implementación de buenas prácticas internacionales en políticas públicas de emprendimiento.</t>
  </si>
  <si>
    <t>6.3 Implementar buenas prácticas internacionales en políticas públicas en emprendimiento.</t>
  </si>
  <si>
    <t>Asistencia a eventos e intercambios</t>
  </si>
  <si>
    <t>Participar en eventos y capacitaciones sobre la materia y conocer experiencias con reguladores en la materia.</t>
  </si>
  <si>
    <t>Participación en eventos para divulgar la estrategia de Compre Colombiano y realización de exhibiciones de productos.</t>
  </si>
  <si>
    <t>Campaña estratégica para incentivar el consumo de productos colombianos y el fortalecimiento empresarial</t>
  </si>
  <si>
    <t>Implementar una campaña para facilitar la identificación de productos colombianos, fomentar su consumo y fortalecer las Mipymes a nivel nacional</t>
  </si>
  <si>
    <t>Realizar eventos comerciales “Compre Colombiano” (Macro ruedas, ruedas de negocios, misiones etc.) y talleres para la preparación de los eventos.</t>
  </si>
  <si>
    <t>Realizar procesos de retroalimentació a los participantes de los eventos comerciales Compre Colombiano</t>
  </si>
  <si>
    <t>Realizar eventos y talleres para el fortalecimiento empresarial</t>
  </si>
  <si>
    <t>Realizar un evento para el fortalecimiento empresarial.</t>
  </si>
  <si>
    <t>Empresas acompañadas a través de los Micitios</t>
  </si>
  <si>
    <t>Apoyar técnicamente el fortalecimiento de las Mypes a través de la identificación de fortalezas regionales con base en el aprovechamiento del mercado interno</t>
  </si>
  <si>
    <t>Empresas caracterizadas a través del territorio de excelencia</t>
  </si>
  <si>
    <t>Apoyar la realización de un territorio por excelencia que promueva el crecimiento y el fortalecimiento de las mipymes</t>
  </si>
  <si>
    <t>Estudio del tamaño empresarial</t>
  </si>
  <si>
    <t>Apoyar técnicamente la actualización de definición de tamaño empresarial</t>
  </si>
  <si>
    <t>Estrategias apoyadas mediante la participación en talleres y eventos para el fortalecimiento del mercado interno.</t>
  </si>
  <si>
    <t>Apoyar técnicamente la definición e implementación de estratégias para el fortalecimiento del mercado interno.</t>
  </si>
  <si>
    <t>Campaña "Atrevete a competir" para el fortalecimiento del tejido empresarial y la generación de cultura exportadora</t>
  </si>
  <si>
    <t>Fortalecer el tejido empresarial colombiano mediante la generación de cultura exportadora</t>
  </si>
  <si>
    <t>Talleres teoricos practicos de preparación de las micro, pequeñas y medianas empresas para su participación en los procesos de compras públicas</t>
  </si>
  <si>
    <t>Realizar talleres teorico- prácticos para preparar a las micro, pequeñas y medianas empresas para su participación en los procesos de compras públicas</t>
  </si>
  <si>
    <t>Informe de evaluación de impacto a la estrategia compre Colombiano</t>
  </si>
  <si>
    <t>Realización de un informe de medición</t>
  </si>
  <si>
    <t>Empresas inscritas y evaluadas del premio</t>
  </si>
  <si>
    <t>Divulgar, promocionar y realizar el evento de entrega del premio Innova</t>
  </si>
  <si>
    <t>Entregar del premio Innova en todas sus categorías</t>
  </si>
  <si>
    <t>Evaluar Tecnicamente las empresas postuladas al premio</t>
  </si>
  <si>
    <t>Ventanilla Unica Empresarial</t>
  </si>
  <si>
    <t>Diseño de la ventanilla única empresarial</t>
  </si>
  <si>
    <t>Diagramación de la situación actual</t>
  </si>
  <si>
    <t>Participación en las mesas de trabajo, comité técnico y seguimiento para la implementación de la ventanilla única</t>
  </si>
  <si>
    <t>Centros de Desarrollo empresarial en Operación</t>
  </si>
  <si>
    <t>Adquisión de licencias para el funcionamiento de los Centros de Desarrollo Empresarial</t>
  </si>
  <si>
    <t>Apoyar técnicamente el fortalecimiento a las Mypes a través de los Centros de Desarrollo Empresarial</t>
  </si>
  <si>
    <t>Empresas mediante la estrategia de internacionalización de las Mipymes</t>
  </si>
  <si>
    <t>Acompañar a empresarios para que implementen mejoras en diversas áreas de sus empresas, orientadas a su internacionalización</t>
  </si>
  <si>
    <t>Crear y realizar actividades que ayuden al Desarrollo empresarial a través del diseño</t>
  </si>
  <si>
    <t>Apoyar Técnicamente el uso del Diseño en las unidades productivas colombianas</t>
  </si>
  <si>
    <t>Sensibilzacion de las mipymes de la importancia de las tecnologias de gestión en la productividad de las empresas</t>
  </si>
  <si>
    <t>Diseñar plan de mercadeo del programa a nivel regional ,realizar las actividades de sensibilización, divulgacion y difusión del avance en el programa</t>
  </si>
  <si>
    <t>Proyectos sectoriales de Fortalecimiento Empresarial</t>
  </si>
  <si>
    <t>Implementar proyectos sectoriales de fortalecimiento empresarial que apoyen el incremento de la productividad de las mipynes y la competitividad del sector.</t>
  </si>
  <si>
    <t>Acuerdos Comerciales y de Inversión</t>
  </si>
  <si>
    <t>Aprovechamiento de los Acuerdos Comerciales</t>
  </si>
  <si>
    <t>Atender rondas de negociación y reuniones de discusión de los diferentes instrumentos en cada foro tales como TiSA, UNASUR, OMPI y UNCITRAL</t>
  </si>
  <si>
    <t>Realizar estudio para el proyecto piloto de vigilancia y prospectiva tecnologica en el sector servicios</t>
  </si>
  <si>
    <t>Acuerdos comerciales y de inversión implementados</t>
  </si>
  <si>
    <t>Apoyar jurídicamente en la SOlución de Controversías derivadas de los Acuerdos Comerciales y de Inversión</t>
  </si>
  <si>
    <t>Gestionar la difusión y fomento de exportaciones de servicios</t>
  </si>
  <si>
    <t>Gestionar la eliminación de barreras comerciales para mejorar el intercambio de bienes y servicios</t>
  </si>
  <si>
    <t>Gestionar la participación en los distintos Comités y Grupos de Trabajajo de la OCDE</t>
  </si>
  <si>
    <t>Implementación de políticas y actividades para el aprovechamiento de Acuerdos internacionales en materia de Servicios</t>
  </si>
  <si>
    <t>Implementación del programa de prevención de controversias de inversión</t>
  </si>
  <si>
    <t>IMplementar un programa de aprovechamiento de Acuerdos Internacionales de Inversión y Promoción de la Inversión colombiana en el exterior</t>
  </si>
  <si>
    <t>Participar en las diferentes actividades de permitan la promoción productos colombianos en el exterior</t>
  </si>
  <si>
    <t>Realizar diagnóstico sobre el impacto de la IED en Colombia</t>
  </si>
  <si>
    <t>Eventos de promoción</t>
  </si>
  <si>
    <t>Participar en los distintos Comités y Grupos de trabajo de la OCDE</t>
  </si>
  <si>
    <t>Publicar y difundir material de divulgación</t>
  </si>
  <si>
    <t>Realizar y atender eventos sobre buenas prácticas y estandares internacionales de inversión y comercio</t>
  </si>
  <si>
    <t>Realizar y atender eventos sobre buenas prácticas y los estándares internacionales en inversión y comercio</t>
  </si>
  <si>
    <t>Capacitar a evaluadores en el modelo gestión.</t>
  </si>
  <si>
    <t>Realizar tallleres de capacitación en el modelo gestión del premio a empresas.</t>
  </si>
  <si>
    <t>Evaluar y Seleccionar a las empresas ganadoras.</t>
  </si>
  <si>
    <t>Análisis de Impacto Normativo</t>
  </si>
  <si>
    <t>Realizar estudios de análisis de impacto normativo</t>
  </si>
  <si>
    <t>Comisiones Regionales en procesos para el fortalecimiento de la competitividad regional</t>
  </si>
  <si>
    <t>Acompañar a las CRC en la ejecución de los recursos asignados para su fortalecimiento</t>
  </si>
  <si>
    <t>Acompañar actividades que promuevan la articulación de las CRC con procesos de Desarrollo Económico Local (DEL) existentes</t>
  </si>
  <si>
    <t>Brindar asistencia técnica a las CRC para la priorización y estructuración de proyectos regionales de alto impacto</t>
  </si>
  <si>
    <t>Fortalecer el rol articulador de las CRC como única instancia de interlocución con el Gobierno Nacional para la implementación de la Agenda Nacional de Competitividad, Ciencia, Tecnología e Innovación</t>
  </si>
  <si>
    <t>Generar espacios que promuevan la articulación entre los actores del Sistema Nacional de Competitividad, Ciencia, Tecnología e Innovación.</t>
  </si>
  <si>
    <t>Mejorar las capacidades de las CRC en la emisión de conceptos en el Sistema General de Regalías (SGR)</t>
  </si>
  <si>
    <t>Realizar encuentros regionales para promover la articulación de instancias locales y de las apuestas productivas priorizadas por cada Departamento con otros ejercicios de planeación regional</t>
  </si>
  <si>
    <t>Proyectos de refuerzo a la competitividad en iniciativas Clúster</t>
  </si>
  <si>
    <t>Apoyar la implementación de las iniciativas clúster (especialmente las del Programa Rutas Competitivas), como impulso a sectores estratégicos priorizados por las regiones en el marco de las CRC.</t>
  </si>
  <si>
    <t>Apoyar a los actores de las regiones para la estructuración de proyectos productivos en concordancia con las prioridades señaladas por las regiones</t>
  </si>
  <si>
    <t>Seguimiento a los compromisos derivados de las jornadas de divulgación</t>
  </si>
  <si>
    <t>Apoyar la articulación de los procesos sectoriales de integración productiva y que sean tendientes a la mejora de la productividad empresarial y territorial (clúster, asociatividad empresarial, desarr</t>
  </si>
  <si>
    <t>Articular las dinámicas de desarrollo económico sectorialcon los proyectos con los instrumentos de política industrial del país.</t>
  </si>
  <si>
    <t>Empresas con Encadenamientos formales.</t>
  </si>
  <si>
    <t>Apoyar técnicamente la implementación de programas de FORMALIZACIÓN del MinCIT en las regiones</t>
  </si>
  <si>
    <t>Eventos de implementación de la política de formalización empresarial en las regiones</t>
  </si>
  <si>
    <t>Participación en eventos para la implementación de la política nacional de formalización empresarial en las regiones.</t>
  </si>
  <si>
    <t>Ventanilla única de formalización empresarial</t>
  </si>
  <si>
    <t>Diseñar e implementar herramienta tecnologica unificada para transacciones y tramites en linea de formalizacion empresarial</t>
  </si>
  <si>
    <t>Administracion, Mantenimiento, y venta de Bienes Turisticos</t>
  </si>
  <si>
    <t>Número de sectores</t>
  </si>
  <si>
    <t>Apoyar la implementación de programa de calidad para unos sectores identificados del PTP - SECO</t>
  </si>
  <si>
    <t>Impletar actividades para el mejoramiento productivo y la competitividad en el marco del contrato plan Santander para la producción cacaotera y su industria</t>
  </si>
  <si>
    <t>Planes de acción</t>
  </si>
  <si>
    <t>CAPACITACION</t>
  </si>
  <si>
    <t>Acompañamiento en los eventos técnicos en Normas de Información Financiera y Aseguramiento de la Información por parte de los miembros del CTCP.</t>
  </si>
  <si>
    <t>EVENTOS NACIONALES E INTERNACIONALES</t>
  </si>
  <si>
    <t>Participar en eventos (incluye inscripciones) a nivel internacional en materia contable, de información financiera y de aseguramiento de la información, los cuales contribuyen con las funciones asigna</t>
  </si>
  <si>
    <t>Participar en eventos (incluye inscripciones) a nivel nacional en materia contable, de información financiera y de aseguramiento de la información, los cuales contribuyen con las funciones asignadas a</t>
  </si>
  <si>
    <t>Reportes Nacionales</t>
  </si>
  <si>
    <t>Participar en reuniones en materia contable, de información financiera y de aseguramiento de la información a nivel nacional</t>
  </si>
  <si>
    <t>Eventos Nacionales</t>
  </si>
  <si>
    <t>Eventos Internacionales</t>
  </si>
  <si>
    <t>Reportes Internacionales</t>
  </si>
  <si>
    <t>Participar en reuniones en materia contable, de información financiera y de aseguramiento de la información en organismos internacionales que elaboran normas, e intercambio de experiencias.</t>
  </si>
  <si>
    <t>Actualizar la página web del Consejo Técnico de la Contaduría Pública</t>
  </si>
  <si>
    <t>Divulgar a través del pagina web los contenidos de actualización en normas financieras y de aseguramiento de la información o crear los contenidos</t>
  </si>
  <si>
    <t>Distribuir boletines sobre temáticas de actualidad a nivel nacional e internacional en relación con estándares internacionales de información financiera y aseguramiento de la información.</t>
  </si>
  <si>
    <t>Elaborar y diagramar boletines sobre temáticas de actualidad a nivel nacional e internacional en relación con estándares internacionales de información financiera y aseguramiento de la información.</t>
  </si>
  <si>
    <t>Elaborar y diagramar guías relacionadas con la medición de los elementos de los estados financieros bajo el enfoque de las NIIF</t>
  </si>
  <si>
    <t>Publicar y distribuir guías relacionadas con la medición de los elementos de los estados financieros bajo el enfoque de las NIIF</t>
  </si>
  <si>
    <t>Consolidar los conceptos emitidos por el Consejo Técnico de la Contaduría Pública durante el año 2012, 2013, 2014, y 2015</t>
  </si>
  <si>
    <t>Elaborar un libro y distribuirlo en Bibliotecas y Facultades de Contaduría Pública a nivel nacional.</t>
  </si>
  <si>
    <t>Fichas de proyecto de mejoramiento de producto, proceso o desarrollo sostenible</t>
  </si>
  <si>
    <t>Estructurar y consolidar proyectos enfocados al mejoramiento de los productos y procesos productivos.</t>
  </si>
  <si>
    <t>Realizar asistencia técnica para la identificación de proyectos enfocados al mejoramiento de los productos (rotulado, etiquetado, empaques, certificaciones, registros, etc.)y los procesos productivos</t>
  </si>
  <si>
    <t>Proyectos de mejoramiento de producto, proceso</t>
  </si>
  <si>
    <t>Cofinanciar la implementación de planes de acción o proyectos para el mejoramiento de la productividad y competitivdad del eslabón transformador del sector lácteo</t>
  </si>
  <si>
    <t>Financiar líneas de crédito que faciliten la canalización de recursos a las empresas del sector lácteo para el fortalecimiento del proceso productivo, modernización, procesos de innovación empresarial</t>
  </si>
  <si>
    <t>Generar espacios de promoción sectorial y divulgación de buenas practicas</t>
  </si>
  <si>
    <t>Acciones de promoción de mercados</t>
  </si>
  <si>
    <t>Realizar el alistamiento de Mypimes del sector para el acceso al mercado local e internacional (identificación de productos y mercados, protocolos de admisibilidad y acceso arancelario preferencial...</t>
  </si>
  <si>
    <t>Realizar y participar en ruedas de negocios, ferias nacionales e internacionales, misiones exploratorias, entre otras.</t>
  </si>
  <si>
    <t>Programas de gestión empresarial</t>
  </si>
  <si>
    <t>Ejecutar programas para generar capacidades gerenciales y de gestión que garanticen la sostenibilidad empresarial.</t>
  </si>
  <si>
    <t>Identificar las necesidades de fortalecimiento de capacidades gerenciales y de gestión empresarial</t>
  </si>
  <si>
    <t>Apoyo financiero para aumento en productividad de las Mipymes</t>
  </si>
  <si>
    <t>Centros de Desarollo Empresarial creados y/o fortalecidos</t>
  </si>
  <si>
    <t>Cofinanciar proyectos para la modernización e innovación en las Mipymes</t>
  </si>
  <si>
    <t>Realizar seguimiento y supervisión al proyecto</t>
  </si>
  <si>
    <t>Apoyo a la supervisión financiera, gestión de la operación del fondo y auditoria de proyectos</t>
  </si>
  <si>
    <t>Apoyo a la supervisión financiera, gestión de la operación del fondo, auditoria de proyectos</t>
  </si>
  <si>
    <t>ACTIVIDADES ENFOCADAS A GARANTIZAR LA ADECUADA ADMINISTRACIÓN DE RECURSOS ORIENTADOS AL FORTALECIMIENTO EMPRESARIAL APD A NIVEL NACIONAL</t>
  </si>
  <si>
    <t>PROCESOS DE APOYO Y SEGUIMIENTO A LAS ESTRATEGIAS IMPLEMENTADAS POR EL GRUPO PARA LA INCLUSIÓN SOCIAL</t>
  </si>
  <si>
    <t>PARTICIPAR EN LA REALIZACIÓN DE EVENTOS DE DIFUSIÓN, SOCIALIZACIÓN E IMPLEMENTACIÓN DE LA POLÍTICA PÚBLICA DE GENERACIÓN DE INGRESOS.</t>
  </si>
  <si>
    <t>UNIDADES PRODUCTIVAS DE POBLACIÓN DESPLAZADAS ACOMPAÑADAS Y ATENDIDAS.</t>
  </si>
  <si>
    <t>COFINANCIAR PROYECTOS DIRIGIDOS AL FORTALECIMIENTO EMPRESARIAL DE LAS MIPYMES - APD</t>
  </si>
  <si>
    <t>EJECUCIÓN DEL PROGRAMA DE DESARROLLO PRODUCTIVO Y EMPRESARIAL PARA PUEBLO RROM - APD</t>
  </si>
  <si>
    <t>EJECUCIÓN DEL PROGRAMA DE FORTALECIMIENTO COMERCIAL Y ACOMPAÑAMIENTO A LOS PROCESOS PRODUCTIVOS Y EMPRESARIALES DE LA POBLACIÓN INDÍGENA DESPLAZADA O EN RIESGO DE DESPLAZAMIENTO- AUTO 004 DE 2009.</t>
  </si>
  <si>
    <t>FORTALECER LAS CAPACIDADES PRODUCTIVAS, COMPETITIVAS DE LAS EMPRESAS DE POBLACIÓN VÍCTIMA MEJORANDO SU ESTRATEGIA DE COMERCIALIZACIÓN.</t>
  </si>
  <si>
    <t>OFRECER SERVICIOS PARA EL FORTALECIMIENTO EMPRESARIAL DE LAS MIPYMES- APD A TRAVÉS DEL CENTROS DE DESARROLLO EMPRESARIAL</t>
  </si>
  <si>
    <t>GRUPOS DE AHORRO Y CREDITO LOCAL CONFORMADOS.</t>
  </si>
  <si>
    <t>PROMOVER PROGRAMA DE EDUCAIÓN FINANCIERA A TRAVÉS DE CONFOMACIÓN DE GRUPOS DE AHORRO Y CREDITO LOCAL</t>
  </si>
  <si>
    <t>UNIDADES PRODUCTIVAS DE GRUPOS ÉTNICOS ATENDIDOS Y ACOMPAÑADOS (AFRODESCENDIENTES E INDÍGENAS)</t>
  </si>
  <si>
    <t>DESARROLLAR PROYECTOS PARA EL FORTALECIMIENTO COMERCIAL Y PRODUCTIVO DE LAS EMPRESAS DE POBLACIÓN AFROCOLOMBIANA</t>
  </si>
  <si>
    <t>Porcentaje de ejecucion de obra (San Bernardo)</t>
  </si>
  <si>
    <t>Cofinancia adicion 1 de la construccion del SOS de San Bernardo del Viento</t>
  </si>
  <si>
    <t>Porcentaje de ejecucion de obra financiero (San Bernardo)</t>
  </si>
  <si>
    <t>Cofinancia adicion 2 de la construccion del SOS de San Bernardo del Viento</t>
  </si>
  <si>
    <t>Porcentaje de ejecucion de obra (Muelle Turbo)</t>
  </si>
  <si>
    <t>ADMINISTRACION DEL PROYECTO</t>
  </si>
  <si>
    <t>Cofinanciar Fase 1 - Construcción general mulle turístico y zonas comerciales</t>
  </si>
  <si>
    <t>Cofinanciar Fase ii - urbanismo (obras exteriores +espacio publico)</t>
  </si>
  <si>
    <t>Cofinanciar Fase iii - Construcción paisajismo + aplicación plan de manejo ambiental</t>
  </si>
  <si>
    <t>INTERVENTORIA</t>
  </si>
  <si>
    <t>Porcentaje de ejecucion de obra (Muelle Capurgana)</t>
  </si>
  <si>
    <t>Cofinanciar Acabados</t>
  </si>
  <si>
    <t>Cofinanciar Cubiertas</t>
  </si>
  <si>
    <t>Cofinanciar Instalaciones eléctricas fotovoltaicas</t>
  </si>
  <si>
    <t>Cofinanciar Administración del proyecto</t>
  </si>
  <si>
    <t>Cofinanciar Aseo general</t>
  </si>
  <si>
    <t>Cofinanciar Estructuras y construcciones en madera plástica</t>
  </si>
  <si>
    <t>Cofinanciar Instalaciones hidrosanitarias para baños de hombres y mujeres</t>
  </si>
  <si>
    <t>Cofinanciar Mampostería</t>
  </si>
  <si>
    <t>Cofinanciar Obras en concreto para cimentación y estructuras de concreto reforzado, relleno de pilotes, vigas longitudinales, vigas transversales, placas de piso y losas aéreas.</t>
  </si>
  <si>
    <t>Cofinanciar Preliminares</t>
  </si>
  <si>
    <t>procentaje de ejecucion de obra financiero (Muelle Capurgana)</t>
  </si>
  <si>
    <t>Cofinanciar Interventoria</t>
  </si>
  <si>
    <t>Porcentaje de ejecucion de obra financiero (Muelle Turbo)</t>
  </si>
  <si>
    <t>Cofinanciar Fase iv - Construcción cai + suministro de mobiliario -dotaciones (Segunda parte)</t>
  </si>
  <si>
    <t>FASE IV - CONSTRUCCION CAI + SUMINISTRO DE MOBILIARIO -DOTACIONES (Primera Parte)</t>
  </si>
  <si>
    <t>Módelo de gestión documental con procesos integrados</t>
  </si>
  <si>
    <t>Rediseñar la herramienta de Gestión Documental de acuerdo con los lineamientos de AGN y el DAFP.</t>
  </si>
  <si>
    <t>Infraestructura tecnológica renovada</t>
  </si>
  <si>
    <t>Actualizar la arquitectura tecnológica (Hardware y Software)</t>
  </si>
  <si>
    <t>Infraestructura para el Teletrabajo</t>
  </si>
  <si>
    <t>Plataforma tecnológica uniforme que facilíte que el teletrabajo.</t>
  </si>
  <si>
    <t>Sistema de gestión de la Seguridad de la Información.</t>
  </si>
  <si>
    <t>Elaborar un plan de seguridad informática</t>
  </si>
  <si>
    <t>Arquitectura empresarial para el MINCIT</t>
  </si>
  <si>
    <t>Diagnosticar y documentar la Arquitectura Empresarial actual de acuerdo al estado vigente de operación del ministerio.</t>
  </si>
  <si>
    <t>Diseñar los procesos de la gestión del servicio de TI (Tecnología de La Información) según las mejores prácticas.</t>
  </si>
  <si>
    <t>PUNTOS DE INSTALACIONES ELECTRICAS PARA EL SALON MELENDEZ Y ZONAS DE APOYO EN SOTANO, PRIMER Y SEGUNDO PISO</t>
  </si>
  <si>
    <t>COFINANCIAR PUNTOS DE INSTALACIONES ELECTRICAS PARA EL SALON MELENDEZ Y ZONAS DE APOYO EN SOTANO, PRIMER Y SEGUNDO PISO</t>
  </si>
  <si>
    <t>CONSTRUCCION DE ACABADOS ACUSTICOS DEL SALON MELENDEZ, INCLUYE TRATAMIENTO ACUSTICO EN MUROS, PISOS Y CIELOS</t>
  </si>
  <si>
    <t>COFINANCIAR CONSTRUCCION DE ACABADOS ACUSTICOS DEL SALON MELENDEZ, INCLUYE TRATAMIENTO ACUSTICO EN MUROS, PISOS Y CIELOS</t>
  </si>
  <si>
    <t>CONSTRUCCION DE ACABADOS ACUSTICOS DEL SALON MELENDEZ, INCLUYE AISLAMIENTO ACUSTICO CON PANELES MOVILES</t>
  </si>
  <si>
    <t>COFINANCIAR CONSTRUCCION DE ACABADOS ACUSTICOS DEL SALON MELENDEZ, INCLUYE AISLAMIENTO ACUSTICO CON PANELES MOVILES</t>
  </si>
  <si>
    <t>INTERVENCION ZONAS DE APOYO SEGUNDO PISO PARA EL SALON MELENDEZ, INCLUYE CONSTRUCCION DE PISOS Y PINTURA DE BALCONES.</t>
  </si>
  <si>
    <t>COFINANCIAR INTERVENCION ZONAS DE APOYO SEGUNDO PISO PARA EL SALON MELENDEZ, INCLUYE CONSTRUCCION DE PISOS Y PINTURA DE BALCONES.</t>
  </si>
  <si>
    <t>CONSTRUCCION DEL INGRESO PEATONAL AL PARQUEADERO DEL SOTANO DESDE EL PARQUEADERO EXTERNO, INCLUYE ZONA DE RECIBO EN PARQUEADERO EXTERNO, CONSTRUCCION</t>
  </si>
  <si>
    <t>COFINANCIAR CONSTRUCCION DEL INGRESO PEATONAL AL PARQUEADERO DEL SOTANO DESDE EL PARQUEADERO EXTERNO, INCLUYE ZONA DE RECIBO EN PARQUEADERO EXTERNO, CONSTRUCCION DE BOXCULVERT PARA ACCESO A SOTANO, PASILLO CON ACABADO EN PISO, CERRAMIENTO EN VIDRIO, CIELO EN PANEL YESO, INYECCION DE AIRE NATURAL Y AREA DE REGISTRO</t>
  </si>
  <si>
    <t>CONSTRUCCION DECK EN MADERA PLASTICA EN PLAZOLETA CENTRAL</t>
  </si>
  <si>
    <t>COFINANCIAR CONSTRUCCION DECK EN MADERA PLASTICA EN PLAZOLETA CENTRAL</t>
  </si>
  <si>
    <t>CONSTRUCCION DEL INGRESO PEATONAL AL PARQUEADERO DEL SOTANO 2015, de PARQUEADERO EXTERNO, INCLUYE ZONA DE RECIBO EN PARQUEADERO EXTERNO, CONSTRUCCION</t>
  </si>
  <si>
    <t>COFINANCIAR CONSTRUCCION 2015INGRESO PEATONAL AL PARQUEADERO DEL SOTANO DESDE EL PARQUEADERO EXTERNO, INCLUYE ZONA DE RECIBO EN PARQUEADERO EXTERNO, CONSTRUCCION DE BOXCULVERT PARA ACCESO A SOTANO, PA</t>
  </si>
  <si>
    <t>INDEPENDIZACIÓN SISTEMA AIRE ACONDICIONADO DEL SEGUNDO PISO EN SALONES COMISIONES Y PRENSA</t>
  </si>
  <si>
    <t>COFINANCIAR INDEPENDIZACIÓN SISTEMA AIRE ACONDICIONADO DEL SEGUNDO PISO EN SALONES COMISIONES Y PRENSA</t>
  </si>
  <si>
    <t>SUMINISTRSO E INSTALACION DE ASCENSORES DE CARGA PARA ZONAS DE APOYO DE SALONES MELENDEZ Y ROSITA</t>
  </si>
  <si>
    <t>COFINANCIAR SUMINISTRO E INSTALACION DE ASCENSORES DE CARGA PARA ZONAS DE APOYO DE SALONES MELENDEZ Y ROSITA</t>
  </si>
  <si>
    <t>DOTACION PROFESIONAL DE AUDIO AMBIENTAL, VIDEO, AUTOMATIZACION PARA EL SALON MELENDEZ</t>
  </si>
  <si>
    <t>COFINANCIAR DOTACION PROFESIONAL DE AUDIO AMBIENTAL, VIDEO, AUTOMATIZACION PARA EL SALON MELENDEZ</t>
  </si>
  <si>
    <t>DOTACION DEL SISTEMA ILUMINACION Y AUDIO ARTISTICO PARA EL SALON MELENDEZ</t>
  </si>
  <si>
    <t>COFINANCIAR DOTACION DEL SISTEMA ILUMINACION Y AUDIO ARTISTICO PARA EL SALON MELENDEZ</t>
  </si>
  <si>
    <t>DOTACION DEL SISTEMA DE SEGURIDAD Y CONTROL PARA EL SALON MELENDEZ Y LAS ZONAS DE APOYO EN SOTANO, PRIMER Y SEGUNDO PISO</t>
  </si>
  <si>
    <t>COFINANCIAR DOTACION DEL SISTEMA DE SEGURIDAD Y CONTROL PARA EL SALON MELENDEZ Y LAS ZONAS DE APOYO EN SOTANO, PRIMER Y SEGUNDO PISO</t>
  </si>
  <si>
    <t>DOTACION DE AMOBLAMIENTO PARA EL SALON MELENDEZ, INCLUYE SILLAS Y MESAS</t>
  </si>
  <si>
    <t>COFINANCIAR DOTACION DE AMOBLAMIENTO PARA EL SALON MELENDEZ, INCLUYE SILLAS Y MESAS</t>
  </si>
  <si>
    <t>DOTACION DE AMOBLAMIENTOS VARIOS PARA EL SALON MELENDEZ Y ZONAS DE APOYO, INCLUYE TARIMAS Y MATERAS MODULARES PARA INDEPENDIZACION DE PABELLONES</t>
  </si>
  <si>
    <t>COFINANCIAR DOTACION DE AMOBLAMIENTOS VARIOS PARA EL SALON MELENDEZ Y ZONAS DE APOYO, INCLUYE TARIMAS Y MATERAS MODULARES PARA INDEPENDIZACION DE PABELLONES</t>
  </si>
  <si>
    <t>INTERVENTORIA PARA EL USO CORRECTO Y EFICIENTE DE LOS RECURSOS DEL PROYECTO ETAPA 2</t>
  </si>
  <si>
    <t>COFINANCIAR LA INTERVENTORIA PARA EL USO CORRECTO Y EFICIENTE DE LOS RECURSOS DEL PROYECTO ETAPA 2</t>
  </si>
  <si>
    <t>ADMINISTRACION DE LOS RECURSOS DEL PROYECTO ETAPA 2</t>
  </si>
  <si>
    <t>COFINANCIAR LA ADMINISTRACION DE LOS RECURSOS ETAPA 2</t>
  </si>
  <si>
    <t>INTERVENTORIA, LICENCIAS, ADMINISTRACION DE LOS RECURSOS 2015</t>
  </si>
  <si>
    <t>COFINANCIAR LA INTERVENTORIA, LICENCIAS, ADMINISTRACION DE LOS RECURSOS</t>
  </si>
  <si>
    <t>OBRAS PRELIMINARES, CIMENTACION, ESTRUCTURA EN CONCRETO, ESTRUCTURA METALICA, ASEO</t>
  </si>
  <si>
    <t>COFINANCIAR LAS OBRAS PRELIMINARES, CIMENTACION, ESTRUCTURA EN CONCRETO, ESTRUCTURA METALICA, ASEO</t>
  </si>
  <si>
    <t>ESTRUCTURA METALICA B</t>
  </si>
  <si>
    <t>COFINANCIAR LA ESTRUCTURA METALICA B</t>
  </si>
  <si>
    <t>MAMPOSTERIA, PAÑETES, PISOS, ENCHAPES, CIELOS RASOS Y PINTURA</t>
  </si>
  <si>
    <t>COFINANCIAR LA MAMPOSTERIA, PAÑETES, PISOS, ENCHAPES, CIELOS RASOS Y PINTURA</t>
  </si>
  <si>
    <t>CONSTRUCCION DEL INGRESO PEATONAL AL PARQUEADERO DEL SOTANO PARQUEADERO EXTERNO, INCLUYE ZONA DE RECIBO EN PARQUEADERO EXTERNO</t>
  </si>
  <si>
    <t>COFINANCIAR CONSTRUCCION DEL INGRESO PEATONAL AL PARQUEADERO DEL SOTANO PARQUEADERO EXTERNO, INCLUYE ZONA DE RECIBO EN PARQUEADERO EXTERNO</t>
  </si>
  <si>
    <t>DOTACION DE AMOBLAMIENTOS VARIOS PARA EL SALON MELENDEZ Y ZONAS DE APOYO, INCLUYE TARIMAS Y MATERAS MODULARES PARA INDEPENDI</t>
  </si>
  <si>
    <t>PUNTOS DE INSTALACIONES ELECTRICAS PARA EL SALON MELENDEZ Y ZONAS DE APOYO EN SOTANO, PRIMER Y SEGUNDO</t>
  </si>
  <si>
    <t>COFINANCIAR PUNTOS DE INSTALACIONES ELECTRICAS PARA EL SALON MELENDEZ Y ZONAS DE APOYO EN SOTANO, PRIMER Y SEGUNDO</t>
  </si>
  <si>
    <t>IMPLEMENTACIÓN ACCIÓNES QUE CONTRIBUYAN AL MEJORAMIENTO DE LA PRODUCTIVIDAD Y COMPETITIVIDAD NACIONAL</t>
  </si>
  <si>
    <t>IMPLEMENTACIÓN DE LA ESTRATEGIA DE INNOVACIÓN EMPRESARIAL A NIVEL NACIONAL</t>
  </si>
  <si>
    <t>Fortalecer los ecosistemas de emprendimiento en Colombia de acuerdo a la política de desarrollo productivo dando prioridad al avance en la focalización y especialización de servicios, productos y estrategias de apoyo al emprendimiento</t>
  </si>
  <si>
    <t>Fomentar la creación y/ o fortalecer los vehículos de financiación para emprendimientos en etapa temprana.</t>
  </si>
  <si>
    <t>Cofinanciar la instalacion de la ventaneria, puertas y rejillas del recinto ferial</t>
  </si>
  <si>
    <t>Cofinanciar la construccion de la Fase II del recinto ferial</t>
  </si>
  <si>
    <t>Promover el Subsistema Nacional de la Calidad (SICAL)</t>
  </si>
  <si>
    <t>Diseñar e implementar programas de mentalidad y cultura de formalización empresarial.</t>
  </si>
  <si>
    <t>Crear una propuesta de valor atractiva para que los empresarios se formalicen, con instrumentos novedosos y complementarios para el crecimiento empresarial</t>
  </si>
  <si>
    <t>Evaluar los resultados de los programas de formalización empresarial</t>
  </si>
  <si>
    <t>Promover los sectores del PTP en los departamentos para que se prioricen como apuestas productivas locales.</t>
  </si>
  <si>
    <t>PROMOVER E IMPULSAR EL DESARROLLO EMPRESARIAL, LA INCLUSIÓN EN LOS MERCADOS Y LA SOSTENIBILIDAD DE GRUPOS ETNICOS, POBLACIÓN VÍCTIMA DE LA VIOLENCIA Y/O EN SITUACIÓN DE VULNERABILIDAD</t>
  </si>
  <si>
    <t>Brindar información a las empresas acerca de los retos y oportunidades en mercados locales e internacionales</t>
  </si>
  <si>
    <t>Implementar acciones que promuevan el crecimiento y desarrollo de las empresas y sectores productivos</t>
  </si>
  <si>
    <t>Adelantar acciones para la promoción de la productividad empresarial enfocado en la optimización de procesos, la minimización de costos de operación y el mejoramiento de la calidad.</t>
  </si>
  <si>
    <t>Promover la formación de capital humano pertinente para los sectores productivos</t>
  </si>
  <si>
    <t>Promover la formulación e implementación de proyectos de interes general estratégico</t>
  </si>
  <si>
    <t>Generar acceso a recursos de financiación dirigidas a empresas innovadoras en etapa temprana</t>
  </si>
  <si>
    <t>Fortalecer las capacidades en innovación empresarial y en emprendimiento innovador</t>
  </si>
  <si>
    <t>Promover una mentalidad y cultura favorable a la innovación empresarial y el emprendimiento innovador</t>
  </si>
  <si>
    <t>Generar la información requerida y fomentar el desarrollo de un Ecosistema de Emprendimiento e Innovación.</t>
  </si>
  <si>
    <t>Proyectos de competitividad turística</t>
  </si>
  <si>
    <t>Proyectos de mercadeo y promoción turística</t>
  </si>
  <si>
    <t>Informes de seguimiento a las entidades de apoyo de las redes Regionales de Emprendimiento</t>
  </si>
  <si>
    <t>1)Atención a las necesidades de las redes regionales de emprendimiento y la mesa nacional de emprendimiento 2) Acompañamiento a la intervención en empresas</t>
  </si>
  <si>
    <t>Atender las necesidades para el mejoramiento, de las Redes Regionales de Emprendimiento y la Mesa Nacional de Emprendimiento</t>
  </si>
  <si>
    <t>Generar espacios de encuentro para la rticulación de acciones</t>
  </si>
  <si>
    <t>Empresas intervenidas con metodologias de validación temprana de mercados</t>
  </si>
  <si>
    <t>Fortlecimiento de las capacidades de los miembros de las redes regionales de emprendimiento a traves de sistemas de gestión de conocimiento, talleres y/o capacitaciones, seminarios, estucturación de p</t>
  </si>
  <si>
    <t>Documento con metodologías de los programas que promuevan el emprendimiento nacional.</t>
  </si>
  <si>
    <t>Desarrollar un espacio de encuentro entre entidades líderes regionales de emprendimiento y el ecosistema nacional de emprendimiento</t>
  </si>
  <si>
    <t>Diseñar nuevas estrategias de crecimiento para emprendedores y el ecosistema</t>
  </si>
  <si>
    <t>Realizar seguimiento a la IMPLEMENTACIÓN DE LAS ESTRATEGIAS DE EMPRENDIMIENTO EN EL MARCO DE LA POLÍTICA DE DESARROLLO PRODUCTIVO.</t>
  </si>
  <si>
    <t>Empresas en etapa temprana asesoradas para promover su crecimiento y sostenibilidad.</t>
  </si>
  <si>
    <t>Acompañar la intervención en empresas y/o emprendimientos</t>
  </si>
  <si>
    <t>Elaborar talleres y/o capacitaciones en proceso de fortalecimiento de sus modelos de negocios</t>
  </si>
  <si>
    <t>Elaborar talleres y/o capacitaciones en validación temprana de mercados</t>
  </si>
  <si>
    <t>Seleccionar empresasy/o emprendimientos, que requieren validación temprana de mercados en alianza con las entidades de las redes regionales de emprendimiento</t>
  </si>
  <si>
    <t>Actividades desarrolladas para el fortalecimiento o creación de vehículos de financiación para etapa temparna</t>
  </si>
  <si>
    <t>Apoyar tecnicamente el diseño e implementación de estrategias de crecimiento para emprendedores y el ecosistema</t>
  </si>
  <si>
    <t>APOYAR TÉCNICAMENTE EN EL DISEÑO, LA IMPLEMENTACIÓN Y SEGUIMIENTO DE LAS ESTRATEGIAS DE EMPRENDIMIENTO EN EL MARCO DE LA POLÍTICA DE DESARROLLO PRODUCTIVO.</t>
  </si>
  <si>
    <t>informes de las redes regionales de emprendimiento.</t>
  </si>
  <si>
    <t>Acompañamiento permanente a través del seguimiento y actualización de los planes estrategicosde emprndimientoregional, planes de acciónde las redes regionales y el plan operativo nacional</t>
  </si>
  <si>
    <t>Eventos, foros, talleres, seminarios, pasantías, concursos, convocatorias, publicaciones, capacitaciones y/o encuentros regionales y nacionales con la</t>
  </si>
  <si>
    <t>Obra blanca e Instalaciones</t>
  </si>
  <si>
    <t>Administracion de recursos obra blanca</t>
  </si>
  <si>
    <t>Amoblamiento Y Señalizacion</t>
  </si>
  <si>
    <t>CARPINTERIA DE MADERA</t>
  </si>
  <si>
    <t>CARPINTERIA METALICA</t>
  </si>
  <si>
    <t>CERRADURAS</t>
  </si>
  <si>
    <t>Cielorrasos</t>
  </si>
  <si>
    <t>Cubierta</t>
  </si>
  <si>
    <t>Dotacion Baños</t>
  </si>
  <si>
    <t>Equipos Especiales Y Dotacion</t>
  </si>
  <si>
    <t>Estructura Metalica Paseo Peatonal</t>
  </si>
  <si>
    <t>ILUMINACIÓN</t>
  </si>
  <si>
    <t>Impermeabilizacion</t>
  </si>
  <si>
    <t>Instalaciones Electricas</t>
  </si>
  <si>
    <t>Instalaciones De Aire Acondicionado Y Ventilacion Mecanica</t>
  </si>
  <si>
    <t>Instalaciones Hidrosanitarias Y Gas</t>
  </si>
  <si>
    <t>PINTURA</t>
  </si>
  <si>
    <t>PISOS</t>
  </si>
  <si>
    <t>Revestimientos</t>
  </si>
  <si>
    <t>Sistema De Seguridad, Control Y Sistema De Voz Y Datos</t>
  </si>
  <si>
    <t>Tabiqueria Y Mamposteria</t>
  </si>
  <si>
    <t>Obras complementarias Fase II</t>
  </si>
  <si>
    <t>Actividades complementarias Fase II: AIRE ACONDICIONADO Y VENTILACION MECANICA</t>
  </si>
  <si>
    <t>Actividades complementarias Fase II: ASEO y LIMPIEZA</t>
  </si>
  <si>
    <t>Actividades complementarias Fase II: CERRADURAS</t>
  </si>
  <si>
    <t>Actividades complementarias Fase II: CIMENTACION</t>
  </si>
  <si>
    <t>Actividades complementarias Fase II: CIRCUITO DE CONEXIÓN ELÉCTRICA</t>
  </si>
  <si>
    <t>Actividades complementarias Fase II: ESTRUCTURA EN CONCRETO</t>
  </si>
  <si>
    <t>Actividades complementarias Fase II: IMPERMEABILIZACION</t>
  </si>
  <si>
    <t>Actividades complementarias Fase II: INTERVENTORÍA FASE 2</t>
  </si>
  <si>
    <t>Actividades complementarias Fase II: OBRAS EXTERIORES ACCESO VIA 40</t>
  </si>
  <si>
    <t>Actividades Complementarias Fase II: Preliminares</t>
  </si>
  <si>
    <t>Actividades complementarias Fase II: TABIQUERIA y MAMPOSTERIA</t>
  </si>
  <si>
    <t>Actividades complementarias Fase II: VENTANERIA</t>
  </si>
  <si>
    <t>Indirectos de la Fase II</t>
  </si>
  <si>
    <t>Eventos sobre normas internacionales de información financiera y aseguramiento de la información</t>
  </si>
  <si>
    <t>Promover la participación en eventos y capacitaciones sobre la materia, así como conocer las experiencias nacionales e internacionales en la materia.</t>
  </si>
  <si>
    <t>Implementar una campaña para facilitar la identificación de productos colombianos</t>
  </si>
  <si>
    <t>Implementar una campaña que fomente el consumo de los productos nacionales y fortalezca las mipymes a nivel nacional</t>
  </si>
  <si>
    <t>Eventos realizados Compre Colombiano</t>
  </si>
  <si>
    <t>Participar en eventos de difusión y socialización de la estrategia.</t>
  </si>
  <si>
    <t>Realizar eventos comerciales Compre Colombiano (Macroruedas, ruedas de negocios, misiones, etc.)</t>
  </si>
  <si>
    <t>Realizar eventos para el fortalecimiento empresarial con enfoque en sustitución de importaciones</t>
  </si>
  <si>
    <t>Apoyar técnicamente las Mypes mediante la identificación de fortalezas regionales con base en el aprovechamiento del mercado nacional</t>
  </si>
  <si>
    <t>Brindar asistencia técnica que conlleve al mejoramiento de los productos nacionales</t>
  </si>
  <si>
    <t>Estrategias implementadas para el fortalecimiento empresarial</t>
  </si>
  <si>
    <t>Apoyar técnicamente la definición e implementación de estratégias para el fortalecimiento del mercado interno</t>
  </si>
  <si>
    <t>Apoyar técnicamente las estratégias para el incremento del consumo en el mercado interno</t>
  </si>
  <si>
    <t>Empresas inscritas y evaluadas al premio</t>
  </si>
  <si>
    <t>Apoyar técnicamente en la administración y aprovechamiento de los acuerdos comerciales y de inversión</t>
  </si>
  <si>
    <t>Implementar un programa de cofinanciación de certificaciones de calidad de producto necesarias para procesos de exportación o para el mercado interno</t>
  </si>
  <si>
    <t>Sello de Calidad</t>
  </si>
  <si>
    <t>Celebrar el certarmen del premio (Sello de Calidad Colombiano)</t>
  </si>
  <si>
    <t>Evaluar y seleccionar a las empresas postuladas</t>
  </si>
  <si>
    <t>Realizar visitas regionales para conocer los OTC que están enfrentado las empresas colombianas.</t>
  </si>
  <si>
    <t>Socializar y difundir las buenas prácticas para la elaboración de los AIN.</t>
  </si>
  <si>
    <t>Brindar asistencia técnica a nivel regional para fortalecer sectores estratégicos a través de la priorización y/o estructuración de proyectos regionales de alto impacto</t>
  </si>
  <si>
    <t>Brindar acompañamiento técnico para la implementación de las iniciativas clúster (especialmente las Rutas Competitivas), con énfasis en la ejecución o estructuración de proyectos.</t>
  </si>
  <si>
    <t>Generar espacios que promuevan la articulación entre actores públicos-privados y las iniciativas clúster.</t>
  </si>
  <si>
    <t>Programa de mentalidad y cultura de la formalización empresarial.</t>
  </si>
  <si>
    <t>Diseñar e implementar programas de mentalidad y cultura de formalizacion empresarial</t>
  </si>
  <si>
    <t>Empresas intervenidas a través de territorios de excelencia.</t>
  </si>
  <si>
    <t>Apoyar la realización de territorios por excelencia que promuevan el crecimiento y el fortalecimiento de las mipymes.</t>
  </si>
  <si>
    <t>Capacitar y asesorar MIPYMES para que avancen en su proceso de formalización y aumenten su productividad</t>
  </si>
  <si>
    <t>Divulgar la metodología de territorios formales/excelencia</t>
  </si>
  <si>
    <t>Herramientas para la promoción de la cultura de la legalidad y la formalización empresarial</t>
  </si>
  <si>
    <t>Desarrollar material de sensibilización y divulgación de la cultura de la legalidad y la formalización empresarial</t>
  </si>
  <si>
    <t>Realizar acciones de divulgación de la cultura de la legalidad y la formalización empresarial</t>
  </si>
  <si>
    <t>Programas sectoriales de formalización</t>
  </si>
  <si>
    <t>Diseñar e implementar programas sectoriales de formalización empresarial</t>
  </si>
  <si>
    <t>Asesorar MIPYMES para que avancen en su proceso de formalización y aumenten su productividad</t>
  </si>
  <si>
    <t>Capacitar empresarios en temas de formalización y mejoramiento productivo</t>
  </si>
  <si>
    <t>Empresarios sensibilizados y capacitados en temas de formalización empresarial</t>
  </si>
  <si>
    <t>Alianzas regionales para la formalización acompañadas técnicamente</t>
  </si>
  <si>
    <t>Apoyar tecnicamente la implementación y desarrollo de la política de formalización empresarial</t>
  </si>
  <si>
    <t>Participación en los talleres de socialización sobre NIIF</t>
  </si>
  <si>
    <t>Participar en eventos para la implementación de la política de formalización empresarial</t>
  </si>
  <si>
    <t>Crear un inventario de trámites y requisitos para ejercer cada actividad economíca</t>
  </si>
  <si>
    <t>Diseñar e implementar la ventanilla única de formalización empresarial</t>
  </si>
  <si>
    <t>Diseñar una herramienta de divulgación del inventario de trámites y requisitos por actividad económica</t>
  </si>
  <si>
    <t>Evaluación de resultados de los programas de formalización empresarial</t>
  </si>
  <si>
    <t>Evaluar los resultados de los programas actuales de formalización empresarial</t>
  </si>
  <si>
    <t>Sectores que aumentan su productividad y/o competitividad</t>
  </si>
  <si>
    <t>Evaluar y/o actualizar planes de negocio sectoriales PTP</t>
  </si>
  <si>
    <t>Identificar mapas ocupacionales para los sectores PTP</t>
  </si>
  <si>
    <t>Identificar necesidades de capital humano en 10 sectores del PTP</t>
  </si>
  <si>
    <t>Implementar un programa piloto para brindar asistencia técnica en el desarrollo y mejoramiento de fichas técnicas</t>
  </si>
  <si>
    <t>Recomendar acciones para adoptar por el sector educativo y de formación</t>
  </si>
  <si>
    <t>Herramientas para el fortalecimiento, promoción e innovación implementadas</t>
  </si>
  <si>
    <t>Divulgar en medios de comunicación masiva los avances de la transformación productiva</t>
  </si>
  <si>
    <t>Recomendar acciones para el fortalecimiento empresarial y/o escalamiento de la productividad</t>
  </si>
  <si>
    <t>Planes de acción formulados y/o implementados</t>
  </si>
  <si>
    <t>Apoyar la generación herramientas informáticas que permitan identificar las oportunidades de diversificación y sofisticación del aparato productivo y de la canasta exportable del país.</t>
  </si>
  <si>
    <t>Realizar encuentros empresariales para hacer seguimiento de avances en la estrategia de microgerencia</t>
  </si>
  <si>
    <t>Socializar y capacitar en el Mapa Regional de Oportunidades y DATLAS a los diferentes departamentos de Colombia</t>
  </si>
  <si>
    <t>ACTUALIZAR EL MODULO UNO DE CAPTURA DE INFORMACION PARA LA ACREDITACION DE BENEFICIARIOS DE PROYECTOS APD EJECUTADOS</t>
  </si>
  <si>
    <t>DISEÑAR E IMPLEMENTAR MODULO 2 QUE SIRVA DE HERRAMIENTA PARA LA PROYECCION DE REPORTES E INDICADORES DE LA POBLACIONES ATENDIA Y SUS UNDIADES DE NEGOCIOS</t>
  </si>
  <si>
    <t>Análisis de procesos que involucra flujos documentales y su integración con el sistema implementado.</t>
  </si>
  <si>
    <t>Integrar procesos que involucra flujos documentales con el sistema de gestión documentla implementado.</t>
  </si>
  <si>
    <t>Ampliar y mantener la plataforma tecnológica utilizada para el teletrabajo.</t>
  </si>
  <si>
    <t>Implementación el Modelo de Seguridad y Privacidad de la Información, tomando como referente el plan de seguridad elaborado.</t>
  </si>
  <si>
    <t>Sostenibilidad del sistema de seguridad</t>
  </si>
  <si>
    <t>Implemantar la AE de conformidad con el diagnostico y diseño recomendado.</t>
  </si>
  <si>
    <t>Implementar la Arquitectura Empresaria - AE de conformidad con el diagnóstico y diseño recomendado y mantener la AE de acuerdo con la dinámica de los procesos del mincit</t>
  </si>
  <si>
    <t>Análisis de cadenas de valor</t>
  </si>
  <si>
    <t>Analizar la información relacionada con el desempeño competitivo de la industria que permita la identificación de sus retos.</t>
  </si>
  <si>
    <t>Realizar informes de análisis de cadenas de valor para diferentes sectores productivos e identificar cuellos de botella, retos y oportunidades con los sectores.</t>
  </si>
  <si>
    <t>Realizar socialización con los empresarios acerca de los retos y oportunidades identificados en los análisis de cadenas de valor.</t>
  </si>
  <si>
    <t>Planes de trabajo conjunto con empresarios y MINCIT</t>
  </si>
  <si>
    <t>Construir agendas de trabajo con las empresas y sectores.</t>
  </si>
  <si>
    <t>Incentivar a las empresas en la implementación de estrategias de desarrollo empresarial y productivo en las regiones.</t>
  </si>
  <si>
    <t>Realizar acompañamiento estratégico sectorial a empresas y sectores productivos para construir agendas de trabajo a nivel de articulación interinstitucional y focalización de instrumentos de desarrollo empresarial.</t>
  </si>
  <si>
    <t>Realizar informes de avance y de resultado sobre la implementación de las agendas de trabajo conjunto con las empresas y sectores que se acompañen.</t>
  </si>
  <si>
    <t>Informe de fortalecimiento a proveedores</t>
  </si>
  <si>
    <t>Desarrollar estrategias para lograr encadenamientos productivos entre empresas de diferentes sectores.</t>
  </si>
  <si>
    <t>Focalizar instrumentos de acuerdo con las necesidades de los proveedores para el mejoramiento de su productividad y competitividad.</t>
  </si>
  <si>
    <t>Realizar informes de avance y de resultado sobre la implementación de las estrategias para el desarrollo de proveedores.</t>
  </si>
  <si>
    <t>Estrategias de desarrollo empresarial</t>
  </si>
  <si>
    <t>Desarrollar programas, estrategias e instrumentos de transferencia de conocimiento y tecnología e innovación empresarial.</t>
  </si>
  <si>
    <t>Gestionar estrategias de trabajo interinstitucional que aporten al mejoramiento de los indicadores de competitividad.</t>
  </si>
  <si>
    <t>Planes de gestión de la productividad para optimización de procesos, desarrollo de buenas prácticas de manufactura y/o eficiencia en la producción</t>
  </si>
  <si>
    <t>Diagnosticar, formular e implementar planes de mejoramiento de escalonamiento de la productividad</t>
  </si>
  <si>
    <t>Formular proyectos tipo que promuevan el mejoramiento de la productividad y propender por su financiación</t>
  </si>
  <si>
    <t>Generar capacidades para brindar asistencia técnica al sector empresarial en el mejoramiento de la productividad</t>
  </si>
  <si>
    <t>Proyectos para la gestión de recursos energéticos en el sector empresarial</t>
  </si>
  <si>
    <t>Formación de empresarios en implementación de planes de eficiencia energética en el sector empresarial</t>
  </si>
  <si>
    <t>Implementar planes de acción para incrementar la eficiencia energética en el sector empresarial</t>
  </si>
  <si>
    <t>Realizar estudio de diagnóstico e implementación acerca del consumo de recursos energéticos en el sector empresarial</t>
  </si>
  <si>
    <t>Programas para el mejoramiento de la productividad empresarial</t>
  </si>
  <si>
    <t>Diseño de instrumentos o programas que contribuyan al incremento de la productividad empresarial.</t>
  </si>
  <si>
    <t>Generar capacidades al sector empresarial para el mejoramiento de la productividad.</t>
  </si>
  <si>
    <t>Documentos para el cierre de brechas de capital humano en sectores</t>
  </si>
  <si>
    <t>Caracterizar la estructura ocupacional de las cadenas de valor de los sectores productivos</t>
  </si>
  <si>
    <t>Gestionar el cierre de las brechas de formación de capital humano para los sectores productivos</t>
  </si>
  <si>
    <t>Identificar necesidades de formación para los sectores productivos y la oferta de formación actual.</t>
  </si>
  <si>
    <t>Promover la certificación de competencias y la adecuación o creación de programas de formación que permitan que atiendan las carencias identificadas</t>
  </si>
  <si>
    <t>PROYECTOS DE INTERES GENERAL ESTRATÉGICO</t>
  </si>
  <si>
    <t>Formular proyectos de interes general estratégico</t>
  </si>
  <si>
    <t>implementar proyectos de interes general estratégico</t>
  </si>
  <si>
    <t>Proyectos de innovación para empresas en etapa temprana</t>
  </si>
  <si>
    <t>Cofinanciar proyectos de innovación</t>
  </si>
  <si>
    <t>Diseñar, validar y ajustar las Convocatorias para acceder a Vouchers de innovación, fortalecimiento de redes de ángeles inversionistas.</t>
  </si>
  <si>
    <t>Subsidios a empresas en etapa temprana</t>
  </si>
  <si>
    <t>Diseñar, validar y ajustar las Convocatorias para lineas de crédito</t>
  </si>
  <si>
    <t>Subsidiar tasas de interes de proyectos de innovación</t>
  </si>
  <si>
    <t>Empresas que mejoran sus capacidades de innovación</t>
  </si>
  <si>
    <t>Cofinanciar proyectos para Innovación Abierta, Incubación y Aceleración de Negocios, Transferencia Tecnológica.</t>
  </si>
  <si>
    <t>Diseñar, validar y ajustar las Convocatorias para Innovación Abierta, Incubación y Aceleración de Negocios, Transferencia Tecnológica y Estructuración de Proyectos</t>
  </si>
  <si>
    <t>Contenidos informáticos sobre emprendimiento, innovación y desarrollo empresarial</t>
  </si>
  <si>
    <t>Diseñar un programa con audiencias masivas en TV y en medios virtuales o WEB que busque promover valores y conductas que inspiren el crecimiento empresarial y la innovación.</t>
  </si>
  <si>
    <t>Producir y distribuir contenidos sobre emprendimiento, innovación y desarrollo empresarial con el fin de posicionar estos temas en el territorio regional y nacional</t>
  </si>
  <si>
    <t>Espacios de encuentro, formación y educación para transferir conocimiento y generar capacidades de innovación</t>
  </si>
  <si>
    <t>Diseñar e implementar estrategias de formación a nivel nacional y regional (talleres, charlas inspiradoras, sesiones creativas para solucion de retos de país como insumos para generación de política pública)</t>
  </si>
  <si>
    <t>Diseñar y ejecutar espacios de encuentro (actividades de networking, ruedas de negocio, ruedas de inversión)</t>
  </si>
  <si>
    <t>Paquete de herramientas virtuales para promover e incentivar valores y conductas que favorezcan la innovación</t>
  </si>
  <si>
    <t>Diseñar y distribuir un paquete con herramientas virtuales (guías, metodologías, clips, cortometrajes, vídeos inspiradores, entre otros) de innovación que permita intervenir a las empresas en su mentalidad, buscando crear o fortalecer su cultura de innovación.</t>
  </si>
  <si>
    <t>Investigar patrones culturales, percepciones y creencias existentes en la sociedad colombiana frente al emprendimiento, la innovación y la productividad y diseñar métricas</t>
  </si>
  <si>
    <t>Documentos de estrategias de negocios para el ecosistema de innovación y emprendimiento en Colombia.</t>
  </si>
  <si>
    <t>Publicar y divulgar los principales resultados del estudio, mapeo y diseño de estrategia de negocios</t>
  </si>
  <si>
    <t>Recopilar la información, realizar la investigación y documentar el estudio, mapeo y diseño de estrategia de negocios</t>
  </si>
  <si>
    <t>Evaluación de resultados de las convocatorias y evaluación de impactos del modelo de vouchers, estrategias cluster y estructuración de proyectos</t>
  </si>
  <si>
    <t>Diseñar modelo de evaluación de resultados e impactos, incluyendo construcción de línea base</t>
  </si>
  <si>
    <t>Ralizar medición de resultados de las convocatorias</t>
  </si>
  <si>
    <t>Realizar medición de impacto del modelo de vouchers, estrategias cluster y estructuración de proyectos. Publicación de informe final</t>
  </si>
  <si>
    <t>Plataformas online, para la recopilación y almacenamiento de informacion útil para la innovación, el emprendimiento y la toma de decisiones</t>
  </si>
  <si>
    <t>Capacitar y socializar el uso de las herramientas de información, interacción y gestión para el ecosistema de innovación y emprendimiento</t>
  </si>
  <si>
    <t>Construir, operar y realizar mantenimiento a las plataformas online operadas y/o gestionadas por la UGCE</t>
  </si>
  <si>
    <t>Diseñar, planear y gestionar las plataformas online</t>
  </si>
  <si>
    <t>Proyectos para el refuerzo a la competitividad de Clusters</t>
  </si>
  <si>
    <t>Cofinanciar proyectos para la Implementación de las acciones estratégicas de refuerzo a la competitividad en Clusters</t>
  </si>
  <si>
    <t>Diseñar, validar o ajustar las convocatorias para la Implementación de las acciones estratégicas de refuerzo a la competitividad en Clusters del país</t>
  </si>
  <si>
    <t>Implementación de procesos de desarrollo económico local para la competitividad estratégica Nacional</t>
  </si>
  <si>
    <t>Desarrollo de acciones para fortalecer la gestión misional del Ministerio de Comercio, Industria y Turismo a nivel Nacional</t>
  </si>
  <si>
    <t>Generar capacidades para mejorar la competitividad de las unidades productivas territoriales que pertenezcan a iniciativas clúster o Agencias de Desarrollo Económico Local</t>
  </si>
  <si>
    <t>Facilitar los procesos de formalización empresarial y de alistamiento para preparar el acceso a nuevos mercados de las micro pequeñas y medianas unidades productivas de cualquier sector, y poner en marcha unidades de negocio bajo el esquema de micro</t>
  </si>
  <si>
    <t>Generar competencias técnicas y gerenciales para la conformación de equipos de alto desempeño</t>
  </si>
  <si>
    <t>Sistematizar y preservar el patrimonio documental de la entidad</t>
  </si>
  <si>
    <t>Implementar y adoptar la normatividad y estándares de los sistemas de gestión calidad</t>
  </si>
  <si>
    <t>Contribuir a la discusión entorno al comercio exterior, el desarrollo empresarial y el turismo</t>
  </si>
  <si>
    <t>Realizar eventos comerciales "Compre Colombiano" (Macroruedas, ruedas de negocios, misiones, etc.)</t>
  </si>
  <si>
    <t>Realizar procesos de retroalimentació a los participantes de los eventos comerciales "Compre Colombiano"</t>
  </si>
  <si>
    <t>Realizar mantenimiento y soporte técnico al portal web del Subsistema Nacional de la Calidad (SICAL)</t>
  </si>
  <si>
    <t>Operación del Fondo de Modernización e Innovación para la Micro Pequeñas y Medianas Empresas</t>
  </si>
  <si>
    <t>OFRECER SERVICIOS PARA EL FORTALECIMIENTO EMPRESARIAL DE LAS MIPYEMES- APD A TRAVÉS DEL CENTRO DE DESARROLLO EMPREARIAL "PROSPERA AGUABLANCA"</t>
  </si>
  <si>
    <t>Apoyar tecnicamente en la incorporación del sistema de seguridad de la información con el Sistema integrado de Gestión del Ministerio</t>
  </si>
  <si>
    <t>Asistir y soportar la infraestructura técnologica y sistemas de información del minsiterio</t>
  </si>
  <si>
    <t>Diseñar, validar y ajustar las Convocatorias para acceder a "Vouchers" de innovación, fortalecimiento de redes de ángeles inversionistas.</t>
  </si>
  <si>
    <t>Realizar y documentar proyectos piloto desarrollados por emprendedores nacionales, aplicando técnicas de big data, para la solución de problemas públicos</t>
  </si>
  <si>
    <t>Servicio de apoyo financiero para el mejoramiento de productos o procesos</t>
  </si>
  <si>
    <t>Diseñar mecanismos de cofinanciación de proyectos de desarrollo productivo, vinculados a procesos DEL que impliquen adquisición de maquinaria, equipo, adaptación de tecnología o infraestructura</t>
  </si>
  <si>
    <t>Promover el acceso a los recursos de co-financiación a través de la estructuración de proyectos para el mejoramiento de productos o procesos</t>
  </si>
  <si>
    <t>Servicio de apoyo para la formación de capital humano pertinente para el desarrollo empresarial de los territorios</t>
  </si>
  <si>
    <t>Fomentar la transferencia de conocimiento y tecnología que responda a las necesidades de capital humano de las unidades productivas</t>
  </si>
  <si>
    <t>Propiciar y organizar conjuntamente con las autoridades locales, academia y entidades de formación para el trabajo, espacios para la identificación de necesidades de capital humano y promover alianzas para la formación</t>
  </si>
  <si>
    <t>Servicio de apoyo para la transferencia y/o implementación de metodologías de aumento de la productividad</t>
  </si>
  <si>
    <t>Proporcionar asistencia técnica a las unidades productivas locales que les permitan mejorar su productividad</t>
  </si>
  <si>
    <t>Transferir metodologías de mejora de la productividad que creen capacidades en los territorios para la sostenibilidad de los procesos productivos territoriales</t>
  </si>
  <si>
    <t>Servicio de apoyo a las Micro franquicias</t>
  </si>
  <si>
    <t>Generar capacidades para el empaquetamiento, fortalecimiento y acompañamiento a las microfranquicias</t>
  </si>
  <si>
    <t>Realizar la identificación, selección, estructuración, modelación, empaquetamiento, puesta en marcha y seguimiento a las unidades productivas suceptibles de ser Microfranquicias</t>
  </si>
  <si>
    <t>Servicio de asistencia técnica a las Mipymes para el acceso a nuevos mercados</t>
  </si>
  <si>
    <t>Brindar acompañamiento técnico en el diseño e implementación de su estrategia comercial internacional</t>
  </si>
  <si>
    <t>Fortalecer a las Mipymes para el cierre de brechas de acceso a mercados internacionales</t>
  </si>
  <si>
    <t>Servicio para la formalización empresarial y de productos y/o Servicio</t>
  </si>
  <si>
    <t>Apoyar técnicamente e Implementar Programas y acciones para aumentar la productividad de las Mipymes a través de la formalización y la legalidad</t>
  </si>
  <si>
    <t>Participar en eventos para promover, difundir y socializar la política de formalización empresarial y la estrategia de legalidad; y realizar seguimiento a la implementación de los programas para aumentar la productividad de las Mipymes.</t>
  </si>
  <si>
    <t>Servicios de formación para el trabajo y desarrollo humano</t>
  </si>
  <si>
    <t>Capacitar a los servidores públicos en temas relacionados con el desarrollo y fortalecimiento de competencias laborales y en las áreas técnicas y de gestión</t>
  </si>
  <si>
    <t>Realizar Talleres, foros y/o eventos, que contribuyan al fortalecimiento de la cultura organizacional y al logro de los objetivos institucionales</t>
  </si>
  <si>
    <t>Servicio de gestión documental</t>
  </si>
  <si>
    <t>Adecuar el archivo central para el almacenamiento de los documentos</t>
  </si>
  <si>
    <t>Diagnosticar, Organizar y digitalizar los documentos que reposan en el archivo central, para transferir al Archivo General de la Nación</t>
  </si>
  <si>
    <t>Digitalizar material bibliográfico y hemerográfico de la biblioteca</t>
  </si>
  <si>
    <t>Generar la base de datos de material bibliográfico y hemerográfico físico y virtual de la biblioteca</t>
  </si>
  <si>
    <t>Realizar la actualización de los instrumentos archivisticos TRD, microfilmación y almacenamiento en unidades documentales del archivo central</t>
  </si>
  <si>
    <t>Servicio de gestión de calidad</t>
  </si>
  <si>
    <t>Adecuar los procesos y procedimientos de la entidad en el marco del mejoramiento del sistema de gestión de la calidad que permita renovar su certificación</t>
  </si>
  <si>
    <t>Establecer métodos, procedimientos y controles para la administración del riesgo</t>
  </si>
  <si>
    <t>Implementar el Sistema de Gestión de seguridad de la información del Ministerio de Comercio</t>
  </si>
  <si>
    <t>Implementar el Sistema de Gestión de Seguridad y Salud en el trabajo del Ministerio de Comercio</t>
  </si>
  <si>
    <t>Servicios de investigación en asuntos de comercio exterior, industria y turismo</t>
  </si>
  <si>
    <t>Poner en funcionamiento el centro de pensamiento para los sectores de Comercio Exterior, Industria y Turismo</t>
  </si>
  <si>
    <t>Producir trabajos de investigación relacionados con los sectores de Comercio Exterior, Industria y Turismo y las políticas públicas que inciden en este</t>
  </si>
  <si>
    <t>Promover espacios para la socialización y divulgación de información para los sectores de Comercio Exterior, Industria y Turismo</t>
  </si>
  <si>
    <t>SISTEMATIZACIÓN REGISTRO DE PRODUCTORES, IMPORTADORES Y COMERCIALIZADORES DE SUSTANCIAS QUÍMICAS NACIONAL</t>
  </si>
  <si>
    <t>IMPLEMENTACIÓN DE INSTRUMENTOS QUE MEJOREN LA PRODUCTIVIDAD Y COMPETITIVIDAD DE LAS EMPRESAS PARA INCREMENTAR, DIVERSIFICAR Y SOFISTICAR LA OFERTA NACIONAL</t>
  </si>
  <si>
    <t>APOYO A LA PROMOCION DE LA ECONOMIA CIRCULAR Y LA EFICIENCIA EN EL USO DE LOS RECURSOS EN LAS EMPRESAS A NIVEL NACIONAL</t>
  </si>
  <si>
    <t>APOYO AL GOBIERNO EN UNA CORRECTA INSERCIÓN DE COLOMBIA EN LOS MERCADOS INTERNACIONALES, APERTURA DE NUEVOS MERCADOS Y LA PROFUNDIZACIÓN DE LOS EXISTENTES - NACIONAL</t>
  </si>
  <si>
    <t>IMPLEMENTACIÓN DE ESTRATEGIAS PARA EL MEJORAMIENTO DE CAPACIDADES Y FORTALECIMIENTO DE LAS MIPYMES A NIVEL NACIONAL</t>
  </si>
  <si>
    <t>DESARROLLO DE ESTRATEGIAS CON ENFOQUE TERRITORIAL PARA LA PROMOCIÓN Y COMPETITIVIDAD TURÍSTICA A NIVEL NACIONAL</t>
  </si>
  <si>
    <t>DESARROLLO DE ACCIONES PARA FORTALECER LA GESTIÓN MISIONAL DEL MINISTERIO DE COMERCIO, INDUSTRIA Y TURISMO A NIVEL NACIONAL</t>
  </si>
  <si>
    <t>ASISTENCIA PARA PROCESOS DE ANÁLISIS SECTORIAL DE TURISMO POR PARTE DE MINCIT A NIVEL NACIONAL</t>
  </si>
  <si>
    <t>Desarrollar estrategias de captura, tratamiento y gestión de la información de sustancias químicas.</t>
  </si>
  <si>
    <t>Generar procesos y mecanismos de análisis y consulta de la información relacionada a las sustancias químicas.</t>
  </si>
  <si>
    <t>Promover el incremento de la productividad en las apuestas productivas</t>
  </si>
  <si>
    <t>Crear mecanismos para el cierre de brechas de competitividad en las apuestas productivas.</t>
  </si>
  <si>
    <t>Promover la implementación de iniciativas de economía circular, que permitan hacer un mejor uso de los residuos y favorezcan la sostenibilidad</t>
  </si>
  <si>
    <t>Promover el uso eficiente de los recursos en los sistemas productivos (agua, energía) de manera que se reduzca el impacto del cambio climático sin afectar negativamente la productividad de las empresas</t>
  </si>
  <si>
    <t>Promover la suscripción y adecuada implementación de Acuerdos Comerciales y de inversión</t>
  </si>
  <si>
    <t>Promover el emprendimiento y la innovación en las Mipymes colombianas</t>
  </si>
  <si>
    <t>Promover el crecimiento de las micro y pequeñas empresas con base en el aprovechamiento del mercado nacional</t>
  </si>
  <si>
    <t>Fomentar la formalización empresarial y la cultura de la legalidad en las empresas</t>
  </si>
  <si>
    <t>Estandarizar los procesos y procedimientos regionales en el desarrollo de las actividades turisticas</t>
  </si>
  <si>
    <t>Articular la oferta turistica de las regiones con las estrategias del sector a nivel nacional</t>
  </si>
  <si>
    <t>Implementar el esquema CITUR - SITUR en las regiones</t>
  </si>
  <si>
    <t>Generar herramientas para la creación y transferencia de conocimiento sectorial</t>
  </si>
  <si>
    <t>Registro de Sustancias Químicas</t>
  </si>
  <si>
    <t>Administrar, operar y actualizar tecnológicamente el registro de sustancias químicas industriales.</t>
  </si>
  <si>
    <t>Desarrollo de talleres de socialización relacionados con la operación y funcionamiento del registro de sustancias químicas industriales.</t>
  </si>
  <si>
    <t>Realizar el desarrollo técnico y arquitectura del registro de sustancias químicas industriales.</t>
  </si>
  <si>
    <t>Informes de procesos y mecanismos para el análisis y la consulta de los datos alojados en el registro de sustancias químicas industriales</t>
  </si>
  <si>
    <t>Crear los procesos y mecanismos de consulta y análisis de la información de sustancias químicas industriales</t>
  </si>
  <si>
    <t>Diseñar mecanismos de análisis cartográfico base para la identificación de establecimientos a nivel nacional en los que se producen y almacenan sustancias químicas industriales.</t>
  </si>
  <si>
    <t>Generar documentos de análisis de la información alojada en el Registro de Sustancias Químicas Industriales.</t>
  </si>
  <si>
    <t>Articular las diferentes entidades del gobierno nacional y el sector empresarial para el aumento de la productividad</t>
  </si>
  <si>
    <t>Diseñar programas para el aumento de la productividad de las empresas</t>
  </si>
  <si>
    <t>Implementar programas para el aumento de la productividad de las empresas</t>
  </si>
  <si>
    <t>Monitorear y evaluar programas para el aumento de la productividad de las empresas</t>
  </si>
  <si>
    <t>Servicio de asistencia técnica para mejorar la competitividad de los sectores productivos</t>
  </si>
  <si>
    <t>Apoyar la implementación de proyectos de competitividad en las apuestas productivas</t>
  </si>
  <si>
    <t>Articular las diferentes entidades de gobierno nacional y el sector empresarial para el cierre de brechas de las apuestas productivas</t>
  </si>
  <si>
    <t>Monitorear y evaluar proyectos de competitividad en las apuestas productivas</t>
  </si>
  <si>
    <t>Servicio de apoyo financiero para agregar valor a los productos y mejorar los canales de comercialización</t>
  </si>
  <si>
    <t>Apoyar la formulación de proyectos, que incluyan criterios de economía circular (eco-diseño y/o eco-innovación entre otras)</t>
  </si>
  <si>
    <t>Cofinanciar la implementación de proyectos que incluyan criterios de economía circular (eco-diseño y/o eco-innovación entre otras)</t>
  </si>
  <si>
    <t>Evaluar el impacto de los proyectos de economía circular implementadas</t>
  </si>
  <si>
    <t>Servicios de apoyo para el fomento de capacidades en economía circulary sostenibilidad</t>
  </si>
  <si>
    <t>Asistir técnicamente a las empresas en la identificación e implementación de iniciativas que promuevan la economía circular y la sostenibilidad</t>
  </si>
  <si>
    <t>Evaluar el impacto de la asistencia técnica en la implementación de inciativas que promuevan la economía circular y la sostenibilidad</t>
  </si>
  <si>
    <t>Realizar talleres, conferencias o seminarios sobre la importancia de adoptar iniciativas que promuevan la economía circular y la sostenibilidad</t>
  </si>
  <si>
    <t>Servicio de asistencia técnica para la mitigación y adaptación al cambio climático de las empresas.</t>
  </si>
  <si>
    <t>Asistir técnicamente a las empresas para identificar e implementar iniciativas de mitigación de emisiones de gases efecto invernadero en la cadena productiva.</t>
  </si>
  <si>
    <t>Asistir tecnicamente a las empresas para realizar el analisis de vulnearabilidad e identificación de medidas para adaptarse al cambio climático.</t>
  </si>
  <si>
    <t>Evaluar las iniciativas implementadas para mitigación de emisiones de gases efecto invernadero</t>
  </si>
  <si>
    <t>Servicios de apoyo financiero para la gestión del uso eficiente de los recursos y aumento de la productividad</t>
  </si>
  <si>
    <t>Coofinanciar proyectos de mitigacion de emisiones en los procesos industriales que promuevan el aumento de la productividad</t>
  </si>
  <si>
    <t>Coofinanciar proyectos de uso eficiente de agua, energía y materias primas que promuevan el aumento de la productividad</t>
  </si>
  <si>
    <t>Evaluar los proyectos cofinanciados para uso eficiente de recursos y mitigación de emisiones</t>
  </si>
  <si>
    <t>Servicio de apoyo para la suscripción e implementación de acuerdos comerciales y de inversión</t>
  </si>
  <si>
    <t>Apoyar la implementación y administración de acuerdos comerciales y de inversión</t>
  </si>
  <si>
    <t>Gestionar la participación de Colombia en los distintos Comités y Grupos de Trabajo de la OCDE a cargo del Ministerio de Comercio, Industria y Turismo</t>
  </si>
  <si>
    <t>Participar en las rondas de negociación para la suscripción y profundización de acuerdos comerciales y de inversión</t>
  </si>
  <si>
    <t>Realizar una medición de la inversión extranjera directa para el fortalecimiento del desarrollo de compromisos internacionales</t>
  </si>
  <si>
    <t>Servicio de asesoría jurídica para la solución de controversias derivadas de acuerdos comerciales y de inversión</t>
  </si>
  <si>
    <t>Apoyar jurídicamente al país en la solución de controversias relacionadas con Acuerdos Comerciales y de Inversión</t>
  </si>
  <si>
    <t>Hacer seguimiento a las controversias que se presenten en el desarrollo de los Acuerdos Comerciales y de Inversión</t>
  </si>
  <si>
    <t>Servicio de apoyo para la modernización y fomento de la innovación empresarial</t>
  </si>
  <si>
    <t>Asesorar el diseño e implementación de instrumentos de financieros y no financieros para el ecosistema de emprendimiento en innovación</t>
  </si>
  <si>
    <t>Diseñar y difundir la convocatoria del premio a la innovación empresarial</t>
  </si>
  <si>
    <t>Evaluar técnicamente las empresas postuladas al premio a la innovación empresarial</t>
  </si>
  <si>
    <t>Promocionar y reconocer a los ganadores del premio a la innovación empresarial</t>
  </si>
  <si>
    <t>Realizar acompañamiento y seguimiento a la implementación y ejecución de los instrumentos financieros y no financieros para el ecosistema de emprendimiento e innovación</t>
  </si>
  <si>
    <t>Servicio de asistencia técnica para el fortalecimiento de las Redes Regionales de Emprendimiento</t>
  </si>
  <si>
    <t>Asesorar el diseño e implementación de instrumentos de apoyo al emprendimiento.</t>
  </si>
  <si>
    <t>Servicio de asistencia técnica para emprendedores y/o empresas en edad temprana</t>
  </si>
  <si>
    <t>Estructurar programas y/o estrategias para la articulación y fortalecimiento para el desarrollo empresarial</t>
  </si>
  <si>
    <t>Realizar acompañamiento y seguimiento a la implementación y ejecución de los instrumentos de apoyo al emprendimiento y desarrrollo empresarial, para emprendedores y empresas en etapa temprana</t>
  </si>
  <si>
    <t>Servicio de emparejamiento para el fortalecimiento del mercado nacional</t>
  </si>
  <si>
    <t>Brindar servicios de acompañamiento a mipymes para su fortalecimiento empresarial</t>
  </si>
  <si>
    <t>Diseñar e implementar acciones para el cierre de brechas y la generación de negocios</t>
  </si>
  <si>
    <t>Diseñar e implementar instrumentos para el desarrollo de competencias y habilidades para el cierre de negocios</t>
  </si>
  <si>
    <t>Diseñar el proceso de definición de estándares para distinguir empresas de productos nacionales</t>
  </si>
  <si>
    <t>Generar espacios para fomentar el emparejamiento de oferta y demanda</t>
  </si>
  <si>
    <t>Realizar eventos comerciales para el emparejamiento de oferta y demanda</t>
  </si>
  <si>
    <t>Asistir MIPYMES para que avancen en su proceso de formalización</t>
  </si>
  <si>
    <t>Sensibilizar y acompañar técnicamente los procesos formalización empresarial</t>
  </si>
  <si>
    <t>Servicio para la simplificación y facilitación de trámites para la creación de empresa</t>
  </si>
  <si>
    <t>Brindar servicios de asistencia técnica en los procesos de apertura de empresa, a través de nuevos desarrollos informáticos</t>
  </si>
  <si>
    <t>Implementar Técnicamente la Ventanilla Única Empresarial en su fase II</t>
  </si>
  <si>
    <t>Servicio de asistencia técnica a los entes territoriales para el desarrollo turístico</t>
  </si>
  <si>
    <t>Apoyar el desarrollo de herramientas para la promoción turística a nivel nacional e internacional.</t>
  </si>
  <si>
    <t>Apoyar técnicamente a las regionales en la elaboración de estudios técnicos para los proyectos de infraestructura turistica en las regiones.</t>
  </si>
  <si>
    <t>Apoyar técnicamente a los entes territoriales para la implementación y seguimiento de los proyectos y programas del Viceministerio de Turismo.</t>
  </si>
  <si>
    <t>Brindar apoyo técnico al viceministerio de turismo en los programas y proyectos de turismo a nivel nacional y territorial.</t>
  </si>
  <si>
    <t>Brindar apoyo técnico en la promoción y fortalecimiento de la competitividad turística de los entes territoriales y/o el sector privado.</t>
  </si>
  <si>
    <t>Diseñar, implementar y hacer seguimiento a las Campañas y subcampañas para la promoción turística nacional e internacional.</t>
  </si>
  <si>
    <t>Financiar proyectos para Estudios y diseños de obras de infraestructura turística.</t>
  </si>
  <si>
    <t>Financiar proyectos para obras de infraestructura turística.</t>
  </si>
  <si>
    <t>Fortalecer la presencia institucional en las regiones para la implementación de proyectos de Promoción y Competitividad Turística.</t>
  </si>
  <si>
    <t>Implementar plataforma tecnológica del Sistema Nacional de Gobernanza Turística.</t>
  </si>
  <si>
    <t>Realizar Convenios, alianzas estratégicas y suscripciones en programas internacionales para el cumplimiento de la política nacional de turismo.</t>
  </si>
  <si>
    <t>Documentos de planeación</t>
  </si>
  <si>
    <t>Apoyar la articulación del gobierno nacional con actores internacionales, y participación activa en los bloques multilaterales y bilaterales, en el fortalecimiento de la oferta turística nacional.</t>
  </si>
  <si>
    <t>Apoyo para la implementación y certificación de destinos turísticos en la Norma técnica sectorial de sostenibilidad de destinos.</t>
  </si>
  <si>
    <t>Implementar el plan de acción para inclusión de personas en condición de discapacidad en el desarrollo de actividades turísticas.</t>
  </si>
  <si>
    <t>Implementar el Programa de capacitación en Bilingüismo para los Corredores Turísticos, Policías de Turismo, Formadores nativos, entre otros</t>
  </si>
  <si>
    <t>Implementar el Programa de Formalización Turística y fortalecimiento empresarial</t>
  </si>
  <si>
    <t>Implementar el programa de turismo comunitario</t>
  </si>
  <si>
    <t>Implementar el programa de turismo y paz</t>
  </si>
  <si>
    <t>Implementar herramientas con los Prestadores de Servicio Turístico para fomentar la actuación ética, responsable y sostenible como agentes para la prevención de vulneración de derechos en el desarrollo de actividades turísticas.</t>
  </si>
  <si>
    <t>Implementar herramientas para el apoyo a destinos turísticos de emergencia.</t>
  </si>
  <si>
    <t>Implementar los programas especiales (Red Turística Pueblos Patrimonio, Tarjeta Joven y puntos de información turística)</t>
  </si>
  <si>
    <t>Implementar Planes estratégicos derivados de los comités de seguridad turística.</t>
  </si>
  <si>
    <t>Elaborar e implementar el Programa de Gestión Documental y las Tablas de Valoración Documental</t>
  </si>
  <si>
    <t>Actualizar los diagnósticos de las políticas del Modelo Integrado de Planeación y Gestión -MIPG</t>
  </si>
  <si>
    <t>Brindar lineamientos en la elaboración e implementación de los planes de acción de las políticas del Modelo Integrado de Planeación y Gestión -MIPG</t>
  </si>
  <si>
    <t>Realizar seguimiento al Sistema de Gestión de Calidad ISO 9001:2015</t>
  </si>
  <si>
    <t>Realizar socializaciones y/o capacitaciones en relación a la implementación de las políticas del Modelo Integrado de Planeación y Gestión -MIPG y el Sistema de Gestión de Calidad</t>
  </si>
  <si>
    <t>Diseñar e implementar estrategias enmarcadas en el análisis y mejora de las regulaciones para hacer negocios</t>
  </si>
  <si>
    <t>Servicios de información para la gestión administrativa</t>
  </si>
  <si>
    <t>Adquisición de suscripciones, membresías y/o compra de licenciamientos de herramientas tecnologicas para el uso de las herramientas CITUR y SITUR</t>
  </si>
  <si>
    <t>Capacitar y dar acompañamiento técnico a las entidades territoriales y sus equipos de trabajo en el uso de la herramienta SITUR y su metodologia de uso</t>
  </si>
  <si>
    <t>Caracterizar y/o identificar mediante georreferenciación de los prestadores de servicios turísticos formales e informales en las regiones</t>
  </si>
  <si>
    <t>Crear y/o adecuar tecnológicamente los portales web CITUR-SITUR</t>
  </si>
  <si>
    <t>Generar información y estadísticas para el sector</t>
  </si>
  <si>
    <t>Realizar campañas de promoción de los beneficios y resultados de CITUR y SITUR</t>
  </si>
  <si>
    <t>Realizar comités técnicos de estadísticas de turismo</t>
  </si>
  <si>
    <t>Realizar proyectos de innovación tecnológica que permitan automatizar procesos de recolección, análisis y depuración de información turística</t>
  </si>
  <si>
    <t>Documentos metodológicos</t>
  </si>
  <si>
    <t>Producir estudios y trabajos de investigación relacionados con el análisis estadístico sel sector turismo</t>
  </si>
  <si>
    <t>Promover y participar en espacios de socialización que permitan la transferencia en torno a la temática de medición y análisis sectorial</t>
  </si>
  <si>
    <t>Sub Total VlrInicialPGN</t>
  </si>
  <si>
    <t>Sub Total VlrVigentePGN</t>
  </si>
  <si>
    <t>Sub Total VlrObligadoPGN</t>
  </si>
  <si>
    <t>total</t>
  </si>
  <si>
    <t xml:space="preserve">Historial De Artesanias </t>
  </si>
  <si>
    <t>Valor Inicial PGN</t>
  </si>
  <si>
    <t>Valor Vigente PGN</t>
  </si>
  <si>
    <t>Valor Obligado PGN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</si>
</sst>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4" x14ac:knownFonts="1">
    <font>
      <sz val="11"/>
      <color theme="1"/>
      <name val="Calibri"/>
      <family val="2"/>
      <scheme val="minor"/>
    </font>
    <font>
      <sz val="10"/>
      <color theme="1"/>
      <name val="Arial"/>
      <family val="2"/>
    </font>
    <font>
      <sz val="13"/>
      <color theme="0"/>
      <name val="Times New Roman"/>
      <family val="1"/>
    </font>
    <font>
      <b/>
      <sz val="13"/>
      <color theme="0"/>
      <name val="Times New Roman"/>
      <family val="1"/>
    </font>
  </fonts>
  <fills count="4">
    <fill>
      <patternFill patternType="none"/>
    </fill>
    <fill>
      <patternFill patternType="gray125"/>
    </fill>
    <fill>
      <patternFill patternType="solid">
        <fgColor theme="4"/>
        <bgColor indexed="64"/>
      </patternFill>
    </fill>
    <fill>
      <patternFill patternType="solid">
        <fgColor theme="9"/>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22"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xf>
    <xf numFmtId="1" fontId="0" fillId="0" borderId="0" xfId="0" applyNumberFormat="1" applyAlignment="1">
      <alignment horizontal="center" vertical="center"/>
    </xf>
    <xf numFmtId="164" fontId="0" fillId="0" borderId="0" xfId="0" applyNumberForma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0"/>
  <sheetViews>
    <sheetView tabSelected="1" zoomScale="70" zoomScaleNormal="70" workbookViewId="0">
      <selection activeCell="D9" sqref="D9"/>
    </sheetView>
  </sheetViews>
  <sheetFormatPr baseColWidth="10" defaultRowHeight="15" x14ac:dyDescent="0.25"/>
  <cols>
    <col min="1" max="1" width="14.28515625" style="1" bestFit="1" customWidth="1"/>
    <col min="2" max="2" width="15.7109375" style="5" bestFit="1" customWidth="1"/>
    <col min="3" max="3" width="48.140625" style="1" bestFit="1" customWidth="1"/>
    <col min="4" max="4" width="26.42578125" style="1" bestFit="1" customWidth="1"/>
    <col min="5" max="5" width="65.7109375" style="1" bestFit="1" customWidth="1"/>
    <col min="6" max="6" width="46.5703125" style="1" bestFit="1" customWidth="1"/>
    <col min="7" max="8" width="16.28515625" style="1" bestFit="1" customWidth="1"/>
    <col min="9" max="9" width="19.85546875" style="1" bestFit="1" customWidth="1"/>
    <col min="10" max="10" width="22" style="1" bestFit="1" customWidth="1"/>
    <col min="11" max="11" width="22.85546875" style="1" bestFit="1" customWidth="1"/>
    <col min="12" max="14" width="17.42578125" style="8" bestFit="1" customWidth="1"/>
    <col min="15" max="15" width="18.5703125" style="8" bestFit="1" customWidth="1"/>
    <col min="16" max="16384" width="11.42578125" style="1"/>
  </cols>
  <sheetData>
    <row r="1" spans="1:15" ht="17.25" thickBot="1" x14ac:dyDescent="0.3">
      <c r="A1" s="12" t="s">
        <v>1086</v>
      </c>
      <c r="B1" s="13"/>
      <c r="C1" s="13"/>
      <c r="D1" s="13"/>
      <c r="E1" s="13"/>
      <c r="F1" s="13"/>
      <c r="G1" s="13"/>
      <c r="H1" s="13"/>
      <c r="I1" s="13"/>
      <c r="J1" s="13"/>
      <c r="K1" s="13"/>
      <c r="L1" s="13"/>
      <c r="M1" s="13"/>
      <c r="N1" s="13"/>
      <c r="O1" s="14"/>
    </row>
    <row r="2" spans="1:15" ht="49.5" x14ac:dyDescent="0.25">
      <c r="A2" s="15" t="s">
        <v>0</v>
      </c>
      <c r="B2" s="16" t="s">
        <v>1</v>
      </c>
      <c r="C2" s="15" t="s">
        <v>2</v>
      </c>
      <c r="D2" s="15" t="s">
        <v>27</v>
      </c>
      <c r="E2" s="15" t="s">
        <v>98</v>
      </c>
      <c r="F2" s="15" t="s">
        <v>99</v>
      </c>
      <c r="G2" s="15" t="s">
        <v>100</v>
      </c>
      <c r="H2" s="15" t="s">
        <v>101</v>
      </c>
      <c r="I2" s="17" t="s">
        <v>1087</v>
      </c>
      <c r="J2" s="17" t="s">
        <v>1088</v>
      </c>
      <c r="K2" s="17" t="s">
        <v>1089</v>
      </c>
      <c r="L2" s="17" t="s">
        <v>1082</v>
      </c>
      <c r="M2" s="17" t="s">
        <v>1083</v>
      </c>
      <c r="N2" s="17" t="s">
        <v>1084</v>
      </c>
      <c r="O2" s="17" t="s">
        <v>1085</v>
      </c>
    </row>
    <row r="3" spans="1:15" ht="25.5" x14ac:dyDescent="0.25">
      <c r="A3" s="10" t="s">
        <v>3</v>
      </c>
      <c r="B3" s="11">
        <v>1106001320000</v>
      </c>
      <c r="C3" s="10" t="s">
        <v>4</v>
      </c>
      <c r="D3" s="2" t="s">
        <v>28</v>
      </c>
      <c r="E3" s="2" t="s">
        <v>102</v>
      </c>
      <c r="F3" s="2" t="s">
        <v>103</v>
      </c>
      <c r="G3" s="3">
        <v>41641</v>
      </c>
      <c r="H3" s="3">
        <v>43465</v>
      </c>
      <c r="I3" s="4">
        <v>158815836</v>
      </c>
      <c r="J3" s="4">
        <v>648414521</v>
      </c>
      <c r="K3" s="4">
        <v>648414521</v>
      </c>
      <c r="L3" s="9">
        <f>SUM(I3:I9)</f>
        <v>40670000000</v>
      </c>
      <c r="M3" s="9">
        <f>SUM(J3:J9)</f>
        <v>40670000000</v>
      </c>
      <c r="N3" s="9">
        <f>SUM(K3:K9)</f>
        <v>40670000000</v>
      </c>
      <c r="O3" s="9">
        <f>N3+M3+L3</f>
        <v>122010000000</v>
      </c>
    </row>
    <row r="4" spans="1:15" ht="25.5" x14ac:dyDescent="0.25">
      <c r="A4" s="10"/>
      <c r="B4" s="11"/>
      <c r="C4" s="10"/>
      <c r="D4" s="2" t="s">
        <v>28</v>
      </c>
      <c r="E4" s="2" t="s">
        <v>102</v>
      </c>
      <c r="F4" s="2" t="s">
        <v>104</v>
      </c>
      <c r="G4" s="3">
        <v>41641</v>
      </c>
      <c r="H4" s="3">
        <v>43465</v>
      </c>
      <c r="I4" s="4">
        <v>1429342522</v>
      </c>
      <c r="J4" s="4">
        <v>5170840773</v>
      </c>
      <c r="K4" s="4">
        <v>5170840773</v>
      </c>
      <c r="L4" s="9"/>
      <c r="M4" s="9"/>
      <c r="N4" s="9"/>
      <c r="O4" s="9">
        <f t="shared" ref="O4:O67" si="0">N4+M4+L4</f>
        <v>0</v>
      </c>
    </row>
    <row r="5" spans="1:15" ht="38.25" x14ac:dyDescent="0.25">
      <c r="A5" s="10"/>
      <c r="B5" s="11"/>
      <c r="C5" s="10"/>
      <c r="D5" s="2" t="s">
        <v>28</v>
      </c>
      <c r="E5" s="2" t="s">
        <v>102</v>
      </c>
      <c r="F5" s="2" t="s">
        <v>105</v>
      </c>
      <c r="G5" s="3">
        <v>41641</v>
      </c>
      <c r="H5" s="3">
        <v>43465</v>
      </c>
      <c r="I5" s="4">
        <v>4764475075</v>
      </c>
      <c r="J5" s="4">
        <v>5591968766</v>
      </c>
      <c r="K5" s="4">
        <v>5591968766</v>
      </c>
      <c r="L5" s="9"/>
      <c r="M5" s="9"/>
      <c r="N5" s="9"/>
      <c r="O5" s="9">
        <f t="shared" si="0"/>
        <v>0</v>
      </c>
    </row>
    <row r="6" spans="1:15" ht="38.25" x14ac:dyDescent="0.25">
      <c r="A6" s="10"/>
      <c r="B6" s="11"/>
      <c r="C6" s="10"/>
      <c r="D6" s="2" t="s">
        <v>29</v>
      </c>
      <c r="E6" s="2" t="s">
        <v>106</v>
      </c>
      <c r="F6" s="2" t="s">
        <v>107</v>
      </c>
      <c r="G6" s="3">
        <v>41641</v>
      </c>
      <c r="H6" s="3">
        <v>43465</v>
      </c>
      <c r="I6" s="4">
        <v>7940791792</v>
      </c>
      <c r="J6" s="4">
        <v>3611315073</v>
      </c>
      <c r="K6" s="4">
        <v>3611315073</v>
      </c>
      <c r="L6" s="9"/>
      <c r="M6" s="9"/>
      <c r="N6" s="9"/>
      <c r="O6" s="9">
        <f t="shared" si="0"/>
        <v>0</v>
      </c>
    </row>
    <row r="7" spans="1:15" ht="38.25" x14ac:dyDescent="0.25">
      <c r="A7" s="10"/>
      <c r="B7" s="11"/>
      <c r="C7" s="10"/>
      <c r="D7" s="2" t="s">
        <v>29</v>
      </c>
      <c r="E7" s="2" t="s">
        <v>106</v>
      </c>
      <c r="F7" s="2" t="s">
        <v>108</v>
      </c>
      <c r="G7" s="3">
        <v>41641</v>
      </c>
      <c r="H7" s="3">
        <v>43465</v>
      </c>
      <c r="I7" s="4">
        <v>25370829775</v>
      </c>
      <c r="J7" s="4">
        <v>24641715867</v>
      </c>
      <c r="K7" s="4">
        <v>24641715867</v>
      </c>
      <c r="L7" s="9"/>
      <c r="M7" s="9"/>
      <c r="N7" s="9"/>
      <c r="O7" s="9">
        <f t="shared" si="0"/>
        <v>0</v>
      </c>
    </row>
    <row r="8" spans="1:15" ht="51" x14ac:dyDescent="0.25">
      <c r="A8" s="10"/>
      <c r="B8" s="11"/>
      <c r="C8" s="10"/>
      <c r="D8" s="2" t="s">
        <v>30</v>
      </c>
      <c r="E8" s="2" t="s">
        <v>109</v>
      </c>
      <c r="F8" s="2" t="s">
        <v>110</v>
      </c>
      <c r="G8" s="3">
        <v>41641</v>
      </c>
      <c r="H8" s="3">
        <v>43465</v>
      </c>
      <c r="I8" s="4">
        <v>955745000</v>
      </c>
      <c r="J8" s="4">
        <v>955745000</v>
      </c>
      <c r="K8" s="4">
        <v>955745000</v>
      </c>
      <c r="L8" s="9"/>
      <c r="M8" s="9"/>
      <c r="N8" s="9"/>
      <c r="O8" s="9">
        <f t="shared" si="0"/>
        <v>0</v>
      </c>
    </row>
    <row r="9" spans="1:15" ht="51" x14ac:dyDescent="0.25">
      <c r="A9" s="10"/>
      <c r="B9" s="11"/>
      <c r="C9" s="10"/>
      <c r="D9" s="2" t="s">
        <v>30</v>
      </c>
      <c r="E9" s="2" t="s">
        <v>109</v>
      </c>
      <c r="F9" s="2" t="s">
        <v>111</v>
      </c>
      <c r="G9" s="3">
        <v>41641</v>
      </c>
      <c r="H9" s="3">
        <v>43465</v>
      </c>
      <c r="I9" s="4">
        <v>50000000</v>
      </c>
      <c r="J9" s="4">
        <v>50000000</v>
      </c>
      <c r="K9" s="4">
        <v>50000000</v>
      </c>
      <c r="L9" s="9"/>
      <c r="M9" s="9"/>
      <c r="N9" s="9"/>
      <c r="O9" s="9">
        <f t="shared" si="0"/>
        <v>0</v>
      </c>
    </row>
    <row r="10" spans="1:15" ht="127.5" x14ac:dyDescent="0.25">
      <c r="A10" s="10" t="s">
        <v>3</v>
      </c>
      <c r="B10" s="11">
        <v>1106001330000</v>
      </c>
      <c r="C10" s="10" t="s">
        <v>5</v>
      </c>
      <c r="D10" s="2" t="s">
        <v>31</v>
      </c>
      <c r="E10" s="2" t="s">
        <v>112</v>
      </c>
      <c r="F10" s="2" t="s">
        <v>113</v>
      </c>
      <c r="G10" s="3">
        <v>41640</v>
      </c>
      <c r="H10" s="3">
        <v>42004</v>
      </c>
      <c r="I10" s="4">
        <v>0</v>
      </c>
      <c r="J10" s="4">
        <v>250000000</v>
      </c>
      <c r="K10" s="4">
        <v>148460969.24000001</v>
      </c>
      <c r="L10" s="9">
        <f>SUM(I10:I17)</f>
        <v>0</v>
      </c>
      <c r="M10" s="9">
        <f>SUM(J10:J17)</f>
        <v>1100000000</v>
      </c>
      <c r="N10" s="9">
        <f>SUM(K10:K17)</f>
        <v>981160494.24000001</v>
      </c>
      <c r="O10" s="9">
        <f t="shared" si="0"/>
        <v>2081160494.24</v>
      </c>
    </row>
    <row r="11" spans="1:15" ht="127.5" x14ac:dyDescent="0.25">
      <c r="A11" s="10"/>
      <c r="B11" s="11"/>
      <c r="C11" s="10"/>
      <c r="D11" s="2" t="s">
        <v>31</v>
      </c>
      <c r="E11" s="2" t="s">
        <v>114</v>
      </c>
      <c r="F11" s="2" t="s">
        <v>115</v>
      </c>
      <c r="G11" s="3">
        <v>41640</v>
      </c>
      <c r="H11" s="3">
        <v>42004</v>
      </c>
      <c r="I11" s="4">
        <v>0</v>
      </c>
      <c r="J11" s="4">
        <v>0</v>
      </c>
      <c r="K11" s="4">
        <v>0</v>
      </c>
      <c r="L11" s="9"/>
      <c r="M11" s="9"/>
      <c r="N11" s="9"/>
      <c r="O11" s="9">
        <f t="shared" si="0"/>
        <v>0</v>
      </c>
    </row>
    <row r="12" spans="1:15" ht="63.75" x14ac:dyDescent="0.25">
      <c r="A12" s="10"/>
      <c r="B12" s="11"/>
      <c r="C12" s="10"/>
      <c r="D12" s="2" t="s">
        <v>32</v>
      </c>
      <c r="E12" s="2" t="s">
        <v>116</v>
      </c>
      <c r="F12" s="2" t="s">
        <v>117</v>
      </c>
      <c r="G12" s="3">
        <v>41640</v>
      </c>
      <c r="H12" s="3">
        <v>42004</v>
      </c>
      <c r="I12" s="4">
        <v>0</v>
      </c>
      <c r="J12" s="4">
        <v>58000000</v>
      </c>
      <c r="K12" s="4">
        <v>58000000</v>
      </c>
      <c r="L12" s="9"/>
      <c r="M12" s="9"/>
      <c r="N12" s="9"/>
      <c r="O12" s="9">
        <f t="shared" si="0"/>
        <v>0</v>
      </c>
    </row>
    <row r="13" spans="1:15" ht="63.75" x14ac:dyDescent="0.25">
      <c r="A13" s="10"/>
      <c r="B13" s="11"/>
      <c r="C13" s="10"/>
      <c r="D13" s="2" t="s">
        <v>32</v>
      </c>
      <c r="E13" s="2" t="s">
        <v>116</v>
      </c>
      <c r="F13" s="2" t="s">
        <v>118</v>
      </c>
      <c r="G13" s="3">
        <v>41640</v>
      </c>
      <c r="H13" s="3">
        <v>42004</v>
      </c>
      <c r="I13" s="4">
        <v>0</v>
      </c>
      <c r="J13" s="4">
        <v>0</v>
      </c>
      <c r="K13" s="4">
        <v>0</v>
      </c>
      <c r="L13" s="9"/>
      <c r="M13" s="9"/>
      <c r="N13" s="9"/>
      <c r="O13" s="9">
        <f t="shared" si="0"/>
        <v>0</v>
      </c>
    </row>
    <row r="14" spans="1:15" ht="63.75" x14ac:dyDescent="0.25">
      <c r="A14" s="10"/>
      <c r="B14" s="11"/>
      <c r="C14" s="10"/>
      <c r="D14" s="2" t="s">
        <v>32</v>
      </c>
      <c r="E14" s="2" t="s">
        <v>116</v>
      </c>
      <c r="F14" s="2" t="s">
        <v>119</v>
      </c>
      <c r="G14" s="3">
        <v>41640</v>
      </c>
      <c r="H14" s="3">
        <v>42004</v>
      </c>
      <c r="I14" s="4">
        <v>0</v>
      </c>
      <c r="J14" s="4">
        <v>140000000</v>
      </c>
      <c r="K14" s="4">
        <v>140000000</v>
      </c>
      <c r="L14" s="9"/>
      <c r="M14" s="9"/>
      <c r="N14" s="9"/>
      <c r="O14" s="9">
        <f t="shared" si="0"/>
        <v>0</v>
      </c>
    </row>
    <row r="15" spans="1:15" ht="63.75" x14ac:dyDescent="0.25">
      <c r="A15" s="10"/>
      <c r="B15" s="11"/>
      <c r="C15" s="10"/>
      <c r="D15" s="2" t="s">
        <v>33</v>
      </c>
      <c r="E15" s="2" t="s">
        <v>120</v>
      </c>
      <c r="F15" s="2" t="s">
        <v>121</v>
      </c>
      <c r="G15" s="3">
        <v>41640</v>
      </c>
      <c r="H15" s="3">
        <v>42004</v>
      </c>
      <c r="I15" s="4">
        <v>0</v>
      </c>
      <c r="J15" s="4">
        <v>381350000</v>
      </c>
      <c r="K15" s="4">
        <v>364049525</v>
      </c>
      <c r="L15" s="9"/>
      <c r="M15" s="9"/>
      <c r="N15" s="9"/>
      <c r="O15" s="9">
        <f t="shared" si="0"/>
        <v>0</v>
      </c>
    </row>
    <row r="16" spans="1:15" ht="63.75" x14ac:dyDescent="0.25">
      <c r="A16" s="10"/>
      <c r="B16" s="11"/>
      <c r="C16" s="10"/>
      <c r="D16" s="2" t="s">
        <v>34</v>
      </c>
      <c r="E16" s="2" t="s">
        <v>122</v>
      </c>
      <c r="F16" s="2" t="s">
        <v>123</v>
      </c>
      <c r="G16" s="3">
        <v>41640</v>
      </c>
      <c r="H16" s="3">
        <v>42004</v>
      </c>
      <c r="I16" s="4">
        <v>0</v>
      </c>
      <c r="J16" s="4">
        <v>231050000</v>
      </c>
      <c r="K16" s="4">
        <v>231050000</v>
      </c>
      <c r="L16" s="9"/>
      <c r="M16" s="9"/>
      <c r="N16" s="9"/>
      <c r="O16" s="9">
        <f t="shared" si="0"/>
        <v>0</v>
      </c>
    </row>
    <row r="17" spans="1:15" ht="51" x14ac:dyDescent="0.25">
      <c r="A17" s="10"/>
      <c r="B17" s="11"/>
      <c r="C17" s="10"/>
      <c r="D17" s="2" t="s">
        <v>34</v>
      </c>
      <c r="E17" s="2" t="s">
        <v>122</v>
      </c>
      <c r="F17" s="2" t="s">
        <v>124</v>
      </c>
      <c r="G17" s="3">
        <v>41640</v>
      </c>
      <c r="H17" s="3">
        <v>42004</v>
      </c>
      <c r="I17" s="4">
        <v>0</v>
      </c>
      <c r="J17" s="4">
        <v>39600000</v>
      </c>
      <c r="K17" s="4">
        <v>39600000</v>
      </c>
      <c r="L17" s="9"/>
      <c r="M17" s="9"/>
      <c r="N17" s="9"/>
      <c r="O17" s="9">
        <f t="shared" si="0"/>
        <v>0</v>
      </c>
    </row>
    <row r="18" spans="1:15" ht="63.75" customHeight="1" x14ac:dyDescent="0.25">
      <c r="A18" s="10" t="s">
        <v>3</v>
      </c>
      <c r="B18" s="11">
        <v>1106001430000</v>
      </c>
      <c r="C18" s="10" t="s">
        <v>6</v>
      </c>
      <c r="D18" s="2" t="s">
        <v>35</v>
      </c>
      <c r="E18" s="2" t="s">
        <v>125</v>
      </c>
      <c r="F18" s="2" t="s">
        <v>126</v>
      </c>
      <c r="G18" s="3">
        <v>41613</v>
      </c>
      <c r="H18" s="3">
        <v>42004</v>
      </c>
      <c r="I18" s="4">
        <v>3681940895</v>
      </c>
      <c r="J18" s="4">
        <v>3681940895</v>
      </c>
      <c r="K18" s="4">
        <v>3681940895</v>
      </c>
      <c r="L18" s="9">
        <f>SUM(I18:I23)</f>
        <v>10000000000</v>
      </c>
      <c r="M18" s="9">
        <f>SUM(J18:J23)</f>
        <v>10000000000</v>
      </c>
      <c r="N18" s="9">
        <f>SUM(K18:K23)</f>
        <v>10000000000</v>
      </c>
      <c r="O18" s="9">
        <f t="shared" si="0"/>
        <v>30000000000</v>
      </c>
    </row>
    <row r="19" spans="1:15" ht="63.75" customHeight="1" x14ac:dyDescent="0.25">
      <c r="A19" s="10"/>
      <c r="B19" s="11"/>
      <c r="C19" s="10"/>
      <c r="D19" s="2" t="s">
        <v>35</v>
      </c>
      <c r="E19" s="2" t="s">
        <v>127</v>
      </c>
      <c r="F19" s="2" t="s">
        <v>128</v>
      </c>
      <c r="G19" s="3">
        <v>41613</v>
      </c>
      <c r="H19" s="3">
        <v>42004</v>
      </c>
      <c r="I19" s="4">
        <v>392717679</v>
      </c>
      <c r="J19" s="4">
        <v>392717679</v>
      </c>
      <c r="K19" s="4">
        <v>392717679</v>
      </c>
      <c r="L19" s="9"/>
      <c r="M19" s="9"/>
      <c r="N19" s="9"/>
      <c r="O19" s="9">
        <f t="shared" si="0"/>
        <v>0</v>
      </c>
    </row>
    <row r="20" spans="1:15" ht="63.75" customHeight="1" x14ac:dyDescent="0.25">
      <c r="A20" s="10"/>
      <c r="B20" s="11"/>
      <c r="C20" s="10"/>
      <c r="D20" s="2" t="s">
        <v>35</v>
      </c>
      <c r="E20" s="2" t="s">
        <v>129</v>
      </c>
      <c r="F20" s="2" t="s">
        <v>130</v>
      </c>
      <c r="G20" s="3">
        <v>41613</v>
      </c>
      <c r="H20" s="3">
        <v>42004</v>
      </c>
      <c r="I20" s="4">
        <v>82131903</v>
      </c>
      <c r="J20" s="4">
        <v>82131903</v>
      </c>
      <c r="K20" s="4">
        <v>82131903</v>
      </c>
      <c r="L20" s="9"/>
      <c r="M20" s="9"/>
      <c r="N20" s="9"/>
      <c r="O20" s="9">
        <f t="shared" si="0"/>
        <v>0</v>
      </c>
    </row>
    <row r="21" spans="1:15" ht="63.75" customHeight="1" x14ac:dyDescent="0.25">
      <c r="A21" s="10"/>
      <c r="B21" s="11"/>
      <c r="C21" s="10"/>
      <c r="D21" s="2" t="s">
        <v>36</v>
      </c>
      <c r="E21" s="2" t="s">
        <v>131</v>
      </c>
      <c r="F21" s="2" t="s">
        <v>132</v>
      </c>
      <c r="G21" s="3">
        <v>41613</v>
      </c>
      <c r="H21" s="3">
        <v>42004</v>
      </c>
      <c r="I21" s="4">
        <v>5624576870</v>
      </c>
      <c r="J21" s="4">
        <v>5624576870</v>
      </c>
      <c r="K21" s="4">
        <v>5624576870</v>
      </c>
      <c r="L21" s="9"/>
      <c r="M21" s="9"/>
      <c r="N21" s="9"/>
      <c r="O21" s="9">
        <f t="shared" si="0"/>
        <v>0</v>
      </c>
    </row>
    <row r="22" spans="1:15" ht="38.25" x14ac:dyDescent="0.25">
      <c r="A22" s="10"/>
      <c r="B22" s="11"/>
      <c r="C22" s="10"/>
      <c r="D22" s="2" t="s">
        <v>37</v>
      </c>
      <c r="E22" s="2" t="s">
        <v>133</v>
      </c>
      <c r="F22" s="2" t="s">
        <v>134</v>
      </c>
      <c r="G22" s="3">
        <v>41613</v>
      </c>
      <c r="H22" s="3">
        <v>42004</v>
      </c>
      <c r="I22" s="4">
        <v>101145735</v>
      </c>
      <c r="J22" s="4">
        <v>101145735</v>
      </c>
      <c r="K22" s="4">
        <v>101145735</v>
      </c>
      <c r="L22" s="9"/>
      <c r="M22" s="9"/>
      <c r="N22" s="9"/>
      <c r="O22" s="9">
        <f t="shared" si="0"/>
        <v>0</v>
      </c>
    </row>
    <row r="23" spans="1:15" ht="38.25" x14ac:dyDescent="0.25">
      <c r="A23" s="10"/>
      <c r="B23" s="11"/>
      <c r="C23" s="10"/>
      <c r="D23" s="2" t="s">
        <v>37</v>
      </c>
      <c r="E23" s="2" t="s">
        <v>135</v>
      </c>
      <c r="F23" s="2" t="s">
        <v>136</v>
      </c>
      <c r="G23" s="3">
        <v>41613</v>
      </c>
      <c r="H23" s="3">
        <v>42004</v>
      </c>
      <c r="I23" s="4">
        <v>117486918</v>
      </c>
      <c r="J23" s="4">
        <v>117486918</v>
      </c>
      <c r="K23" s="4">
        <v>117486918</v>
      </c>
      <c r="L23" s="9"/>
      <c r="M23" s="9"/>
      <c r="N23" s="9"/>
      <c r="O23" s="9">
        <f t="shared" si="0"/>
        <v>0</v>
      </c>
    </row>
    <row r="24" spans="1:15" ht="89.25" x14ac:dyDescent="0.25">
      <c r="A24" s="10" t="s">
        <v>3</v>
      </c>
      <c r="B24" s="11">
        <v>1106001440000</v>
      </c>
      <c r="C24" s="10" t="s">
        <v>7</v>
      </c>
      <c r="D24" s="2" t="s">
        <v>38</v>
      </c>
      <c r="E24" s="2" t="s">
        <v>137</v>
      </c>
      <c r="F24" s="2" t="s">
        <v>138</v>
      </c>
      <c r="G24" s="3">
        <v>40923</v>
      </c>
      <c r="H24" s="3">
        <v>43465</v>
      </c>
      <c r="I24" s="4">
        <v>85000000</v>
      </c>
      <c r="J24" s="4">
        <v>85000000</v>
      </c>
      <c r="K24" s="4">
        <v>81030180</v>
      </c>
      <c r="L24" s="9">
        <f>SUM(I24:I28)</f>
        <v>150000000</v>
      </c>
      <c r="M24" s="9">
        <f>SUM(J24:J28)</f>
        <v>150000000</v>
      </c>
      <c r="N24" s="9">
        <f>SUM(K24:K28)</f>
        <v>130030180</v>
      </c>
      <c r="O24" s="9">
        <f t="shared" si="0"/>
        <v>430030180</v>
      </c>
    </row>
    <row r="25" spans="1:15" ht="89.25" x14ac:dyDescent="0.25">
      <c r="A25" s="10"/>
      <c r="B25" s="11"/>
      <c r="C25" s="10"/>
      <c r="D25" s="2" t="s">
        <v>38</v>
      </c>
      <c r="E25" s="2" t="s">
        <v>137</v>
      </c>
      <c r="F25" s="2" t="s">
        <v>139</v>
      </c>
      <c r="G25" s="3">
        <v>40918</v>
      </c>
      <c r="H25" s="3">
        <v>42004</v>
      </c>
      <c r="I25" s="4">
        <v>0</v>
      </c>
      <c r="J25" s="4">
        <v>0</v>
      </c>
      <c r="K25" s="4">
        <v>0</v>
      </c>
      <c r="L25" s="9"/>
      <c r="M25" s="9"/>
      <c r="N25" s="9"/>
      <c r="O25" s="9">
        <f t="shared" si="0"/>
        <v>0</v>
      </c>
    </row>
    <row r="26" spans="1:15" ht="89.25" x14ac:dyDescent="0.25">
      <c r="A26" s="10"/>
      <c r="B26" s="11"/>
      <c r="C26" s="10"/>
      <c r="D26" s="2" t="s">
        <v>38</v>
      </c>
      <c r="E26" s="2" t="s">
        <v>137</v>
      </c>
      <c r="F26" s="2" t="s">
        <v>140</v>
      </c>
      <c r="G26" s="3">
        <v>41030</v>
      </c>
      <c r="H26" s="3">
        <v>43465</v>
      </c>
      <c r="I26" s="4">
        <v>65000000</v>
      </c>
      <c r="J26" s="4">
        <v>65000000</v>
      </c>
      <c r="K26" s="4">
        <v>49000000</v>
      </c>
      <c r="L26" s="9"/>
      <c r="M26" s="9"/>
      <c r="N26" s="9"/>
      <c r="O26" s="9">
        <f t="shared" si="0"/>
        <v>0</v>
      </c>
    </row>
    <row r="27" spans="1:15" ht="89.25" x14ac:dyDescent="0.25">
      <c r="A27" s="10"/>
      <c r="B27" s="11"/>
      <c r="C27" s="10"/>
      <c r="D27" s="2" t="s">
        <v>38</v>
      </c>
      <c r="E27" s="2" t="s">
        <v>137</v>
      </c>
      <c r="F27" s="2" t="s">
        <v>141</v>
      </c>
      <c r="G27" s="3">
        <v>41030</v>
      </c>
      <c r="H27" s="3">
        <v>43465</v>
      </c>
      <c r="I27" s="4">
        <v>0</v>
      </c>
      <c r="J27" s="4">
        <v>0</v>
      </c>
      <c r="K27" s="4">
        <v>0</v>
      </c>
      <c r="L27" s="9"/>
      <c r="M27" s="9"/>
      <c r="N27" s="9"/>
      <c r="O27" s="9">
        <f t="shared" si="0"/>
        <v>0</v>
      </c>
    </row>
    <row r="28" spans="1:15" ht="89.25" x14ac:dyDescent="0.25">
      <c r="A28" s="10"/>
      <c r="B28" s="11"/>
      <c r="C28" s="10"/>
      <c r="D28" s="2" t="s">
        <v>39</v>
      </c>
      <c r="E28" s="2" t="s">
        <v>142</v>
      </c>
      <c r="F28" s="2" t="s">
        <v>143</v>
      </c>
      <c r="G28" s="3">
        <v>41061</v>
      </c>
      <c r="H28" s="3">
        <v>43465</v>
      </c>
      <c r="I28" s="4">
        <v>0</v>
      </c>
      <c r="J28" s="4">
        <v>0</v>
      </c>
      <c r="K28" s="4">
        <v>0</v>
      </c>
      <c r="L28" s="9"/>
      <c r="M28" s="9"/>
      <c r="N28" s="9"/>
      <c r="O28" s="9">
        <f t="shared" si="0"/>
        <v>0</v>
      </c>
    </row>
    <row r="29" spans="1:15" ht="76.5" customHeight="1" x14ac:dyDescent="0.25">
      <c r="A29" s="10" t="s">
        <v>3</v>
      </c>
      <c r="B29" s="11">
        <v>2011011000053</v>
      </c>
      <c r="C29" s="10" t="s">
        <v>8</v>
      </c>
      <c r="D29" s="2" t="s">
        <v>40</v>
      </c>
      <c r="E29" s="2" t="s">
        <v>144</v>
      </c>
      <c r="F29" s="2" t="s">
        <v>145</v>
      </c>
      <c r="G29" s="3">
        <v>41640</v>
      </c>
      <c r="H29" s="3">
        <v>43465</v>
      </c>
      <c r="I29" s="4">
        <v>1000000000</v>
      </c>
      <c r="J29" s="4">
        <v>1000000000</v>
      </c>
      <c r="K29" s="4">
        <v>999555631</v>
      </c>
      <c r="L29" s="9">
        <f>SUM(I29:I32)</f>
        <v>7000000000</v>
      </c>
      <c r="M29" s="9">
        <f>SUM(J29:J32)</f>
        <v>7000000000</v>
      </c>
      <c r="N29" s="9">
        <f>SUM(K29:K32)</f>
        <v>6970450244</v>
      </c>
      <c r="O29" s="9">
        <f t="shared" si="0"/>
        <v>20970450244</v>
      </c>
    </row>
    <row r="30" spans="1:15" ht="51" x14ac:dyDescent="0.25">
      <c r="A30" s="10"/>
      <c r="B30" s="11"/>
      <c r="C30" s="10"/>
      <c r="D30" s="2" t="s">
        <v>41</v>
      </c>
      <c r="E30" s="2" t="s">
        <v>146</v>
      </c>
      <c r="F30" s="2" t="s">
        <v>147</v>
      </c>
      <c r="G30" s="3">
        <v>41640</v>
      </c>
      <c r="H30" s="3">
        <v>43465</v>
      </c>
      <c r="I30" s="4">
        <v>5200000000</v>
      </c>
      <c r="J30" s="4">
        <v>5200000000</v>
      </c>
      <c r="K30" s="4">
        <v>5198127345</v>
      </c>
      <c r="L30" s="9"/>
      <c r="M30" s="9"/>
      <c r="N30" s="9"/>
      <c r="O30" s="9">
        <f t="shared" si="0"/>
        <v>0</v>
      </c>
    </row>
    <row r="31" spans="1:15" ht="76.5" customHeight="1" x14ac:dyDescent="0.25">
      <c r="A31" s="10"/>
      <c r="B31" s="11"/>
      <c r="C31" s="10"/>
      <c r="D31" s="2" t="s">
        <v>42</v>
      </c>
      <c r="E31" s="2" t="s">
        <v>148</v>
      </c>
      <c r="F31" s="2" t="s">
        <v>149</v>
      </c>
      <c r="G31" s="3">
        <v>41654</v>
      </c>
      <c r="H31" s="3">
        <v>43465</v>
      </c>
      <c r="I31" s="4">
        <v>100000000</v>
      </c>
      <c r="J31" s="4">
        <v>100000000</v>
      </c>
      <c r="K31" s="4">
        <v>73054832</v>
      </c>
      <c r="L31" s="9"/>
      <c r="M31" s="9"/>
      <c r="N31" s="9"/>
      <c r="O31" s="9">
        <f t="shared" si="0"/>
        <v>0</v>
      </c>
    </row>
    <row r="32" spans="1:15" ht="76.5" customHeight="1" x14ac:dyDescent="0.25">
      <c r="A32" s="10"/>
      <c r="B32" s="11"/>
      <c r="C32" s="10"/>
      <c r="D32" s="2" t="s">
        <v>42</v>
      </c>
      <c r="E32" s="2" t="s">
        <v>148</v>
      </c>
      <c r="F32" s="2" t="s">
        <v>150</v>
      </c>
      <c r="G32" s="3">
        <v>41640</v>
      </c>
      <c r="H32" s="3">
        <v>43465</v>
      </c>
      <c r="I32" s="4">
        <v>700000000</v>
      </c>
      <c r="J32" s="4">
        <v>700000000</v>
      </c>
      <c r="K32" s="4">
        <v>699712436</v>
      </c>
      <c r="L32" s="9"/>
      <c r="M32" s="9"/>
      <c r="N32" s="9"/>
      <c r="O32" s="9">
        <f t="shared" si="0"/>
        <v>0</v>
      </c>
    </row>
    <row r="33" spans="1:15" ht="51" x14ac:dyDescent="0.25">
      <c r="A33" s="10" t="s">
        <v>3</v>
      </c>
      <c r="B33" s="11">
        <v>2011011000212</v>
      </c>
      <c r="C33" s="10" t="s">
        <v>9</v>
      </c>
      <c r="D33" s="2" t="s">
        <v>43</v>
      </c>
      <c r="E33" s="2" t="s">
        <v>151</v>
      </c>
      <c r="F33" s="2" t="s">
        <v>152</v>
      </c>
      <c r="G33" s="3">
        <v>41640</v>
      </c>
      <c r="H33" s="3">
        <v>42004</v>
      </c>
      <c r="I33" s="4">
        <v>12650000</v>
      </c>
      <c r="J33" s="4">
        <v>0</v>
      </c>
      <c r="K33" s="4">
        <v>0</v>
      </c>
      <c r="L33" s="9">
        <f>SUM(I33:I35)</f>
        <v>1450000000</v>
      </c>
      <c r="M33" s="9">
        <f>SUM(J33:J35)</f>
        <v>1450000000</v>
      </c>
      <c r="N33" s="9">
        <f>SUM(K33:K35)</f>
        <v>586589111.52999997</v>
      </c>
      <c r="O33" s="9">
        <f t="shared" si="0"/>
        <v>3486589111.5299997</v>
      </c>
    </row>
    <row r="34" spans="1:15" ht="25.5" x14ac:dyDescent="0.25">
      <c r="A34" s="10"/>
      <c r="B34" s="11"/>
      <c r="C34" s="10"/>
      <c r="D34" s="2" t="s">
        <v>43</v>
      </c>
      <c r="E34" s="2" t="s">
        <v>151</v>
      </c>
      <c r="F34" s="2" t="s">
        <v>153</v>
      </c>
      <c r="G34" s="3">
        <v>41640</v>
      </c>
      <c r="H34" s="3">
        <v>43465</v>
      </c>
      <c r="I34" s="4">
        <v>1252350000</v>
      </c>
      <c r="J34" s="4">
        <v>1265000000</v>
      </c>
      <c r="K34" s="4">
        <v>455000000</v>
      </c>
      <c r="L34" s="9"/>
      <c r="M34" s="9"/>
      <c r="N34" s="9"/>
      <c r="O34" s="9">
        <f t="shared" si="0"/>
        <v>0</v>
      </c>
    </row>
    <row r="35" spans="1:15" ht="51" x14ac:dyDescent="0.25">
      <c r="A35" s="10"/>
      <c r="B35" s="11"/>
      <c r="C35" s="10"/>
      <c r="D35" s="2" t="s">
        <v>44</v>
      </c>
      <c r="E35" s="2" t="s">
        <v>154</v>
      </c>
      <c r="F35" s="2" t="s">
        <v>155</v>
      </c>
      <c r="G35" s="3">
        <v>41640</v>
      </c>
      <c r="H35" s="3">
        <v>42004</v>
      </c>
      <c r="I35" s="4">
        <v>185000000</v>
      </c>
      <c r="J35" s="4">
        <v>185000000</v>
      </c>
      <c r="K35" s="4">
        <v>131589111.53</v>
      </c>
      <c r="L35" s="9"/>
      <c r="M35" s="9"/>
      <c r="N35" s="9"/>
      <c r="O35" s="9">
        <f t="shared" si="0"/>
        <v>0</v>
      </c>
    </row>
    <row r="36" spans="1:15" ht="51" x14ac:dyDescent="0.25">
      <c r="A36" s="10" t="s">
        <v>3</v>
      </c>
      <c r="B36" s="11">
        <v>2011011000219</v>
      </c>
      <c r="C36" s="10" t="s">
        <v>10</v>
      </c>
      <c r="D36" s="2" t="s">
        <v>45</v>
      </c>
      <c r="E36" s="2" t="s">
        <v>156</v>
      </c>
      <c r="F36" s="2" t="s">
        <v>157</v>
      </c>
      <c r="G36" s="3">
        <v>41687</v>
      </c>
      <c r="H36" s="3">
        <v>43465</v>
      </c>
      <c r="I36" s="4">
        <v>400000000</v>
      </c>
      <c r="J36" s="4">
        <v>293489520</v>
      </c>
      <c r="K36" s="4">
        <v>279592091</v>
      </c>
      <c r="L36" s="9">
        <f>SUM(I36:I48)</f>
        <v>6000000000</v>
      </c>
      <c r="M36" s="9">
        <f>SUM(J36:J48)</f>
        <v>6000000000</v>
      </c>
      <c r="N36" s="9">
        <f>SUM(K36:K48)</f>
        <v>5189341110.2600002</v>
      </c>
      <c r="O36" s="9">
        <f t="shared" si="0"/>
        <v>17189341110.260002</v>
      </c>
    </row>
    <row r="37" spans="1:15" ht="51" x14ac:dyDescent="0.25">
      <c r="A37" s="10"/>
      <c r="B37" s="11"/>
      <c r="C37" s="10"/>
      <c r="D37" s="2" t="s">
        <v>45</v>
      </c>
      <c r="E37" s="2" t="s">
        <v>156</v>
      </c>
      <c r="F37" s="2" t="s">
        <v>158</v>
      </c>
      <c r="G37" s="3">
        <v>41687</v>
      </c>
      <c r="H37" s="3">
        <v>43465</v>
      </c>
      <c r="I37" s="4">
        <v>2400000000</v>
      </c>
      <c r="J37" s="4">
        <v>3192940748</v>
      </c>
      <c r="K37" s="4">
        <v>2698958466.9699998</v>
      </c>
      <c r="L37" s="9"/>
      <c r="M37" s="9"/>
      <c r="N37" s="9"/>
      <c r="O37" s="9">
        <f t="shared" si="0"/>
        <v>0</v>
      </c>
    </row>
    <row r="38" spans="1:15" ht="51" x14ac:dyDescent="0.25">
      <c r="A38" s="10"/>
      <c r="B38" s="11"/>
      <c r="C38" s="10"/>
      <c r="D38" s="2" t="s">
        <v>45</v>
      </c>
      <c r="E38" s="2" t="s">
        <v>156</v>
      </c>
      <c r="F38" s="2" t="s">
        <v>159</v>
      </c>
      <c r="G38" s="3">
        <v>41722</v>
      </c>
      <c r="H38" s="3">
        <v>43465</v>
      </c>
      <c r="I38" s="4">
        <v>500000000</v>
      </c>
      <c r="J38" s="4">
        <v>97485014</v>
      </c>
      <c r="K38" s="4">
        <v>83842540</v>
      </c>
      <c r="L38" s="9"/>
      <c r="M38" s="9"/>
      <c r="N38" s="9"/>
      <c r="O38" s="9">
        <f t="shared" si="0"/>
        <v>0</v>
      </c>
    </row>
    <row r="39" spans="1:15" ht="51" x14ac:dyDescent="0.25">
      <c r="A39" s="10"/>
      <c r="B39" s="11"/>
      <c r="C39" s="10"/>
      <c r="D39" s="2" t="s">
        <v>45</v>
      </c>
      <c r="E39" s="2" t="s">
        <v>156</v>
      </c>
      <c r="F39" s="2" t="s">
        <v>160</v>
      </c>
      <c r="G39" s="3">
        <v>41337</v>
      </c>
      <c r="H39" s="3">
        <v>43465</v>
      </c>
      <c r="I39" s="4">
        <v>170000000</v>
      </c>
      <c r="J39" s="4">
        <v>170000000</v>
      </c>
      <c r="K39" s="4">
        <v>170000000</v>
      </c>
      <c r="L39" s="9"/>
      <c r="M39" s="9"/>
      <c r="N39" s="9"/>
      <c r="O39" s="9">
        <f t="shared" si="0"/>
        <v>0</v>
      </c>
    </row>
    <row r="40" spans="1:15" ht="38.25" x14ac:dyDescent="0.25">
      <c r="A40" s="10"/>
      <c r="B40" s="11"/>
      <c r="C40" s="10"/>
      <c r="D40" s="2" t="s">
        <v>46</v>
      </c>
      <c r="E40" s="2" t="s">
        <v>161</v>
      </c>
      <c r="F40" s="2" t="s">
        <v>162</v>
      </c>
      <c r="G40" s="3">
        <v>41722</v>
      </c>
      <c r="H40" s="3">
        <v>43465</v>
      </c>
      <c r="I40" s="4">
        <v>500000000</v>
      </c>
      <c r="J40" s="4">
        <v>500000000</v>
      </c>
      <c r="K40" s="4">
        <v>222973294.28999999</v>
      </c>
      <c r="L40" s="9"/>
      <c r="M40" s="9"/>
      <c r="N40" s="9"/>
      <c r="O40" s="9">
        <f t="shared" si="0"/>
        <v>0</v>
      </c>
    </row>
    <row r="41" spans="1:15" ht="38.25" x14ac:dyDescent="0.25">
      <c r="A41" s="10"/>
      <c r="B41" s="11"/>
      <c r="C41" s="10"/>
      <c r="D41" s="2" t="s">
        <v>46</v>
      </c>
      <c r="E41" s="2" t="s">
        <v>161</v>
      </c>
      <c r="F41" s="2" t="s">
        <v>163</v>
      </c>
      <c r="G41" s="3">
        <v>41747</v>
      </c>
      <c r="H41" s="3">
        <v>43465</v>
      </c>
      <c r="I41" s="4">
        <v>100000000</v>
      </c>
      <c r="J41" s="4">
        <v>100000000</v>
      </c>
      <c r="K41" s="4">
        <v>100000000</v>
      </c>
      <c r="L41" s="9"/>
      <c r="M41" s="9"/>
      <c r="N41" s="9"/>
      <c r="O41" s="9">
        <f t="shared" si="0"/>
        <v>0</v>
      </c>
    </row>
    <row r="42" spans="1:15" ht="38.25" x14ac:dyDescent="0.25">
      <c r="A42" s="10"/>
      <c r="B42" s="11"/>
      <c r="C42" s="10"/>
      <c r="D42" s="2" t="s">
        <v>46</v>
      </c>
      <c r="E42" s="2" t="s">
        <v>161</v>
      </c>
      <c r="F42" s="2" t="s">
        <v>164</v>
      </c>
      <c r="G42" s="3">
        <v>41743</v>
      </c>
      <c r="H42" s="3">
        <v>43465</v>
      </c>
      <c r="I42" s="4">
        <v>600000000</v>
      </c>
      <c r="J42" s="4">
        <v>600000000</v>
      </c>
      <c r="K42" s="4">
        <v>600000000</v>
      </c>
      <c r="L42" s="9"/>
      <c r="M42" s="9"/>
      <c r="N42" s="9"/>
      <c r="O42" s="9">
        <f t="shared" si="0"/>
        <v>0</v>
      </c>
    </row>
    <row r="43" spans="1:15" ht="38.25" x14ac:dyDescent="0.25">
      <c r="A43" s="10"/>
      <c r="B43" s="11"/>
      <c r="C43" s="10"/>
      <c r="D43" s="2" t="s">
        <v>46</v>
      </c>
      <c r="E43" s="2" t="s">
        <v>161</v>
      </c>
      <c r="F43" s="2" t="s">
        <v>165</v>
      </c>
      <c r="G43" s="3">
        <v>41785</v>
      </c>
      <c r="H43" s="3">
        <v>43465</v>
      </c>
      <c r="I43" s="4">
        <v>400000000</v>
      </c>
      <c r="J43" s="4">
        <v>400000000</v>
      </c>
      <c r="K43" s="4">
        <v>400000000</v>
      </c>
      <c r="L43" s="9"/>
      <c r="M43" s="9"/>
      <c r="N43" s="9"/>
      <c r="O43" s="9">
        <f t="shared" si="0"/>
        <v>0</v>
      </c>
    </row>
    <row r="44" spans="1:15" ht="38.25" x14ac:dyDescent="0.25">
      <c r="A44" s="10"/>
      <c r="B44" s="11"/>
      <c r="C44" s="10"/>
      <c r="D44" s="2" t="s">
        <v>46</v>
      </c>
      <c r="E44" s="2" t="s">
        <v>161</v>
      </c>
      <c r="F44" s="2" t="s">
        <v>166</v>
      </c>
      <c r="G44" s="3">
        <v>41743</v>
      </c>
      <c r="H44" s="3">
        <v>43465</v>
      </c>
      <c r="I44" s="4">
        <v>400000000</v>
      </c>
      <c r="J44" s="4">
        <v>400000000</v>
      </c>
      <c r="K44" s="4">
        <v>400000000</v>
      </c>
      <c r="L44" s="9"/>
      <c r="M44" s="9"/>
      <c r="N44" s="9"/>
      <c r="O44" s="9">
        <f t="shared" si="0"/>
        <v>0</v>
      </c>
    </row>
    <row r="45" spans="1:15" ht="38.25" x14ac:dyDescent="0.25">
      <c r="A45" s="10"/>
      <c r="B45" s="11"/>
      <c r="C45" s="10"/>
      <c r="D45" s="2" t="s">
        <v>46</v>
      </c>
      <c r="E45" s="2" t="s">
        <v>161</v>
      </c>
      <c r="F45" s="2" t="s">
        <v>167</v>
      </c>
      <c r="G45" s="3">
        <v>41750</v>
      </c>
      <c r="H45" s="3">
        <v>43465</v>
      </c>
      <c r="I45" s="4">
        <v>350000000</v>
      </c>
      <c r="J45" s="4">
        <v>165000000</v>
      </c>
      <c r="K45" s="4">
        <v>161400000</v>
      </c>
      <c r="L45" s="9"/>
      <c r="M45" s="9"/>
      <c r="N45" s="9"/>
      <c r="O45" s="9">
        <f t="shared" si="0"/>
        <v>0</v>
      </c>
    </row>
    <row r="46" spans="1:15" ht="63.75" x14ac:dyDescent="0.25">
      <c r="A46" s="10"/>
      <c r="B46" s="11"/>
      <c r="C46" s="10"/>
      <c r="D46" s="2" t="s">
        <v>46</v>
      </c>
      <c r="E46" s="2" t="s">
        <v>161</v>
      </c>
      <c r="F46" s="2" t="s">
        <v>168</v>
      </c>
      <c r="G46" s="3">
        <v>41757</v>
      </c>
      <c r="H46" s="3">
        <v>42004</v>
      </c>
      <c r="I46" s="4">
        <v>50000000</v>
      </c>
      <c r="J46" s="4">
        <v>14000000</v>
      </c>
      <c r="K46" s="4">
        <v>11890000</v>
      </c>
      <c r="L46" s="9"/>
      <c r="M46" s="9"/>
      <c r="N46" s="9"/>
      <c r="O46" s="9">
        <f t="shared" si="0"/>
        <v>0</v>
      </c>
    </row>
    <row r="47" spans="1:15" ht="38.25" x14ac:dyDescent="0.25">
      <c r="A47" s="10"/>
      <c r="B47" s="11"/>
      <c r="C47" s="10"/>
      <c r="D47" s="2" t="s">
        <v>47</v>
      </c>
      <c r="E47" s="2" t="s">
        <v>169</v>
      </c>
      <c r="F47" s="2" t="s">
        <v>170</v>
      </c>
      <c r="G47" s="3">
        <v>41739</v>
      </c>
      <c r="H47" s="3">
        <v>43465</v>
      </c>
      <c r="I47" s="4">
        <v>50000000</v>
      </c>
      <c r="J47" s="4">
        <v>12000000</v>
      </c>
      <c r="K47" s="4">
        <v>5600000</v>
      </c>
      <c r="L47" s="9"/>
      <c r="M47" s="9"/>
      <c r="N47" s="9"/>
      <c r="O47" s="9">
        <f t="shared" si="0"/>
        <v>0</v>
      </c>
    </row>
    <row r="48" spans="1:15" ht="51" x14ac:dyDescent="0.25">
      <c r="A48" s="10"/>
      <c r="B48" s="11"/>
      <c r="C48" s="10"/>
      <c r="D48" s="2" t="s">
        <v>47</v>
      </c>
      <c r="E48" s="2" t="s">
        <v>169</v>
      </c>
      <c r="F48" s="2" t="s">
        <v>171</v>
      </c>
      <c r="G48" s="3">
        <v>41715</v>
      </c>
      <c r="H48" s="3">
        <v>42004</v>
      </c>
      <c r="I48" s="4">
        <v>80000000</v>
      </c>
      <c r="J48" s="4">
        <v>55084718</v>
      </c>
      <c r="K48" s="4">
        <v>55084718</v>
      </c>
      <c r="L48" s="9"/>
      <c r="M48" s="9"/>
      <c r="N48" s="9"/>
      <c r="O48" s="9">
        <f t="shared" si="0"/>
        <v>0</v>
      </c>
    </row>
    <row r="49" spans="1:15" ht="89.25" x14ac:dyDescent="0.25">
      <c r="A49" s="10" t="s">
        <v>3</v>
      </c>
      <c r="B49" s="11">
        <v>2011011000220</v>
      </c>
      <c r="C49" s="10" t="s">
        <v>11</v>
      </c>
      <c r="D49" s="2" t="s">
        <v>48</v>
      </c>
      <c r="E49" s="2" t="s">
        <v>172</v>
      </c>
      <c r="F49" s="2" t="s">
        <v>173</v>
      </c>
      <c r="G49" s="3">
        <v>41426</v>
      </c>
      <c r="H49" s="3">
        <v>42369</v>
      </c>
      <c r="I49" s="4">
        <v>0</v>
      </c>
      <c r="J49" s="4">
        <v>0</v>
      </c>
      <c r="K49" s="4">
        <v>0</v>
      </c>
      <c r="L49" s="9">
        <f>SUM(I49:I53)</f>
        <v>250000000</v>
      </c>
      <c r="M49" s="9">
        <f>SUM(J49:J53)</f>
        <v>36000000</v>
      </c>
      <c r="N49" s="9">
        <f>SUM(K49:K53)</f>
        <v>6055911</v>
      </c>
      <c r="O49" s="9">
        <f t="shared" si="0"/>
        <v>292055911</v>
      </c>
    </row>
    <row r="50" spans="1:15" ht="89.25" x14ac:dyDescent="0.25">
      <c r="A50" s="10"/>
      <c r="B50" s="11"/>
      <c r="C50" s="10"/>
      <c r="D50" s="2" t="s">
        <v>48</v>
      </c>
      <c r="E50" s="2" t="s">
        <v>172</v>
      </c>
      <c r="F50" s="2" t="s">
        <v>174</v>
      </c>
      <c r="G50" s="3">
        <v>41000</v>
      </c>
      <c r="H50" s="3">
        <v>42369</v>
      </c>
      <c r="I50" s="4">
        <v>18000000</v>
      </c>
      <c r="J50" s="4">
        <v>18000000</v>
      </c>
      <c r="K50" s="4">
        <v>3027955.5</v>
      </c>
      <c r="L50" s="9"/>
      <c r="M50" s="9"/>
      <c r="N50" s="9"/>
      <c r="O50" s="9">
        <f t="shared" si="0"/>
        <v>0</v>
      </c>
    </row>
    <row r="51" spans="1:15" ht="76.5" x14ac:dyDescent="0.25">
      <c r="A51" s="10"/>
      <c r="B51" s="11"/>
      <c r="C51" s="10"/>
      <c r="D51" s="2" t="s">
        <v>49</v>
      </c>
      <c r="E51" s="2" t="s">
        <v>175</v>
      </c>
      <c r="F51" s="2" t="s">
        <v>176</v>
      </c>
      <c r="G51" s="3">
        <v>40909</v>
      </c>
      <c r="H51" s="3">
        <v>42369</v>
      </c>
      <c r="I51" s="4">
        <v>0</v>
      </c>
      <c r="J51" s="4">
        <v>0</v>
      </c>
      <c r="K51" s="4">
        <v>0</v>
      </c>
      <c r="L51" s="9"/>
      <c r="M51" s="9"/>
      <c r="N51" s="9"/>
      <c r="O51" s="9">
        <f t="shared" si="0"/>
        <v>0</v>
      </c>
    </row>
    <row r="52" spans="1:15" ht="76.5" x14ac:dyDescent="0.25">
      <c r="A52" s="10"/>
      <c r="B52" s="11"/>
      <c r="C52" s="10"/>
      <c r="D52" s="2" t="s">
        <v>49</v>
      </c>
      <c r="E52" s="2" t="s">
        <v>175</v>
      </c>
      <c r="F52" s="2" t="s">
        <v>177</v>
      </c>
      <c r="G52" s="3">
        <v>41000</v>
      </c>
      <c r="H52" s="3">
        <v>42369</v>
      </c>
      <c r="I52" s="4">
        <v>214000000</v>
      </c>
      <c r="J52" s="4">
        <v>0</v>
      </c>
      <c r="K52" s="4">
        <v>0</v>
      </c>
      <c r="L52" s="9"/>
      <c r="M52" s="9"/>
      <c r="N52" s="9"/>
      <c r="O52" s="9">
        <f t="shared" si="0"/>
        <v>0</v>
      </c>
    </row>
    <row r="53" spans="1:15" ht="76.5" x14ac:dyDescent="0.25">
      <c r="A53" s="10"/>
      <c r="B53" s="11"/>
      <c r="C53" s="10"/>
      <c r="D53" s="2" t="s">
        <v>49</v>
      </c>
      <c r="E53" s="2" t="s">
        <v>178</v>
      </c>
      <c r="F53" s="2" t="s">
        <v>179</v>
      </c>
      <c r="G53" s="3">
        <v>41000</v>
      </c>
      <c r="H53" s="3">
        <v>42369</v>
      </c>
      <c r="I53" s="4">
        <v>18000000</v>
      </c>
      <c r="J53" s="4">
        <v>18000000</v>
      </c>
      <c r="K53" s="4">
        <v>3027955.5</v>
      </c>
      <c r="L53" s="9"/>
      <c r="M53" s="9"/>
      <c r="N53" s="9"/>
      <c r="O53" s="9">
        <f t="shared" si="0"/>
        <v>0</v>
      </c>
    </row>
    <row r="54" spans="1:15" ht="63.75" x14ac:dyDescent="0.25">
      <c r="A54" s="10" t="s">
        <v>3</v>
      </c>
      <c r="B54" s="11">
        <v>2011011000227</v>
      </c>
      <c r="C54" s="10" t="s">
        <v>12</v>
      </c>
      <c r="D54" s="2" t="s">
        <v>50</v>
      </c>
      <c r="E54" s="2" t="s">
        <v>180</v>
      </c>
      <c r="F54" s="2" t="s">
        <v>181</v>
      </c>
      <c r="G54" s="3">
        <v>40940</v>
      </c>
      <c r="H54" s="3">
        <v>43465</v>
      </c>
      <c r="I54" s="4">
        <v>0</v>
      </c>
      <c r="J54" s="4">
        <v>0</v>
      </c>
      <c r="K54" s="4">
        <v>0</v>
      </c>
      <c r="L54" s="9">
        <f>SUM(I54:I64)</f>
        <v>400000000</v>
      </c>
      <c r="M54" s="9">
        <f>SUM(J54:J64)</f>
        <v>400000000</v>
      </c>
      <c r="N54" s="9">
        <f>SUM(K54:K64)</f>
        <v>327433255.75999999</v>
      </c>
      <c r="O54" s="9">
        <f t="shared" si="0"/>
        <v>1127433255.76</v>
      </c>
    </row>
    <row r="55" spans="1:15" ht="38.25" x14ac:dyDescent="0.25">
      <c r="A55" s="10"/>
      <c r="B55" s="11"/>
      <c r="C55" s="10"/>
      <c r="D55" s="2" t="s">
        <v>50</v>
      </c>
      <c r="E55" s="2" t="s">
        <v>180</v>
      </c>
      <c r="F55" s="2" t="s">
        <v>182</v>
      </c>
      <c r="G55" s="3">
        <v>41640</v>
      </c>
      <c r="H55" s="3">
        <v>42004</v>
      </c>
      <c r="I55" s="4">
        <v>0</v>
      </c>
      <c r="J55" s="4">
        <v>0</v>
      </c>
      <c r="K55" s="4">
        <v>0</v>
      </c>
      <c r="L55" s="9"/>
      <c r="M55" s="9"/>
      <c r="N55" s="9"/>
      <c r="O55" s="9">
        <f t="shared" si="0"/>
        <v>0</v>
      </c>
    </row>
    <row r="56" spans="1:15" ht="38.25" x14ac:dyDescent="0.25">
      <c r="A56" s="10"/>
      <c r="B56" s="11"/>
      <c r="C56" s="10"/>
      <c r="D56" s="2" t="s">
        <v>50</v>
      </c>
      <c r="E56" s="2" t="s">
        <v>180</v>
      </c>
      <c r="F56" s="2" t="s">
        <v>183</v>
      </c>
      <c r="G56" s="3">
        <v>41030</v>
      </c>
      <c r="H56" s="3">
        <v>43465</v>
      </c>
      <c r="I56" s="4">
        <v>0</v>
      </c>
      <c r="J56" s="4">
        <v>0</v>
      </c>
      <c r="K56" s="4">
        <v>0</v>
      </c>
      <c r="L56" s="9"/>
      <c r="M56" s="9"/>
      <c r="N56" s="9"/>
      <c r="O56" s="9">
        <f t="shared" si="0"/>
        <v>0</v>
      </c>
    </row>
    <row r="57" spans="1:15" ht="38.25" x14ac:dyDescent="0.25">
      <c r="A57" s="10"/>
      <c r="B57" s="11"/>
      <c r="C57" s="10"/>
      <c r="D57" s="2" t="s">
        <v>50</v>
      </c>
      <c r="E57" s="2" t="s">
        <v>180</v>
      </c>
      <c r="F57" s="2" t="s">
        <v>184</v>
      </c>
      <c r="G57" s="3">
        <v>41030</v>
      </c>
      <c r="H57" s="3">
        <v>43465</v>
      </c>
      <c r="I57" s="4">
        <v>0</v>
      </c>
      <c r="J57" s="4">
        <v>0</v>
      </c>
      <c r="K57" s="4">
        <v>0</v>
      </c>
      <c r="L57" s="9"/>
      <c r="M57" s="9"/>
      <c r="N57" s="9"/>
      <c r="O57" s="9">
        <f t="shared" si="0"/>
        <v>0</v>
      </c>
    </row>
    <row r="58" spans="1:15" ht="51" x14ac:dyDescent="0.25">
      <c r="A58" s="10"/>
      <c r="B58" s="11"/>
      <c r="C58" s="10"/>
      <c r="D58" s="2" t="s">
        <v>50</v>
      </c>
      <c r="E58" s="2" t="s">
        <v>180</v>
      </c>
      <c r="F58" s="2" t="s">
        <v>185</v>
      </c>
      <c r="G58" s="3">
        <v>41030</v>
      </c>
      <c r="H58" s="3">
        <v>43465</v>
      </c>
      <c r="I58" s="4">
        <v>0</v>
      </c>
      <c r="J58" s="4">
        <v>0</v>
      </c>
      <c r="K58" s="4">
        <v>0</v>
      </c>
      <c r="L58" s="9"/>
      <c r="M58" s="9"/>
      <c r="N58" s="9"/>
      <c r="O58" s="9">
        <f t="shared" si="0"/>
        <v>0</v>
      </c>
    </row>
    <row r="59" spans="1:15" ht="38.25" x14ac:dyDescent="0.25">
      <c r="A59" s="10"/>
      <c r="B59" s="11"/>
      <c r="C59" s="10"/>
      <c r="D59" s="2" t="s">
        <v>51</v>
      </c>
      <c r="E59" s="2" t="s">
        <v>186</v>
      </c>
      <c r="F59" s="2" t="s">
        <v>187</v>
      </c>
      <c r="G59" s="3">
        <v>41030</v>
      </c>
      <c r="H59" s="3">
        <v>43465</v>
      </c>
      <c r="I59" s="4">
        <v>86000000</v>
      </c>
      <c r="J59" s="4">
        <v>86000000</v>
      </c>
      <c r="K59" s="4">
        <v>86000000</v>
      </c>
      <c r="L59" s="9"/>
      <c r="M59" s="9"/>
      <c r="N59" s="9"/>
      <c r="O59" s="9">
        <f t="shared" si="0"/>
        <v>0</v>
      </c>
    </row>
    <row r="60" spans="1:15" ht="38.25" x14ac:dyDescent="0.25">
      <c r="A60" s="10"/>
      <c r="B60" s="11"/>
      <c r="C60" s="10"/>
      <c r="D60" s="2" t="s">
        <v>51</v>
      </c>
      <c r="E60" s="2" t="s">
        <v>188</v>
      </c>
      <c r="F60" s="2" t="s">
        <v>189</v>
      </c>
      <c r="G60" s="3">
        <v>41030</v>
      </c>
      <c r="H60" s="3">
        <v>42004</v>
      </c>
      <c r="I60" s="4">
        <v>154000000</v>
      </c>
      <c r="J60" s="4">
        <v>104000000</v>
      </c>
      <c r="K60" s="4">
        <v>104000000</v>
      </c>
      <c r="L60" s="9"/>
      <c r="M60" s="9"/>
      <c r="N60" s="9"/>
      <c r="O60" s="9">
        <f t="shared" si="0"/>
        <v>0</v>
      </c>
    </row>
    <row r="61" spans="1:15" ht="38.25" x14ac:dyDescent="0.25">
      <c r="A61" s="10"/>
      <c r="B61" s="11"/>
      <c r="C61" s="10"/>
      <c r="D61" s="2" t="s">
        <v>51</v>
      </c>
      <c r="E61" s="2" t="s">
        <v>188</v>
      </c>
      <c r="F61" s="2" t="s">
        <v>190</v>
      </c>
      <c r="G61" s="3">
        <v>41787</v>
      </c>
      <c r="H61" s="3">
        <v>43465</v>
      </c>
      <c r="I61" s="4">
        <v>0</v>
      </c>
      <c r="J61" s="4">
        <v>0</v>
      </c>
      <c r="K61" s="4">
        <v>0</v>
      </c>
      <c r="L61" s="9"/>
      <c r="M61" s="9"/>
      <c r="N61" s="9"/>
      <c r="O61" s="9">
        <f t="shared" si="0"/>
        <v>0</v>
      </c>
    </row>
    <row r="62" spans="1:15" ht="38.25" x14ac:dyDescent="0.25">
      <c r="A62" s="10"/>
      <c r="B62" s="11"/>
      <c r="C62" s="10"/>
      <c r="D62" s="2" t="s">
        <v>51</v>
      </c>
      <c r="E62" s="2" t="s">
        <v>191</v>
      </c>
      <c r="F62" s="2" t="s">
        <v>192</v>
      </c>
      <c r="G62" s="3">
        <v>41061</v>
      </c>
      <c r="H62" s="3">
        <v>43465</v>
      </c>
      <c r="I62" s="4">
        <v>10000000</v>
      </c>
      <c r="J62" s="4">
        <v>10000000</v>
      </c>
      <c r="K62" s="4">
        <v>10000000</v>
      </c>
      <c r="L62" s="9"/>
      <c r="M62" s="9"/>
      <c r="N62" s="9"/>
      <c r="O62" s="9">
        <f t="shared" si="0"/>
        <v>0</v>
      </c>
    </row>
    <row r="63" spans="1:15" ht="38.25" x14ac:dyDescent="0.25">
      <c r="A63" s="10"/>
      <c r="B63" s="11"/>
      <c r="C63" s="10"/>
      <c r="D63" s="2" t="s">
        <v>52</v>
      </c>
      <c r="E63" s="2" t="s">
        <v>193</v>
      </c>
      <c r="F63" s="2" t="s">
        <v>194</v>
      </c>
      <c r="G63" s="3">
        <v>40909</v>
      </c>
      <c r="H63" s="3">
        <v>43465</v>
      </c>
      <c r="I63" s="4">
        <v>150000000</v>
      </c>
      <c r="J63" s="4">
        <v>200000000</v>
      </c>
      <c r="K63" s="4">
        <v>127433255.76000001</v>
      </c>
      <c r="L63" s="9"/>
      <c r="M63" s="9"/>
      <c r="N63" s="9"/>
      <c r="O63" s="9">
        <f t="shared" si="0"/>
        <v>0</v>
      </c>
    </row>
    <row r="64" spans="1:15" ht="51" x14ac:dyDescent="0.25">
      <c r="A64" s="10"/>
      <c r="B64" s="11"/>
      <c r="C64" s="10"/>
      <c r="D64" s="2" t="s">
        <v>53</v>
      </c>
      <c r="E64" s="2" t="s">
        <v>195</v>
      </c>
      <c r="F64" s="2" t="s">
        <v>196</v>
      </c>
      <c r="G64" s="3">
        <v>41395</v>
      </c>
      <c r="H64" s="3">
        <v>43465</v>
      </c>
      <c r="I64" s="4">
        <v>0</v>
      </c>
      <c r="J64" s="4">
        <v>0</v>
      </c>
      <c r="K64" s="4">
        <v>0</v>
      </c>
      <c r="L64" s="9"/>
      <c r="M64" s="9"/>
      <c r="N64" s="9"/>
      <c r="O64" s="9">
        <f t="shared" si="0"/>
        <v>0</v>
      </c>
    </row>
    <row r="65" spans="1:15" ht="89.25" x14ac:dyDescent="0.25">
      <c r="A65" s="10" t="s">
        <v>3</v>
      </c>
      <c r="B65" s="11">
        <v>2011011000229</v>
      </c>
      <c r="C65" s="10" t="s">
        <v>13</v>
      </c>
      <c r="D65" s="2" t="s">
        <v>54</v>
      </c>
      <c r="E65" s="2" t="s">
        <v>197</v>
      </c>
      <c r="F65" s="2" t="s">
        <v>197</v>
      </c>
      <c r="G65" s="3">
        <v>41422</v>
      </c>
      <c r="H65" s="3">
        <v>42004</v>
      </c>
      <c r="I65" s="4">
        <v>4170205057</v>
      </c>
      <c r="J65" s="4">
        <v>4170205057</v>
      </c>
      <c r="K65" s="4">
        <v>4170205057</v>
      </c>
      <c r="L65" s="9">
        <f>SUM(I65:I71)</f>
        <v>20000000000</v>
      </c>
      <c r="M65" s="9">
        <f>SUM(J65:J71)</f>
        <v>20000000000</v>
      </c>
      <c r="N65" s="9">
        <f>SUM(K65:K71)</f>
        <v>20000000000</v>
      </c>
      <c r="O65" s="9">
        <f t="shared" si="0"/>
        <v>60000000000</v>
      </c>
    </row>
    <row r="66" spans="1:15" ht="89.25" x14ac:dyDescent="0.25">
      <c r="A66" s="10"/>
      <c r="B66" s="11"/>
      <c r="C66" s="10"/>
      <c r="D66" s="2" t="s">
        <v>54</v>
      </c>
      <c r="E66" s="2" t="s">
        <v>198</v>
      </c>
      <c r="F66" s="2" t="s">
        <v>198</v>
      </c>
      <c r="G66" s="3">
        <v>41422</v>
      </c>
      <c r="H66" s="3">
        <v>42004</v>
      </c>
      <c r="I66" s="4">
        <v>748854815</v>
      </c>
      <c r="J66" s="4">
        <v>748854815</v>
      </c>
      <c r="K66" s="4">
        <v>748854815</v>
      </c>
      <c r="L66" s="9"/>
      <c r="M66" s="9"/>
      <c r="N66" s="9"/>
      <c r="O66" s="9">
        <f t="shared" si="0"/>
        <v>0</v>
      </c>
    </row>
    <row r="67" spans="1:15" ht="89.25" x14ac:dyDescent="0.25">
      <c r="A67" s="10"/>
      <c r="B67" s="11"/>
      <c r="C67" s="10"/>
      <c r="D67" s="2" t="s">
        <v>54</v>
      </c>
      <c r="E67" s="2" t="s">
        <v>199</v>
      </c>
      <c r="F67" s="2" t="s">
        <v>199</v>
      </c>
      <c r="G67" s="3">
        <v>41422</v>
      </c>
      <c r="H67" s="3">
        <v>42004</v>
      </c>
      <c r="I67" s="4">
        <v>234564681</v>
      </c>
      <c r="J67" s="4">
        <v>234564681</v>
      </c>
      <c r="K67" s="4">
        <v>234564681</v>
      </c>
      <c r="L67" s="9"/>
      <c r="M67" s="9"/>
      <c r="N67" s="9"/>
      <c r="O67" s="9">
        <f t="shared" si="0"/>
        <v>0</v>
      </c>
    </row>
    <row r="68" spans="1:15" ht="89.25" x14ac:dyDescent="0.25">
      <c r="A68" s="10"/>
      <c r="B68" s="11"/>
      <c r="C68" s="10"/>
      <c r="D68" s="2" t="s">
        <v>54</v>
      </c>
      <c r="E68" s="2" t="s">
        <v>200</v>
      </c>
      <c r="F68" s="2" t="s">
        <v>200</v>
      </c>
      <c r="G68" s="3">
        <v>41422</v>
      </c>
      <c r="H68" s="3">
        <v>42004</v>
      </c>
      <c r="I68" s="4">
        <v>4279583478</v>
      </c>
      <c r="J68" s="4">
        <v>4279583478</v>
      </c>
      <c r="K68" s="4">
        <v>4279583478</v>
      </c>
      <c r="L68" s="9"/>
      <c r="M68" s="9"/>
      <c r="N68" s="9"/>
      <c r="O68" s="9">
        <f t="shared" ref="O68:O131" si="1">N68+M68+L68</f>
        <v>0</v>
      </c>
    </row>
    <row r="69" spans="1:15" ht="89.25" x14ac:dyDescent="0.25">
      <c r="A69" s="10"/>
      <c r="B69" s="11"/>
      <c r="C69" s="10"/>
      <c r="D69" s="2" t="s">
        <v>54</v>
      </c>
      <c r="E69" s="2" t="s">
        <v>201</v>
      </c>
      <c r="F69" s="2" t="s">
        <v>201</v>
      </c>
      <c r="G69" s="3">
        <v>41422</v>
      </c>
      <c r="H69" s="3">
        <v>42004</v>
      </c>
      <c r="I69" s="4">
        <v>1657732282</v>
      </c>
      <c r="J69" s="4">
        <v>1657732282</v>
      </c>
      <c r="K69" s="4">
        <v>1657732282</v>
      </c>
      <c r="L69" s="9"/>
      <c r="M69" s="9"/>
      <c r="N69" s="9"/>
      <c r="O69" s="9">
        <f t="shared" si="1"/>
        <v>0</v>
      </c>
    </row>
    <row r="70" spans="1:15" ht="89.25" x14ac:dyDescent="0.25">
      <c r="A70" s="10"/>
      <c r="B70" s="11"/>
      <c r="C70" s="10"/>
      <c r="D70" s="2" t="s">
        <v>54</v>
      </c>
      <c r="E70" s="2" t="s">
        <v>202</v>
      </c>
      <c r="F70" s="2" t="s">
        <v>202</v>
      </c>
      <c r="G70" s="3">
        <v>41422</v>
      </c>
      <c r="H70" s="3">
        <v>42004</v>
      </c>
      <c r="I70" s="4">
        <v>4510816707</v>
      </c>
      <c r="J70" s="4">
        <v>4510816707</v>
      </c>
      <c r="K70" s="4">
        <v>4510816707</v>
      </c>
      <c r="L70" s="9"/>
      <c r="M70" s="9"/>
      <c r="N70" s="9"/>
      <c r="O70" s="9">
        <f t="shared" si="1"/>
        <v>0</v>
      </c>
    </row>
    <row r="71" spans="1:15" ht="89.25" x14ac:dyDescent="0.25">
      <c r="A71" s="10"/>
      <c r="B71" s="11"/>
      <c r="C71" s="10"/>
      <c r="D71" s="2" t="s">
        <v>54</v>
      </c>
      <c r="E71" s="2" t="s">
        <v>203</v>
      </c>
      <c r="F71" s="2" t="s">
        <v>204</v>
      </c>
      <c r="G71" s="3">
        <v>41422</v>
      </c>
      <c r="H71" s="3">
        <v>42004</v>
      </c>
      <c r="I71" s="4">
        <v>4398242980</v>
      </c>
      <c r="J71" s="4">
        <v>4398242980</v>
      </c>
      <c r="K71" s="4">
        <v>4398242980</v>
      </c>
      <c r="L71" s="9"/>
      <c r="M71" s="9"/>
      <c r="N71" s="9"/>
      <c r="O71" s="9">
        <f t="shared" si="1"/>
        <v>0</v>
      </c>
    </row>
    <row r="72" spans="1:15" ht="140.25" x14ac:dyDescent="0.25">
      <c r="A72" s="10" t="s">
        <v>3</v>
      </c>
      <c r="B72" s="11">
        <v>2011011000230</v>
      </c>
      <c r="C72" s="10" t="s">
        <v>14</v>
      </c>
      <c r="D72" s="2" t="s">
        <v>55</v>
      </c>
      <c r="E72" s="2" t="s">
        <v>205</v>
      </c>
      <c r="F72" s="2" t="s">
        <v>206</v>
      </c>
      <c r="G72" s="3">
        <v>41640</v>
      </c>
      <c r="H72" s="3">
        <v>42369</v>
      </c>
      <c r="I72" s="4">
        <v>1103901918</v>
      </c>
      <c r="J72" s="4">
        <v>1103901918</v>
      </c>
      <c r="K72" s="4">
        <v>1092446692.3800001</v>
      </c>
      <c r="L72" s="9">
        <f>SUM(I72:I74)</f>
        <v>3017665484</v>
      </c>
      <c r="M72" s="9">
        <f>SUM(J72:J74)</f>
        <v>3017665484</v>
      </c>
      <c r="N72" s="9">
        <f>SUM(K72:K74)</f>
        <v>2943230992.3800001</v>
      </c>
      <c r="O72" s="9">
        <f t="shared" si="1"/>
        <v>8978561960.3800011</v>
      </c>
    </row>
    <row r="73" spans="1:15" ht="140.25" x14ac:dyDescent="0.25">
      <c r="A73" s="10"/>
      <c r="B73" s="11"/>
      <c r="C73" s="10"/>
      <c r="D73" s="2" t="s">
        <v>55</v>
      </c>
      <c r="E73" s="2" t="s">
        <v>205</v>
      </c>
      <c r="F73" s="2" t="s">
        <v>207</v>
      </c>
      <c r="G73" s="3">
        <v>41640</v>
      </c>
      <c r="H73" s="3">
        <v>42369</v>
      </c>
      <c r="I73" s="4">
        <v>400000000</v>
      </c>
      <c r="J73" s="4">
        <v>400000000</v>
      </c>
      <c r="K73" s="4">
        <v>400000000</v>
      </c>
      <c r="L73" s="9"/>
      <c r="M73" s="9"/>
      <c r="N73" s="9"/>
      <c r="O73" s="9">
        <f t="shared" si="1"/>
        <v>0</v>
      </c>
    </row>
    <row r="74" spans="1:15" ht="76.5" x14ac:dyDescent="0.25">
      <c r="A74" s="10"/>
      <c r="B74" s="11"/>
      <c r="C74" s="10"/>
      <c r="D74" s="2" t="s">
        <v>56</v>
      </c>
      <c r="E74" s="2" t="s">
        <v>208</v>
      </c>
      <c r="F74" s="2" t="s">
        <v>209</v>
      </c>
      <c r="G74" s="3">
        <v>41640</v>
      </c>
      <c r="H74" s="3">
        <v>42369</v>
      </c>
      <c r="I74" s="4">
        <v>1513763566</v>
      </c>
      <c r="J74" s="4">
        <v>1513763566</v>
      </c>
      <c r="K74" s="4">
        <v>1450784300</v>
      </c>
      <c r="L74" s="9"/>
      <c r="M74" s="9"/>
      <c r="N74" s="9"/>
      <c r="O74" s="9">
        <f t="shared" si="1"/>
        <v>0</v>
      </c>
    </row>
    <row r="75" spans="1:15" ht="63.75" x14ac:dyDescent="0.25">
      <c r="A75" s="10" t="s">
        <v>3</v>
      </c>
      <c r="B75" s="11">
        <v>2011011000231</v>
      </c>
      <c r="C75" s="10" t="s">
        <v>15</v>
      </c>
      <c r="D75" s="2" t="s">
        <v>57</v>
      </c>
      <c r="E75" s="2" t="s">
        <v>210</v>
      </c>
      <c r="F75" s="2" t="s">
        <v>211</v>
      </c>
      <c r="G75" s="3">
        <v>41640</v>
      </c>
      <c r="H75" s="3">
        <v>42369</v>
      </c>
      <c r="I75" s="4">
        <v>1307383183</v>
      </c>
      <c r="J75" s="4">
        <v>1307383183</v>
      </c>
      <c r="K75" s="4">
        <v>1303231418.6700001</v>
      </c>
      <c r="L75" s="9">
        <f>SUM(I75:I81)</f>
        <v>1712334516</v>
      </c>
      <c r="M75" s="9">
        <f>SUM(J75:J81)</f>
        <v>2712334516</v>
      </c>
      <c r="N75" s="9">
        <f>SUM(K75:K81)</f>
        <v>2689185352.3000002</v>
      </c>
      <c r="O75" s="9">
        <f t="shared" si="1"/>
        <v>7113854384.3000002</v>
      </c>
    </row>
    <row r="76" spans="1:15" ht="63.75" x14ac:dyDescent="0.25">
      <c r="A76" s="10"/>
      <c r="B76" s="11"/>
      <c r="C76" s="10"/>
      <c r="D76" s="2" t="s">
        <v>57</v>
      </c>
      <c r="E76" s="2" t="s">
        <v>210</v>
      </c>
      <c r="F76" s="2" t="s">
        <v>212</v>
      </c>
      <c r="G76" s="3">
        <v>41640</v>
      </c>
      <c r="H76" s="3">
        <v>42369</v>
      </c>
      <c r="I76" s="4">
        <v>120676308</v>
      </c>
      <c r="J76" s="4">
        <v>120676308</v>
      </c>
      <c r="K76" s="4">
        <v>102836908.63</v>
      </c>
      <c r="L76" s="9"/>
      <c r="M76" s="9"/>
      <c r="N76" s="9"/>
      <c r="O76" s="9">
        <f t="shared" si="1"/>
        <v>0</v>
      </c>
    </row>
    <row r="77" spans="1:15" ht="63.75" x14ac:dyDescent="0.25">
      <c r="A77" s="10"/>
      <c r="B77" s="11"/>
      <c r="C77" s="10"/>
      <c r="D77" s="2" t="s">
        <v>57</v>
      </c>
      <c r="E77" s="2" t="s">
        <v>210</v>
      </c>
      <c r="F77" s="2" t="s">
        <v>213</v>
      </c>
      <c r="G77" s="3">
        <v>42005</v>
      </c>
      <c r="H77" s="3">
        <v>42369</v>
      </c>
      <c r="I77" s="4">
        <v>0</v>
      </c>
      <c r="J77" s="4">
        <v>0</v>
      </c>
      <c r="K77" s="4">
        <v>0</v>
      </c>
      <c r="L77" s="9"/>
      <c r="M77" s="9"/>
      <c r="N77" s="9"/>
      <c r="O77" s="9">
        <f t="shared" si="1"/>
        <v>0</v>
      </c>
    </row>
    <row r="78" spans="1:15" ht="89.25" x14ac:dyDescent="0.25">
      <c r="A78" s="10"/>
      <c r="B78" s="11"/>
      <c r="C78" s="10"/>
      <c r="D78" s="2" t="s">
        <v>58</v>
      </c>
      <c r="E78" s="2" t="s">
        <v>214</v>
      </c>
      <c r="F78" s="2" t="s">
        <v>215</v>
      </c>
      <c r="G78" s="3">
        <v>41640</v>
      </c>
      <c r="H78" s="3">
        <v>42369</v>
      </c>
      <c r="I78" s="4">
        <v>284275025</v>
      </c>
      <c r="J78" s="4">
        <v>284275025</v>
      </c>
      <c r="K78" s="4">
        <v>283117025</v>
      </c>
      <c r="L78" s="9"/>
      <c r="M78" s="9"/>
      <c r="N78" s="9"/>
      <c r="O78" s="9">
        <f t="shared" si="1"/>
        <v>0</v>
      </c>
    </row>
    <row r="79" spans="1:15" ht="89.25" x14ac:dyDescent="0.25">
      <c r="A79" s="10"/>
      <c r="B79" s="11"/>
      <c r="C79" s="10"/>
      <c r="D79" s="2" t="s">
        <v>58</v>
      </c>
      <c r="E79" s="2" t="s">
        <v>216</v>
      </c>
      <c r="F79" s="2" t="s">
        <v>217</v>
      </c>
      <c r="G79" s="3">
        <v>41785</v>
      </c>
      <c r="H79" s="3">
        <v>42004</v>
      </c>
      <c r="I79" s="4">
        <v>0</v>
      </c>
      <c r="J79" s="4">
        <v>1000000000</v>
      </c>
      <c r="K79" s="4">
        <v>1000000000</v>
      </c>
      <c r="L79" s="9"/>
      <c r="M79" s="9"/>
      <c r="N79" s="9"/>
      <c r="O79" s="9">
        <f t="shared" si="1"/>
        <v>0</v>
      </c>
    </row>
    <row r="80" spans="1:15" ht="89.25" x14ac:dyDescent="0.25">
      <c r="A80" s="10"/>
      <c r="B80" s="11"/>
      <c r="C80" s="10"/>
      <c r="D80" s="2" t="s">
        <v>58</v>
      </c>
      <c r="E80" s="2" t="s">
        <v>218</v>
      </c>
      <c r="F80" s="2" t="s">
        <v>217</v>
      </c>
      <c r="G80" s="3">
        <v>41785</v>
      </c>
      <c r="H80" s="3">
        <v>42004</v>
      </c>
      <c r="I80" s="4">
        <v>0</v>
      </c>
      <c r="J80" s="4">
        <v>0</v>
      </c>
      <c r="K80" s="4">
        <v>0</v>
      </c>
      <c r="L80" s="9"/>
      <c r="M80" s="9"/>
      <c r="N80" s="9"/>
      <c r="O80" s="9">
        <f t="shared" si="1"/>
        <v>0</v>
      </c>
    </row>
    <row r="81" spans="1:15" ht="89.25" x14ac:dyDescent="0.25">
      <c r="A81" s="10"/>
      <c r="B81" s="11"/>
      <c r="C81" s="10"/>
      <c r="D81" s="2" t="s">
        <v>58</v>
      </c>
      <c r="E81" s="2" t="s">
        <v>219</v>
      </c>
      <c r="F81" s="2" t="s">
        <v>217</v>
      </c>
      <c r="G81" s="3">
        <v>41785</v>
      </c>
      <c r="H81" s="3">
        <v>42004</v>
      </c>
      <c r="I81" s="4">
        <v>0</v>
      </c>
      <c r="J81" s="4">
        <v>0</v>
      </c>
      <c r="K81" s="4">
        <v>0</v>
      </c>
      <c r="L81" s="9"/>
      <c r="M81" s="9"/>
      <c r="N81" s="9"/>
      <c r="O81" s="9">
        <f t="shared" si="1"/>
        <v>0</v>
      </c>
    </row>
    <row r="82" spans="1:15" ht="89.25" x14ac:dyDescent="0.25">
      <c r="A82" s="10" t="s">
        <v>3</v>
      </c>
      <c r="B82" s="11">
        <v>2011011000232</v>
      </c>
      <c r="C82" s="10" t="s">
        <v>16</v>
      </c>
      <c r="D82" s="2" t="s">
        <v>59</v>
      </c>
      <c r="E82" s="2" t="s">
        <v>220</v>
      </c>
      <c r="F82" s="2" t="s">
        <v>221</v>
      </c>
      <c r="G82" s="3">
        <v>41640</v>
      </c>
      <c r="H82" s="3">
        <v>42004</v>
      </c>
      <c r="I82" s="4">
        <v>0</v>
      </c>
      <c r="J82" s="4">
        <v>0</v>
      </c>
      <c r="K82" s="4">
        <v>0</v>
      </c>
      <c r="L82" s="9">
        <f>SUM(I82:I89)</f>
        <v>1700000000</v>
      </c>
      <c r="M82" s="9">
        <f>SUM(J82:J89)</f>
        <v>1700000000</v>
      </c>
      <c r="N82" s="9">
        <f>SUM(K82:K89)</f>
        <v>1663503470</v>
      </c>
      <c r="O82" s="9">
        <f t="shared" si="1"/>
        <v>5063503470</v>
      </c>
    </row>
    <row r="83" spans="1:15" ht="89.25" x14ac:dyDescent="0.25">
      <c r="A83" s="10"/>
      <c r="B83" s="11"/>
      <c r="C83" s="10"/>
      <c r="D83" s="2" t="s">
        <v>59</v>
      </c>
      <c r="E83" s="2" t="s">
        <v>220</v>
      </c>
      <c r="F83" s="2" t="s">
        <v>222</v>
      </c>
      <c r="G83" s="3">
        <v>41640</v>
      </c>
      <c r="H83" s="3">
        <v>42004</v>
      </c>
      <c r="I83" s="4">
        <v>200000000</v>
      </c>
      <c r="J83" s="4">
        <v>200000000</v>
      </c>
      <c r="K83" s="4">
        <v>183503470</v>
      </c>
      <c r="L83" s="9"/>
      <c r="M83" s="9"/>
      <c r="N83" s="9"/>
      <c r="O83" s="9">
        <f t="shared" si="1"/>
        <v>0</v>
      </c>
    </row>
    <row r="84" spans="1:15" ht="89.25" x14ac:dyDescent="0.25">
      <c r="A84" s="10"/>
      <c r="B84" s="11"/>
      <c r="C84" s="10"/>
      <c r="D84" s="2" t="s">
        <v>59</v>
      </c>
      <c r="E84" s="2" t="s">
        <v>220</v>
      </c>
      <c r="F84" s="2" t="s">
        <v>223</v>
      </c>
      <c r="G84" s="3">
        <v>41671</v>
      </c>
      <c r="H84" s="3">
        <v>42004</v>
      </c>
      <c r="I84" s="4">
        <v>0</v>
      </c>
      <c r="J84" s="4">
        <v>0</v>
      </c>
      <c r="K84" s="4">
        <v>0</v>
      </c>
      <c r="L84" s="9"/>
      <c r="M84" s="9"/>
      <c r="N84" s="9"/>
      <c r="O84" s="9">
        <f t="shared" si="1"/>
        <v>0</v>
      </c>
    </row>
    <row r="85" spans="1:15" ht="114.75" x14ac:dyDescent="0.25">
      <c r="A85" s="10"/>
      <c r="B85" s="11"/>
      <c r="C85" s="10"/>
      <c r="D85" s="2" t="s">
        <v>60</v>
      </c>
      <c r="E85" s="2" t="s">
        <v>224</v>
      </c>
      <c r="F85" s="2" t="s">
        <v>225</v>
      </c>
      <c r="G85" s="3">
        <v>41744</v>
      </c>
      <c r="H85" s="3">
        <v>42004</v>
      </c>
      <c r="I85" s="4">
        <v>14000000</v>
      </c>
      <c r="J85" s="4">
        <v>0</v>
      </c>
      <c r="K85" s="4">
        <v>0</v>
      </c>
      <c r="L85" s="9"/>
      <c r="M85" s="9"/>
      <c r="N85" s="9"/>
      <c r="O85" s="9">
        <f t="shared" si="1"/>
        <v>0</v>
      </c>
    </row>
    <row r="86" spans="1:15" ht="114.75" x14ac:dyDescent="0.25">
      <c r="A86" s="10"/>
      <c r="B86" s="11"/>
      <c r="C86" s="10"/>
      <c r="D86" s="2" t="s">
        <v>60</v>
      </c>
      <c r="E86" s="2" t="s">
        <v>224</v>
      </c>
      <c r="F86" s="2" t="s">
        <v>221</v>
      </c>
      <c r="G86" s="3">
        <v>41640</v>
      </c>
      <c r="H86" s="3">
        <v>42004</v>
      </c>
      <c r="I86" s="4">
        <v>0</v>
      </c>
      <c r="J86" s="4">
        <v>0</v>
      </c>
      <c r="K86" s="4">
        <v>0</v>
      </c>
      <c r="L86" s="9"/>
      <c r="M86" s="9"/>
      <c r="N86" s="9"/>
      <c r="O86" s="9">
        <f t="shared" si="1"/>
        <v>0</v>
      </c>
    </row>
    <row r="87" spans="1:15" ht="114.75" x14ac:dyDescent="0.25">
      <c r="A87" s="10"/>
      <c r="B87" s="11"/>
      <c r="C87" s="10"/>
      <c r="D87" s="2" t="s">
        <v>60</v>
      </c>
      <c r="E87" s="2" t="s">
        <v>224</v>
      </c>
      <c r="F87" s="2" t="s">
        <v>226</v>
      </c>
      <c r="G87" s="3">
        <v>41750</v>
      </c>
      <c r="H87" s="3">
        <v>42004</v>
      </c>
      <c r="I87" s="4">
        <v>1386000000</v>
      </c>
      <c r="J87" s="4">
        <v>1400000000</v>
      </c>
      <c r="K87" s="4">
        <v>1400000000</v>
      </c>
      <c r="L87" s="9"/>
      <c r="M87" s="9"/>
      <c r="N87" s="9"/>
      <c r="O87" s="9">
        <f t="shared" si="1"/>
        <v>0</v>
      </c>
    </row>
    <row r="88" spans="1:15" ht="114.75" x14ac:dyDescent="0.25">
      <c r="A88" s="10"/>
      <c r="B88" s="11"/>
      <c r="C88" s="10"/>
      <c r="D88" s="2" t="s">
        <v>60</v>
      </c>
      <c r="E88" s="2" t="s">
        <v>224</v>
      </c>
      <c r="F88" s="2" t="s">
        <v>222</v>
      </c>
      <c r="G88" s="3">
        <v>41640</v>
      </c>
      <c r="H88" s="3">
        <v>42004</v>
      </c>
      <c r="I88" s="4">
        <v>100000000</v>
      </c>
      <c r="J88" s="4">
        <v>100000000</v>
      </c>
      <c r="K88" s="4">
        <v>80000000</v>
      </c>
      <c r="L88" s="9"/>
      <c r="M88" s="9"/>
      <c r="N88" s="9"/>
      <c r="O88" s="9">
        <f t="shared" si="1"/>
        <v>0</v>
      </c>
    </row>
    <row r="89" spans="1:15" ht="114.75" x14ac:dyDescent="0.25">
      <c r="A89" s="10"/>
      <c r="B89" s="11"/>
      <c r="C89" s="10"/>
      <c r="D89" s="2" t="s">
        <v>60</v>
      </c>
      <c r="E89" s="2" t="s">
        <v>224</v>
      </c>
      <c r="F89" s="2" t="s">
        <v>227</v>
      </c>
      <c r="G89" s="3">
        <v>41820</v>
      </c>
      <c r="H89" s="3">
        <v>42004</v>
      </c>
      <c r="I89" s="4">
        <v>0</v>
      </c>
      <c r="J89" s="4">
        <v>0</v>
      </c>
      <c r="K89" s="4">
        <v>0</v>
      </c>
      <c r="L89" s="9"/>
      <c r="M89" s="9"/>
      <c r="N89" s="9"/>
      <c r="O89" s="9">
        <f t="shared" si="1"/>
        <v>0</v>
      </c>
    </row>
    <row r="90" spans="1:15" ht="38.25" x14ac:dyDescent="0.25">
      <c r="A90" s="10" t="s">
        <v>3</v>
      </c>
      <c r="B90" s="11">
        <v>2011011000275</v>
      </c>
      <c r="C90" s="10" t="s">
        <v>17</v>
      </c>
      <c r="D90" s="2" t="s">
        <v>61</v>
      </c>
      <c r="E90" s="2" t="s">
        <v>228</v>
      </c>
      <c r="F90" s="2" t="s">
        <v>229</v>
      </c>
      <c r="G90" s="3">
        <v>41641</v>
      </c>
      <c r="H90" s="3">
        <v>43465</v>
      </c>
      <c r="I90" s="4">
        <v>6096000000</v>
      </c>
      <c r="J90" s="4">
        <v>0</v>
      </c>
      <c r="K90" s="4">
        <v>6096000000</v>
      </c>
      <c r="L90" s="9">
        <f>SUM(I90:I103)</f>
        <v>30000000000</v>
      </c>
      <c r="M90" s="9">
        <f>SUM(J90:J103)</f>
        <v>30000000000</v>
      </c>
      <c r="N90" s="9">
        <f>SUM(K90:K103)</f>
        <v>30000000000</v>
      </c>
      <c r="O90" s="9">
        <f t="shared" si="1"/>
        <v>90000000000</v>
      </c>
    </row>
    <row r="91" spans="1:15" ht="51" x14ac:dyDescent="0.25">
      <c r="A91" s="10"/>
      <c r="B91" s="11"/>
      <c r="C91" s="10"/>
      <c r="D91" s="2" t="s">
        <v>61</v>
      </c>
      <c r="E91" s="2" t="s">
        <v>228</v>
      </c>
      <c r="F91" s="2" t="s">
        <v>230</v>
      </c>
      <c r="G91" s="3">
        <v>41641</v>
      </c>
      <c r="H91" s="3">
        <v>43465</v>
      </c>
      <c r="I91" s="4">
        <v>1200000000</v>
      </c>
      <c r="J91" s="4">
        <v>0</v>
      </c>
      <c r="K91" s="4">
        <v>1200000000</v>
      </c>
      <c r="L91" s="9"/>
      <c r="M91" s="9"/>
      <c r="N91" s="9"/>
      <c r="O91" s="9">
        <f t="shared" si="1"/>
        <v>0</v>
      </c>
    </row>
    <row r="92" spans="1:15" ht="51" x14ac:dyDescent="0.25">
      <c r="A92" s="10"/>
      <c r="B92" s="11"/>
      <c r="C92" s="10"/>
      <c r="D92" s="2" t="s">
        <v>61</v>
      </c>
      <c r="E92" s="2" t="s">
        <v>228</v>
      </c>
      <c r="F92" s="2" t="s">
        <v>231</v>
      </c>
      <c r="G92" s="3">
        <v>41641</v>
      </c>
      <c r="H92" s="3">
        <v>43465</v>
      </c>
      <c r="I92" s="4">
        <v>1000000000</v>
      </c>
      <c r="J92" s="4">
        <v>0</v>
      </c>
      <c r="K92" s="4">
        <v>1000000000</v>
      </c>
      <c r="L92" s="9"/>
      <c r="M92" s="9"/>
      <c r="N92" s="9"/>
      <c r="O92" s="9">
        <f t="shared" si="1"/>
        <v>0</v>
      </c>
    </row>
    <row r="93" spans="1:15" ht="38.25" x14ac:dyDescent="0.25">
      <c r="A93" s="10"/>
      <c r="B93" s="11"/>
      <c r="C93" s="10"/>
      <c r="D93" s="2" t="s">
        <v>61</v>
      </c>
      <c r="E93" s="2" t="s">
        <v>228</v>
      </c>
      <c r="F93" s="2" t="s">
        <v>232</v>
      </c>
      <c r="G93" s="3">
        <v>41641</v>
      </c>
      <c r="H93" s="3">
        <v>43465</v>
      </c>
      <c r="I93" s="4">
        <v>50000000</v>
      </c>
      <c r="J93" s="4">
        <v>0</v>
      </c>
      <c r="K93" s="4">
        <v>50000000</v>
      </c>
      <c r="L93" s="9"/>
      <c r="M93" s="9"/>
      <c r="N93" s="9"/>
      <c r="O93" s="9">
        <f t="shared" si="1"/>
        <v>0</v>
      </c>
    </row>
    <row r="94" spans="1:15" ht="38.25" x14ac:dyDescent="0.25">
      <c r="A94" s="10"/>
      <c r="B94" s="11"/>
      <c r="C94" s="10"/>
      <c r="D94" s="2" t="s">
        <v>61</v>
      </c>
      <c r="E94" s="2" t="s">
        <v>233</v>
      </c>
      <c r="F94" s="2" t="s">
        <v>229</v>
      </c>
      <c r="G94" s="3">
        <v>41640</v>
      </c>
      <c r="H94" s="3">
        <v>42004</v>
      </c>
      <c r="I94" s="4">
        <v>0</v>
      </c>
      <c r="J94" s="4">
        <v>6096000000</v>
      </c>
      <c r="K94" s="4">
        <v>0</v>
      </c>
      <c r="L94" s="9"/>
      <c r="M94" s="9"/>
      <c r="N94" s="9"/>
      <c r="O94" s="9">
        <f t="shared" si="1"/>
        <v>0</v>
      </c>
    </row>
    <row r="95" spans="1:15" ht="51" x14ac:dyDescent="0.25">
      <c r="A95" s="10"/>
      <c r="B95" s="11"/>
      <c r="C95" s="10"/>
      <c r="D95" s="2" t="s">
        <v>62</v>
      </c>
      <c r="E95" s="2" t="s">
        <v>234</v>
      </c>
      <c r="F95" s="2" t="s">
        <v>235</v>
      </c>
      <c r="G95" s="3">
        <v>41641</v>
      </c>
      <c r="H95" s="3">
        <v>43465</v>
      </c>
      <c r="I95" s="4">
        <v>300000000</v>
      </c>
      <c r="J95" s="4">
        <v>300000000</v>
      </c>
      <c r="K95" s="4">
        <v>300000000</v>
      </c>
      <c r="L95" s="9"/>
      <c r="M95" s="9"/>
      <c r="N95" s="9"/>
      <c r="O95" s="9">
        <f t="shared" si="1"/>
        <v>0</v>
      </c>
    </row>
    <row r="96" spans="1:15" ht="51" x14ac:dyDescent="0.25">
      <c r="A96" s="10"/>
      <c r="B96" s="11"/>
      <c r="C96" s="10"/>
      <c r="D96" s="2" t="s">
        <v>63</v>
      </c>
      <c r="E96" s="2" t="s">
        <v>236</v>
      </c>
      <c r="F96" s="2" t="s">
        <v>237</v>
      </c>
      <c r="G96" s="3">
        <v>41954</v>
      </c>
      <c r="H96" s="3">
        <v>42004</v>
      </c>
      <c r="I96" s="4">
        <v>0</v>
      </c>
      <c r="J96" s="4">
        <v>500000000</v>
      </c>
      <c r="K96" s="4">
        <v>0</v>
      </c>
      <c r="L96" s="9"/>
      <c r="M96" s="9"/>
      <c r="N96" s="9"/>
      <c r="O96" s="9">
        <f t="shared" si="1"/>
        <v>0</v>
      </c>
    </row>
    <row r="97" spans="1:15" ht="51" x14ac:dyDescent="0.25">
      <c r="A97" s="10"/>
      <c r="B97" s="11"/>
      <c r="C97" s="10"/>
      <c r="D97" s="2" t="s">
        <v>63</v>
      </c>
      <c r="E97" s="2" t="s">
        <v>236</v>
      </c>
      <c r="F97" s="2" t="s">
        <v>111</v>
      </c>
      <c r="G97" s="3">
        <v>41641</v>
      </c>
      <c r="H97" s="3">
        <v>43465</v>
      </c>
      <c r="I97" s="4">
        <v>350000000</v>
      </c>
      <c r="J97" s="4">
        <v>0</v>
      </c>
      <c r="K97" s="4">
        <v>350000000</v>
      </c>
      <c r="L97" s="9"/>
      <c r="M97" s="9"/>
      <c r="N97" s="9"/>
      <c r="O97" s="9">
        <f t="shared" si="1"/>
        <v>0</v>
      </c>
    </row>
    <row r="98" spans="1:15" ht="63.75" x14ac:dyDescent="0.25">
      <c r="A98" s="10"/>
      <c r="B98" s="11"/>
      <c r="C98" s="10"/>
      <c r="D98" s="2" t="s">
        <v>64</v>
      </c>
      <c r="E98" s="2" t="s">
        <v>238</v>
      </c>
      <c r="F98" s="2" t="s">
        <v>239</v>
      </c>
      <c r="G98" s="3">
        <v>41641</v>
      </c>
      <c r="H98" s="3">
        <v>43465</v>
      </c>
      <c r="I98" s="4">
        <v>1000000000</v>
      </c>
      <c r="J98" s="4">
        <v>1000000000</v>
      </c>
      <c r="K98" s="4">
        <v>1000000000</v>
      </c>
      <c r="L98" s="9"/>
      <c r="M98" s="9"/>
      <c r="N98" s="9"/>
      <c r="O98" s="9">
        <f t="shared" si="1"/>
        <v>0</v>
      </c>
    </row>
    <row r="99" spans="1:15" ht="63.75" x14ac:dyDescent="0.25">
      <c r="A99" s="10"/>
      <c r="B99" s="11"/>
      <c r="C99" s="10"/>
      <c r="D99" s="2" t="s">
        <v>64</v>
      </c>
      <c r="E99" s="2" t="s">
        <v>238</v>
      </c>
      <c r="F99" s="2" t="s">
        <v>240</v>
      </c>
      <c r="G99" s="3">
        <v>41641</v>
      </c>
      <c r="H99" s="3">
        <v>43465</v>
      </c>
      <c r="I99" s="4">
        <v>15000000000</v>
      </c>
      <c r="J99" s="4">
        <v>15000000000</v>
      </c>
      <c r="K99" s="4">
        <v>15000000000</v>
      </c>
      <c r="L99" s="9"/>
      <c r="M99" s="9"/>
      <c r="N99" s="9"/>
      <c r="O99" s="9">
        <f t="shared" si="1"/>
        <v>0</v>
      </c>
    </row>
    <row r="100" spans="1:15" ht="38.25" x14ac:dyDescent="0.25">
      <c r="A100" s="10"/>
      <c r="B100" s="11"/>
      <c r="C100" s="10"/>
      <c r="D100" s="2" t="s">
        <v>65</v>
      </c>
      <c r="E100" s="2" t="s">
        <v>241</v>
      </c>
      <c r="F100" s="2" t="s">
        <v>242</v>
      </c>
      <c r="G100" s="3">
        <v>41641</v>
      </c>
      <c r="H100" s="3">
        <v>43465</v>
      </c>
      <c r="I100" s="4">
        <v>300000000</v>
      </c>
      <c r="J100" s="4">
        <v>300000000</v>
      </c>
      <c r="K100" s="4">
        <v>300000000</v>
      </c>
      <c r="L100" s="9"/>
      <c r="M100" s="9"/>
      <c r="N100" s="9"/>
      <c r="O100" s="9">
        <f t="shared" si="1"/>
        <v>0</v>
      </c>
    </row>
    <row r="101" spans="1:15" ht="38.25" x14ac:dyDescent="0.25">
      <c r="A101" s="10"/>
      <c r="B101" s="11"/>
      <c r="C101" s="10"/>
      <c r="D101" s="2" t="s">
        <v>66</v>
      </c>
      <c r="E101" s="2" t="s">
        <v>243</v>
      </c>
      <c r="F101" s="2" t="s">
        <v>244</v>
      </c>
      <c r="G101" s="3">
        <v>41641</v>
      </c>
      <c r="H101" s="3">
        <v>43465</v>
      </c>
      <c r="I101" s="4">
        <v>3000000000</v>
      </c>
      <c r="J101" s="4">
        <v>4600000000</v>
      </c>
      <c r="K101" s="4">
        <v>3000000000</v>
      </c>
      <c r="L101" s="9"/>
      <c r="M101" s="9"/>
      <c r="N101" s="9"/>
      <c r="O101" s="9">
        <f t="shared" si="1"/>
        <v>0</v>
      </c>
    </row>
    <row r="102" spans="1:15" ht="51" x14ac:dyDescent="0.25">
      <c r="A102" s="10"/>
      <c r="B102" s="11"/>
      <c r="C102" s="10"/>
      <c r="D102" s="2" t="s">
        <v>67</v>
      </c>
      <c r="E102" s="2" t="s">
        <v>245</v>
      </c>
      <c r="F102" s="2" t="s">
        <v>246</v>
      </c>
      <c r="G102" s="3">
        <v>41641</v>
      </c>
      <c r="H102" s="3">
        <v>43465</v>
      </c>
      <c r="I102" s="4">
        <v>504000000</v>
      </c>
      <c r="J102" s="4">
        <v>1004000000</v>
      </c>
      <c r="K102" s="4">
        <v>504000000</v>
      </c>
      <c r="L102" s="9"/>
      <c r="M102" s="9"/>
      <c r="N102" s="9"/>
      <c r="O102" s="9">
        <f t="shared" si="1"/>
        <v>0</v>
      </c>
    </row>
    <row r="103" spans="1:15" ht="38.25" x14ac:dyDescent="0.25">
      <c r="A103" s="10"/>
      <c r="B103" s="11"/>
      <c r="C103" s="10"/>
      <c r="D103" s="2" t="s">
        <v>68</v>
      </c>
      <c r="E103" s="2" t="s">
        <v>247</v>
      </c>
      <c r="F103" s="2" t="s">
        <v>248</v>
      </c>
      <c r="G103" s="3">
        <v>41641</v>
      </c>
      <c r="H103" s="3">
        <v>43465</v>
      </c>
      <c r="I103" s="4">
        <v>1200000000</v>
      </c>
      <c r="J103" s="4">
        <v>1200000000</v>
      </c>
      <c r="K103" s="4">
        <v>1200000000</v>
      </c>
      <c r="L103" s="9"/>
      <c r="M103" s="9"/>
      <c r="N103" s="9"/>
      <c r="O103" s="9">
        <f t="shared" si="1"/>
        <v>0</v>
      </c>
    </row>
    <row r="104" spans="1:15" ht="76.5" x14ac:dyDescent="0.25">
      <c r="A104" s="10" t="s">
        <v>3</v>
      </c>
      <c r="B104" s="11">
        <v>2011011000350</v>
      </c>
      <c r="C104" s="10" t="s">
        <v>18</v>
      </c>
      <c r="D104" s="2" t="s">
        <v>69</v>
      </c>
      <c r="E104" s="2" t="s">
        <v>249</v>
      </c>
      <c r="F104" s="2" t="s">
        <v>250</v>
      </c>
      <c r="G104" s="3">
        <v>41640</v>
      </c>
      <c r="H104" s="3">
        <v>43465</v>
      </c>
      <c r="I104" s="4">
        <v>3000000000</v>
      </c>
      <c r="J104" s="4">
        <v>3000000000</v>
      </c>
      <c r="K104" s="4">
        <v>3000000000</v>
      </c>
      <c r="L104" s="9">
        <f>SUM(I104:I117)</f>
        <v>27517410000</v>
      </c>
      <c r="M104" s="9">
        <f>SUM(J104:J117)</f>
        <v>29231410000</v>
      </c>
      <c r="N104" s="9">
        <f>SUM(K104:K117)</f>
        <v>23536835266</v>
      </c>
      <c r="O104" s="9">
        <f t="shared" si="1"/>
        <v>80285655266</v>
      </c>
    </row>
    <row r="105" spans="1:15" ht="76.5" x14ac:dyDescent="0.25">
      <c r="A105" s="10"/>
      <c r="B105" s="11"/>
      <c r="C105" s="10"/>
      <c r="D105" s="2" t="s">
        <v>69</v>
      </c>
      <c r="E105" s="2" t="s">
        <v>249</v>
      </c>
      <c r="F105" s="2" t="s">
        <v>251</v>
      </c>
      <c r="G105" s="3">
        <v>41640</v>
      </c>
      <c r="H105" s="3">
        <v>43465</v>
      </c>
      <c r="I105" s="4">
        <v>9250000000</v>
      </c>
      <c r="J105" s="4">
        <v>9250000000</v>
      </c>
      <c r="K105" s="4">
        <v>9250000000</v>
      </c>
      <c r="L105" s="9"/>
      <c r="M105" s="9"/>
      <c r="N105" s="9"/>
      <c r="O105" s="9">
        <f t="shared" si="1"/>
        <v>0</v>
      </c>
    </row>
    <row r="106" spans="1:15" ht="51" x14ac:dyDescent="0.25">
      <c r="A106" s="10"/>
      <c r="B106" s="11"/>
      <c r="C106" s="10"/>
      <c r="D106" s="2" t="s">
        <v>70</v>
      </c>
      <c r="E106" s="2" t="s">
        <v>252</v>
      </c>
      <c r="F106" s="2" t="s">
        <v>253</v>
      </c>
      <c r="G106" s="3">
        <v>41835</v>
      </c>
      <c r="H106" s="3">
        <v>42004</v>
      </c>
      <c r="I106" s="4">
        <v>0</v>
      </c>
      <c r="J106" s="4">
        <v>0</v>
      </c>
      <c r="K106" s="4">
        <v>0</v>
      </c>
      <c r="L106" s="9"/>
      <c r="M106" s="9"/>
      <c r="N106" s="9"/>
      <c r="O106" s="9">
        <f t="shared" si="1"/>
        <v>0</v>
      </c>
    </row>
    <row r="107" spans="1:15" ht="51" x14ac:dyDescent="0.25">
      <c r="A107" s="10"/>
      <c r="B107" s="11"/>
      <c r="C107" s="10"/>
      <c r="D107" s="2" t="s">
        <v>70</v>
      </c>
      <c r="E107" s="2" t="s">
        <v>249</v>
      </c>
      <c r="F107" s="2" t="s">
        <v>253</v>
      </c>
      <c r="G107" s="3">
        <v>41831</v>
      </c>
      <c r="H107" s="3">
        <v>42004</v>
      </c>
      <c r="I107" s="4">
        <v>0</v>
      </c>
      <c r="J107" s="4">
        <v>1000000000</v>
      </c>
      <c r="K107" s="4">
        <v>1000000000</v>
      </c>
      <c r="L107" s="9"/>
      <c r="M107" s="9"/>
      <c r="N107" s="9"/>
      <c r="O107" s="9">
        <f t="shared" si="1"/>
        <v>0</v>
      </c>
    </row>
    <row r="108" spans="1:15" ht="51" x14ac:dyDescent="0.25">
      <c r="A108" s="10"/>
      <c r="B108" s="11"/>
      <c r="C108" s="10"/>
      <c r="D108" s="2" t="s">
        <v>70</v>
      </c>
      <c r="E108" s="2" t="s">
        <v>249</v>
      </c>
      <c r="F108" s="2" t="s">
        <v>254</v>
      </c>
      <c r="G108" s="3">
        <v>41883</v>
      </c>
      <c r="H108" s="3">
        <v>42004</v>
      </c>
      <c r="I108" s="4">
        <v>0</v>
      </c>
      <c r="J108" s="4">
        <v>500000000</v>
      </c>
      <c r="K108" s="4">
        <v>500000000</v>
      </c>
      <c r="L108" s="9"/>
      <c r="M108" s="9"/>
      <c r="N108" s="9"/>
      <c r="O108" s="9">
        <f t="shared" si="1"/>
        <v>0</v>
      </c>
    </row>
    <row r="109" spans="1:15" ht="51" x14ac:dyDescent="0.25">
      <c r="A109" s="10"/>
      <c r="B109" s="11"/>
      <c r="C109" s="10"/>
      <c r="D109" s="2" t="s">
        <v>70</v>
      </c>
      <c r="E109" s="2" t="s">
        <v>249</v>
      </c>
      <c r="F109" s="2" t="s">
        <v>255</v>
      </c>
      <c r="G109" s="3">
        <v>41640</v>
      </c>
      <c r="H109" s="3">
        <v>43465</v>
      </c>
      <c r="I109" s="4">
        <v>1700000000</v>
      </c>
      <c r="J109" s="4">
        <v>1700000000</v>
      </c>
      <c r="K109" s="4">
        <v>1700000000</v>
      </c>
      <c r="L109" s="9"/>
      <c r="M109" s="9"/>
      <c r="N109" s="9"/>
      <c r="O109" s="9">
        <f t="shared" si="1"/>
        <v>0</v>
      </c>
    </row>
    <row r="110" spans="1:15" ht="51" x14ac:dyDescent="0.25">
      <c r="A110" s="10"/>
      <c r="B110" s="11"/>
      <c r="C110" s="10"/>
      <c r="D110" s="2" t="s">
        <v>70</v>
      </c>
      <c r="E110" s="2" t="s">
        <v>249</v>
      </c>
      <c r="F110" s="2" t="s">
        <v>256</v>
      </c>
      <c r="G110" s="3">
        <v>41640</v>
      </c>
      <c r="H110" s="3">
        <v>43465</v>
      </c>
      <c r="I110" s="4">
        <v>1650000000</v>
      </c>
      <c r="J110" s="4">
        <v>1650000000</v>
      </c>
      <c r="K110" s="4">
        <v>1650000000</v>
      </c>
      <c r="L110" s="9"/>
      <c r="M110" s="9"/>
      <c r="N110" s="9"/>
      <c r="O110" s="9">
        <f t="shared" si="1"/>
        <v>0</v>
      </c>
    </row>
    <row r="111" spans="1:15" ht="51" x14ac:dyDescent="0.25">
      <c r="A111" s="10"/>
      <c r="B111" s="11"/>
      <c r="C111" s="10"/>
      <c r="D111" s="2" t="s">
        <v>70</v>
      </c>
      <c r="E111" s="2" t="s">
        <v>249</v>
      </c>
      <c r="F111" s="2" t="s">
        <v>257</v>
      </c>
      <c r="G111" s="3">
        <v>41640</v>
      </c>
      <c r="H111" s="3">
        <v>43465</v>
      </c>
      <c r="I111" s="4">
        <v>2436835266</v>
      </c>
      <c r="J111" s="4">
        <v>2650835266</v>
      </c>
      <c r="K111" s="4">
        <v>2436835266</v>
      </c>
      <c r="L111" s="9"/>
      <c r="M111" s="9"/>
      <c r="N111" s="9"/>
      <c r="O111" s="9">
        <f t="shared" si="1"/>
        <v>0</v>
      </c>
    </row>
    <row r="112" spans="1:15" ht="51" x14ac:dyDescent="0.25">
      <c r="A112" s="10"/>
      <c r="B112" s="11"/>
      <c r="C112" s="10"/>
      <c r="D112" s="2" t="s">
        <v>70</v>
      </c>
      <c r="E112" s="2" t="s">
        <v>249</v>
      </c>
      <c r="F112" s="2" t="s">
        <v>258</v>
      </c>
      <c r="G112" s="3">
        <v>41640</v>
      </c>
      <c r="H112" s="3">
        <v>43465</v>
      </c>
      <c r="I112" s="4">
        <v>300000000</v>
      </c>
      <c r="J112" s="4">
        <v>300000000</v>
      </c>
      <c r="K112" s="4">
        <v>300000000</v>
      </c>
      <c r="L112" s="9"/>
      <c r="M112" s="9"/>
      <c r="N112" s="9"/>
      <c r="O112" s="9">
        <f t="shared" si="1"/>
        <v>0</v>
      </c>
    </row>
    <row r="113" spans="1:15" ht="51" x14ac:dyDescent="0.25">
      <c r="A113" s="10"/>
      <c r="B113" s="11"/>
      <c r="C113" s="10"/>
      <c r="D113" s="2" t="s">
        <v>70</v>
      </c>
      <c r="E113" s="2" t="s">
        <v>249</v>
      </c>
      <c r="F113" s="2" t="s">
        <v>259</v>
      </c>
      <c r="G113" s="3">
        <v>41640</v>
      </c>
      <c r="H113" s="3">
        <v>43465</v>
      </c>
      <c r="I113" s="4">
        <v>500000000</v>
      </c>
      <c r="J113" s="4">
        <v>500000000</v>
      </c>
      <c r="K113" s="4">
        <v>500000000</v>
      </c>
      <c r="L113" s="9"/>
      <c r="M113" s="9"/>
      <c r="N113" s="9"/>
      <c r="O113" s="9">
        <f t="shared" si="1"/>
        <v>0</v>
      </c>
    </row>
    <row r="114" spans="1:15" ht="51" x14ac:dyDescent="0.25">
      <c r="A114" s="10"/>
      <c r="B114" s="11"/>
      <c r="C114" s="10"/>
      <c r="D114" s="2" t="s">
        <v>70</v>
      </c>
      <c r="E114" s="2" t="s">
        <v>249</v>
      </c>
      <c r="F114" s="2" t="s">
        <v>260</v>
      </c>
      <c r="G114" s="3">
        <v>41640</v>
      </c>
      <c r="H114" s="3">
        <v>43465</v>
      </c>
      <c r="I114" s="4">
        <v>150000000</v>
      </c>
      <c r="J114" s="4">
        <v>150000000</v>
      </c>
      <c r="K114" s="4">
        <v>150000000</v>
      </c>
      <c r="L114" s="9"/>
      <c r="M114" s="9"/>
      <c r="N114" s="9"/>
      <c r="O114" s="9">
        <f t="shared" si="1"/>
        <v>0</v>
      </c>
    </row>
    <row r="115" spans="1:15" ht="51" x14ac:dyDescent="0.25">
      <c r="A115" s="10"/>
      <c r="B115" s="11"/>
      <c r="C115" s="10"/>
      <c r="D115" s="2" t="s">
        <v>71</v>
      </c>
      <c r="E115" s="2" t="s">
        <v>261</v>
      </c>
      <c r="F115" s="2" t="s">
        <v>262</v>
      </c>
      <c r="G115" s="3">
        <v>41640</v>
      </c>
      <c r="H115" s="3">
        <v>43465</v>
      </c>
      <c r="I115" s="4">
        <v>1150000000</v>
      </c>
      <c r="J115" s="4">
        <v>1150000000</v>
      </c>
      <c r="K115" s="4">
        <v>1150000000</v>
      </c>
      <c r="L115" s="9"/>
      <c r="M115" s="9"/>
      <c r="N115" s="9"/>
      <c r="O115" s="9">
        <f t="shared" si="1"/>
        <v>0</v>
      </c>
    </row>
    <row r="116" spans="1:15" ht="51" x14ac:dyDescent="0.25">
      <c r="A116" s="10"/>
      <c r="B116" s="11"/>
      <c r="C116" s="10"/>
      <c r="D116" s="2" t="s">
        <v>71</v>
      </c>
      <c r="E116" s="2" t="s">
        <v>261</v>
      </c>
      <c r="F116" s="2" t="s">
        <v>263</v>
      </c>
      <c r="G116" s="3">
        <v>41640</v>
      </c>
      <c r="H116" s="3">
        <v>43465</v>
      </c>
      <c r="I116" s="4">
        <v>1900000000</v>
      </c>
      <c r="J116" s="4">
        <v>1900000000</v>
      </c>
      <c r="K116" s="4">
        <v>1900000000</v>
      </c>
      <c r="L116" s="9"/>
      <c r="M116" s="9"/>
      <c r="N116" s="9"/>
      <c r="O116" s="9">
        <f t="shared" si="1"/>
        <v>0</v>
      </c>
    </row>
    <row r="117" spans="1:15" ht="38.25" x14ac:dyDescent="0.25">
      <c r="A117" s="10"/>
      <c r="B117" s="11"/>
      <c r="C117" s="10"/>
      <c r="D117" s="2" t="s">
        <v>72</v>
      </c>
      <c r="E117" s="2" t="s">
        <v>249</v>
      </c>
      <c r="F117" s="2" t="s">
        <v>264</v>
      </c>
      <c r="G117" s="3">
        <v>41640</v>
      </c>
      <c r="H117" s="3">
        <v>42735</v>
      </c>
      <c r="I117" s="4">
        <v>5480574734</v>
      </c>
      <c r="J117" s="4">
        <v>5480574734</v>
      </c>
      <c r="K117" s="4">
        <v>0</v>
      </c>
      <c r="L117" s="9"/>
      <c r="M117" s="9"/>
      <c r="N117" s="9"/>
      <c r="O117" s="9">
        <f t="shared" si="1"/>
        <v>0</v>
      </c>
    </row>
    <row r="118" spans="1:15" ht="76.5" x14ac:dyDescent="0.25">
      <c r="A118" s="10" t="s">
        <v>3</v>
      </c>
      <c r="B118" s="11">
        <v>2011011000468</v>
      </c>
      <c r="C118" s="10" t="s">
        <v>19</v>
      </c>
      <c r="D118" s="2" t="s">
        <v>73</v>
      </c>
      <c r="E118" s="2" t="s">
        <v>265</v>
      </c>
      <c r="F118" s="2" t="s">
        <v>266</v>
      </c>
      <c r="G118" s="3">
        <v>41821</v>
      </c>
      <c r="H118" s="3">
        <v>42369</v>
      </c>
      <c r="I118" s="4">
        <v>686624811</v>
      </c>
      <c r="J118" s="4">
        <v>686624811</v>
      </c>
      <c r="K118" s="4">
        <v>123443491.5</v>
      </c>
      <c r="L118" s="9">
        <f>SUM(I118:I127)</f>
        <v>7420000000</v>
      </c>
      <c r="M118" s="9">
        <f>SUM(J118:J127)</f>
        <v>7420000000</v>
      </c>
      <c r="N118" s="9">
        <f>SUM(K118:K127)</f>
        <v>2968382988</v>
      </c>
      <c r="O118" s="9">
        <f t="shared" si="1"/>
        <v>17808382988</v>
      </c>
    </row>
    <row r="119" spans="1:15" ht="76.5" x14ac:dyDescent="0.25">
      <c r="A119" s="10"/>
      <c r="B119" s="11"/>
      <c r="C119" s="10"/>
      <c r="D119" s="2" t="s">
        <v>73</v>
      </c>
      <c r="E119" s="2" t="s">
        <v>265</v>
      </c>
      <c r="F119" s="2" t="s">
        <v>267</v>
      </c>
      <c r="G119" s="3">
        <v>41821</v>
      </c>
      <c r="H119" s="3">
        <v>42369</v>
      </c>
      <c r="I119" s="4">
        <v>3471689152</v>
      </c>
      <c r="J119" s="4">
        <v>3471689152</v>
      </c>
      <c r="K119" s="4">
        <v>2375766920</v>
      </c>
      <c r="L119" s="9"/>
      <c r="M119" s="9"/>
      <c r="N119" s="9"/>
      <c r="O119" s="9">
        <f t="shared" si="1"/>
        <v>0</v>
      </c>
    </row>
    <row r="120" spans="1:15" ht="76.5" x14ac:dyDescent="0.25">
      <c r="A120" s="10"/>
      <c r="B120" s="11"/>
      <c r="C120" s="10"/>
      <c r="D120" s="2" t="s">
        <v>73</v>
      </c>
      <c r="E120" s="2" t="s">
        <v>265</v>
      </c>
      <c r="F120" s="2" t="s">
        <v>268</v>
      </c>
      <c r="G120" s="3">
        <v>41640</v>
      </c>
      <c r="H120" s="3">
        <v>42185</v>
      </c>
      <c r="I120" s="4">
        <v>318939356</v>
      </c>
      <c r="J120" s="4">
        <v>318939356</v>
      </c>
      <c r="K120" s="4">
        <v>318939356</v>
      </c>
      <c r="L120" s="9"/>
      <c r="M120" s="9"/>
      <c r="N120" s="9"/>
      <c r="O120" s="9">
        <f t="shared" si="1"/>
        <v>0</v>
      </c>
    </row>
    <row r="121" spans="1:15" ht="76.5" x14ac:dyDescent="0.25">
      <c r="A121" s="10"/>
      <c r="B121" s="11"/>
      <c r="C121" s="10"/>
      <c r="D121" s="2" t="s">
        <v>73</v>
      </c>
      <c r="E121" s="2" t="s">
        <v>265</v>
      </c>
      <c r="F121" s="2" t="s">
        <v>269</v>
      </c>
      <c r="G121" s="3">
        <v>41821</v>
      </c>
      <c r="H121" s="3">
        <v>42369</v>
      </c>
      <c r="I121" s="4">
        <v>128750000</v>
      </c>
      <c r="J121" s="4">
        <v>128750000</v>
      </c>
      <c r="K121" s="4">
        <v>0</v>
      </c>
      <c r="L121" s="9"/>
      <c r="M121" s="9"/>
      <c r="N121" s="9"/>
      <c r="O121" s="9">
        <f t="shared" si="1"/>
        <v>0</v>
      </c>
    </row>
    <row r="122" spans="1:15" ht="76.5" x14ac:dyDescent="0.25">
      <c r="A122" s="10"/>
      <c r="B122" s="11"/>
      <c r="C122" s="10"/>
      <c r="D122" s="2" t="s">
        <v>73</v>
      </c>
      <c r="E122" s="2" t="s">
        <v>265</v>
      </c>
      <c r="F122" s="2" t="s">
        <v>270</v>
      </c>
      <c r="G122" s="3">
        <v>41821</v>
      </c>
      <c r="H122" s="3">
        <v>42369</v>
      </c>
      <c r="I122" s="4">
        <v>284615385</v>
      </c>
      <c r="J122" s="4">
        <v>284615385</v>
      </c>
      <c r="K122" s="4">
        <v>118085545.5</v>
      </c>
      <c r="L122" s="9"/>
      <c r="M122" s="9"/>
      <c r="N122" s="9"/>
      <c r="O122" s="9">
        <f t="shared" si="1"/>
        <v>0</v>
      </c>
    </row>
    <row r="123" spans="1:15" ht="76.5" x14ac:dyDescent="0.25">
      <c r="A123" s="10"/>
      <c r="B123" s="11"/>
      <c r="C123" s="10"/>
      <c r="D123" s="2" t="s">
        <v>73</v>
      </c>
      <c r="E123" s="2" t="s">
        <v>265</v>
      </c>
      <c r="F123" s="2" t="s">
        <v>271</v>
      </c>
      <c r="G123" s="3">
        <v>41821</v>
      </c>
      <c r="H123" s="3">
        <v>42369</v>
      </c>
      <c r="I123" s="4">
        <v>824799421</v>
      </c>
      <c r="J123" s="4">
        <v>824799421</v>
      </c>
      <c r="K123" s="4">
        <v>0</v>
      </c>
      <c r="L123" s="9"/>
      <c r="M123" s="9"/>
      <c r="N123" s="9"/>
      <c r="O123" s="9">
        <f t="shared" si="1"/>
        <v>0</v>
      </c>
    </row>
    <row r="124" spans="1:15" ht="76.5" x14ac:dyDescent="0.25">
      <c r="A124" s="10"/>
      <c r="B124" s="11"/>
      <c r="C124" s="10"/>
      <c r="D124" s="2" t="s">
        <v>73</v>
      </c>
      <c r="E124" s="2" t="s">
        <v>265</v>
      </c>
      <c r="F124" s="2" t="s">
        <v>272</v>
      </c>
      <c r="G124" s="3">
        <v>41640</v>
      </c>
      <c r="H124" s="3">
        <v>42185</v>
      </c>
      <c r="I124" s="4">
        <v>20000000</v>
      </c>
      <c r="J124" s="4">
        <v>20000000</v>
      </c>
      <c r="K124" s="4">
        <v>32147675</v>
      </c>
      <c r="L124" s="9"/>
      <c r="M124" s="9"/>
      <c r="N124" s="9"/>
      <c r="O124" s="9">
        <f t="shared" si="1"/>
        <v>0</v>
      </c>
    </row>
    <row r="125" spans="1:15" ht="63.75" x14ac:dyDescent="0.25">
      <c r="A125" s="10"/>
      <c r="B125" s="11"/>
      <c r="C125" s="10"/>
      <c r="D125" s="2" t="s">
        <v>74</v>
      </c>
      <c r="E125" s="2" t="s">
        <v>273</v>
      </c>
      <c r="F125" s="2" t="s">
        <v>274</v>
      </c>
      <c r="G125" s="3">
        <v>41821</v>
      </c>
      <c r="H125" s="3">
        <v>42369</v>
      </c>
      <c r="I125" s="4">
        <v>1400877340</v>
      </c>
      <c r="J125" s="4">
        <v>1400877340</v>
      </c>
      <c r="K125" s="4">
        <v>0</v>
      </c>
      <c r="L125" s="9"/>
      <c r="M125" s="9"/>
      <c r="N125" s="9"/>
      <c r="O125" s="9">
        <f t="shared" si="1"/>
        <v>0</v>
      </c>
    </row>
    <row r="126" spans="1:15" ht="114.75" x14ac:dyDescent="0.25">
      <c r="A126" s="10"/>
      <c r="B126" s="11"/>
      <c r="C126" s="10"/>
      <c r="D126" s="2" t="s">
        <v>75</v>
      </c>
      <c r="E126" s="2" t="s">
        <v>275</v>
      </c>
      <c r="F126" s="2" t="s">
        <v>276</v>
      </c>
      <c r="G126" s="3">
        <v>41821</v>
      </c>
      <c r="H126" s="3">
        <v>42369</v>
      </c>
      <c r="I126" s="4">
        <v>69000000</v>
      </c>
      <c r="J126" s="4">
        <v>69000000</v>
      </c>
      <c r="K126" s="4">
        <v>0</v>
      </c>
      <c r="L126" s="9"/>
      <c r="M126" s="9"/>
      <c r="N126" s="9"/>
      <c r="O126" s="9">
        <f t="shared" si="1"/>
        <v>0</v>
      </c>
    </row>
    <row r="127" spans="1:15" ht="114.75" x14ac:dyDescent="0.25">
      <c r="A127" s="10"/>
      <c r="B127" s="11"/>
      <c r="C127" s="10"/>
      <c r="D127" s="2" t="s">
        <v>75</v>
      </c>
      <c r="E127" s="2" t="s">
        <v>277</v>
      </c>
      <c r="F127" s="2" t="s">
        <v>278</v>
      </c>
      <c r="G127" s="3">
        <v>41821</v>
      </c>
      <c r="H127" s="3">
        <v>42369</v>
      </c>
      <c r="I127" s="4">
        <v>214704535</v>
      </c>
      <c r="J127" s="4">
        <v>214704535</v>
      </c>
      <c r="K127" s="4">
        <v>0</v>
      </c>
      <c r="L127" s="9"/>
      <c r="M127" s="9"/>
      <c r="N127" s="9"/>
      <c r="O127" s="9">
        <f t="shared" si="1"/>
        <v>0</v>
      </c>
    </row>
    <row r="128" spans="1:15" ht="63.75" x14ac:dyDescent="0.25">
      <c r="A128" s="10" t="s">
        <v>3</v>
      </c>
      <c r="B128" s="11">
        <v>2012011000361</v>
      </c>
      <c r="C128" s="10" t="s">
        <v>20</v>
      </c>
      <c r="D128" s="2" t="s">
        <v>76</v>
      </c>
      <c r="E128" s="2" t="s">
        <v>279</v>
      </c>
      <c r="F128" s="2" t="s">
        <v>280</v>
      </c>
      <c r="G128" s="3">
        <v>41275</v>
      </c>
      <c r="H128" s="3">
        <v>43465</v>
      </c>
      <c r="I128" s="4">
        <v>0</v>
      </c>
      <c r="J128" s="4">
        <v>0</v>
      </c>
      <c r="K128" s="4">
        <v>0</v>
      </c>
      <c r="L128" s="9">
        <f>SUM(I128:I135)</f>
        <v>150000000</v>
      </c>
      <c r="M128" s="9">
        <f>SUM(J128:J135)</f>
        <v>150000000</v>
      </c>
      <c r="N128" s="9">
        <f>SUM(K128:K135)</f>
        <v>135346398.12</v>
      </c>
      <c r="O128" s="9">
        <f t="shared" si="1"/>
        <v>435346398.12</v>
      </c>
    </row>
    <row r="129" spans="1:15" ht="76.5" x14ac:dyDescent="0.25">
      <c r="A129" s="10"/>
      <c r="B129" s="11"/>
      <c r="C129" s="10"/>
      <c r="D129" s="2" t="s">
        <v>77</v>
      </c>
      <c r="E129" s="2" t="s">
        <v>281</v>
      </c>
      <c r="F129" s="2" t="s">
        <v>282</v>
      </c>
      <c r="G129" s="3">
        <v>41275</v>
      </c>
      <c r="H129" s="3">
        <v>43465</v>
      </c>
      <c r="I129" s="4">
        <v>60000000</v>
      </c>
      <c r="J129" s="4">
        <v>60000000</v>
      </c>
      <c r="K129" s="4">
        <v>55094416</v>
      </c>
      <c r="L129" s="9"/>
      <c r="M129" s="9"/>
      <c r="N129" s="9"/>
      <c r="O129" s="9">
        <f t="shared" si="1"/>
        <v>0</v>
      </c>
    </row>
    <row r="130" spans="1:15" ht="63.75" x14ac:dyDescent="0.25">
      <c r="A130" s="10"/>
      <c r="B130" s="11"/>
      <c r="C130" s="10"/>
      <c r="D130" s="2" t="s">
        <v>78</v>
      </c>
      <c r="E130" s="2" t="s">
        <v>283</v>
      </c>
      <c r="F130" s="2" t="s">
        <v>284</v>
      </c>
      <c r="G130" s="3">
        <v>41275</v>
      </c>
      <c r="H130" s="3">
        <v>43465</v>
      </c>
      <c r="I130" s="4">
        <v>90000000</v>
      </c>
      <c r="J130" s="4">
        <v>90000000</v>
      </c>
      <c r="K130" s="4">
        <v>80251982.120000005</v>
      </c>
      <c r="L130" s="9"/>
      <c r="M130" s="9"/>
      <c r="N130" s="9"/>
      <c r="O130" s="9">
        <f t="shared" si="1"/>
        <v>0</v>
      </c>
    </row>
    <row r="131" spans="1:15" ht="63.75" x14ac:dyDescent="0.25">
      <c r="A131" s="10"/>
      <c r="B131" s="11"/>
      <c r="C131" s="10"/>
      <c r="D131" s="2" t="s">
        <v>78</v>
      </c>
      <c r="E131" s="2" t="s">
        <v>285</v>
      </c>
      <c r="F131" s="2" t="s">
        <v>286</v>
      </c>
      <c r="G131" s="3">
        <v>41640</v>
      </c>
      <c r="H131" s="3">
        <v>43465</v>
      </c>
      <c r="I131" s="4">
        <v>0</v>
      </c>
      <c r="J131" s="4">
        <v>0</v>
      </c>
      <c r="K131" s="4">
        <v>0</v>
      </c>
      <c r="L131" s="9"/>
      <c r="M131" s="9"/>
      <c r="N131" s="9"/>
      <c r="O131" s="9">
        <f t="shared" si="1"/>
        <v>0</v>
      </c>
    </row>
    <row r="132" spans="1:15" ht="51" x14ac:dyDescent="0.25">
      <c r="A132" s="10"/>
      <c r="B132" s="11"/>
      <c r="C132" s="10"/>
      <c r="D132" s="2" t="s">
        <v>79</v>
      </c>
      <c r="E132" s="2" t="s">
        <v>287</v>
      </c>
      <c r="F132" s="2" t="s">
        <v>288</v>
      </c>
      <c r="G132" s="3">
        <v>41275</v>
      </c>
      <c r="H132" s="3">
        <v>43465</v>
      </c>
      <c r="I132" s="4">
        <v>0</v>
      </c>
      <c r="J132" s="4">
        <v>0</v>
      </c>
      <c r="K132" s="4">
        <v>0</v>
      </c>
      <c r="L132" s="9"/>
      <c r="M132" s="9"/>
      <c r="N132" s="9"/>
      <c r="O132" s="9">
        <f t="shared" ref="O132:O195" si="2">N132+M132+L132</f>
        <v>0</v>
      </c>
    </row>
    <row r="133" spans="1:15" ht="76.5" x14ac:dyDescent="0.25">
      <c r="A133" s="10"/>
      <c r="B133" s="11"/>
      <c r="C133" s="10"/>
      <c r="D133" s="2" t="s">
        <v>80</v>
      </c>
      <c r="E133" s="2" t="s">
        <v>289</v>
      </c>
      <c r="F133" s="2" t="s">
        <v>290</v>
      </c>
      <c r="G133" s="3">
        <v>41275</v>
      </c>
      <c r="H133" s="3">
        <v>43465</v>
      </c>
      <c r="I133" s="4">
        <v>0</v>
      </c>
      <c r="J133" s="4">
        <v>0</v>
      </c>
      <c r="K133" s="4">
        <v>0</v>
      </c>
      <c r="L133" s="9"/>
      <c r="M133" s="9"/>
      <c r="N133" s="9"/>
      <c r="O133" s="9">
        <f t="shared" si="2"/>
        <v>0</v>
      </c>
    </row>
    <row r="134" spans="1:15" ht="76.5" x14ac:dyDescent="0.25">
      <c r="A134" s="10"/>
      <c r="B134" s="11"/>
      <c r="C134" s="10"/>
      <c r="D134" s="2" t="s">
        <v>80</v>
      </c>
      <c r="E134" s="2" t="s">
        <v>291</v>
      </c>
      <c r="F134" s="2" t="s">
        <v>292</v>
      </c>
      <c r="G134" s="3">
        <v>41640</v>
      </c>
      <c r="H134" s="3">
        <v>43446</v>
      </c>
      <c r="I134" s="4">
        <v>0</v>
      </c>
      <c r="J134" s="4">
        <v>0</v>
      </c>
      <c r="K134" s="4">
        <v>0</v>
      </c>
      <c r="L134" s="9"/>
      <c r="M134" s="9"/>
      <c r="N134" s="9"/>
      <c r="O134" s="9">
        <f t="shared" si="2"/>
        <v>0</v>
      </c>
    </row>
    <row r="135" spans="1:15" ht="76.5" x14ac:dyDescent="0.25">
      <c r="A135" s="10"/>
      <c r="B135" s="11"/>
      <c r="C135" s="10"/>
      <c r="D135" s="2" t="s">
        <v>80</v>
      </c>
      <c r="E135" s="2" t="s">
        <v>293</v>
      </c>
      <c r="F135" s="2" t="s">
        <v>294</v>
      </c>
      <c r="G135" s="3">
        <v>41275</v>
      </c>
      <c r="H135" s="3">
        <v>43465</v>
      </c>
      <c r="I135" s="4">
        <v>0</v>
      </c>
      <c r="J135" s="4">
        <v>0</v>
      </c>
      <c r="K135" s="4">
        <v>0</v>
      </c>
      <c r="L135" s="9"/>
      <c r="M135" s="9"/>
      <c r="N135" s="9"/>
      <c r="O135" s="9">
        <f t="shared" si="2"/>
        <v>0</v>
      </c>
    </row>
    <row r="136" spans="1:15" ht="102" x14ac:dyDescent="0.25">
      <c r="A136" s="10" t="s">
        <v>3</v>
      </c>
      <c r="B136" s="11">
        <v>2012011000582</v>
      </c>
      <c r="C136" s="10" t="s">
        <v>21</v>
      </c>
      <c r="D136" s="2" t="s">
        <v>81</v>
      </c>
      <c r="E136" s="2" t="s">
        <v>295</v>
      </c>
      <c r="F136" s="2" t="s">
        <v>296</v>
      </c>
      <c r="G136" s="3">
        <v>41640</v>
      </c>
      <c r="H136" s="3">
        <v>43830</v>
      </c>
      <c r="I136" s="4">
        <v>1345000000</v>
      </c>
      <c r="J136" s="4">
        <v>1345000000</v>
      </c>
      <c r="K136" s="4">
        <v>1345000000</v>
      </c>
      <c r="L136" s="9">
        <f>SUM(I136:I143)</f>
        <v>4000000000</v>
      </c>
      <c r="M136" s="9">
        <f>SUM(J136:J143)</f>
        <v>8300000000</v>
      </c>
      <c r="N136" s="9">
        <f>SUM(K136:K143)</f>
        <v>8300000000</v>
      </c>
      <c r="O136" s="9">
        <f t="shared" si="2"/>
        <v>20600000000</v>
      </c>
    </row>
    <row r="137" spans="1:15" ht="102" x14ac:dyDescent="0.25">
      <c r="A137" s="10"/>
      <c r="B137" s="11"/>
      <c r="C137" s="10"/>
      <c r="D137" s="2" t="s">
        <v>81</v>
      </c>
      <c r="E137" s="2" t="s">
        <v>297</v>
      </c>
      <c r="F137" s="2" t="s">
        <v>298</v>
      </c>
      <c r="G137" s="3">
        <v>41761</v>
      </c>
      <c r="H137" s="3">
        <v>43830</v>
      </c>
      <c r="I137" s="4">
        <v>0</v>
      </c>
      <c r="J137" s="4">
        <v>3636000000</v>
      </c>
      <c r="K137" s="4">
        <v>3636000000</v>
      </c>
      <c r="L137" s="9"/>
      <c r="M137" s="9"/>
      <c r="N137" s="9"/>
      <c r="O137" s="9">
        <f t="shared" si="2"/>
        <v>0</v>
      </c>
    </row>
    <row r="138" spans="1:15" ht="102" x14ac:dyDescent="0.25">
      <c r="A138" s="10"/>
      <c r="B138" s="11"/>
      <c r="C138" s="10"/>
      <c r="D138" s="2" t="s">
        <v>81</v>
      </c>
      <c r="E138" s="2" t="s">
        <v>299</v>
      </c>
      <c r="F138" s="2" t="s">
        <v>300</v>
      </c>
      <c r="G138" s="3">
        <v>41801</v>
      </c>
      <c r="H138" s="3">
        <v>42004</v>
      </c>
      <c r="I138" s="4">
        <v>900000000</v>
      </c>
      <c r="J138" s="4">
        <v>900000000</v>
      </c>
      <c r="K138" s="4">
        <v>900000000</v>
      </c>
      <c r="L138" s="9"/>
      <c r="M138" s="9"/>
      <c r="N138" s="9"/>
      <c r="O138" s="9">
        <f t="shared" si="2"/>
        <v>0</v>
      </c>
    </row>
    <row r="139" spans="1:15" ht="63.75" x14ac:dyDescent="0.25">
      <c r="A139" s="10"/>
      <c r="B139" s="11"/>
      <c r="C139" s="10"/>
      <c r="D139" s="2" t="s">
        <v>82</v>
      </c>
      <c r="E139" s="2" t="s">
        <v>301</v>
      </c>
      <c r="F139" s="2" t="s">
        <v>302</v>
      </c>
      <c r="G139" s="3">
        <v>41640</v>
      </c>
      <c r="H139" s="3">
        <v>43830</v>
      </c>
      <c r="I139" s="4">
        <v>1300000000</v>
      </c>
      <c r="J139" s="4">
        <v>1300000000</v>
      </c>
      <c r="K139" s="4">
        <v>1300000000</v>
      </c>
      <c r="L139" s="9"/>
      <c r="M139" s="9"/>
      <c r="N139" s="9"/>
      <c r="O139" s="9">
        <f t="shared" si="2"/>
        <v>0</v>
      </c>
    </row>
    <row r="140" spans="1:15" ht="63.75" x14ac:dyDescent="0.25">
      <c r="A140" s="10"/>
      <c r="B140" s="11"/>
      <c r="C140" s="10"/>
      <c r="D140" s="2" t="s">
        <v>82</v>
      </c>
      <c r="E140" s="2" t="s">
        <v>303</v>
      </c>
      <c r="F140" s="2" t="s">
        <v>304</v>
      </c>
      <c r="G140" s="3">
        <v>41799</v>
      </c>
      <c r="H140" s="3">
        <v>42004</v>
      </c>
      <c r="I140" s="4">
        <v>0</v>
      </c>
      <c r="J140" s="4">
        <v>300000000</v>
      </c>
      <c r="K140" s="4">
        <v>300000000</v>
      </c>
      <c r="L140" s="9"/>
      <c r="M140" s="9"/>
      <c r="N140" s="9"/>
      <c r="O140" s="9">
        <f t="shared" si="2"/>
        <v>0</v>
      </c>
    </row>
    <row r="141" spans="1:15" ht="102" x14ac:dyDescent="0.25">
      <c r="A141" s="10"/>
      <c r="B141" s="11"/>
      <c r="C141" s="10"/>
      <c r="D141" s="2" t="s">
        <v>83</v>
      </c>
      <c r="E141" s="2" t="s">
        <v>305</v>
      </c>
      <c r="F141" s="2" t="s">
        <v>306</v>
      </c>
      <c r="G141" s="3">
        <v>41640</v>
      </c>
      <c r="H141" s="3">
        <v>43830</v>
      </c>
      <c r="I141" s="4">
        <v>455000000</v>
      </c>
      <c r="J141" s="4">
        <v>455000000</v>
      </c>
      <c r="K141" s="4">
        <v>455000000</v>
      </c>
      <c r="L141" s="9"/>
      <c r="M141" s="9"/>
      <c r="N141" s="9"/>
      <c r="O141" s="9">
        <f t="shared" si="2"/>
        <v>0</v>
      </c>
    </row>
    <row r="142" spans="1:15" ht="102" x14ac:dyDescent="0.25">
      <c r="A142" s="10"/>
      <c r="B142" s="11"/>
      <c r="C142" s="10"/>
      <c r="D142" s="2" t="s">
        <v>83</v>
      </c>
      <c r="E142" s="2" t="s">
        <v>305</v>
      </c>
      <c r="F142" s="2" t="s">
        <v>304</v>
      </c>
      <c r="G142" s="3">
        <v>41791</v>
      </c>
      <c r="H142" s="3">
        <v>42004</v>
      </c>
      <c r="I142" s="4">
        <v>0</v>
      </c>
      <c r="J142" s="4">
        <v>0</v>
      </c>
      <c r="K142" s="4">
        <v>0</v>
      </c>
      <c r="L142" s="9"/>
      <c r="M142" s="9"/>
      <c r="N142" s="9"/>
      <c r="O142" s="9">
        <f t="shared" si="2"/>
        <v>0</v>
      </c>
    </row>
    <row r="143" spans="1:15" ht="102" x14ac:dyDescent="0.25">
      <c r="A143" s="10"/>
      <c r="B143" s="11"/>
      <c r="C143" s="10"/>
      <c r="D143" s="2" t="s">
        <v>83</v>
      </c>
      <c r="E143" s="2" t="s">
        <v>307</v>
      </c>
      <c r="F143" s="2" t="s">
        <v>306</v>
      </c>
      <c r="G143" s="3">
        <v>41761</v>
      </c>
      <c r="H143" s="3">
        <v>43830</v>
      </c>
      <c r="I143" s="4">
        <v>0</v>
      </c>
      <c r="J143" s="4">
        <v>364000000</v>
      </c>
      <c r="K143" s="4">
        <v>364000000</v>
      </c>
      <c r="L143" s="9"/>
      <c r="M143" s="9"/>
      <c r="N143" s="9"/>
      <c r="O143" s="9">
        <f t="shared" si="2"/>
        <v>0</v>
      </c>
    </row>
    <row r="144" spans="1:15" ht="102" x14ac:dyDescent="0.25">
      <c r="A144" s="10" t="s">
        <v>3</v>
      </c>
      <c r="B144" s="11">
        <v>2012011000583</v>
      </c>
      <c r="C144" s="10" t="s">
        <v>22</v>
      </c>
      <c r="D144" s="2" t="s">
        <v>84</v>
      </c>
      <c r="E144" s="2" t="s">
        <v>308</v>
      </c>
      <c r="F144" s="2" t="s">
        <v>309</v>
      </c>
      <c r="G144" s="3">
        <v>41730</v>
      </c>
      <c r="H144" s="3">
        <v>42004</v>
      </c>
      <c r="I144" s="4">
        <v>1500000000</v>
      </c>
      <c r="J144" s="4">
        <v>1500000000</v>
      </c>
      <c r="K144" s="4">
        <v>1500000000</v>
      </c>
      <c r="L144" s="9">
        <f>SUM(I144:I156)</f>
        <v>12700000000</v>
      </c>
      <c r="M144" s="9">
        <f>SUM(J144:J156)</f>
        <v>12700000000</v>
      </c>
      <c r="N144" s="9">
        <f>SUM(K144:K156)</f>
        <v>12655085192.049999</v>
      </c>
      <c r="O144" s="9">
        <f t="shared" si="2"/>
        <v>38055085192.050003</v>
      </c>
    </row>
    <row r="145" spans="1:15" ht="102" x14ac:dyDescent="0.25">
      <c r="A145" s="10"/>
      <c r="B145" s="11"/>
      <c r="C145" s="10"/>
      <c r="D145" s="2" t="s">
        <v>84</v>
      </c>
      <c r="E145" s="2" t="s">
        <v>310</v>
      </c>
      <c r="F145" s="2" t="s">
        <v>311</v>
      </c>
      <c r="G145" s="3">
        <v>41715</v>
      </c>
      <c r="H145" s="3">
        <v>42004</v>
      </c>
      <c r="I145" s="4">
        <v>1000000000</v>
      </c>
      <c r="J145" s="4">
        <v>1599000000</v>
      </c>
      <c r="K145" s="4">
        <v>1599000000</v>
      </c>
      <c r="L145" s="9"/>
      <c r="M145" s="9"/>
      <c r="N145" s="9"/>
      <c r="O145" s="9">
        <f t="shared" si="2"/>
        <v>0</v>
      </c>
    </row>
    <row r="146" spans="1:15" ht="102" x14ac:dyDescent="0.25">
      <c r="A146" s="10"/>
      <c r="B146" s="11"/>
      <c r="C146" s="10"/>
      <c r="D146" s="2" t="s">
        <v>84</v>
      </c>
      <c r="E146" s="2" t="s">
        <v>312</v>
      </c>
      <c r="F146" s="2" t="s">
        <v>313</v>
      </c>
      <c r="G146" s="3">
        <v>41715</v>
      </c>
      <c r="H146" s="3">
        <v>42004</v>
      </c>
      <c r="I146" s="4">
        <v>500000000</v>
      </c>
      <c r="J146" s="4">
        <v>500000000</v>
      </c>
      <c r="K146" s="4">
        <v>500000000</v>
      </c>
      <c r="L146" s="9"/>
      <c r="M146" s="9"/>
      <c r="N146" s="9"/>
      <c r="O146" s="9">
        <f t="shared" si="2"/>
        <v>0</v>
      </c>
    </row>
    <row r="147" spans="1:15" ht="102" x14ac:dyDescent="0.25">
      <c r="A147" s="10"/>
      <c r="B147" s="11"/>
      <c r="C147" s="10"/>
      <c r="D147" s="2" t="s">
        <v>84</v>
      </c>
      <c r="E147" s="2" t="s">
        <v>314</v>
      </c>
      <c r="F147" s="2" t="s">
        <v>315</v>
      </c>
      <c r="G147" s="3">
        <v>41730</v>
      </c>
      <c r="H147" s="3">
        <v>42004</v>
      </c>
      <c r="I147" s="4">
        <v>1000000000</v>
      </c>
      <c r="J147" s="4">
        <v>1000000000</v>
      </c>
      <c r="K147" s="4">
        <v>1000000000</v>
      </c>
      <c r="L147" s="9"/>
      <c r="M147" s="9"/>
      <c r="N147" s="9"/>
      <c r="O147" s="9">
        <f t="shared" si="2"/>
        <v>0</v>
      </c>
    </row>
    <row r="148" spans="1:15" ht="102" x14ac:dyDescent="0.25">
      <c r="A148" s="10"/>
      <c r="B148" s="11"/>
      <c r="C148" s="10"/>
      <c r="D148" s="2" t="s">
        <v>84</v>
      </c>
      <c r="E148" s="2" t="s">
        <v>316</v>
      </c>
      <c r="F148" s="2" t="s">
        <v>317</v>
      </c>
      <c r="G148" s="3">
        <v>41792</v>
      </c>
      <c r="H148" s="3">
        <v>42004</v>
      </c>
      <c r="I148" s="4">
        <v>0</v>
      </c>
      <c r="J148" s="4">
        <v>0</v>
      </c>
      <c r="K148" s="4">
        <v>0</v>
      </c>
      <c r="L148" s="9"/>
      <c r="M148" s="9"/>
      <c r="N148" s="9"/>
      <c r="O148" s="9">
        <f t="shared" si="2"/>
        <v>0</v>
      </c>
    </row>
    <row r="149" spans="1:15" ht="127.5" x14ac:dyDescent="0.25">
      <c r="A149" s="10"/>
      <c r="B149" s="11"/>
      <c r="C149" s="10"/>
      <c r="D149" s="2" t="s">
        <v>85</v>
      </c>
      <c r="E149" s="2" t="s">
        <v>318</v>
      </c>
      <c r="F149" s="2" t="s">
        <v>306</v>
      </c>
      <c r="G149" s="3">
        <v>41699</v>
      </c>
      <c r="H149" s="3">
        <v>43465</v>
      </c>
      <c r="I149" s="4">
        <v>529000000</v>
      </c>
      <c r="J149" s="4">
        <v>413000000</v>
      </c>
      <c r="K149" s="4">
        <v>413000000</v>
      </c>
      <c r="L149" s="9"/>
      <c r="M149" s="9"/>
      <c r="N149" s="9"/>
      <c r="O149" s="9">
        <f t="shared" si="2"/>
        <v>0</v>
      </c>
    </row>
    <row r="150" spans="1:15" ht="127.5" x14ac:dyDescent="0.25">
      <c r="A150" s="10"/>
      <c r="B150" s="11"/>
      <c r="C150" s="10"/>
      <c r="D150" s="2" t="s">
        <v>85</v>
      </c>
      <c r="E150" s="2" t="s">
        <v>319</v>
      </c>
      <c r="F150" s="2" t="s">
        <v>320</v>
      </c>
      <c r="G150" s="3">
        <v>41715</v>
      </c>
      <c r="H150" s="3">
        <v>43465</v>
      </c>
      <c r="I150" s="4">
        <v>101000000</v>
      </c>
      <c r="J150" s="4">
        <v>90162648</v>
      </c>
      <c r="K150" s="4">
        <v>89893506</v>
      </c>
      <c r="L150" s="9"/>
      <c r="M150" s="9"/>
      <c r="N150" s="9"/>
      <c r="O150" s="9">
        <f t="shared" si="2"/>
        <v>0</v>
      </c>
    </row>
    <row r="151" spans="1:15" ht="127.5" x14ac:dyDescent="0.25">
      <c r="A151" s="10"/>
      <c r="B151" s="11"/>
      <c r="C151" s="10"/>
      <c r="D151" s="2" t="s">
        <v>85</v>
      </c>
      <c r="E151" s="2" t="s">
        <v>321</v>
      </c>
      <c r="F151" s="2" t="s">
        <v>322</v>
      </c>
      <c r="G151" s="3">
        <v>41687</v>
      </c>
      <c r="H151" s="3">
        <v>43465</v>
      </c>
      <c r="I151" s="4">
        <v>200000000</v>
      </c>
      <c r="J151" s="4">
        <v>200000000</v>
      </c>
      <c r="K151" s="4">
        <v>159764334.05000001</v>
      </c>
      <c r="L151" s="9"/>
      <c r="M151" s="9"/>
      <c r="N151" s="9"/>
      <c r="O151" s="9">
        <f t="shared" si="2"/>
        <v>0</v>
      </c>
    </row>
    <row r="152" spans="1:15" ht="127.5" x14ac:dyDescent="0.25">
      <c r="A152" s="10"/>
      <c r="B152" s="11"/>
      <c r="C152" s="10"/>
      <c r="D152" s="2" t="s">
        <v>85</v>
      </c>
      <c r="E152" s="2" t="s">
        <v>323</v>
      </c>
      <c r="F152" s="2" t="s">
        <v>324</v>
      </c>
      <c r="G152" s="3">
        <v>41785</v>
      </c>
      <c r="H152" s="3">
        <v>43465</v>
      </c>
      <c r="I152" s="4">
        <v>0</v>
      </c>
      <c r="J152" s="4">
        <v>10000000</v>
      </c>
      <c r="K152" s="4">
        <v>5590000</v>
      </c>
      <c r="L152" s="9"/>
      <c r="M152" s="9"/>
      <c r="N152" s="9"/>
      <c r="O152" s="9">
        <f t="shared" si="2"/>
        <v>0</v>
      </c>
    </row>
    <row r="153" spans="1:15" ht="63.75" x14ac:dyDescent="0.25">
      <c r="A153" s="10"/>
      <c r="B153" s="11"/>
      <c r="C153" s="10"/>
      <c r="D153" s="2" t="s">
        <v>86</v>
      </c>
      <c r="E153" s="2" t="s">
        <v>325</v>
      </c>
      <c r="F153" s="2" t="s">
        <v>326</v>
      </c>
      <c r="G153" s="3">
        <v>41730</v>
      </c>
      <c r="H153" s="3">
        <v>42004</v>
      </c>
      <c r="I153" s="4">
        <v>1500000000</v>
      </c>
      <c r="J153" s="4">
        <v>2050000000</v>
      </c>
      <c r="K153" s="4">
        <v>2050000000</v>
      </c>
      <c r="L153" s="9"/>
      <c r="M153" s="9"/>
      <c r="N153" s="9"/>
      <c r="O153" s="9">
        <f t="shared" si="2"/>
        <v>0</v>
      </c>
    </row>
    <row r="154" spans="1:15" ht="63.75" x14ac:dyDescent="0.25">
      <c r="A154" s="10"/>
      <c r="B154" s="11"/>
      <c r="C154" s="10"/>
      <c r="D154" s="2" t="s">
        <v>87</v>
      </c>
      <c r="E154" s="2" t="s">
        <v>327</v>
      </c>
      <c r="F154" s="2" t="s">
        <v>328</v>
      </c>
      <c r="G154" s="3">
        <v>41699</v>
      </c>
      <c r="H154" s="3">
        <v>42004</v>
      </c>
      <c r="I154" s="4">
        <v>5970000000</v>
      </c>
      <c r="J154" s="4">
        <v>4508000000</v>
      </c>
      <c r="K154" s="4">
        <v>4508000000</v>
      </c>
      <c r="L154" s="9"/>
      <c r="M154" s="9"/>
      <c r="N154" s="9"/>
      <c r="O154" s="9">
        <f t="shared" si="2"/>
        <v>0</v>
      </c>
    </row>
    <row r="155" spans="1:15" ht="63.75" x14ac:dyDescent="0.25">
      <c r="A155" s="10"/>
      <c r="B155" s="11"/>
      <c r="C155" s="10"/>
      <c r="D155" s="2" t="s">
        <v>87</v>
      </c>
      <c r="E155" s="2" t="s">
        <v>329</v>
      </c>
      <c r="F155" s="2" t="s">
        <v>330</v>
      </c>
      <c r="G155" s="3">
        <v>41715</v>
      </c>
      <c r="H155" s="3">
        <v>42004</v>
      </c>
      <c r="I155" s="4">
        <v>200000000</v>
      </c>
      <c r="J155" s="4">
        <v>210837352</v>
      </c>
      <c r="K155" s="4">
        <v>210837352</v>
      </c>
      <c r="L155" s="9"/>
      <c r="M155" s="9"/>
      <c r="N155" s="9"/>
      <c r="O155" s="9">
        <f t="shared" si="2"/>
        <v>0</v>
      </c>
    </row>
    <row r="156" spans="1:15" ht="63.75" x14ac:dyDescent="0.25">
      <c r="A156" s="10"/>
      <c r="B156" s="11"/>
      <c r="C156" s="10"/>
      <c r="D156" s="2" t="s">
        <v>87</v>
      </c>
      <c r="E156" s="2" t="s">
        <v>331</v>
      </c>
      <c r="F156" s="2" t="s">
        <v>332</v>
      </c>
      <c r="G156" s="3">
        <v>41687</v>
      </c>
      <c r="H156" s="3">
        <v>42004</v>
      </c>
      <c r="I156" s="4">
        <v>200000000</v>
      </c>
      <c r="J156" s="4">
        <v>619000000</v>
      </c>
      <c r="K156" s="4">
        <v>619000000</v>
      </c>
      <c r="L156" s="9"/>
      <c r="M156" s="9"/>
      <c r="N156" s="9"/>
      <c r="O156" s="9">
        <f t="shared" si="2"/>
        <v>0</v>
      </c>
    </row>
    <row r="157" spans="1:15" ht="89.25" x14ac:dyDescent="0.25">
      <c r="A157" s="10" t="s">
        <v>3</v>
      </c>
      <c r="B157" s="11">
        <v>2013011000176</v>
      </c>
      <c r="C157" s="10" t="s">
        <v>23</v>
      </c>
      <c r="D157" s="2" t="s">
        <v>88</v>
      </c>
      <c r="E157" s="2" t="s">
        <v>333</v>
      </c>
      <c r="F157" s="2" t="s">
        <v>334</v>
      </c>
      <c r="G157" s="3">
        <v>41640</v>
      </c>
      <c r="H157" s="3">
        <v>43100</v>
      </c>
      <c r="I157" s="4">
        <v>0</v>
      </c>
      <c r="J157" s="4">
        <v>0</v>
      </c>
      <c r="K157" s="4">
        <v>0</v>
      </c>
      <c r="L157" s="9">
        <f>SUM(I157:I164)</f>
        <v>300000000</v>
      </c>
      <c r="M157" s="9">
        <f>SUM(J157:J164)</f>
        <v>300000000</v>
      </c>
      <c r="N157" s="9">
        <f>SUM(K157:K164)</f>
        <v>300000000</v>
      </c>
      <c r="O157" s="9">
        <f t="shared" si="2"/>
        <v>900000000</v>
      </c>
    </row>
    <row r="158" spans="1:15" ht="89.25" x14ac:dyDescent="0.25">
      <c r="A158" s="10"/>
      <c r="B158" s="11"/>
      <c r="C158" s="10"/>
      <c r="D158" s="2" t="s">
        <v>88</v>
      </c>
      <c r="E158" s="2" t="s">
        <v>333</v>
      </c>
      <c r="F158" s="2" t="s">
        <v>335</v>
      </c>
      <c r="G158" s="3">
        <v>41640</v>
      </c>
      <c r="H158" s="3">
        <v>43100</v>
      </c>
      <c r="I158" s="4">
        <v>0</v>
      </c>
      <c r="J158" s="4">
        <v>0</v>
      </c>
      <c r="K158" s="4">
        <v>0</v>
      </c>
      <c r="L158" s="9"/>
      <c r="M158" s="9"/>
      <c r="N158" s="9"/>
      <c r="O158" s="9">
        <f t="shared" si="2"/>
        <v>0</v>
      </c>
    </row>
    <row r="159" spans="1:15" ht="114.75" x14ac:dyDescent="0.25">
      <c r="A159" s="10"/>
      <c r="B159" s="11"/>
      <c r="C159" s="10"/>
      <c r="D159" s="2" t="s">
        <v>89</v>
      </c>
      <c r="E159" s="2" t="s">
        <v>336</v>
      </c>
      <c r="F159" s="2" t="s">
        <v>337</v>
      </c>
      <c r="G159" s="3">
        <v>41842</v>
      </c>
      <c r="H159" s="3">
        <v>43100</v>
      </c>
      <c r="I159" s="4">
        <v>0</v>
      </c>
      <c r="J159" s="4">
        <v>0</v>
      </c>
      <c r="K159" s="4">
        <v>0</v>
      </c>
      <c r="L159" s="9"/>
      <c r="M159" s="9"/>
      <c r="N159" s="9"/>
      <c r="O159" s="9">
        <f t="shared" si="2"/>
        <v>0</v>
      </c>
    </row>
    <row r="160" spans="1:15" ht="114.75" x14ac:dyDescent="0.25">
      <c r="A160" s="10"/>
      <c r="B160" s="11"/>
      <c r="C160" s="10"/>
      <c r="D160" s="2" t="s">
        <v>89</v>
      </c>
      <c r="E160" s="2" t="s">
        <v>336</v>
      </c>
      <c r="F160" s="2" t="s">
        <v>338</v>
      </c>
      <c r="G160" s="3">
        <v>41640</v>
      </c>
      <c r="H160" s="3">
        <v>43100</v>
      </c>
      <c r="I160" s="4">
        <v>252000000</v>
      </c>
      <c r="J160" s="4">
        <v>252000000</v>
      </c>
      <c r="K160" s="4">
        <v>252000000</v>
      </c>
      <c r="L160" s="9"/>
      <c r="M160" s="9"/>
      <c r="N160" s="9"/>
      <c r="O160" s="9">
        <f t="shared" si="2"/>
        <v>0</v>
      </c>
    </row>
    <row r="161" spans="1:15" ht="114.75" x14ac:dyDescent="0.25">
      <c r="A161" s="10"/>
      <c r="B161" s="11"/>
      <c r="C161" s="10"/>
      <c r="D161" s="2" t="s">
        <v>89</v>
      </c>
      <c r="E161" s="2" t="s">
        <v>336</v>
      </c>
      <c r="F161" s="2" t="s">
        <v>339</v>
      </c>
      <c r="G161" s="3">
        <v>41842</v>
      </c>
      <c r="H161" s="3">
        <v>43100</v>
      </c>
      <c r="I161" s="4">
        <v>0</v>
      </c>
      <c r="J161" s="4">
        <v>0</v>
      </c>
      <c r="K161" s="4">
        <v>0</v>
      </c>
      <c r="L161" s="9"/>
      <c r="M161" s="9"/>
      <c r="N161" s="9"/>
      <c r="O161" s="9">
        <f t="shared" si="2"/>
        <v>0</v>
      </c>
    </row>
    <row r="162" spans="1:15" ht="114.75" x14ac:dyDescent="0.25">
      <c r="A162" s="10"/>
      <c r="B162" s="11"/>
      <c r="C162" s="10"/>
      <c r="D162" s="2" t="s">
        <v>89</v>
      </c>
      <c r="E162" s="2" t="s">
        <v>336</v>
      </c>
      <c r="F162" s="2" t="s">
        <v>340</v>
      </c>
      <c r="G162" s="3">
        <v>41640</v>
      </c>
      <c r="H162" s="3">
        <v>43100</v>
      </c>
      <c r="I162" s="4">
        <v>0</v>
      </c>
      <c r="J162" s="4">
        <v>0</v>
      </c>
      <c r="K162" s="4">
        <v>0</v>
      </c>
      <c r="L162" s="9"/>
      <c r="M162" s="9"/>
      <c r="N162" s="9"/>
      <c r="O162" s="9">
        <f t="shared" si="2"/>
        <v>0</v>
      </c>
    </row>
    <row r="163" spans="1:15" ht="114.75" x14ac:dyDescent="0.25">
      <c r="A163" s="10"/>
      <c r="B163" s="11"/>
      <c r="C163" s="10"/>
      <c r="D163" s="2" t="s">
        <v>89</v>
      </c>
      <c r="E163" s="2" t="s">
        <v>341</v>
      </c>
      <c r="F163" s="2" t="s">
        <v>342</v>
      </c>
      <c r="G163" s="3">
        <v>41843</v>
      </c>
      <c r="H163" s="3">
        <v>43100</v>
      </c>
      <c r="I163" s="4">
        <v>0</v>
      </c>
      <c r="J163" s="4">
        <v>0</v>
      </c>
      <c r="K163" s="4">
        <v>0</v>
      </c>
      <c r="L163" s="9"/>
      <c r="M163" s="9"/>
      <c r="N163" s="9"/>
      <c r="O163" s="9">
        <f t="shared" si="2"/>
        <v>0</v>
      </c>
    </row>
    <row r="164" spans="1:15" ht="114.75" x14ac:dyDescent="0.25">
      <c r="A164" s="10"/>
      <c r="B164" s="11"/>
      <c r="C164" s="10"/>
      <c r="D164" s="2" t="s">
        <v>89</v>
      </c>
      <c r="E164" s="2" t="s">
        <v>341</v>
      </c>
      <c r="F164" s="2" t="s">
        <v>343</v>
      </c>
      <c r="G164" s="3">
        <v>41843</v>
      </c>
      <c r="H164" s="3">
        <v>41843</v>
      </c>
      <c r="I164" s="4">
        <v>48000000</v>
      </c>
      <c r="J164" s="4">
        <v>48000000</v>
      </c>
      <c r="K164" s="4">
        <v>48000000</v>
      </c>
      <c r="L164" s="9"/>
      <c r="M164" s="9"/>
      <c r="N164" s="9"/>
      <c r="O164" s="9">
        <f t="shared" si="2"/>
        <v>0</v>
      </c>
    </row>
    <row r="165" spans="1:15" ht="38.25" x14ac:dyDescent="0.25">
      <c r="A165" s="10" t="s">
        <v>3</v>
      </c>
      <c r="B165" s="11">
        <v>2013011000507</v>
      </c>
      <c r="C165" s="10" t="s">
        <v>24</v>
      </c>
      <c r="D165" s="2" t="s">
        <v>90</v>
      </c>
      <c r="E165" s="2" t="s">
        <v>344</v>
      </c>
      <c r="F165" s="2" t="s">
        <v>345</v>
      </c>
      <c r="G165" s="3">
        <v>41522</v>
      </c>
      <c r="H165" s="3">
        <v>42004</v>
      </c>
      <c r="I165" s="4">
        <v>22809859</v>
      </c>
      <c r="J165" s="4">
        <v>22809859</v>
      </c>
      <c r="K165" s="4">
        <v>22809859</v>
      </c>
      <c r="L165" s="9">
        <f>SUM(I165:I186)</f>
        <v>1200000000</v>
      </c>
      <c r="M165" s="9">
        <f>SUM(J165:J186)</f>
        <v>1700000000</v>
      </c>
      <c r="N165" s="9">
        <f>SUM(K165:K186)</f>
        <v>1700000000</v>
      </c>
      <c r="O165" s="9">
        <f t="shared" si="2"/>
        <v>4600000000</v>
      </c>
    </row>
    <row r="166" spans="1:15" ht="38.25" x14ac:dyDescent="0.25">
      <c r="A166" s="10"/>
      <c r="B166" s="11"/>
      <c r="C166" s="10"/>
      <c r="D166" s="2" t="s">
        <v>90</v>
      </c>
      <c r="E166" s="2" t="s">
        <v>344</v>
      </c>
      <c r="F166" s="2" t="s">
        <v>346</v>
      </c>
      <c r="G166" s="3">
        <v>41522</v>
      </c>
      <c r="H166" s="3">
        <v>42004</v>
      </c>
      <c r="I166" s="4">
        <v>1252540</v>
      </c>
      <c r="J166" s="4">
        <v>1252540</v>
      </c>
      <c r="K166" s="4">
        <v>1252540</v>
      </c>
      <c r="L166" s="9"/>
      <c r="M166" s="9"/>
      <c r="N166" s="9"/>
      <c r="O166" s="9">
        <f t="shared" si="2"/>
        <v>0</v>
      </c>
    </row>
    <row r="167" spans="1:15" ht="38.25" x14ac:dyDescent="0.25">
      <c r="A167" s="10"/>
      <c r="B167" s="11"/>
      <c r="C167" s="10"/>
      <c r="D167" s="2" t="s">
        <v>90</v>
      </c>
      <c r="E167" s="2" t="s">
        <v>344</v>
      </c>
      <c r="F167" s="2" t="s">
        <v>347</v>
      </c>
      <c r="G167" s="3">
        <v>41522</v>
      </c>
      <c r="H167" s="3">
        <v>42004</v>
      </c>
      <c r="I167" s="4">
        <v>101370925</v>
      </c>
      <c r="J167" s="4">
        <v>101370925</v>
      </c>
      <c r="K167" s="4">
        <v>101370925</v>
      </c>
      <c r="L167" s="9"/>
      <c r="M167" s="9"/>
      <c r="N167" s="9"/>
      <c r="O167" s="9">
        <f t="shared" si="2"/>
        <v>0</v>
      </c>
    </row>
    <row r="168" spans="1:15" ht="51" x14ac:dyDescent="0.25">
      <c r="A168" s="10"/>
      <c r="B168" s="11"/>
      <c r="C168" s="10"/>
      <c r="D168" s="2" t="s">
        <v>90</v>
      </c>
      <c r="E168" s="2" t="s">
        <v>344</v>
      </c>
      <c r="F168" s="2" t="s">
        <v>348</v>
      </c>
      <c r="G168" s="3">
        <v>41522</v>
      </c>
      <c r="H168" s="3">
        <v>42004</v>
      </c>
      <c r="I168" s="4">
        <v>105141899</v>
      </c>
      <c r="J168" s="4">
        <v>105141899</v>
      </c>
      <c r="K168" s="4">
        <v>105141899</v>
      </c>
      <c r="L168" s="9"/>
      <c r="M168" s="9"/>
      <c r="N168" s="9"/>
      <c r="O168" s="9">
        <f t="shared" si="2"/>
        <v>0</v>
      </c>
    </row>
    <row r="169" spans="1:15" ht="38.25" x14ac:dyDescent="0.25">
      <c r="A169" s="10"/>
      <c r="B169" s="11"/>
      <c r="C169" s="10"/>
      <c r="D169" s="2" t="s">
        <v>90</v>
      </c>
      <c r="E169" s="2" t="s">
        <v>344</v>
      </c>
      <c r="F169" s="2" t="s">
        <v>349</v>
      </c>
      <c r="G169" s="3">
        <v>41522</v>
      </c>
      <c r="H169" s="3">
        <v>42004</v>
      </c>
      <c r="I169" s="4">
        <v>9178778</v>
      </c>
      <c r="J169" s="4">
        <v>9178778</v>
      </c>
      <c r="K169" s="4">
        <v>9178778</v>
      </c>
      <c r="L169" s="9"/>
      <c r="M169" s="9"/>
      <c r="N169" s="9"/>
      <c r="O169" s="9">
        <f t="shared" si="2"/>
        <v>0</v>
      </c>
    </row>
    <row r="170" spans="1:15" ht="38.25" x14ac:dyDescent="0.25">
      <c r="A170" s="10"/>
      <c r="B170" s="11"/>
      <c r="C170" s="10"/>
      <c r="D170" s="2" t="s">
        <v>90</v>
      </c>
      <c r="E170" s="2" t="s">
        <v>344</v>
      </c>
      <c r="F170" s="2" t="s">
        <v>350</v>
      </c>
      <c r="G170" s="3">
        <v>41522</v>
      </c>
      <c r="H170" s="3">
        <v>42004</v>
      </c>
      <c r="I170" s="4">
        <v>9018038</v>
      </c>
      <c r="J170" s="4">
        <v>9018038</v>
      </c>
      <c r="K170" s="4">
        <v>9018038</v>
      </c>
      <c r="L170" s="9"/>
      <c r="M170" s="9"/>
      <c r="N170" s="9"/>
      <c r="O170" s="9">
        <f t="shared" si="2"/>
        <v>0</v>
      </c>
    </row>
    <row r="171" spans="1:15" ht="38.25" x14ac:dyDescent="0.25">
      <c r="A171" s="10"/>
      <c r="B171" s="11"/>
      <c r="C171" s="10"/>
      <c r="D171" s="2" t="s">
        <v>90</v>
      </c>
      <c r="E171" s="2" t="s">
        <v>344</v>
      </c>
      <c r="F171" s="2" t="s">
        <v>351</v>
      </c>
      <c r="G171" s="3">
        <v>41522</v>
      </c>
      <c r="H171" s="3">
        <v>42004</v>
      </c>
      <c r="I171" s="4">
        <v>15281605</v>
      </c>
      <c r="J171" s="4">
        <v>15281605</v>
      </c>
      <c r="K171" s="4">
        <v>15281605</v>
      </c>
      <c r="L171" s="9"/>
      <c r="M171" s="9"/>
      <c r="N171" s="9"/>
      <c r="O171" s="9">
        <f t="shared" si="2"/>
        <v>0</v>
      </c>
    </row>
    <row r="172" spans="1:15" ht="38.25" x14ac:dyDescent="0.25">
      <c r="A172" s="10"/>
      <c r="B172" s="11"/>
      <c r="C172" s="10"/>
      <c r="D172" s="2" t="s">
        <v>90</v>
      </c>
      <c r="E172" s="2" t="s">
        <v>344</v>
      </c>
      <c r="F172" s="2" t="s">
        <v>352</v>
      </c>
      <c r="G172" s="3">
        <v>41522</v>
      </c>
      <c r="H172" s="3">
        <v>42004</v>
      </c>
      <c r="I172" s="4">
        <v>38115878</v>
      </c>
      <c r="J172" s="4">
        <v>38115878</v>
      </c>
      <c r="K172" s="4">
        <v>38115878</v>
      </c>
      <c r="L172" s="9"/>
      <c r="M172" s="9"/>
      <c r="N172" s="9"/>
      <c r="O172" s="9">
        <f t="shared" si="2"/>
        <v>0</v>
      </c>
    </row>
    <row r="173" spans="1:15" ht="38.25" x14ac:dyDescent="0.25">
      <c r="A173" s="10"/>
      <c r="B173" s="11"/>
      <c r="C173" s="10"/>
      <c r="D173" s="2" t="s">
        <v>90</v>
      </c>
      <c r="E173" s="2" t="s">
        <v>344</v>
      </c>
      <c r="F173" s="2" t="s">
        <v>353</v>
      </c>
      <c r="G173" s="3">
        <v>41522</v>
      </c>
      <c r="H173" s="3">
        <v>42004</v>
      </c>
      <c r="I173" s="4">
        <v>44887447</v>
      </c>
      <c r="J173" s="4">
        <v>44887447</v>
      </c>
      <c r="K173" s="4">
        <v>44887447</v>
      </c>
      <c r="L173" s="9"/>
      <c r="M173" s="9"/>
      <c r="N173" s="9"/>
      <c r="O173" s="9">
        <f t="shared" si="2"/>
        <v>0</v>
      </c>
    </row>
    <row r="174" spans="1:15" ht="38.25" x14ac:dyDescent="0.25">
      <c r="A174" s="10"/>
      <c r="B174" s="11"/>
      <c r="C174" s="10"/>
      <c r="D174" s="2" t="s">
        <v>90</v>
      </c>
      <c r="E174" s="2" t="s">
        <v>344</v>
      </c>
      <c r="F174" s="2" t="s">
        <v>354</v>
      </c>
      <c r="G174" s="3">
        <v>41522</v>
      </c>
      <c r="H174" s="3">
        <v>42004</v>
      </c>
      <c r="I174" s="4">
        <v>120719204</v>
      </c>
      <c r="J174" s="4">
        <v>120719204</v>
      </c>
      <c r="K174" s="4">
        <v>120719204</v>
      </c>
      <c r="L174" s="9"/>
      <c r="M174" s="9"/>
      <c r="N174" s="9"/>
      <c r="O174" s="9">
        <f t="shared" si="2"/>
        <v>0</v>
      </c>
    </row>
    <row r="175" spans="1:15" ht="38.25" x14ac:dyDescent="0.25">
      <c r="A175" s="10"/>
      <c r="B175" s="11"/>
      <c r="C175" s="10"/>
      <c r="D175" s="2" t="s">
        <v>90</v>
      </c>
      <c r="E175" s="2" t="s">
        <v>344</v>
      </c>
      <c r="F175" s="2" t="s">
        <v>355</v>
      </c>
      <c r="G175" s="3">
        <v>41522</v>
      </c>
      <c r="H175" s="3">
        <v>42004</v>
      </c>
      <c r="I175" s="4">
        <v>148580437</v>
      </c>
      <c r="J175" s="4">
        <v>148580437</v>
      </c>
      <c r="K175" s="4">
        <v>148580437</v>
      </c>
      <c r="L175" s="9"/>
      <c r="M175" s="9"/>
      <c r="N175" s="9"/>
      <c r="O175" s="9">
        <f t="shared" si="2"/>
        <v>0</v>
      </c>
    </row>
    <row r="176" spans="1:15" ht="38.25" x14ac:dyDescent="0.25">
      <c r="A176" s="10"/>
      <c r="B176" s="11"/>
      <c r="C176" s="10"/>
      <c r="D176" s="2" t="s">
        <v>90</v>
      </c>
      <c r="E176" s="2" t="s">
        <v>344</v>
      </c>
      <c r="F176" s="2" t="s">
        <v>356</v>
      </c>
      <c r="G176" s="3">
        <v>41522</v>
      </c>
      <c r="H176" s="3">
        <v>42004</v>
      </c>
      <c r="I176" s="4">
        <v>43482696</v>
      </c>
      <c r="J176" s="4">
        <v>43482696</v>
      </c>
      <c r="K176" s="4">
        <v>43482696</v>
      </c>
      <c r="L176" s="9"/>
      <c r="M176" s="9"/>
      <c r="N176" s="9"/>
      <c r="O176" s="9">
        <f t="shared" si="2"/>
        <v>0</v>
      </c>
    </row>
    <row r="177" spans="1:15" ht="38.25" x14ac:dyDescent="0.25">
      <c r="A177" s="10"/>
      <c r="B177" s="11"/>
      <c r="C177" s="10"/>
      <c r="D177" s="2" t="s">
        <v>90</v>
      </c>
      <c r="E177" s="2" t="s">
        <v>344</v>
      </c>
      <c r="F177" s="2" t="s">
        <v>357</v>
      </c>
      <c r="G177" s="3">
        <v>41522</v>
      </c>
      <c r="H177" s="3">
        <v>42004</v>
      </c>
      <c r="I177" s="4">
        <v>115864738</v>
      </c>
      <c r="J177" s="4">
        <v>115864738</v>
      </c>
      <c r="K177" s="4">
        <v>115864738</v>
      </c>
      <c r="L177" s="9"/>
      <c r="M177" s="9"/>
      <c r="N177" s="9"/>
      <c r="O177" s="9">
        <f t="shared" si="2"/>
        <v>0</v>
      </c>
    </row>
    <row r="178" spans="1:15" ht="38.25" x14ac:dyDescent="0.25">
      <c r="A178" s="10"/>
      <c r="B178" s="11"/>
      <c r="C178" s="10"/>
      <c r="D178" s="2" t="s">
        <v>90</v>
      </c>
      <c r="E178" s="2" t="s">
        <v>344</v>
      </c>
      <c r="F178" s="2" t="s">
        <v>358</v>
      </c>
      <c r="G178" s="3">
        <v>41522</v>
      </c>
      <c r="H178" s="3">
        <v>42004</v>
      </c>
      <c r="I178" s="4">
        <v>5613407</v>
      </c>
      <c r="J178" s="4">
        <v>5613407</v>
      </c>
      <c r="K178" s="4">
        <v>5613407</v>
      </c>
      <c r="L178" s="9"/>
      <c r="M178" s="9"/>
      <c r="N178" s="9"/>
      <c r="O178" s="9">
        <f t="shared" si="2"/>
        <v>0</v>
      </c>
    </row>
    <row r="179" spans="1:15" ht="51" x14ac:dyDescent="0.25">
      <c r="A179" s="10"/>
      <c r="B179" s="11"/>
      <c r="C179" s="10"/>
      <c r="D179" s="2" t="s">
        <v>90</v>
      </c>
      <c r="E179" s="2" t="s">
        <v>344</v>
      </c>
      <c r="F179" s="2" t="s">
        <v>359</v>
      </c>
      <c r="G179" s="3">
        <v>41522</v>
      </c>
      <c r="H179" s="3">
        <v>42004</v>
      </c>
      <c r="I179" s="4">
        <v>8342302</v>
      </c>
      <c r="J179" s="4">
        <v>8342302</v>
      </c>
      <c r="K179" s="4">
        <v>8342302</v>
      </c>
      <c r="L179" s="9"/>
      <c r="M179" s="9"/>
      <c r="N179" s="9"/>
      <c r="O179" s="9">
        <f t="shared" si="2"/>
        <v>0</v>
      </c>
    </row>
    <row r="180" spans="1:15" ht="38.25" x14ac:dyDescent="0.25">
      <c r="A180" s="10"/>
      <c r="B180" s="11"/>
      <c r="C180" s="10"/>
      <c r="D180" s="2" t="s">
        <v>90</v>
      </c>
      <c r="E180" s="2" t="s">
        <v>344</v>
      </c>
      <c r="F180" s="2" t="s">
        <v>360</v>
      </c>
      <c r="G180" s="3">
        <v>41848</v>
      </c>
      <c r="H180" s="3">
        <v>42004</v>
      </c>
      <c r="I180" s="4">
        <v>88675238</v>
      </c>
      <c r="J180" s="4">
        <v>88675238</v>
      </c>
      <c r="K180" s="4">
        <v>88675238</v>
      </c>
      <c r="L180" s="9"/>
      <c r="M180" s="9"/>
      <c r="N180" s="9"/>
      <c r="O180" s="9">
        <f t="shared" si="2"/>
        <v>0</v>
      </c>
    </row>
    <row r="181" spans="1:15" ht="38.25" x14ac:dyDescent="0.25">
      <c r="A181" s="10"/>
      <c r="B181" s="11"/>
      <c r="C181" s="10"/>
      <c r="D181" s="2" t="s">
        <v>90</v>
      </c>
      <c r="E181" s="2" t="s">
        <v>344</v>
      </c>
      <c r="F181" s="2" t="s">
        <v>361</v>
      </c>
      <c r="G181" s="3">
        <v>41848</v>
      </c>
      <c r="H181" s="3">
        <v>42004</v>
      </c>
      <c r="I181" s="4">
        <v>0</v>
      </c>
      <c r="J181" s="4">
        <v>51146030</v>
      </c>
      <c r="K181" s="4">
        <v>51146030</v>
      </c>
      <c r="L181" s="9"/>
      <c r="M181" s="9"/>
      <c r="N181" s="9"/>
      <c r="O181" s="9">
        <f t="shared" si="2"/>
        <v>0</v>
      </c>
    </row>
    <row r="182" spans="1:15" ht="38.25" x14ac:dyDescent="0.25">
      <c r="A182" s="10"/>
      <c r="B182" s="11"/>
      <c r="C182" s="10"/>
      <c r="D182" s="2" t="s">
        <v>90</v>
      </c>
      <c r="E182" s="2" t="s">
        <v>344</v>
      </c>
      <c r="F182" s="2" t="s">
        <v>362</v>
      </c>
      <c r="G182" s="3">
        <v>41614</v>
      </c>
      <c r="H182" s="3">
        <v>42004</v>
      </c>
      <c r="I182" s="4">
        <v>0</v>
      </c>
      <c r="J182" s="4">
        <v>100000000</v>
      </c>
      <c r="K182" s="4">
        <v>100000000</v>
      </c>
      <c r="L182" s="9"/>
      <c r="M182" s="9"/>
      <c r="N182" s="9"/>
      <c r="O182" s="9">
        <f t="shared" si="2"/>
        <v>0</v>
      </c>
    </row>
    <row r="183" spans="1:15" ht="38.25" customHeight="1" x14ac:dyDescent="0.25">
      <c r="A183" s="10"/>
      <c r="B183" s="11"/>
      <c r="C183" s="10"/>
      <c r="D183" s="2" t="s">
        <v>91</v>
      </c>
      <c r="E183" s="2" t="s">
        <v>363</v>
      </c>
      <c r="F183" s="2" t="s">
        <v>364</v>
      </c>
      <c r="G183" s="3">
        <v>41614</v>
      </c>
      <c r="H183" s="3">
        <v>42004</v>
      </c>
      <c r="I183" s="4">
        <v>188521508</v>
      </c>
      <c r="J183" s="4">
        <v>188521508</v>
      </c>
      <c r="K183" s="4">
        <v>188521508</v>
      </c>
      <c r="L183" s="9"/>
      <c r="M183" s="9"/>
      <c r="N183" s="9"/>
      <c r="O183" s="9">
        <f t="shared" si="2"/>
        <v>0</v>
      </c>
    </row>
    <row r="184" spans="1:15" ht="102" x14ac:dyDescent="0.25">
      <c r="A184" s="10"/>
      <c r="B184" s="11"/>
      <c r="C184" s="10"/>
      <c r="D184" s="2" t="s">
        <v>92</v>
      </c>
      <c r="E184" s="2" t="s">
        <v>365</v>
      </c>
      <c r="F184" s="2" t="s">
        <v>366</v>
      </c>
      <c r="G184" s="3">
        <v>41614</v>
      </c>
      <c r="H184" s="3">
        <v>42004</v>
      </c>
      <c r="I184" s="4">
        <v>47434896</v>
      </c>
      <c r="J184" s="4">
        <v>47434896</v>
      </c>
      <c r="K184" s="4">
        <v>47434896</v>
      </c>
      <c r="L184" s="9"/>
      <c r="M184" s="9"/>
      <c r="N184" s="9"/>
      <c r="O184" s="9">
        <f t="shared" si="2"/>
        <v>0</v>
      </c>
    </row>
    <row r="185" spans="1:15" ht="38.25" x14ac:dyDescent="0.25">
      <c r="A185" s="10"/>
      <c r="B185" s="11"/>
      <c r="C185" s="10"/>
      <c r="D185" s="2" t="s">
        <v>93</v>
      </c>
      <c r="E185" s="2" t="s">
        <v>367</v>
      </c>
      <c r="F185" s="2" t="s">
        <v>368</v>
      </c>
      <c r="G185" s="3">
        <v>41848</v>
      </c>
      <c r="H185" s="3">
        <v>42004</v>
      </c>
      <c r="I185" s="4">
        <v>0</v>
      </c>
      <c r="J185" s="4">
        <v>348853970</v>
      </c>
      <c r="K185" s="4">
        <v>348853970</v>
      </c>
      <c r="L185" s="9"/>
      <c r="M185" s="9"/>
      <c r="N185" s="9"/>
      <c r="O185" s="9">
        <f t="shared" si="2"/>
        <v>0</v>
      </c>
    </row>
    <row r="186" spans="1:15" ht="38.25" x14ac:dyDescent="0.25">
      <c r="A186" s="10"/>
      <c r="B186" s="11"/>
      <c r="C186" s="10"/>
      <c r="D186" s="2" t="s">
        <v>93</v>
      </c>
      <c r="E186" s="2" t="s">
        <v>367</v>
      </c>
      <c r="F186" s="2" t="s">
        <v>369</v>
      </c>
      <c r="G186" s="3">
        <v>41848</v>
      </c>
      <c r="H186" s="3">
        <v>42004</v>
      </c>
      <c r="I186" s="4">
        <v>85708605</v>
      </c>
      <c r="J186" s="4">
        <v>85708605</v>
      </c>
      <c r="K186" s="4">
        <v>85708605</v>
      </c>
      <c r="L186" s="9"/>
      <c r="M186" s="9"/>
      <c r="N186" s="9"/>
      <c r="O186" s="9">
        <f t="shared" si="2"/>
        <v>0</v>
      </c>
    </row>
    <row r="187" spans="1:15" ht="89.25" x14ac:dyDescent="0.25">
      <c r="A187" s="10" t="s">
        <v>3</v>
      </c>
      <c r="B187" s="11">
        <v>2013011000509</v>
      </c>
      <c r="C187" s="10" t="s">
        <v>25</v>
      </c>
      <c r="D187" s="2" t="s">
        <v>94</v>
      </c>
      <c r="E187" s="2" t="s">
        <v>370</v>
      </c>
      <c r="F187" s="2" t="s">
        <v>371</v>
      </c>
      <c r="G187" s="3">
        <v>41882</v>
      </c>
      <c r="H187" s="3">
        <v>42004</v>
      </c>
      <c r="I187" s="4">
        <v>2320304416</v>
      </c>
      <c r="J187" s="4">
        <v>2320304416</v>
      </c>
      <c r="K187" s="4">
        <v>2320304416</v>
      </c>
      <c r="L187" s="9">
        <f>SUM(I187:I195)</f>
        <v>10000000000</v>
      </c>
      <c r="M187" s="9">
        <f>SUM(J187:J195)</f>
        <v>10000000000</v>
      </c>
      <c r="N187" s="9">
        <f>SUM(K187:K195)</f>
        <v>10000000000</v>
      </c>
      <c r="O187" s="9">
        <f t="shared" si="2"/>
        <v>30000000000</v>
      </c>
    </row>
    <row r="188" spans="1:15" ht="89.25" x14ac:dyDescent="0.25">
      <c r="A188" s="10"/>
      <c r="B188" s="11"/>
      <c r="C188" s="10"/>
      <c r="D188" s="2" t="s">
        <v>94</v>
      </c>
      <c r="E188" s="2" t="s">
        <v>372</v>
      </c>
      <c r="F188" s="2" t="s">
        <v>373</v>
      </c>
      <c r="G188" s="3">
        <v>41882</v>
      </c>
      <c r="H188" s="3">
        <v>42004</v>
      </c>
      <c r="I188" s="4">
        <v>114098485</v>
      </c>
      <c r="J188" s="4">
        <v>114098485</v>
      </c>
      <c r="K188" s="4">
        <v>114098485</v>
      </c>
      <c r="L188" s="9"/>
      <c r="M188" s="9"/>
      <c r="N188" s="9"/>
      <c r="O188" s="9">
        <f t="shared" si="2"/>
        <v>0</v>
      </c>
    </row>
    <row r="189" spans="1:15" ht="89.25" x14ac:dyDescent="0.25">
      <c r="A189" s="10"/>
      <c r="B189" s="11"/>
      <c r="C189" s="10"/>
      <c r="D189" s="2" t="s">
        <v>94</v>
      </c>
      <c r="E189" s="2" t="s">
        <v>374</v>
      </c>
      <c r="F189" s="2" t="s">
        <v>375</v>
      </c>
      <c r="G189" s="3">
        <v>41882</v>
      </c>
      <c r="H189" s="3">
        <v>42004</v>
      </c>
      <c r="I189" s="4">
        <v>3282209130</v>
      </c>
      <c r="J189" s="4">
        <v>3282209130</v>
      </c>
      <c r="K189" s="4">
        <v>3282209130</v>
      </c>
      <c r="L189" s="9"/>
      <c r="M189" s="9"/>
      <c r="N189" s="9"/>
      <c r="O189" s="9">
        <f t="shared" si="2"/>
        <v>0</v>
      </c>
    </row>
    <row r="190" spans="1:15" ht="89.25" x14ac:dyDescent="0.25">
      <c r="A190" s="10"/>
      <c r="B190" s="11"/>
      <c r="C190" s="10"/>
      <c r="D190" s="2" t="s">
        <v>94</v>
      </c>
      <c r="E190" s="2" t="s">
        <v>376</v>
      </c>
      <c r="F190" s="2" t="s">
        <v>377</v>
      </c>
      <c r="G190" s="3">
        <v>41882</v>
      </c>
      <c r="H190" s="3">
        <v>42004</v>
      </c>
      <c r="I190" s="4">
        <v>841267514</v>
      </c>
      <c r="J190" s="4">
        <v>841267514</v>
      </c>
      <c r="K190" s="4">
        <v>841267514</v>
      </c>
      <c r="L190" s="9"/>
      <c r="M190" s="9"/>
      <c r="N190" s="9"/>
      <c r="O190" s="9">
        <f t="shared" si="2"/>
        <v>0</v>
      </c>
    </row>
    <row r="191" spans="1:15" ht="89.25" x14ac:dyDescent="0.25">
      <c r="A191" s="10"/>
      <c r="B191" s="11"/>
      <c r="C191" s="10"/>
      <c r="D191" s="2" t="s">
        <v>94</v>
      </c>
      <c r="E191" s="2" t="s">
        <v>378</v>
      </c>
      <c r="F191" s="2" t="s">
        <v>379</v>
      </c>
      <c r="G191" s="3">
        <v>41882</v>
      </c>
      <c r="H191" s="3">
        <v>42004</v>
      </c>
      <c r="I191" s="4">
        <v>1348995598</v>
      </c>
      <c r="J191" s="4">
        <v>1348995598</v>
      </c>
      <c r="K191" s="4">
        <v>1348995598</v>
      </c>
      <c r="L191" s="9"/>
      <c r="M191" s="9"/>
      <c r="N191" s="9"/>
      <c r="O191" s="9">
        <f t="shared" si="2"/>
        <v>0</v>
      </c>
    </row>
    <row r="192" spans="1:15" ht="89.25" x14ac:dyDescent="0.25">
      <c r="A192" s="10"/>
      <c r="B192" s="11"/>
      <c r="C192" s="10"/>
      <c r="D192" s="2" t="s">
        <v>94</v>
      </c>
      <c r="E192" s="2" t="s">
        <v>380</v>
      </c>
      <c r="F192" s="2" t="s">
        <v>381</v>
      </c>
      <c r="G192" s="3">
        <v>41882</v>
      </c>
      <c r="H192" s="3">
        <v>42004</v>
      </c>
      <c r="I192" s="4">
        <v>1947096851</v>
      </c>
      <c r="J192" s="4">
        <v>1947096851</v>
      </c>
      <c r="K192" s="4">
        <v>1947096851</v>
      </c>
      <c r="L192" s="9"/>
      <c r="M192" s="9"/>
      <c r="N192" s="9"/>
      <c r="O192" s="9">
        <f t="shared" si="2"/>
        <v>0</v>
      </c>
    </row>
    <row r="193" spans="1:15" ht="89.25" x14ac:dyDescent="0.25">
      <c r="A193" s="10"/>
      <c r="B193" s="11"/>
      <c r="C193" s="10"/>
      <c r="D193" s="2" t="s">
        <v>94</v>
      </c>
      <c r="E193" s="2" t="s">
        <v>382</v>
      </c>
      <c r="F193" s="2" t="s">
        <v>383</v>
      </c>
      <c r="G193" s="3">
        <v>41882</v>
      </c>
      <c r="H193" s="3">
        <v>42004</v>
      </c>
      <c r="I193" s="4">
        <v>140812376</v>
      </c>
      <c r="J193" s="4">
        <v>140812376</v>
      </c>
      <c r="K193" s="4">
        <v>140812376</v>
      </c>
      <c r="L193" s="9"/>
      <c r="M193" s="9"/>
      <c r="N193" s="9"/>
      <c r="O193" s="9">
        <f t="shared" si="2"/>
        <v>0</v>
      </c>
    </row>
    <row r="194" spans="1:15" ht="89.25" x14ac:dyDescent="0.25">
      <c r="A194" s="10"/>
      <c r="B194" s="11"/>
      <c r="C194" s="10"/>
      <c r="D194" s="2" t="s">
        <v>94</v>
      </c>
      <c r="E194" s="2" t="s">
        <v>384</v>
      </c>
      <c r="F194" s="2" t="s">
        <v>385</v>
      </c>
      <c r="G194" s="3">
        <v>41882</v>
      </c>
      <c r="H194" s="3">
        <v>42004</v>
      </c>
      <c r="I194" s="4">
        <v>5215630</v>
      </c>
      <c r="J194" s="4">
        <v>5215630</v>
      </c>
      <c r="K194" s="4">
        <v>5215630</v>
      </c>
      <c r="L194" s="9"/>
      <c r="M194" s="9"/>
      <c r="N194" s="9"/>
      <c r="O194" s="9">
        <f t="shared" si="2"/>
        <v>0</v>
      </c>
    </row>
    <row r="195" spans="1:15" ht="89.25" x14ac:dyDescent="0.25">
      <c r="A195" s="10"/>
      <c r="B195" s="11"/>
      <c r="C195" s="10"/>
      <c r="D195" s="2" t="s">
        <v>94</v>
      </c>
      <c r="E195" s="2" t="s">
        <v>386</v>
      </c>
      <c r="F195" s="2" t="s">
        <v>387</v>
      </c>
      <c r="G195" s="3">
        <v>41882</v>
      </c>
      <c r="H195" s="3">
        <v>42004</v>
      </c>
      <c r="I195" s="4">
        <v>0</v>
      </c>
      <c r="J195" s="4">
        <v>0</v>
      </c>
      <c r="K195" s="4">
        <v>0</v>
      </c>
      <c r="L195" s="9"/>
      <c r="M195" s="9"/>
      <c r="N195" s="9"/>
      <c r="O195" s="9">
        <f t="shared" si="2"/>
        <v>0</v>
      </c>
    </row>
    <row r="196" spans="1:15" ht="63.75" x14ac:dyDescent="0.25">
      <c r="A196" s="10" t="s">
        <v>3</v>
      </c>
      <c r="B196" s="11">
        <v>2014011000413</v>
      </c>
      <c r="C196" s="10" t="s">
        <v>26</v>
      </c>
      <c r="D196" s="2" t="s">
        <v>95</v>
      </c>
      <c r="E196" s="2" t="s">
        <v>388</v>
      </c>
      <c r="F196" s="2" t="s">
        <v>389</v>
      </c>
      <c r="G196" s="3">
        <v>41962</v>
      </c>
      <c r="H196" s="3">
        <v>42004</v>
      </c>
      <c r="I196" s="4">
        <v>0</v>
      </c>
      <c r="J196" s="4">
        <v>705534494</v>
      </c>
      <c r="K196" s="4">
        <v>705534494</v>
      </c>
      <c r="L196" s="9">
        <f>SUM(I196:I200)</f>
        <v>0</v>
      </c>
      <c r="M196" s="9">
        <f>SUM(J196:J200)</f>
        <v>3000000000</v>
      </c>
      <c r="N196" s="9">
        <f>SUM(K196:K200)</f>
        <v>3000000000</v>
      </c>
      <c r="O196" s="9">
        <f t="shared" ref="O196:O200" si="3">N196+M196+L196</f>
        <v>6000000000</v>
      </c>
    </row>
    <row r="197" spans="1:15" ht="63.75" x14ac:dyDescent="0.25">
      <c r="A197" s="10"/>
      <c r="B197" s="11"/>
      <c r="C197" s="10"/>
      <c r="D197" s="2" t="s">
        <v>95</v>
      </c>
      <c r="E197" s="2" t="s">
        <v>390</v>
      </c>
      <c r="F197" s="2" t="s">
        <v>391</v>
      </c>
      <c r="G197" s="3">
        <v>41962</v>
      </c>
      <c r="H197" s="3">
        <v>42004</v>
      </c>
      <c r="I197" s="4">
        <v>0</v>
      </c>
      <c r="J197" s="4">
        <v>1149484169</v>
      </c>
      <c r="K197" s="4">
        <v>1149484169</v>
      </c>
      <c r="L197" s="9"/>
      <c r="M197" s="9"/>
      <c r="N197" s="9"/>
      <c r="O197" s="9">
        <f t="shared" si="3"/>
        <v>0</v>
      </c>
    </row>
    <row r="198" spans="1:15" ht="51" x14ac:dyDescent="0.25">
      <c r="A198" s="10"/>
      <c r="B198" s="11"/>
      <c r="C198" s="10"/>
      <c r="D198" s="2" t="s">
        <v>96</v>
      </c>
      <c r="E198" s="2" t="s">
        <v>392</v>
      </c>
      <c r="F198" s="2" t="s">
        <v>393</v>
      </c>
      <c r="G198" s="3">
        <v>41962</v>
      </c>
      <c r="H198" s="3">
        <v>42004</v>
      </c>
      <c r="I198" s="4">
        <v>0</v>
      </c>
      <c r="J198" s="4">
        <v>298851976</v>
      </c>
      <c r="K198" s="4">
        <v>298851976</v>
      </c>
      <c r="L198" s="9"/>
      <c r="M198" s="9"/>
      <c r="N198" s="9"/>
      <c r="O198" s="9">
        <f t="shared" si="3"/>
        <v>0</v>
      </c>
    </row>
    <row r="199" spans="1:15" ht="38.25" x14ac:dyDescent="0.25">
      <c r="A199" s="10"/>
      <c r="B199" s="11"/>
      <c r="C199" s="10"/>
      <c r="D199" s="2" t="s">
        <v>97</v>
      </c>
      <c r="E199" s="2" t="s">
        <v>394</v>
      </c>
      <c r="F199" s="2" t="s">
        <v>395</v>
      </c>
      <c r="G199" s="3">
        <v>41962</v>
      </c>
      <c r="H199" s="3">
        <v>42004</v>
      </c>
      <c r="I199" s="4">
        <v>0</v>
      </c>
      <c r="J199" s="4">
        <v>197587589</v>
      </c>
      <c r="K199" s="4">
        <v>197587589</v>
      </c>
      <c r="L199" s="9"/>
      <c r="M199" s="9"/>
      <c r="N199" s="9"/>
      <c r="O199" s="9">
        <f t="shared" si="3"/>
        <v>0</v>
      </c>
    </row>
    <row r="200" spans="1:15" ht="38.25" x14ac:dyDescent="0.25">
      <c r="A200" s="10"/>
      <c r="B200" s="11"/>
      <c r="C200" s="10"/>
      <c r="D200" s="2" t="s">
        <v>97</v>
      </c>
      <c r="E200" s="2" t="s">
        <v>396</v>
      </c>
      <c r="F200" s="2" t="s">
        <v>397</v>
      </c>
      <c r="G200" s="3">
        <v>41962</v>
      </c>
      <c r="H200" s="3">
        <v>42004</v>
      </c>
      <c r="I200" s="4">
        <v>0</v>
      </c>
      <c r="J200" s="4">
        <v>648541772</v>
      </c>
      <c r="K200" s="4">
        <v>648541772</v>
      </c>
      <c r="L200" s="9"/>
      <c r="M200" s="9"/>
      <c r="N200" s="9"/>
      <c r="O200" s="9">
        <f t="shared" si="3"/>
        <v>0</v>
      </c>
    </row>
  </sheetData>
  <mergeCells count="162">
    <mergeCell ref="A1:O1"/>
    <mergeCell ref="A144:A156"/>
    <mergeCell ref="B144:B156"/>
    <mergeCell ref="C144:C156"/>
    <mergeCell ref="A157:A164"/>
    <mergeCell ref="B157:B164"/>
    <mergeCell ref="C157:C164"/>
    <mergeCell ref="A196:A200"/>
    <mergeCell ref="B196:B200"/>
    <mergeCell ref="C196:C200"/>
    <mergeCell ref="A165:A186"/>
    <mergeCell ref="B165:B186"/>
    <mergeCell ref="C165:C186"/>
    <mergeCell ref="A187:A195"/>
    <mergeCell ref="B187:B195"/>
    <mergeCell ref="C187:C195"/>
    <mergeCell ref="A118:A127"/>
    <mergeCell ref="B118:B127"/>
    <mergeCell ref="C118:C127"/>
    <mergeCell ref="A128:A135"/>
    <mergeCell ref="B128:B135"/>
    <mergeCell ref="C128:C135"/>
    <mergeCell ref="A136:A143"/>
    <mergeCell ref="B136:B143"/>
    <mergeCell ref="C136:C143"/>
    <mergeCell ref="A82:A89"/>
    <mergeCell ref="B82:B89"/>
    <mergeCell ref="C82:C89"/>
    <mergeCell ref="A90:A103"/>
    <mergeCell ref="B90:B103"/>
    <mergeCell ref="C90:C103"/>
    <mergeCell ref="A104:A117"/>
    <mergeCell ref="B104:B117"/>
    <mergeCell ref="C104:C117"/>
    <mergeCell ref="A65:A71"/>
    <mergeCell ref="B65:B71"/>
    <mergeCell ref="C65:C71"/>
    <mergeCell ref="A72:A74"/>
    <mergeCell ref="B72:B74"/>
    <mergeCell ref="C72:C74"/>
    <mergeCell ref="A75:A81"/>
    <mergeCell ref="B75:B81"/>
    <mergeCell ref="C75:C81"/>
    <mergeCell ref="A36:A48"/>
    <mergeCell ref="B36:B48"/>
    <mergeCell ref="C36:C48"/>
    <mergeCell ref="A49:A53"/>
    <mergeCell ref="B49:B53"/>
    <mergeCell ref="C49:C53"/>
    <mergeCell ref="A54:A64"/>
    <mergeCell ref="B54:B64"/>
    <mergeCell ref="C54:C64"/>
    <mergeCell ref="A24:A28"/>
    <mergeCell ref="B24:B28"/>
    <mergeCell ref="C24:C28"/>
    <mergeCell ref="A29:A32"/>
    <mergeCell ref="B29:B32"/>
    <mergeCell ref="C29:C32"/>
    <mergeCell ref="A33:A35"/>
    <mergeCell ref="B33:B35"/>
    <mergeCell ref="C33:C35"/>
    <mergeCell ref="A3:A9"/>
    <mergeCell ref="B3:B9"/>
    <mergeCell ref="C3:C9"/>
    <mergeCell ref="A10:A17"/>
    <mergeCell ref="B10:B17"/>
    <mergeCell ref="C10:C17"/>
    <mergeCell ref="A18:A23"/>
    <mergeCell ref="B18:B23"/>
    <mergeCell ref="C18:C23"/>
    <mergeCell ref="L90:L103"/>
    <mergeCell ref="L104:L117"/>
    <mergeCell ref="L33:L35"/>
    <mergeCell ref="L36:L48"/>
    <mergeCell ref="L49:L53"/>
    <mergeCell ref="L54:L64"/>
    <mergeCell ref="L65:L71"/>
    <mergeCell ref="L3:L9"/>
    <mergeCell ref="L10:L17"/>
    <mergeCell ref="L18:L23"/>
    <mergeCell ref="L24:L28"/>
    <mergeCell ref="L29:L32"/>
    <mergeCell ref="L165:L186"/>
    <mergeCell ref="L187:L195"/>
    <mergeCell ref="L196:L200"/>
    <mergeCell ref="M3:M9"/>
    <mergeCell ref="M10:M17"/>
    <mergeCell ref="M18:M23"/>
    <mergeCell ref="M24:M28"/>
    <mergeCell ref="M29:M32"/>
    <mergeCell ref="M33:M35"/>
    <mergeCell ref="M36:M48"/>
    <mergeCell ref="M49:M53"/>
    <mergeCell ref="M54:M64"/>
    <mergeCell ref="M65:M71"/>
    <mergeCell ref="M72:M74"/>
    <mergeCell ref="M75:M81"/>
    <mergeCell ref="M82:M89"/>
    <mergeCell ref="L118:L127"/>
    <mergeCell ref="L128:L135"/>
    <mergeCell ref="L136:L143"/>
    <mergeCell ref="L144:L156"/>
    <mergeCell ref="L157:L164"/>
    <mergeCell ref="L72:L74"/>
    <mergeCell ref="L75:L81"/>
    <mergeCell ref="L82:L89"/>
    <mergeCell ref="M144:M156"/>
    <mergeCell ref="M157:M164"/>
    <mergeCell ref="M165:M186"/>
    <mergeCell ref="M187:M195"/>
    <mergeCell ref="M196:M200"/>
    <mergeCell ref="M90:M103"/>
    <mergeCell ref="M104:M117"/>
    <mergeCell ref="M118:M127"/>
    <mergeCell ref="M128:M135"/>
    <mergeCell ref="M136:M143"/>
    <mergeCell ref="N90:N103"/>
    <mergeCell ref="N104:N117"/>
    <mergeCell ref="N33:N35"/>
    <mergeCell ref="N36:N48"/>
    <mergeCell ref="N49:N53"/>
    <mergeCell ref="N54:N64"/>
    <mergeCell ref="N65:N71"/>
    <mergeCell ref="N3:N9"/>
    <mergeCell ref="N10:N17"/>
    <mergeCell ref="N18:N23"/>
    <mergeCell ref="N24:N28"/>
    <mergeCell ref="N29:N32"/>
    <mergeCell ref="N165:N186"/>
    <mergeCell ref="N187:N195"/>
    <mergeCell ref="N196:N200"/>
    <mergeCell ref="O3:O9"/>
    <mergeCell ref="O10:O17"/>
    <mergeCell ref="O18:O23"/>
    <mergeCell ref="O24:O28"/>
    <mergeCell ref="O29:O32"/>
    <mergeCell ref="O33:O35"/>
    <mergeCell ref="O36:O48"/>
    <mergeCell ref="O49:O53"/>
    <mergeCell ref="O54:O64"/>
    <mergeCell ref="O65:O71"/>
    <mergeCell ref="O72:O74"/>
    <mergeCell ref="O75:O81"/>
    <mergeCell ref="O82:O89"/>
    <mergeCell ref="N118:N127"/>
    <mergeCell ref="N128:N135"/>
    <mergeCell ref="N136:N143"/>
    <mergeCell ref="N144:N156"/>
    <mergeCell ref="N157:N164"/>
    <mergeCell ref="N72:N74"/>
    <mergeCell ref="N75:N81"/>
    <mergeCell ref="N82:N89"/>
    <mergeCell ref="O144:O156"/>
    <mergeCell ref="O157:O164"/>
    <mergeCell ref="O165:O186"/>
    <mergeCell ref="O187:O195"/>
    <mergeCell ref="O196:O200"/>
    <mergeCell ref="O90:O103"/>
    <mergeCell ref="O104:O117"/>
    <mergeCell ref="O118:O127"/>
    <mergeCell ref="O128:O135"/>
    <mergeCell ref="O136:O1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2"/>
  <sheetViews>
    <sheetView zoomScale="70" zoomScaleNormal="70" workbookViewId="0">
      <selection sqref="A1:O2"/>
    </sheetView>
  </sheetViews>
  <sheetFormatPr baseColWidth="10" defaultRowHeight="15" x14ac:dyDescent="0.25"/>
  <cols>
    <col min="1" max="1" width="14.28515625" style="6" bestFit="1" customWidth="1"/>
    <col min="2" max="2" width="14" style="7" bestFit="1" customWidth="1"/>
    <col min="3" max="3" width="34" style="6" customWidth="1"/>
    <col min="4" max="4" width="28.42578125" style="6" customWidth="1"/>
    <col min="5" max="5" width="39.140625" style="6" customWidth="1"/>
    <col min="6" max="6" width="28.7109375" style="6" customWidth="1"/>
    <col min="7" max="8" width="15.28515625" style="6" bestFit="1" customWidth="1"/>
    <col min="9" max="11" width="16.5703125" style="6" bestFit="1" customWidth="1"/>
    <col min="12" max="15" width="34" style="6" customWidth="1"/>
    <col min="16" max="16384" width="11.42578125" style="6"/>
  </cols>
  <sheetData>
    <row r="1" spans="1:15" ht="17.25" thickBot="1" x14ac:dyDescent="0.3">
      <c r="A1" s="12" t="s">
        <v>1086</v>
      </c>
      <c r="B1" s="13"/>
      <c r="C1" s="13"/>
      <c r="D1" s="13"/>
      <c r="E1" s="13"/>
      <c r="F1" s="13"/>
      <c r="G1" s="13"/>
      <c r="H1" s="13"/>
      <c r="I1" s="13"/>
      <c r="J1" s="13"/>
      <c r="K1" s="13"/>
      <c r="L1" s="13"/>
      <c r="M1" s="13"/>
      <c r="N1" s="13"/>
      <c r="O1" s="14"/>
    </row>
    <row r="2" spans="1:15" ht="49.5" x14ac:dyDescent="0.25">
      <c r="A2" s="15" t="s">
        <v>0</v>
      </c>
      <c r="B2" s="16" t="s">
        <v>1</v>
      </c>
      <c r="C2" s="15" t="s">
        <v>2</v>
      </c>
      <c r="D2" s="15" t="s">
        <v>27</v>
      </c>
      <c r="E2" s="15" t="s">
        <v>98</v>
      </c>
      <c r="F2" s="15" t="s">
        <v>99</v>
      </c>
      <c r="G2" s="15" t="s">
        <v>100</v>
      </c>
      <c r="H2" s="15" t="s">
        <v>101</v>
      </c>
      <c r="I2" s="17" t="s">
        <v>1087</v>
      </c>
      <c r="J2" s="17" t="s">
        <v>1088</v>
      </c>
      <c r="K2" s="17" t="s">
        <v>1089</v>
      </c>
      <c r="L2" s="17" t="s">
        <v>1082</v>
      </c>
      <c r="M2" s="17" t="s">
        <v>1083</v>
      </c>
      <c r="N2" s="17" t="s">
        <v>1084</v>
      </c>
      <c r="O2" s="17" t="s">
        <v>1085</v>
      </c>
    </row>
    <row r="3" spans="1:15" ht="51" x14ac:dyDescent="0.25">
      <c r="A3" s="10" t="s">
        <v>3</v>
      </c>
      <c r="B3" s="11">
        <v>1106001320000</v>
      </c>
      <c r="C3" s="10" t="s">
        <v>4</v>
      </c>
      <c r="D3" s="2" t="s">
        <v>28</v>
      </c>
      <c r="E3" s="2" t="s">
        <v>102</v>
      </c>
      <c r="F3" s="2" t="s">
        <v>103</v>
      </c>
      <c r="G3" s="3">
        <v>41641</v>
      </c>
      <c r="H3" s="3">
        <v>43465</v>
      </c>
      <c r="I3" s="4">
        <v>3199338924</v>
      </c>
      <c r="J3" s="4">
        <v>2780323627</v>
      </c>
      <c r="K3" s="4">
        <v>2780323627</v>
      </c>
      <c r="L3" s="9">
        <f>SUM(I3:I10)</f>
        <v>30541500000</v>
      </c>
      <c r="M3" s="9">
        <f>SUM(J3:J10)</f>
        <v>26541500000</v>
      </c>
      <c r="N3" s="9">
        <f>SUM(K3:K10)</f>
        <v>26541500000</v>
      </c>
      <c r="O3" s="9">
        <f>N3+M3+L3</f>
        <v>83624500000</v>
      </c>
    </row>
    <row r="4" spans="1:15" ht="51" x14ac:dyDescent="0.25">
      <c r="A4" s="10"/>
      <c r="B4" s="11"/>
      <c r="C4" s="10"/>
      <c r="D4" s="2" t="s">
        <v>28</v>
      </c>
      <c r="E4" s="2" t="s">
        <v>102</v>
      </c>
      <c r="F4" s="2" t="s">
        <v>104</v>
      </c>
      <c r="G4" s="3">
        <v>41641</v>
      </c>
      <c r="H4" s="3">
        <v>43465</v>
      </c>
      <c r="I4" s="4">
        <v>486932680</v>
      </c>
      <c r="J4" s="4">
        <v>423159430</v>
      </c>
      <c r="K4" s="4">
        <v>423159430</v>
      </c>
      <c r="L4" s="10"/>
      <c r="M4" s="10"/>
      <c r="N4" s="10"/>
      <c r="O4" s="10">
        <f t="shared" ref="O4:O67" si="0">N4+M4+L4</f>
        <v>0</v>
      </c>
    </row>
    <row r="5" spans="1:15" ht="63.75" x14ac:dyDescent="0.25">
      <c r="A5" s="10"/>
      <c r="B5" s="11"/>
      <c r="C5" s="10"/>
      <c r="D5" s="2" t="s">
        <v>28</v>
      </c>
      <c r="E5" s="2" t="s">
        <v>102</v>
      </c>
      <c r="F5" s="2" t="s">
        <v>105</v>
      </c>
      <c r="G5" s="3">
        <v>41641</v>
      </c>
      <c r="H5" s="3">
        <v>43465</v>
      </c>
      <c r="I5" s="4">
        <v>2883000000</v>
      </c>
      <c r="J5" s="4">
        <v>2505415402</v>
      </c>
      <c r="K5" s="4">
        <v>2505415402</v>
      </c>
      <c r="L5" s="10"/>
      <c r="M5" s="10"/>
      <c r="N5" s="10"/>
      <c r="O5" s="10">
        <f t="shared" si="0"/>
        <v>0</v>
      </c>
    </row>
    <row r="6" spans="1:15" ht="51" x14ac:dyDescent="0.25">
      <c r="A6" s="10"/>
      <c r="B6" s="11"/>
      <c r="C6" s="10"/>
      <c r="D6" s="2" t="s">
        <v>29</v>
      </c>
      <c r="E6" s="2" t="s">
        <v>106</v>
      </c>
      <c r="F6" s="2" t="s">
        <v>107</v>
      </c>
      <c r="G6" s="3">
        <v>41641</v>
      </c>
      <c r="H6" s="3">
        <v>43465</v>
      </c>
      <c r="I6" s="4">
        <v>6108300000</v>
      </c>
      <c r="J6" s="4">
        <v>5308300000</v>
      </c>
      <c r="K6" s="4">
        <v>5308300000</v>
      </c>
      <c r="L6" s="10"/>
      <c r="M6" s="10"/>
      <c r="N6" s="10"/>
      <c r="O6" s="10">
        <f t="shared" si="0"/>
        <v>0</v>
      </c>
    </row>
    <row r="7" spans="1:15" ht="51" x14ac:dyDescent="0.25">
      <c r="A7" s="10"/>
      <c r="B7" s="11"/>
      <c r="C7" s="10"/>
      <c r="D7" s="2" t="s">
        <v>29</v>
      </c>
      <c r="E7" s="2" t="s">
        <v>106</v>
      </c>
      <c r="F7" s="2" t="s">
        <v>108</v>
      </c>
      <c r="G7" s="3">
        <v>41641</v>
      </c>
      <c r="H7" s="3">
        <v>43465</v>
      </c>
      <c r="I7" s="4">
        <v>15264985661</v>
      </c>
      <c r="J7" s="4">
        <v>13265740613</v>
      </c>
      <c r="K7" s="4">
        <v>13265740613</v>
      </c>
      <c r="L7" s="10"/>
      <c r="M7" s="10"/>
      <c r="N7" s="10"/>
      <c r="O7" s="10">
        <f t="shared" si="0"/>
        <v>0</v>
      </c>
    </row>
    <row r="8" spans="1:15" ht="51" x14ac:dyDescent="0.25">
      <c r="A8" s="10"/>
      <c r="B8" s="11"/>
      <c r="C8" s="10"/>
      <c r="D8" s="2" t="s">
        <v>30</v>
      </c>
      <c r="E8" s="2" t="s">
        <v>109</v>
      </c>
      <c r="F8" s="2" t="s">
        <v>110</v>
      </c>
      <c r="G8" s="3">
        <v>41641</v>
      </c>
      <c r="H8" s="3">
        <v>43465</v>
      </c>
      <c r="I8" s="4">
        <v>715375250</v>
      </c>
      <c r="J8" s="4">
        <v>621683028</v>
      </c>
      <c r="K8" s="4">
        <v>621683028</v>
      </c>
      <c r="L8" s="10"/>
      <c r="M8" s="10"/>
      <c r="N8" s="10"/>
      <c r="O8" s="10">
        <f t="shared" si="0"/>
        <v>0</v>
      </c>
    </row>
    <row r="9" spans="1:15" ht="51" x14ac:dyDescent="0.25">
      <c r="A9" s="10"/>
      <c r="B9" s="11"/>
      <c r="C9" s="10"/>
      <c r="D9" s="2" t="s">
        <v>30</v>
      </c>
      <c r="E9" s="2" t="s">
        <v>109</v>
      </c>
      <c r="F9" s="2" t="s">
        <v>237</v>
      </c>
      <c r="G9" s="3">
        <v>42055</v>
      </c>
      <c r="H9" s="3">
        <v>43465</v>
      </c>
      <c r="I9" s="4">
        <v>1783567485</v>
      </c>
      <c r="J9" s="4">
        <v>1549974834</v>
      </c>
      <c r="K9" s="4">
        <v>1549974834</v>
      </c>
      <c r="L9" s="10"/>
      <c r="M9" s="10"/>
      <c r="N9" s="10"/>
      <c r="O9" s="10">
        <f t="shared" si="0"/>
        <v>0</v>
      </c>
    </row>
    <row r="10" spans="1:15" ht="51" x14ac:dyDescent="0.25">
      <c r="A10" s="10"/>
      <c r="B10" s="11"/>
      <c r="C10" s="10"/>
      <c r="D10" s="2" t="s">
        <v>30</v>
      </c>
      <c r="E10" s="2" t="s">
        <v>109</v>
      </c>
      <c r="F10" s="2" t="s">
        <v>111</v>
      </c>
      <c r="G10" s="3">
        <v>41641</v>
      </c>
      <c r="H10" s="3">
        <v>43465</v>
      </c>
      <c r="I10" s="4">
        <v>100000000</v>
      </c>
      <c r="J10" s="4">
        <v>86903066</v>
      </c>
      <c r="K10" s="4">
        <v>86903066</v>
      </c>
      <c r="L10" s="10"/>
      <c r="M10" s="10"/>
      <c r="N10" s="10"/>
      <c r="O10" s="10">
        <f t="shared" si="0"/>
        <v>0</v>
      </c>
    </row>
    <row r="11" spans="1:15" ht="114.75" x14ac:dyDescent="0.25">
      <c r="A11" s="10" t="s">
        <v>3</v>
      </c>
      <c r="B11" s="11">
        <v>1106001330000</v>
      </c>
      <c r="C11" s="10" t="s">
        <v>5</v>
      </c>
      <c r="D11" s="2" t="s">
        <v>31</v>
      </c>
      <c r="E11" s="2" t="s">
        <v>112</v>
      </c>
      <c r="F11" s="2" t="s">
        <v>113</v>
      </c>
      <c r="G11" s="3">
        <v>41640</v>
      </c>
      <c r="H11" s="3">
        <v>42369</v>
      </c>
      <c r="I11" s="4">
        <v>0</v>
      </c>
      <c r="J11" s="4">
        <v>0</v>
      </c>
      <c r="K11" s="4">
        <v>0</v>
      </c>
      <c r="L11" s="9">
        <f>SUM(I11:I27)</f>
        <v>1190000000</v>
      </c>
      <c r="M11" s="9">
        <f>SUM(J11:J27)</f>
        <v>1190000000</v>
      </c>
      <c r="N11" s="9">
        <f>SUM(K11:K27)</f>
        <v>1004073676.3299999</v>
      </c>
      <c r="O11" s="9">
        <f t="shared" si="0"/>
        <v>3384073676.3299999</v>
      </c>
    </row>
    <row r="12" spans="1:15" ht="114.75" x14ac:dyDescent="0.25">
      <c r="A12" s="10"/>
      <c r="B12" s="11"/>
      <c r="C12" s="10"/>
      <c r="D12" s="2" t="s">
        <v>31</v>
      </c>
      <c r="E12" s="2" t="s">
        <v>114</v>
      </c>
      <c r="F12" s="2" t="s">
        <v>115</v>
      </c>
      <c r="G12" s="3">
        <v>41640</v>
      </c>
      <c r="H12" s="3">
        <v>43465</v>
      </c>
      <c r="I12" s="4">
        <v>250000000</v>
      </c>
      <c r="J12" s="4">
        <v>200500000</v>
      </c>
      <c r="K12" s="4">
        <v>116597592.83</v>
      </c>
      <c r="L12" s="10"/>
      <c r="M12" s="10"/>
      <c r="N12" s="10"/>
      <c r="O12" s="10">
        <f t="shared" si="0"/>
        <v>0</v>
      </c>
    </row>
    <row r="13" spans="1:15" ht="89.25" x14ac:dyDescent="0.25">
      <c r="A13" s="10"/>
      <c r="B13" s="11"/>
      <c r="C13" s="10"/>
      <c r="D13" s="2" t="s">
        <v>32</v>
      </c>
      <c r="E13" s="2" t="s">
        <v>441</v>
      </c>
      <c r="F13" s="2" t="s">
        <v>442</v>
      </c>
      <c r="G13" s="3">
        <v>41640</v>
      </c>
      <c r="H13" s="3">
        <v>43465</v>
      </c>
      <c r="I13" s="4">
        <v>50000000</v>
      </c>
      <c r="J13" s="4">
        <v>50000000</v>
      </c>
      <c r="K13" s="4">
        <v>50000000</v>
      </c>
      <c r="L13" s="10"/>
      <c r="M13" s="10"/>
      <c r="N13" s="10"/>
      <c r="O13" s="10">
        <f t="shared" si="0"/>
        <v>0</v>
      </c>
    </row>
    <row r="14" spans="1:15" ht="89.25" x14ac:dyDescent="0.25">
      <c r="A14" s="10"/>
      <c r="B14" s="11"/>
      <c r="C14" s="10"/>
      <c r="D14" s="2" t="s">
        <v>32</v>
      </c>
      <c r="E14" s="2" t="s">
        <v>441</v>
      </c>
      <c r="F14" s="2" t="s">
        <v>117</v>
      </c>
      <c r="G14" s="3">
        <v>41640</v>
      </c>
      <c r="H14" s="3">
        <v>42004</v>
      </c>
      <c r="I14" s="4">
        <v>0</v>
      </c>
      <c r="J14" s="4">
        <v>0</v>
      </c>
      <c r="K14" s="4">
        <v>0</v>
      </c>
      <c r="L14" s="10"/>
      <c r="M14" s="10"/>
      <c r="N14" s="10"/>
      <c r="O14" s="10">
        <f t="shared" si="0"/>
        <v>0</v>
      </c>
    </row>
    <row r="15" spans="1:15" ht="76.5" x14ac:dyDescent="0.25">
      <c r="A15" s="10"/>
      <c r="B15" s="11"/>
      <c r="C15" s="10"/>
      <c r="D15" s="2" t="s">
        <v>32</v>
      </c>
      <c r="E15" s="2" t="s">
        <v>441</v>
      </c>
      <c r="F15" s="2" t="s">
        <v>118</v>
      </c>
      <c r="G15" s="3">
        <v>41640</v>
      </c>
      <c r="H15" s="3">
        <v>42004</v>
      </c>
      <c r="I15" s="4">
        <v>0</v>
      </c>
      <c r="J15" s="4">
        <v>0</v>
      </c>
      <c r="K15" s="4">
        <v>0</v>
      </c>
      <c r="L15" s="10"/>
      <c r="M15" s="10"/>
      <c r="N15" s="10"/>
      <c r="O15" s="10">
        <f t="shared" si="0"/>
        <v>0</v>
      </c>
    </row>
    <row r="16" spans="1:15" ht="89.25" x14ac:dyDescent="0.25">
      <c r="A16" s="10"/>
      <c r="B16" s="11"/>
      <c r="C16" s="10"/>
      <c r="D16" s="2" t="s">
        <v>33</v>
      </c>
      <c r="E16" s="2" t="s">
        <v>120</v>
      </c>
      <c r="F16" s="2" t="s">
        <v>121</v>
      </c>
      <c r="G16" s="3">
        <v>41640</v>
      </c>
      <c r="H16" s="3">
        <v>43465</v>
      </c>
      <c r="I16" s="4">
        <v>580000000</v>
      </c>
      <c r="J16" s="4">
        <v>538264977</v>
      </c>
      <c r="K16" s="4">
        <v>527476083.5</v>
      </c>
      <c r="L16" s="10"/>
      <c r="M16" s="10"/>
      <c r="N16" s="10"/>
      <c r="O16" s="10">
        <f t="shared" si="0"/>
        <v>0</v>
      </c>
    </row>
    <row r="17" spans="1:15" ht="102" x14ac:dyDescent="0.25">
      <c r="A17" s="10"/>
      <c r="B17" s="11"/>
      <c r="C17" s="10"/>
      <c r="D17" s="2" t="s">
        <v>34</v>
      </c>
      <c r="E17" s="2" t="s">
        <v>443</v>
      </c>
      <c r="F17" s="2" t="s">
        <v>444</v>
      </c>
      <c r="G17" s="3">
        <v>41640</v>
      </c>
      <c r="H17" s="3">
        <v>43465</v>
      </c>
      <c r="I17" s="4">
        <v>210000000</v>
      </c>
      <c r="J17" s="4">
        <v>301235023</v>
      </c>
      <c r="K17" s="4">
        <v>210000000</v>
      </c>
      <c r="L17" s="10"/>
      <c r="M17" s="10"/>
      <c r="N17" s="10"/>
      <c r="O17" s="10">
        <f t="shared" si="0"/>
        <v>0</v>
      </c>
    </row>
    <row r="18" spans="1:15" ht="38.25" x14ac:dyDescent="0.25">
      <c r="A18" s="10"/>
      <c r="B18" s="11"/>
      <c r="C18" s="10"/>
      <c r="D18" s="2" t="s">
        <v>34</v>
      </c>
      <c r="E18" s="2" t="s">
        <v>443</v>
      </c>
      <c r="F18" s="2" t="s">
        <v>124</v>
      </c>
      <c r="G18" s="3">
        <v>41640</v>
      </c>
      <c r="H18" s="3">
        <v>42004</v>
      </c>
      <c r="I18" s="4">
        <v>0</v>
      </c>
      <c r="J18" s="4">
        <v>0</v>
      </c>
      <c r="K18" s="4">
        <v>0</v>
      </c>
      <c r="L18" s="10"/>
      <c r="M18" s="10"/>
      <c r="N18" s="10"/>
      <c r="O18" s="10">
        <f t="shared" si="0"/>
        <v>0</v>
      </c>
    </row>
    <row r="19" spans="1:15" ht="38.25" x14ac:dyDescent="0.25">
      <c r="A19" s="10"/>
      <c r="B19" s="11"/>
      <c r="C19" s="10"/>
      <c r="D19" s="2" t="s">
        <v>402</v>
      </c>
      <c r="E19" s="2" t="s">
        <v>445</v>
      </c>
      <c r="F19" s="2" t="s">
        <v>446</v>
      </c>
      <c r="G19" s="3">
        <v>42005</v>
      </c>
      <c r="H19" s="3">
        <v>43465</v>
      </c>
      <c r="I19" s="4">
        <v>0</v>
      </c>
      <c r="J19" s="4">
        <v>0</v>
      </c>
      <c r="K19" s="4">
        <v>0</v>
      </c>
      <c r="L19" s="10"/>
      <c r="M19" s="10"/>
      <c r="N19" s="10"/>
      <c r="O19" s="10">
        <f t="shared" si="0"/>
        <v>0</v>
      </c>
    </row>
    <row r="20" spans="1:15" ht="76.5" x14ac:dyDescent="0.25">
      <c r="A20" s="10"/>
      <c r="B20" s="11"/>
      <c r="C20" s="10"/>
      <c r="D20" s="2" t="s">
        <v>403</v>
      </c>
      <c r="E20" s="2" t="s">
        <v>447</v>
      </c>
      <c r="F20" s="2" t="s">
        <v>448</v>
      </c>
      <c r="G20" s="3">
        <v>42005</v>
      </c>
      <c r="H20" s="3">
        <v>43465</v>
      </c>
      <c r="I20" s="4">
        <v>0</v>
      </c>
      <c r="J20" s="4">
        <v>0</v>
      </c>
      <c r="K20" s="4">
        <v>0</v>
      </c>
      <c r="L20" s="10"/>
      <c r="M20" s="10"/>
      <c r="N20" s="10"/>
      <c r="O20" s="10">
        <f t="shared" si="0"/>
        <v>0</v>
      </c>
    </row>
    <row r="21" spans="1:15" ht="76.5" x14ac:dyDescent="0.25">
      <c r="A21" s="10"/>
      <c r="B21" s="11"/>
      <c r="C21" s="10"/>
      <c r="D21" s="2" t="s">
        <v>404</v>
      </c>
      <c r="E21" s="2" t="s">
        <v>449</v>
      </c>
      <c r="F21" s="2" t="s">
        <v>450</v>
      </c>
      <c r="G21" s="3">
        <v>42005</v>
      </c>
      <c r="H21" s="3">
        <v>43465</v>
      </c>
      <c r="I21" s="4">
        <v>0</v>
      </c>
      <c r="J21" s="4">
        <v>0</v>
      </c>
      <c r="K21" s="4">
        <v>0</v>
      </c>
      <c r="L21" s="10"/>
      <c r="M21" s="10"/>
      <c r="N21" s="10"/>
      <c r="O21" s="10">
        <f t="shared" si="0"/>
        <v>0</v>
      </c>
    </row>
    <row r="22" spans="1:15" ht="76.5" x14ac:dyDescent="0.25">
      <c r="A22" s="10"/>
      <c r="B22" s="11"/>
      <c r="C22" s="10"/>
      <c r="D22" s="2" t="s">
        <v>404</v>
      </c>
      <c r="E22" s="2" t="s">
        <v>451</v>
      </c>
      <c r="F22" s="2" t="s">
        <v>452</v>
      </c>
      <c r="G22" s="3">
        <v>42005</v>
      </c>
      <c r="H22" s="3">
        <v>43465</v>
      </c>
      <c r="I22" s="4">
        <v>0</v>
      </c>
      <c r="J22" s="4">
        <v>0</v>
      </c>
      <c r="K22" s="4">
        <v>0</v>
      </c>
      <c r="L22" s="10"/>
      <c r="M22" s="10"/>
      <c r="N22" s="10"/>
      <c r="O22" s="10">
        <f t="shared" si="0"/>
        <v>0</v>
      </c>
    </row>
    <row r="23" spans="1:15" ht="76.5" x14ac:dyDescent="0.25">
      <c r="A23" s="10"/>
      <c r="B23" s="11"/>
      <c r="C23" s="10"/>
      <c r="D23" s="2" t="s">
        <v>404</v>
      </c>
      <c r="E23" s="2" t="s">
        <v>453</v>
      </c>
      <c r="F23" s="2" t="s">
        <v>454</v>
      </c>
      <c r="G23" s="3">
        <v>42005</v>
      </c>
      <c r="H23" s="3">
        <v>43465</v>
      </c>
      <c r="I23" s="4">
        <v>0</v>
      </c>
      <c r="J23" s="4">
        <v>0</v>
      </c>
      <c r="K23" s="4">
        <v>0</v>
      </c>
      <c r="L23" s="10"/>
      <c r="M23" s="10"/>
      <c r="N23" s="10"/>
      <c r="O23" s="10">
        <f t="shared" si="0"/>
        <v>0</v>
      </c>
    </row>
    <row r="24" spans="1:15" ht="76.5" x14ac:dyDescent="0.25">
      <c r="A24" s="10"/>
      <c r="B24" s="11"/>
      <c r="C24" s="10"/>
      <c r="D24" s="2" t="s">
        <v>404</v>
      </c>
      <c r="E24" s="2" t="s">
        <v>455</v>
      </c>
      <c r="F24" s="2" t="s">
        <v>456</v>
      </c>
      <c r="G24" s="3">
        <v>42005</v>
      </c>
      <c r="H24" s="3">
        <v>43465</v>
      </c>
      <c r="I24" s="4">
        <v>0</v>
      </c>
      <c r="J24" s="4">
        <v>0</v>
      </c>
      <c r="K24" s="4">
        <v>0</v>
      </c>
      <c r="L24" s="10"/>
      <c r="M24" s="10"/>
      <c r="N24" s="10"/>
      <c r="O24" s="10">
        <f t="shared" si="0"/>
        <v>0</v>
      </c>
    </row>
    <row r="25" spans="1:15" ht="51" x14ac:dyDescent="0.25">
      <c r="A25" s="10"/>
      <c r="B25" s="11"/>
      <c r="C25" s="10"/>
      <c r="D25" s="2" t="s">
        <v>405</v>
      </c>
      <c r="E25" s="2" t="s">
        <v>457</v>
      </c>
      <c r="F25" s="2" t="s">
        <v>458</v>
      </c>
      <c r="G25" s="3">
        <v>42369</v>
      </c>
      <c r="H25" s="3">
        <v>43465</v>
      </c>
      <c r="I25" s="4">
        <v>0</v>
      </c>
      <c r="J25" s="4">
        <v>0</v>
      </c>
      <c r="K25" s="4">
        <v>0</v>
      </c>
      <c r="L25" s="10"/>
      <c r="M25" s="10"/>
      <c r="N25" s="10"/>
      <c r="O25" s="10">
        <f t="shared" si="0"/>
        <v>0</v>
      </c>
    </row>
    <row r="26" spans="1:15" ht="51" x14ac:dyDescent="0.25">
      <c r="A26" s="10"/>
      <c r="B26" s="11"/>
      <c r="C26" s="10"/>
      <c r="D26" s="2" t="s">
        <v>406</v>
      </c>
      <c r="E26" s="2" t="s">
        <v>459</v>
      </c>
      <c r="F26" s="2" t="s">
        <v>460</v>
      </c>
      <c r="G26" s="3">
        <v>42005</v>
      </c>
      <c r="H26" s="3">
        <v>43465</v>
      </c>
      <c r="I26" s="4">
        <v>100000000</v>
      </c>
      <c r="J26" s="4">
        <v>100000000</v>
      </c>
      <c r="K26" s="4">
        <v>100000000</v>
      </c>
      <c r="L26" s="10"/>
      <c r="M26" s="10"/>
      <c r="N26" s="10"/>
      <c r="O26" s="10">
        <f t="shared" si="0"/>
        <v>0</v>
      </c>
    </row>
    <row r="27" spans="1:15" ht="63.75" x14ac:dyDescent="0.25">
      <c r="A27" s="10"/>
      <c r="B27" s="11"/>
      <c r="C27" s="10"/>
      <c r="D27" s="2" t="s">
        <v>407</v>
      </c>
      <c r="E27" s="2" t="s">
        <v>461</v>
      </c>
      <c r="F27" s="2" t="s">
        <v>462</v>
      </c>
      <c r="G27" s="3">
        <v>42005</v>
      </c>
      <c r="H27" s="3">
        <v>43465</v>
      </c>
      <c r="I27" s="4">
        <v>0</v>
      </c>
      <c r="J27" s="4">
        <v>0</v>
      </c>
      <c r="K27" s="4">
        <v>0</v>
      </c>
      <c r="L27" s="10"/>
      <c r="M27" s="10"/>
      <c r="N27" s="10"/>
      <c r="O27" s="10">
        <f t="shared" si="0"/>
        <v>0</v>
      </c>
    </row>
    <row r="28" spans="1:15" ht="89.25" x14ac:dyDescent="0.25">
      <c r="A28" s="10" t="s">
        <v>3</v>
      </c>
      <c r="B28" s="11">
        <v>1106001440000</v>
      </c>
      <c r="C28" s="10" t="s">
        <v>7</v>
      </c>
      <c r="D28" s="2" t="s">
        <v>38</v>
      </c>
      <c r="E28" s="2" t="s">
        <v>137</v>
      </c>
      <c r="F28" s="2" t="s">
        <v>138</v>
      </c>
      <c r="G28" s="3">
        <v>40923</v>
      </c>
      <c r="H28" s="3">
        <v>43465</v>
      </c>
      <c r="I28" s="4">
        <v>230000000</v>
      </c>
      <c r="J28" s="4">
        <v>86600000</v>
      </c>
      <c r="K28" s="4">
        <v>84291458</v>
      </c>
      <c r="L28" s="9">
        <f>SUM(I28:I33)</f>
        <v>630000000</v>
      </c>
      <c r="M28" s="9">
        <f>SUM(J28:J33)</f>
        <v>549355250</v>
      </c>
      <c r="N28" s="9">
        <f>SUM(K28:K33)</f>
        <v>425853656.5</v>
      </c>
      <c r="O28" s="9">
        <f t="shared" si="0"/>
        <v>1605208906.5</v>
      </c>
    </row>
    <row r="29" spans="1:15" ht="89.25" x14ac:dyDescent="0.25">
      <c r="A29" s="10"/>
      <c r="B29" s="11"/>
      <c r="C29" s="10"/>
      <c r="D29" s="2" t="s">
        <v>38</v>
      </c>
      <c r="E29" s="2" t="s">
        <v>137</v>
      </c>
      <c r="F29" s="2" t="s">
        <v>139</v>
      </c>
      <c r="G29" s="3">
        <v>40918</v>
      </c>
      <c r="H29" s="3">
        <v>42004</v>
      </c>
      <c r="I29" s="4">
        <v>0</v>
      </c>
      <c r="J29" s="4">
        <v>0</v>
      </c>
      <c r="K29" s="4">
        <v>0</v>
      </c>
      <c r="L29" s="10"/>
      <c r="M29" s="10"/>
      <c r="N29" s="10"/>
      <c r="O29" s="10">
        <f t="shared" si="0"/>
        <v>0</v>
      </c>
    </row>
    <row r="30" spans="1:15" ht="89.25" x14ac:dyDescent="0.25">
      <c r="A30" s="10"/>
      <c r="B30" s="11"/>
      <c r="C30" s="10"/>
      <c r="D30" s="2" t="s">
        <v>38</v>
      </c>
      <c r="E30" s="2" t="s">
        <v>137</v>
      </c>
      <c r="F30" s="2" t="s">
        <v>140</v>
      </c>
      <c r="G30" s="3">
        <v>41030</v>
      </c>
      <c r="H30" s="3">
        <v>43465</v>
      </c>
      <c r="I30" s="4">
        <v>85000000</v>
      </c>
      <c r="J30" s="4">
        <v>76463143</v>
      </c>
      <c r="K30" s="4">
        <v>76463143</v>
      </c>
      <c r="L30" s="10"/>
      <c r="M30" s="10"/>
      <c r="N30" s="10"/>
      <c r="O30" s="10">
        <f t="shared" si="0"/>
        <v>0</v>
      </c>
    </row>
    <row r="31" spans="1:15" ht="89.25" x14ac:dyDescent="0.25">
      <c r="A31" s="10"/>
      <c r="B31" s="11"/>
      <c r="C31" s="10"/>
      <c r="D31" s="2" t="s">
        <v>38</v>
      </c>
      <c r="E31" s="2" t="s">
        <v>137</v>
      </c>
      <c r="F31" s="2" t="s">
        <v>141</v>
      </c>
      <c r="G31" s="3">
        <v>41030</v>
      </c>
      <c r="H31" s="3">
        <v>43465</v>
      </c>
      <c r="I31" s="4">
        <v>25000000</v>
      </c>
      <c r="J31" s="4">
        <v>0</v>
      </c>
      <c r="K31" s="4">
        <v>0</v>
      </c>
      <c r="L31" s="10"/>
      <c r="M31" s="10"/>
      <c r="N31" s="10"/>
      <c r="O31" s="10">
        <f t="shared" si="0"/>
        <v>0</v>
      </c>
    </row>
    <row r="32" spans="1:15" ht="89.25" x14ac:dyDescent="0.25">
      <c r="A32" s="10"/>
      <c r="B32" s="11"/>
      <c r="C32" s="10"/>
      <c r="D32" s="2" t="s">
        <v>39</v>
      </c>
      <c r="E32" s="2" t="s">
        <v>142</v>
      </c>
      <c r="F32" s="2" t="s">
        <v>143</v>
      </c>
      <c r="G32" s="3">
        <v>41061</v>
      </c>
      <c r="H32" s="3">
        <v>43465</v>
      </c>
      <c r="I32" s="4">
        <v>250000000</v>
      </c>
      <c r="J32" s="4">
        <v>346192107</v>
      </c>
      <c r="K32" s="4">
        <v>259891058</v>
      </c>
      <c r="L32" s="10"/>
      <c r="M32" s="10"/>
      <c r="N32" s="10"/>
      <c r="O32" s="10">
        <f t="shared" si="0"/>
        <v>0</v>
      </c>
    </row>
    <row r="33" spans="1:15" ht="89.25" x14ac:dyDescent="0.25">
      <c r="A33" s="10"/>
      <c r="B33" s="11"/>
      <c r="C33" s="10"/>
      <c r="D33" s="2" t="s">
        <v>39</v>
      </c>
      <c r="E33" s="2" t="s">
        <v>463</v>
      </c>
      <c r="F33" s="2" t="s">
        <v>464</v>
      </c>
      <c r="G33" s="3">
        <v>41728</v>
      </c>
      <c r="H33" s="3">
        <v>43465</v>
      </c>
      <c r="I33" s="4">
        <v>40000000</v>
      </c>
      <c r="J33" s="4">
        <v>40100000</v>
      </c>
      <c r="K33" s="4">
        <v>5207997.5</v>
      </c>
      <c r="L33" s="10"/>
      <c r="M33" s="10"/>
      <c r="N33" s="10"/>
      <c r="O33" s="10">
        <f t="shared" si="0"/>
        <v>0</v>
      </c>
    </row>
    <row r="34" spans="1:15" ht="89.25" customHeight="1" x14ac:dyDescent="0.25">
      <c r="A34" s="10" t="s">
        <v>3</v>
      </c>
      <c r="B34" s="11">
        <v>2011011000053</v>
      </c>
      <c r="C34" s="10" t="s">
        <v>8</v>
      </c>
      <c r="D34" s="2" t="s">
        <v>408</v>
      </c>
      <c r="E34" s="2" t="s">
        <v>465</v>
      </c>
      <c r="F34" s="2" t="s">
        <v>145</v>
      </c>
      <c r="G34" s="3">
        <v>41640</v>
      </c>
      <c r="H34" s="3">
        <v>43465</v>
      </c>
      <c r="I34" s="4">
        <v>0</v>
      </c>
      <c r="J34" s="4">
        <v>0</v>
      </c>
      <c r="K34" s="4">
        <v>0</v>
      </c>
      <c r="L34" s="9">
        <f>SUM(I34:I47)</f>
        <v>7000000000</v>
      </c>
      <c r="M34" s="9">
        <f>SUM(J34:J47)</f>
        <v>7202326773</v>
      </c>
      <c r="N34" s="9">
        <f>SUM(K34:K47)</f>
        <v>6908743976</v>
      </c>
      <c r="O34" s="9">
        <f t="shared" si="0"/>
        <v>21111070749</v>
      </c>
    </row>
    <row r="35" spans="1:15" ht="89.25" customHeight="1" x14ac:dyDescent="0.25">
      <c r="A35" s="10"/>
      <c r="B35" s="11"/>
      <c r="C35" s="10"/>
      <c r="D35" s="2" t="s">
        <v>408</v>
      </c>
      <c r="E35" s="2" t="s">
        <v>466</v>
      </c>
      <c r="F35" s="2" t="s">
        <v>467</v>
      </c>
      <c r="G35" s="3">
        <v>42075</v>
      </c>
      <c r="H35" s="3">
        <v>43465</v>
      </c>
      <c r="I35" s="4">
        <v>570000000</v>
      </c>
      <c r="J35" s="4">
        <v>2282186481</v>
      </c>
      <c r="K35" s="4">
        <v>2078982000</v>
      </c>
      <c r="L35" s="10"/>
      <c r="M35" s="10"/>
      <c r="N35" s="10"/>
      <c r="O35" s="10">
        <f t="shared" si="0"/>
        <v>0</v>
      </c>
    </row>
    <row r="36" spans="1:15" ht="89.25" customHeight="1" x14ac:dyDescent="0.25">
      <c r="A36" s="10"/>
      <c r="B36" s="11"/>
      <c r="C36" s="10"/>
      <c r="D36" s="2" t="s">
        <v>41</v>
      </c>
      <c r="E36" s="2" t="s">
        <v>146</v>
      </c>
      <c r="F36" s="2" t="s">
        <v>468</v>
      </c>
      <c r="G36" s="3">
        <v>41640</v>
      </c>
      <c r="H36" s="3">
        <v>43465</v>
      </c>
      <c r="I36" s="4">
        <v>4973603272</v>
      </c>
      <c r="J36" s="4">
        <v>3454000000</v>
      </c>
      <c r="K36" s="4">
        <v>3454000000</v>
      </c>
      <c r="L36" s="10"/>
      <c r="M36" s="10"/>
      <c r="N36" s="10"/>
      <c r="O36" s="10">
        <f t="shared" si="0"/>
        <v>0</v>
      </c>
    </row>
    <row r="37" spans="1:15" ht="89.25" customHeight="1" x14ac:dyDescent="0.25">
      <c r="A37" s="10"/>
      <c r="B37" s="11"/>
      <c r="C37" s="10"/>
      <c r="D37" s="2" t="s">
        <v>41</v>
      </c>
      <c r="E37" s="2" t="s">
        <v>146</v>
      </c>
      <c r="F37" s="2" t="s">
        <v>469</v>
      </c>
      <c r="G37" s="3">
        <v>42005</v>
      </c>
      <c r="H37" s="3">
        <v>43465</v>
      </c>
      <c r="I37" s="4">
        <v>200000000</v>
      </c>
      <c r="J37" s="4">
        <v>346000000</v>
      </c>
      <c r="K37" s="4">
        <v>346000000</v>
      </c>
      <c r="L37" s="10"/>
      <c r="M37" s="10"/>
      <c r="N37" s="10"/>
      <c r="O37" s="10">
        <f t="shared" si="0"/>
        <v>0</v>
      </c>
    </row>
    <row r="38" spans="1:15" ht="89.25" customHeight="1" x14ac:dyDescent="0.25">
      <c r="A38" s="10"/>
      <c r="B38" s="11"/>
      <c r="C38" s="10"/>
      <c r="D38" s="2" t="s">
        <v>42</v>
      </c>
      <c r="E38" s="2" t="s">
        <v>148</v>
      </c>
      <c r="F38" s="2" t="s">
        <v>149</v>
      </c>
      <c r="G38" s="3">
        <v>41654</v>
      </c>
      <c r="H38" s="3">
        <v>43465</v>
      </c>
      <c r="I38" s="4">
        <v>100000000</v>
      </c>
      <c r="J38" s="4">
        <v>83500000</v>
      </c>
      <c r="K38" s="4">
        <v>26877390</v>
      </c>
      <c r="L38" s="10"/>
      <c r="M38" s="10"/>
      <c r="N38" s="10"/>
      <c r="O38" s="10">
        <f t="shared" si="0"/>
        <v>0</v>
      </c>
    </row>
    <row r="39" spans="1:15" ht="89.25" customHeight="1" x14ac:dyDescent="0.25">
      <c r="A39" s="10"/>
      <c r="B39" s="11"/>
      <c r="C39" s="10"/>
      <c r="D39" s="2" t="s">
        <v>42</v>
      </c>
      <c r="E39" s="2" t="s">
        <v>148</v>
      </c>
      <c r="F39" s="2" t="s">
        <v>470</v>
      </c>
      <c r="G39" s="3">
        <v>42076</v>
      </c>
      <c r="H39" s="3">
        <v>43465</v>
      </c>
      <c r="I39" s="4">
        <v>0</v>
      </c>
      <c r="J39" s="4">
        <v>480000000</v>
      </c>
      <c r="K39" s="4">
        <v>480000000</v>
      </c>
      <c r="L39" s="10"/>
      <c r="M39" s="10"/>
      <c r="N39" s="10"/>
      <c r="O39" s="10">
        <f t="shared" si="0"/>
        <v>0</v>
      </c>
    </row>
    <row r="40" spans="1:15" ht="89.25" customHeight="1" x14ac:dyDescent="0.25">
      <c r="A40" s="10"/>
      <c r="B40" s="11"/>
      <c r="C40" s="10"/>
      <c r="D40" s="2" t="s">
        <v>42</v>
      </c>
      <c r="E40" s="2" t="s">
        <v>148</v>
      </c>
      <c r="F40" s="2" t="s">
        <v>471</v>
      </c>
      <c r="G40" s="3">
        <v>41640</v>
      </c>
      <c r="H40" s="3">
        <v>43465</v>
      </c>
      <c r="I40" s="4">
        <v>400000000</v>
      </c>
      <c r="J40" s="4">
        <v>0</v>
      </c>
      <c r="K40" s="4">
        <v>0</v>
      </c>
      <c r="L40" s="10"/>
      <c r="M40" s="10"/>
      <c r="N40" s="10"/>
      <c r="O40" s="10">
        <f t="shared" si="0"/>
        <v>0</v>
      </c>
    </row>
    <row r="41" spans="1:15" ht="89.25" customHeight="1" x14ac:dyDescent="0.25">
      <c r="A41" s="10"/>
      <c r="B41" s="11"/>
      <c r="C41" s="10"/>
      <c r="D41" s="2" t="s">
        <v>42</v>
      </c>
      <c r="E41" s="2" t="s">
        <v>472</v>
      </c>
      <c r="F41" s="2" t="s">
        <v>473</v>
      </c>
      <c r="G41" s="3">
        <v>42005</v>
      </c>
      <c r="H41" s="3">
        <v>42369</v>
      </c>
      <c r="I41" s="4">
        <v>556396728</v>
      </c>
      <c r="J41" s="4">
        <v>350170472</v>
      </c>
      <c r="K41" s="4">
        <v>320179420</v>
      </c>
      <c r="L41" s="10"/>
      <c r="M41" s="10"/>
      <c r="N41" s="10"/>
      <c r="O41" s="10">
        <f t="shared" si="0"/>
        <v>0</v>
      </c>
    </row>
    <row r="42" spans="1:15" ht="89.25" customHeight="1" x14ac:dyDescent="0.25">
      <c r="A42" s="10"/>
      <c r="B42" s="11"/>
      <c r="C42" s="10"/>
      <c r="D42" s="2" t="s">
        <v>42</v>
      </c>
      <c r="E42" s="2" t="s">
        <v>474</v>
      </c>
      <c r="F42" s="2" t="s">
        <v>475</v>
      </c>
      <c r="G42" s="3">
        <v>42005</v>
      </c>
      <c r="H42" s="3">
        <v>42369</v>
      </c>
      <c r="I42" s="4">
        <v>100000000</v>
      </c>
      <c r="J42" s="4">
        <v>100000000</v>
      </c>
      <c r="K42" s="4">
        <v>100000000</v>
      </c>
      <c r="L42" s="10"/>
      <c r="M42" s="10"/>
      <c r="N42" s="10"/>
      <c r="O42" s="10">
        <f t="shared" si="0"/>
        <v>0</v>
      </c>
    </row>
    <row r="43" spans="1:15" ht="89.25" customHeight="1" x14ac:dyDescent="0.25">
      <c r="A43" s="10"/>
      <c r="B43" s="11"/>
      <c r="C43" s="10"/>
      <c r="D43" s="2" t="s">
        <v>42</v>
      </c>
      <c r="E43" s="2" t="s">
        <v>476</v>
      </c>
      <c r="F43" s="2" t="s">
        <v>477</v>
      </c>
      <c r="G43" s="3">
        <v>42037</v>
      </c>
      <c r="H43" s="3">
        <v>42369</v>
      </c>
      <c r="I43" s="4">
        <v>100000000</v>
      </c>
      <c r="J43" s="4">
        <v>50000000</v>
      </c>
      <c r="K43" s="4">
        <v>50000000</v>
      </c>
      <c r="L43" s="10"/>
      <c r="M43" s="10"/>
      <c r="N43" s="10"/>
      <c r="O43" s="10">
        <f t="shared" si="0"/>
        <v>0</v>
      </c>
    </row>
    <row r="44" spans="1:15" ht="89.25" customHeight="1" x14ac:dyDescent="0.25">
      <c r="A44" s="10"/>
      <c r="B44" s="11"/>
      <c r="C44" s="10"/>
      <c r="D44" s="2" t="s">
        <v>42</v>
      </c>
      <c r="E44" s="2" t="s">
        <v>478</v>
      </c>
      <c r="F44" s="2" t="s">
        <v>479</v>
      </c>
      <c r="G44" s="3">
        <v>42186</v>
      </c>
      <c r="H44" s="3">
        <v>42369</v>
      </c>
      <c r="I44" s="4">
        <v>0</v>
      </c>
      <c r="J44" s="4">
        <v>56469820</v>
      </c>
      <c r="K44" s="4">
        <v>52705166</v>
      </c>
      <c r="L44" s="10"/>
      <c r="M44" s="10"/>
      <c r="N44" s="10"/>
      <c r="O44" s="10">
        <f t="shared" si="0"/>
        <v>0</v>
      </c>
    </row>
    <row r="45" spans="1:15" ht="89.25" customHeight="1" x14ac:dyDescent="0.25">
      <c r="A45" s="10"/>
      <c r="B45" s="11"/>
      <c r="C45" s="10"/>
      <c r="D45" s="2" t="s">
        <v>42</v>
      </c>
      <c r="E45" s="2" t="s">
        <v>480</v>
      </c>
      <c r="F45" s="2" t="s">
        <v>481</v>
      </c>
      <c r="G45" s="3">
        <v>42312</v>
      </c>
      <c r="H45" s="3">
        <v>42369</v>
      </c>
      <c r="I45" s="4">
        <v>0</v>
      </c>
      <c r="J45" s="4">
        <v>0</v>
      </c>
      <c r="K45" s="4">
        <v>0</v>
      </c>
      <c r="L45" s="10"/>
      <c r="M45" s="10"/>
      <c r="N45" s="10"/>
      <c r="O45" s="10">
        <f t="shared" si="0"/>
        <v>0</v>
      </c>
    </row>
    <row r="46" spans="1:15" ht="89.25" customHeight="1" x14ac:dyDescent="0.25">
      <c r="A46" s="10"/>
      <c r="B46" s="11"/>
      <c r="C46" s="10"/>
      <c r="D46" s="2" t="s">
        <v>409</v>
      </c>
      <c r="E46" s="2" t="s">
        <v>482</v>
      </c>
      <c r="F46" s="2" t="s">
        <v>483</v>
      </c>
      <c r="G46" s="3">
        <v>42064</v>
      </c>
      <c r="H46" s="3">
        <v>43465</v>
      </c>
      <c r="I46" s="4">
        <v>0</v>
      </c>
      <c r="J46" s="4">
        <v>0</v>
      </c>
      <c r="K46" s="4">
        <v>0</v>
      </c>
      <c r="L46" s="10"/>
      <c r="M46" s="10"/>
      <c r="N46" s="10"/>
      <c r="O46" s="10">
        <f t="shared" si="0"/>
        <v>0</v>
      </c>
    </row>
    <row r="47" spans="1:15" ht="89.25" customHeight="1" x14ac:dyDescent="0.25">
      <c r="A47" s="10"/>
      <c r="B47" s="11"/>
      <c r="C47" s="10"/>
      <c r="D47" s="2" t="s">
        <v>410</v>
      </c>
      <c r="E47" s="2" t="s">
        <v>484</v>
      </c>
      <c r="F47" s="2" t="s">
        <v>485</v>
      </c>
      <c r="G47" s="3">
        <v>41729</v>
      </c>
      <c r="H47" s="3">
        <v>43465</v>
      </c>
      <c r="I47" s="4">
        <v>0</v>
      </c>
      <c r="J47" s="4">
        <v>0</v>
      </c>
      <c r="K47" s="4">
        <v>0</v>
      </c>
      <c r="L47" s="10"/>
      <c r="M47" s="10"/>
      <c r="N47" s="10"/>
      <c r="O47" s="10">
        <f t="shared" si="0"/>
        <v>0</v>
      </c>
    </row>
    <row r="48" spans="1:15" ht="76.5" x14ac:dyDescent="0.25">
      <c r="A48" s="10" t="s">
        <v>3</v>
      </c>
      <c r="B48" s="11">
        <v>2011011000212</v>
      </c>
      <c r="C48" s="10" t="s">
        <v>9</v>
      </c>
      <c r="D48" s="2" t="s">
        <v>43</v>
      </c>
      <c r="E48" s="2" t="s">
        <v>151</v>
      </c>
      <c r="F48" s="2" t="s">
        <v>152</v>
      </c>
      <c r="G48" s="3">
        <v>41640</v>
      </c>
      <c r="H48" s="3">
        <v>42004</v>
      </c>
      <c r="I48" s="4">
        <v>0</v>
      </c>
      <c r="J48" s="4">
        <v>0</v>
      </c>
      <c r="K48" s="4">
        <v>0</v>
      </c>
      <c r="L48" s="9">
        <f>SUM(I48:I61)</f>
        <v>1773554134</v>
      </c>
      <c r="M48" s="9">
        <f>SUM(J48:J61)</f>
        <v>1773554134</v>
      </c>
      <c r="N48" s="9">
        <f>SUM(K48:K61)</f>
        <v>1638625303.2</v>
      </c>
      <c r="O48" s="9">
        <f t="shared" si="0"/>
        <v>5185733571.1999998</v>
      </c>
    </row>
    <row r="49" spans="1:15" ht="51" customHeight="1" x14ac:dyDescent="0.25">
      <c r="A49" s="10"/>
      <c r="B49" s="11"/>
      <c r="C49" s="10"/>
      <c r="D49" s="2" t="s">
        <v>43</v>
      </c>
      <c r="E49" s="2" t="s">
        <v>151</v>
      </c>
      <c r="F49" s="2" t="s">
        <v>153</v>
      </c>
      <c r="G49" s="3">
        <v>41640</v>
      </c>
      <c r="H49" s="3">
        <v>43465</v>
      </c>
      <c r="I49" s="4">
        <v>0</v>
      </c>
      <c r="J49" s="4">
        <v>0</v>
      </c>
      <c r="K49" s="4">
        <v>0</v>
      </c>
      <c r="L49" s="10"/>
      <c r="M49" s="10"/>
      <c r="N49" s="10"/>
      <c r="O49" s="10">
        <f t="shared" si="0"/>
        <v>0</v>
      </c>
    </row>
    <row r="50" spans="1:15" ht="51" customHeight="1" x14ac:dyDescent="0.25">
      <c r="A50" s="10"/>
      <c r="B50" s="11"/>
      <c r="C50" s="10"/>
      <c r="D50" s="2" t="s">
        <v>43</v>
      </c>
      <c r="E50" s="2" t="s">
        <v>486</v>
      </c>
      <c r="F50" s="2" t="s">
        <v>487</v>
      </c>
      <c r="G50" s="3">
        <v>42037</v>
      </c>
      <c r="H50" s="3">
        <v>43465</v>
      </c>
      <c r="I50" s="4">
        <v>0</v>
      </c>
      <c r="J50" s="4">
        <v>0</v>
      </c>
      <c r="K50" s="4">
        <v>0</v>
      </c>
      <c r="L50" s="10"/>
      <c r="M50" s="10"/>
      <c r="N50" s="10"/>
      <c r="O50" s="10">
        <f t="shared" si="0"/>
        <v>0</v>
      </c>
    </row>
    <row r="51" spans="1:15" ht="51" customHeight="1" x14ac:dyDescent="0.25">
      <c r="A51" s="10"/>
      <c r="B51" s="11"/>
      <c r="C51" s="10"/>
      <c r="D51" s="2" t="s">
        <v>43</v>
      </c>
      <c r="E51" s="2" t="s">
        <v>486</v>
      </c>
      <c r="F51" s="2" t="s">
        <v>488</v>
      </c>
      <c r="G51" s="3">
        <v>42037</v>
      </c>
      <c r="H51" s="3">
        <v>43465</v>
      </c>
      <c r="I51" s="4">
        <v>500000000</v>
      </c>
      <c r="J51" s="4">
        <v>632000000</v>
      </c>
      <c r="K51" s="4">
        <v>594575531</v>
      </c>
      <c r="L51" s="10"/>
      <c r="M51" s="10"/>
      <c r="N51" s="10"/>
      <c r="O51" s="10">
        <f t="shared" si="0"/>
        <v>0</v>
      </c>
    </row>
    <row r="52" spans="1:15" ht="51" customHeight="1" x14ac:dyDescent="0.25">
      <c r="A52" s="10"/>
      <c r="B52" s="11"/>
      <c r="C52" s="10"/>
      <c r="D52" s="2" t="s">
        <v>43</v>
      </c>
      <c r="E52" s="2" t="s">
        <v>486</v>
      </c>
      <c r="F52" s="2" t="s">
        <v>489</v>
      </c>
      <c r="G52" s="3">
        <v>42037</v>
      </c>
      <c r="H52" s="3">
        <v>43465</v>
      </c>
      <c r="I52" s="4">
        <v>0</v>
      </c>
      <c r="J52" s="4">
        <v>0</v>
      </c>
      <c r="K52" s="4">
        <v>0</v>
      </c>
      <c r="L52" s="10"/>
      <c r="M52" s="10"/>
      <c r="N52" s="10"/>
      <c r="O52" s="10">
        <f t="shared" si="0"/>
        <v>0</v>
      </c>
    </row>
    <row r="53" spans="1:15" ht="51" x14ac:dyDescent="0.25">
      <c r="A53" s="10"/>
      <c r="B53" s="11"/>
      <c r="C53" s="10"/>
      <c r="D53" s="2" t="s">
        <v>44</v>
      </c>
      <c r="E53" s="2" t="s">
        <v>154</v>
      </c>
      <c r="F53" s="2" t="s">
        <v>155</v>
      </c>
      <c r="G53" s="3">
        <v>41640</v>
      </c>
      <c r="H53" s="3">
        <v>43465</v>
      </c>
      <c r="I53" s="4">
        <v>263554134</v>
      </c>
      <c r="J53" s="4">
        <v>190530866</v>
      </c>
      <c r="K53" s="4">
        <v>94737710.200000003</v>
      </c>
      <c r="L53" s="10"/>
      <c r="M53" s="10"/>
      <c r="N53" s="10"/>
      <c r="O53" s="10">
        <f t="shared" si="0"/>
        <v>0</v>
      </c>
    </row>
    <row r="54" spans="1:15" ht="51" customHeight="1" x14ac:dyDescent="0.25">
      <c r="A54" s="10"/>
      <c r="B54" s="11"/>
      <c r="C54" s="10"/>
      <c r="D54" s="2" t="s">
        <v>411</v>
      </c>
      <c r="E54" s="2" t="s">
        <v>490</v>
      </c>
      <c r="F54" s="2" t="s">
        <v>491</v>
      </c>
      <c r="G54" s="3">
        <v>42037</v>
      </c>
      <c r="H54" s="3">
        <v>42369</v>
      </c>
      <c r="I54" s="4">
        <v>950000000</v>
      </c>
      <c r="J54" s="4">
        <v>892500000</v>
      </c>
      <c r="K54" s="4">
        <v>892500000</v>
      </c>
      <c r="L54" s="10"/>
      <c r="M54" s="10"/>
      <c r="N54" s="10"/>
      <c r="O54" s="10">
        <f t="shared" si="0"/>
        <v>0</v>
      </c>
    </row>
    <row r="55" spans="1:15" ht="63.75" x14ac:dyDescent="0.25">
      <c r="A55" s="10"/>
      <c r="B55" s="11"/>
      <c r="C55" s="10"/>
      <c r="D55" s="2" t="s">
        <v>411</v>
      </c>
      <c r="E55" s="2" t="s">
        <v>492</v>
      </c>
      <c r="F55" s="2" t="s">
        <v>493</v>
      </c>
      <c r="G55" s="3">
        <v>42160</v>
      </c>
      <c r="H55" s="3">
        <v>42369</v>
      </c>
      <c r="I55" s="4">
        <v>0</v>
      </c>
      <c r="J55" s="4">
        <v>58523268</v>
      </c>
      <c r="K55" s="4">
        <v>56812062</v>
      </c>
      <c r="L55" s="10"/>
      <c r="M55" s="10"/>
      <c r="N55" s="10"/>
      <c r="O55" s="10">
        <f t="shared" si="0"/>
        <v>0</v>
      </c>
    </row>
    <row r="56" spans="1:15" ht="51" x14ac:dyDescent="0.25">
      <c r="A56" s="10"/>
      <c r="B56" s="11"/>
      <c r="C56" s="10"/>
      <c r="D56" s="2" t="s">
        <v>412</v>
      </c>
      <c r="E56" s="2" t="s">
        <v>494</v>
      </c>
      <c r="F56" s="2" t="s">
        <v>495</v>
      </c>
      <c r="G56" s="3">
        <v>42037</v>
      </c>
      <c r="H56" s="3">
        <v>43465</v>
      </c>
      <c r="I56" s="4">
        <v>60000000</v>
      </c>
      <c r="J56" s="4">
        <v>0</v>
      </c>
      <c r="K56" s="4">
        <v>0</v>
      </c>
      <c r="L56" s="10"/>
      <c r="M56" s="10"/>
      <c r="N56" s="10"/>
      <c r="O56" s="10">
        <f t="shared" si="0"/>
        <v>0</v>
      </c>
    </row>
    <row r="57" spans="1:15" ht="51" x14ac:dyDescent="0.25">
      <c r="A57" s="10"/>
      <c r="B57" s="11"/>
      <c r="C57" s="10"/>
      <c r="D57" s="2" t="s">
        <v>412</v>
      </c>
      <c r="E57" s="2" t="s">
        <v>494</v>
      </c>
      <c r="F57" s="2" t="s">
        <v>496</v>
      </c>
      <c r="G57" s="3">
        <v>42380</v>
      </c>
      <c r="H57" s="3">
        <v>43465</v>
      </c>
      <c r="I57" s="4">
        <v>0</v>
      </c>
      <c r="J57" s="4">
        <v>0</v>
      </c>
      <c r="K57" s="4">
        <v>0</v>
      </c>
      <c r="L57" s="10"/>
      <c r="M57" s="10"/>
      <c r="N57" s="10"/>
      <c r="O57" s="10">
        <f t="shared" si="0"/>
        <v>0</v>
      </c>
    </row>
    <row r="58" spans="1:15" ht="63.75" x14ac:dyDescent="0.25">
      <c r="A58" s="10"/>
      <c r="B58" s="11"/>
      <c r="C58" s="10"/>
      <c r="D58" s="2" t="s">
        <v>413</v>
      </c>
      <c r="E58" s="2" t="s">
        <v>497</v>
      </c>
      <c r="F58" s="2" t="s">
        <v>498</v>
      </c>
      <c r="G58" s="3">
        <v>42005</v>
      </c>
      <c r="H58" s="3">
        <v>43465</v>
      </c>
      <c r="I58" s="4">
        <v>0</v>
      </c>
      <c r="J58" s="4">
        <v>0</v>
      </c>
      <c r="K58" s="4">
        <v>0</v>
      </c>
      <c r="L58" s="10"/>
      <c r="M58" s="10"/>
      <c r="N58" s="10"/>
      <c r="O58" s="10">
        <f t="shared" si="0"/>
        <v>0</v>
      </c>
    </row>
    <row r="59" spans="1:15" ht="51" x14ac:dyDescent="0.25">
      <c r="A59" s="10"/>
      <c r="B59" s="11"/>
      <c r="C59" s="10"/>
      <c r="D59" s="2" t="s">
        <v>414</v>
      </c>
      <c r="E59" s="2" t="s">
        <v>499</v>
      </c>
      <c r="F59" s="2" t="s">
        <v>500</v>
      </c>
      <c r="G59" s="3">
        <v>42005</v>
      </c>
      <c r="H59" s="3">
        <v>43465</v>
      </c>
      <c r="I59" s="4">
        <v>0</v>
      </c>
      <c r="J59" s="4">
        <v>0</v>
      </c>
      <c r="K59" s="4">
        <v>0</v>
      </c>
      <c r="L59" s="10"/>
      <c r="M59" s="10"/>
      <c r="N59" s="10"/>
      <c r="O59" s="10">
        <f t="shared" si="0"/>
        <v>0</v>
      </c>
    </row>
    <row r="60" spans="1:15" ht="76.5" x14ac:dyDescent="0.25">
      <c r="A60" s="10"/>
      <c r="B60" s="11"/>
      <c r="C60" s="10"/>
      <c r="D60" s="2" t="s">
        <v>415</v>
      </c>
      <c r="E60" s="2" t="s">
        <v>501</v>
      </c>
      <c r="F60" s="2" t="s">
        <v>502</v>
      </c>
      <c r="G60" s="3">
        <v>42005</v>
      </c>
      <c r="H60" s="3">
        <v>43465</v>
      </c>
      <c r="I60" s="4">
        <v>0</v>
      </c>
      <c r="J60" s="4">
        <v>0</v>
      </c>
      <c r="K60" s="4">
        <v>0</v>
      </c>
      <c r="L60" s="10"/>
      <c r="M60" s="10"/>
      <c r="N60" s="10"/>
      <c r="O60" s="10">
        <f t="shared" si="0"/>
        <v>0</v>
      </c>
    </row>
    <row r="61" spans="1:15" ht="76.5" x14ac:dyDescent="0.25">
      <c r="A61" s="10"/>
      <c r="B61" s="11"/>
      <c r="C61" s="10"/>
      <c r="D61" s="2" t="s">
        <v>416</v>
      </c>
      <c r="E61" s="2" t="s">
        <v>503</v>
      </c>
      <c r="F61" s="2" t="s">
        <v>504</v>
      </c>
      <c r="G61" s="3">
        <v>42005</v>
      </c>
      <c r="H61" s="3">
        <v>43465</v>
      </c>
      <c r="I61" s="4">
        <v>0</v>
      </c>
      <c r="J61" s="4">
        <v>0</v>
      </c>
      <c r="K61" s="4">
        <v>0</v>
      </c>
      <c r="L61" s="10"/>
      <c r="M61" s="10"/>
      <c r="N61" s="10"/>
      <c r="O61" s="10">
        <f t="shared" si="0"/>
        <v>0</v>
      </c>
    </row>
    <row r="62" spans="1:15" ht="51" x14ac:dyDescent="0.25">
      <c r="A62" s="10" t="s">
        <v>3</v>
      </c>
      <c r="B62" s="11">
        <v>2011011000219</v>
      </c>
      <c r="C62" s="10" t="s">
        <v>10</v>
      </c>
      <c r="D62" s="2" t="s">
        <v>417</v>
      </c>
      <c r="E62" s="2" t="s">
        <v>505</v>
      </c>
      <c r="F62" s="2" t="s">
        <v>157</v>
      </c>
      <c r="G62" s="3">
        <v>41687</v>
      </c>
      <c r="H62" s="3">
        <v>43465</v>
      </c>
      <c r="I62" s="4">
        <v>460000000</v>
      </c>
      <c r="J62" s="4">
        <v>427250000</v>
      </c>
      <c r="K62" s="4">
        <v>395261186.75999999</v>
      </c>
      <c r="L62" s="9">
        <f>SUM(I62:I91)</f>
        <v>5500000000</v>
      </c>
      <c r="M62" s="9">
        <f>SUM(J62:J91)</f>
        <v>12500000000</v>
      </c>
      <c r="N62" s="9">
        <f>SUM(K62:K91)</f>
        <v>12194226783.139999</v>
      </c>
      <c r="O62" s="9">
        <f t="shared" si="0"/>
        <v>30194226783.139999</v>
      </c>
    </row>
    <row r="63" spans="1:15" ht="51" x14ac:dyDescent="0.25">
      <c r="A63" s="10"/>
      <c r="B63" s="11"/>
      <c r="C63" s="10"/>
      <c r="D63" s="2" t="s">
        <v>417</v>
      </c>
      <c r="E63" s="2" t="s">
        <v>505</v>
      </c>
      <c r="F63" s="2" t="s">
        <v>506</v>
      </c>
      <c r="G63" s="3">
        <v>42420</v>
      </c>
      <c r="H63" s="3">
        <v>42735</v>
      </c>
      <c r="I63" s="4">
        <v>0</v>
      </c>
      <c r="J63" s="4">
        <v>0</v>
      </c>
      <c r="K63" s="4">
        <v>0</v>
      </c>
      <c r="L63" s="10"/>
      <c r="M63" s="10"/>
      <c r="N63" s="10"/>
      <c r="O63" s="10">
        <f t="shared" si="0"/>
        <v>0</v>
      </c>
    </row>
    <row r="64" spans="1:15" ht="51" x14ac:dyDescent="0.25">
      <c r="A64" s="10"/>
      <c r="B64" s="11"/>
      <c r="C64" s="10"/>
      <c r="D64" s="2" t="s">
        <v>417</v>
      </c>
      <c r="E64" s="2" t="s">
        <v>505</v>
      </c>
      <c r="F64" s="2" t="s">
        <v>158</v>
      </c>
      <c r="G64" s="3">
        <v>41687</v>
      </c>
      <c r="H64" s="3">
        <v>43465</v>
      </c>
      <c r="I64" s="4">
        <v>2000000000</v>
      </c>
      <c r="J64" s="4">
        <v>2224784092</v>
      </c>
      <c r="K64" s="4">
        <v>2013866398.01</v>
      </c>
      <c r="L64" s="10"/>
      <c r="M64" s="10"/>
      <c r="N64" s="10"/>
      <c r="O64" s="10">
        <f t="shared" si="0"/>
        <v>0</v>
      </c>
    </row>
    <row r="65" spans="1:15" ht="63.75" x14ac:dyDescent="0.25">
      <c r="A65" s="10"/>
      <c r="B65" s="11"/>
      <c r="C65" s="10"/>
      <c r="D65" s="2" t="s">
        <v>417</v>
      </c>
      <c r="E65" s="2" t="s">
        <v>505</v>
      </c>
      <c r="F65" s="2" t="s">
        <v>507</v>
      </c>
      <c r="G65" s="3">
        <v>42200</v>
      </c>
      <c r="H65" s="3">
        <v>43462</v>
      </c>
      <c r="I65" s="4">
        <v>0</v>
      </c>
      <c r="J65" s="4">
        <v>0</v>
      </c>
      <c r="K65" s="4">
        <v>0</v>
      </c>
      <c r="L65" s="10"/>
      <c r="M65" s="10"/>
      <c r="N65" s="10"/>
      <c r="O65" s="10">
        <f t="shared" si="0"/>
        <v>0</v>
      </c>
    </row>
    <row r="66" spans="1:15" ht="51" x14ac:dyDescent="0.25">
      <c r="A66" s="10"/>
      <c r="B66" s="11"/>
      <c r="C66" s="10"/>
      <c r="D66" s="2" t="s">
        <v>417</v>
      </c>
      <c r="E66" s="2" t="s">
        <v>505</v>
      </c>
      <c r="F66" s="2" t="s">
        <v>159</v>
      </c>
      <c r="G66" s="3">
        <v>41722</v>
      </c>
      <c r="H66" s="3">
        <v>43465</v>
      </c>
      <c r="I66" s="4">
        <v>500000000</v>
      </c>
      <c r="J66" s="4">
        <v>74950000</v>
      </c>
      <c r="K66" s="4">
        <v>52854016</v>
      </c>
      <c r="L66" s="10"/>
      <c r="M66" s="10"/>
      <c r="N66" s="10"/>
      <c r="O66" s="10">
        <f t="shared" si="0"/>
        <v>0</v>
      </c>
    </row>
    <row r="67" spans="1:15" ht="51" x14ac:dyDescent="0.25">
      <c r="A67" s="10"/>
      <c r="B67" s="11"/>
      <c r="C67" s="10"/>
      <c r="D67" s="2" t="s">
        <v>417</v>
      </c>
      <c r="E67" s="2" t="s">
        <v>505</v>
      </c>
      <c r="F67" s="2" t="s">
        <v>508</v>
      </c>
      <c r="G67" s="3">
        <v>42191</v>
      </c>
      <c r="H67" s="3">
        <v>42369</v>
      </c>
      <c r="I67" s="4">
        <v>70000000</v>
      </c>
      <c r="J67" s="4">
        <v>0</v>
      </c>
      <c r="K67" s="4">
        <v>0</v>
      </c>
      <c r="L67" s="10"/>
      <c r="M67" s="10"/>
      <c r="N67" s="10"/>
      <c r="O67" s="10">
        <f t="shared" si="0"/>
        <v>0</v>
      </c>
    </row>
    <row r="68" spans="1:15" ht="76.5" x14ac:dyDescent="0.25">
      <c r="A68" s="10"/>
      <c r="B68" s="11"/>
      <c r="C68" s="10"/>
      <c r="D68" s="2" t="s">
        <v>417</v>
      </c>
      <c r="E68" s="2" t="s">
        <v>505</v>
      </c>
      <c r="F68" s="2" t="s">
        <v>160</v>
      </c>
      <c r="G68" s="3">
        <v>41337</v>
      </c>
      <c r="H68" s="3">
        <v>43465</v>
      </c>
      <c r="I68" s="4">
        <v>130000000</v>
      </c>
      <c r="J68" s="4">
        <v>70000000</v>
      </c>
      <c r="K68" s="4">
        <v>70000000</v>
      </c>
      <c r="L68" s="10"/>
      <c r="M68" s="10"/>
      <c r="N68" s="10"/>
      <c r="O68" s="10">
        <f t="shared" ref="O68:O131" si="1">N68+M68+L68</f>
        <v>0</v>
      </c>
    </row>
    <row r="69" spans="1:15" ht="51" x14ac:dyDescent="0.25">
      <c r="A69" s="10"/>
      <c r="B69" s="11"/>
      <c r="C69" s="10"/>
      <c r="D69" s="2" t="s">
        <v>46</v>
      </c>
      <c r="E69" s="2" t="s">
        <v>509</v>
      </c>
      <c r="F69" s="2" t="s">
        <v>510</v>
      </c>
      <c r="G69" s="3">
        <v>42459</v>
      </c>
      <c r="H69" s="3">
        <v>43465</v>
      </c>
      <c r="I69" s="4">
        <v>0</v>
      </c>
      <c r="J69" s="4">
        <v>0</v>
      </c>
      <c r="K69" s="4">
        <v>0</v>
      </c>
      <c r="L69" s="10"/>
      <c r="M69" s="10"/>
      <c r="N69" s="10"/>
      <c r="O69" s="10">
        <f t="shared" si="1"/>
        <v>0</v>
      </c>
    </row>
    <row r="70" spans="1:15" ht="51" customHeight="1" x14ac:dyDescent="0.25">
      <c r="A70" s="10"/>
      <c r="B70" s="11"/>
      <c r="C70" s="10"/>
      <c r="D70" s="2" t="s">
        <v>46</v>
      </c>
      <c r="E70" s="2" t="s">
        <v>509</v>
      </c>
      <c r="F70" s="2" t="s">
        <v>506</v>
      </c>
      <c r="G70" s="3">
        <v>42107</v>
      </c>
      <c r="H70" s="3">
        <v>42369</v>
      </c>
      <c r="I70" s="4">
        <v>1300000000</v>
      </c>
      <c r="J70" s="4">
        <v>1967471158</v>
      </c>
      <c r="K70" s="4">
        <v>1967471158</v>
      </c>
      <c r="L70" s="10"/>
      <c r="M70" s="10"/>
      <c r="N70" s="10"/>
      <c r="O70" s="10">
        <f t="shared" si="1"/>
        <v>0</v>
      </c>
    </row>
    <row r="71" spans="1:15" ht="51" x14ac:dyDescent="0.25">
      <c r="A71" s="10"/>
      <c r="B71" s="11"/>
      <c r="C71" s="10"/>
      <c r="D71" s="2" t="s">
        <v>46</v>
      </c>
      <c r="E71" s="2" t="s">
        <v>509</v>
      </c>
      <c r="F71" s="2" t="s">
        <v>162</v>
      </c>
      <c r="G71" s="3">
        <v>41722</v>
      </c>
      <c r="H71" s="3">
        <v>43465</v>
      </c>
      <c r="I71" s="4">
        <v>600000000</v>
      </c>
      <c r="J71" s="4">
        <v>420544750</v>
      </c>
      <c r="K71" s="4">
        <v>387704084.37</v>
      </c>
      <c r="L71" s="10"/>
      <c r="M71" s="10"/>
      <c r="N71" s="10"/>
      <c r="O71" s="10">
        <f t="shared" si="1"/>
        <v>0</v>
      </c>
    </row>
    <row r="72" spans="1:15" ht="51" x14ac:dyDescent="0.25">
      <c r="A72" s="10"/>
      <c r="B72" s="11"/>
      <c r="C72" s="10"/>
      <c r="D72" s="2" t="s">
        <v>46</v>
      </c>
      <c r="E72" s="2" t="s">
        <v>509</v>
      </c>
      <c r="F72" s="2" t="s">
        <v>163</v>
      </c>
      <c r="G72" s="3">
        <v>41747</v>
      </c>
      <c r="H72" s="3">
        <v>43465</v>
      </c>
      <c r="I72" s="4">
        <v>0</v>
      </c>
      <c r="J72" s="4">
        <v>0</v>
      </c>
      <c r="K72" s="4">
        <v>0</v>
      </c>
      <c r="L72" s="10"/>
      <c r="M72" s="10"/>
      <c r="N72" s="10"/>
      <c r="O72" s="10">
        <f t="shared" si="1"/>
        <v>0</v>
      </c>
    </row>
    <row r="73" spans="1:15" ht="51" x14ac:dyDescent="0.25">
      <c r="A73" s="10"/>
      <c r="B73" s="11"/>
      <c r="C73" s="10"/>
      <c r="D73" s="2" t="s">
        <v>46</v>
      </c>
      <c r="E73" s="2" t="s">
        <v>509</v>
      </c>
      <c r="F73" s="2" t="s">
        <v>164</v>
      </c>
      <c r="G73" s="3">
        <v>41743</v>
      </c>
      <c r="H73" s="3">
        <v>43465</v>
      </c>
      <c r="I73" s="4">
        <v>0</v>
      </c>
      <c r="J73" s="4">
        <v>0</v>
      </c>
      <c r="K73" s="4">
        <v>0</v>
      </c>
      <c r="L73" s="10"/>
      <c r="M73" s="10"/>
      <c r="N73" s="10"/>
      <c r="O73" s="10">
        <f t="shared" si="1"/>
        <v>0</v>
      </c>
    </row>
    <row r="74" spans="1:15" ht="51" customHeight="1" x14ac:dyDescent="0.25">
      <c r="A74" s="10"/>
      <c r="B74" s="11"/>
      <c r="C74" s="10"/>
      <c r="D74" s="2" t="s">
        <v>46</v>
      </c>
      <c r="E74" s="2" t="s">
        <v>509</v>
      </c>
      <c r="F74" s="2" t="s">
        <v>511</v>
      </c>
      <c r="G74" s="3">
        <v>42314</v>
      </c>
      <c r="H74" s="3">
        <v>43465</v>
      </c>
      <c r="I74" s="4">
        <v>0</v>
      </c>
      <c r="J74" s="4">
        <v>0</v>
      </c>
      <c r="K74" s="4">
        <v>0</v>
      </c>
      <c r="L74" s="10"/>
      <c r="M74" s="10"/>
      <c r="N74" s="10"/>
      <c r="O74" s="10">
        <f t="shared" si="1"/>
        <v>0</v>
      </c>
    </row>
    <row r="75" spans="1:15" ht="51" x14ac:dyDescent="0.25">
      <c r="A75" s="10"/>
      <c r="B75" s="11"/>
      <c r="C75" s="10"/>
      <c r="D75" s="2" t="s">
        <v>46</v>
      </c>
      <c r="E75" s="2" t="s">
        <v>509</v>
      </c>
      <c r="F75" s="2" t="s">
        <v>512</v>
      </c>
      <c r="G75" s="3">
        <v>42409</v>
      </c>
      <c r="H75" s="3">
        <v>43465</v>
      </c>
      <c r="I75" s="4">
        <v>0</v>
      </c>
      <c r="J75" s="4">
        <v>0</v>
      </c>
      <c r="K75" s="4">
        <v>0</v>
      </c>
      <c r="L75" s="10"/>
      <c r="M75" s="10"/>
      <c r="N75" s="10"/>
      <c r="O75" s="10">
        <f t="shared" si="1"/>
        <v>0</v>
      </c>
    </row>
    <row r="76" spans="1:15" ht="51" customHeight="1" x14ac:dyDescent="0.25">
      <c r="A76" s="10"/>
      <c r="B76" s="11"/>
      <c r="C76" s="10"/>
      <c r="D76" s="2" t="s">
        <v>46</v>
      </c>
      <c r="E76" s="2" t="s">
        <v>509</v>
      </c>
      <c r="F76" s="2" t="s">
        <v>513</v>
      </c>
      <c r="G76" s="3">
        <v>42454</v>
      </c>
      <c r="H76" s="3">
        <v>43465</v>
      </c>
      <c r="I76" s="4">
        <v>0</v>
      </c>
      <c r="J76" s="4">
        <v>0</v>
      </c>
      <c r="K76" s="4">
        <v>0</v>
      </c>
      <c r="L76" s="10"/>
      <c r="M76" s="10"/>
      <c r="N76" s="10"/>
      <c r="O76" s="10">
        <f t="shared" si="1"/>
        <v>0</v>
      </c>
    </row>
    <row r="77" spans="1:15" ht="51" customHeight="1" x14ac:dyDescent="0.25">
      <c r="A77" s="10"/>
      <c r="B77" s="11"/>
      <c r="C77" s="10"/>
      <c r="D77" s="2" t="s">
        <v>46</v>
      </c>
      <c r="E77" s="2" t="s">
        <v>509</v>
      </c>
      <c r="F77" s="2" t="s">
        <v>165</v>
      </c>
      <c r="G77" s="3">
        <v>41785</v>
      </c>
      <c r="H77" s="3">
        <v>43465</v>
      </c>
      <c r="I77" s="4">
        <v>0</v>
      </c>
      <c r="J77" s="4">
        <v>0</v>
      </c>
      <c r="K77" s="4">
        <v>0</v>
      </c>
      <c r="L77" s="10"/>
      <c r="M77" s="10"/>
      <c r="N77" s="10"/>
      <c r="O77" s="10">
        <f t="shared" si="1"/>
        <v>0</v>
      </c>
    </row>
    <row r="78" spans="1:15" ht="51" customHeight="1" x14ac:dyDescent="0.25">
      <c r="A78" s="10"/>
      <c r="B78" s="11"/>
      <c r="C78" s="10"/>
      <c r="D78" s="2" t="s">
        <v>46</v>
      </c>
      <c r="E78" s="2" t="s">
        <v>509</v>
      </c>
      <c r="F78" s="2" t="s">
        <v>166</v>
      </c>
      <c r="G78" s="3">
        <v>41743</v>
      </c>
      <c r="H78" s="3">
        <v>43465</v>
      </c>
      <c r="I78" s="4">
        <v>0</v>
      </c>
      <c r="J78" s="4">
        <v>0</v>
      </c>
      <c r="K78" s="4">
        <v>0</v>
      </c>
      <c r="L78" s="10"/>
      <c r="M78" s="10"/>
      <c r="N78" s="10"/>
      <c r="O78" s="10">
        <f t="shared" si="1"/>
        <v>0</v>
      </c>
    </row>
    <row r="79" spans="1:15" ht="63.75" x14ac:dyDescent="0.25">
      <c r="A79" s="10"/>
      <c r="B79" s="11"/>
      <c r="C79" s="10"/>
      <c r="D79" s="2" t="s">
        <v>46</v>
      </c>
      <c r="E79" s="2" t="s">
        <v>509</v>
      </c>
      <c r="F79" s="2" t="s">
        <v>514</v>
      </c>
      <c r="G79" s="3">
        <v>42142</v>
      </c>
      <c r="H79" s="3">
        <v>43465</v>
      </c>
      <c r="I79" s="4">
        <v>0</v>
      </c>
      <c r="J79" s="4">
        <v>0</v>
      </c>
      <c r="K79" s="4">
        <v>0</v>
      </c>
      <c r="L79" s="10"/>
      <c r="M79" s="10"/>
      <c r="N79" s="10"/>
      <c r="O79" s="10">
        <f t="shared" si="1"/>
        <v>0</v>
      </c>
    </row>
    <row r="80" spans="1:15" ht="51" customHeight="1" x14ac:dyDescent="0.25">
      <c r="A80" s="10"/>
      <c r="B80" s="11"/>
      <c r="C80" s="10"/>
      <c r="D80" s="2" t="s">
        <v>46</v>
      </c>
      <c r="E80" s="2" t="s">
        <v>509</v>
      </c>
      <c r="F80" s="2" t="s">
        <v>515</v>
      </c>
      <c r="G80" s="3">
        <v>42124</v>
      </c>
      <c r="H80" s="3">
        <v>43465</v>
      </c>
      <c r="I80" s="4">
        <v>0</v>
      </c>
      <c r="J80" s="4">
        <v>0</v>
      </c>
      <c r="K80" s="4">
        <v>0</v>
      </c>
      <c r="L80" s="10"/>
      <c r="M80" s="10"/>
      <c r="N80" s="10"/>
      <c r="O80" s="10">
        <f t="shared" si="1"/>
        <v>0</v>
      </c>
    </row>
    <row r="81" spans="1:15" ht="63.75" x14ac:dyDescent="0.25">
      <c r="A81" s="10"/>
      <c r="B81" s="11"/>
      <c r="C81" s="10"/>
      <c r="D81" s="2" t="s">
        <v>46</v>
      </c>
      <c r="E81" s="2" t="s">
        <v>509</v>
      </c>
      <c r="F81" s="2" t="s">
        <v>516</v>
      </c>
      <c r="G81" s="3">
        <v>42124</v>
      </c>
      <c r="H81" s="3">
        <v>43465</v>
      </c>
      <c r="I81" s="4">
        <v>0</v>
      </c>
      <c r="J81" s="4">
        <v>0</v>
      </c>
      <c r="K81" s="4">
        <v>0</v>
      </c>
      <c r="L81" s="10"/>
      <c r="M81" s="10"/>
      <c r="N81" s="10"/>
      <c r="O81" s="10">
        <f t="shared" si="1"/>
        <v>0</v>
      </c>
    </row>
    <row r="82" spans="1:15" ht="51" x14ac:dyDescent="0.25">
      <c r="A82" s="10"/>
      <c r="B82" s="11"/>
      <c r="C82" s="10"/>
      <c r="D82" s="2" t="s">
        <v>46</v>
      </c>
      <c r="E82" s="2" t="s">
        <v>509</v>
      </c>
      <c r="F82" s="2" t="s">
        <v>517</v>
      </c>
      <c r="G82" s="3">
        <v>42163</v>
      </c>
      <c r="H82" s="3">
        <v>42369</v>
      </c>
      <c r="I82" s="4">
        <v>0</v>
      </c>
      <c r="J82" s="4">
        <v>7000000000</v>
      </c>
      <c r="K82" s="4">
        <v>7000000000</v>
      </c>
      <c r="L82" s="10"/>
      <c r="M82" s="10"/>
      <c r="N82" s="10"/>
      <c r="O82" s="10">
        <f t="shared" si="1"/>
        <v>0</v>
      </c>
    </row>
    <row r="83" spans="1:15" ht="51" customHeight="1" x14ac:dyDescent="0.25">
      <c r="A83" s="10"/>
      <c r="B83" s="11"/>
      <c r="C83" s="10"/>
      <c r="D83" s="2" t="s">
        <v>46</v>
      </c>
      <c r="E83" s="2" t="s">
        <v>509</v>
      </c>
      <c r="F83" s="2" t="s">
        <v>167</v>
      </c>
      <c r="G83" s="3">
        <v>41750</v>
      </c>
      <c r="H83" s="3">
        <v>43465</v>
      </c>
      <c r="I83" s="4">
        <v>300000000</v>
      </c>
      <c r="J83" s="4">
        <v>0</v>
      </c>
      <c r="K83" s="4">
        <v>0</v>
      </c>
      <c r="L83" s="10"/>
      <c r="M83" s="10"/>
      <c r="N83" s="10"/>
      <c r="O83" s="10">
        <f t="shared" si="1"/>
        <v>0</v>
      </c>
    </row>
    <row r="84" spans="1:15" ht="102" x14ac:dyDescent="0.25">
      <c r="A84" s="10"/>
      <c r="B84" s="11"/>
      <c r="C84" s="10"/>
      <c r="D84" s="2" t="s">
        <v>46</v>
      </c>
      <c r="E84" s="2" t="s">
        <v>509</v>
      </c>
      <c r="F84" s="2" t="s">
        <v>168</v>
      </c>
      <c r="G84" s="3">
        <v>41757</v>
      </c>
      <c r="H84" s="3">
        <v>42004</v>
      </c>
      <c r="I84" s="4">
        <v>0</v>
      </c>
      <c r="J84" s="4">
        <v>0</v>
      </c>
      <c r="K84" s="4">
        <v>0</v>
      </c>
      <c r="L84" s="10"/>
      <c r="M84" s="10"/>
      <c r="N84" s="10"/>
      <c r="O84" s="10">
        <f t="shared" si="1"/>
        <v>0</v>
      </c>
    </row>
    <row r="85" spans="1:15" ht="51" customHeight="1" x14ac:dyDescent="0.25">
      <c r="A85" s="10"/>
      <c r="B85" s="11"/>
      <c r="C85" s="10"/>
      <c r="D85" s="2" t="s">
        <v>46</v>
      </c>
      <c r="E85" s="2" t="s">
        <v>509</v>
      </c>
      <c r="F85" s="2" t="s">
        <v>518</v>
      </c>
      <c r="G85" s="3">
        <v>42191</v>
      </c>
      <c r="H85" s="3">
        <v>42369</v>
      </c>
      <c r="I85" s="4">
        <v>80000000</v>
      </c>
      <c r="J85" s="4">
        <v>265000000</v>
      </c>
      <c r="K85" s="4">
        <v>265000000</v>
      </c>
      <c r="L85" s="10"/>
      <c r="M85" s="10"/>
      <c r="N85" s="10"/>
      <c r="O85" s="10">
        <f t="shared" si="1"/>
        <v>0</v>
      </c>
    </row>
    <row r="86" spans="1:15" ht="76.5" x14ac:dyDescent="0.25">
      <c r="A86" s="10"/>
      <c r="B86" s="11"/>
      <c r="C86" s="10"/>
      <c r="D86" s="2" t="s">
        <v>418</v>
      </c>
      <c r="E86" s="2" t="s">
        <v>519</v>
      </c>
      <c r="F86" s="2" t="s">
        <v>170</v>
      </c>
      <c r="G86" s="3">
        <v>41739</v>
      </c>
      <c r="H86" s="3">
        <v>43465</v>
      </c>
      <c r="I86" s="4">
        <v>0</v>
      </c>
      <c r="J86" s="4">
        <v>0</v>
      </c>
      <c r="K86" s="4">
        <v>0</v>
      </c>
      <c r="L86" s="10"/>
      <c r="M86" s="10"/>
      <c r="N86" s="10"/>
      <c r="O86" s="10">
        <f t="shared" si="1"/>
        <v>0</v>
      </c>
    </row>
    <row r="87" spans="1:15" ht="51" customHeight="1" x14ac:dyDescent="0.25">
      <c r="A87" s="10"/>
      <c r="B87" s="11"/>
      <c r="C87" s="10"/>
      <c r="D87" s="2" t="s">
        <v>418</v>
      </c>
      <c r="E87" s="2" t="s">
        <v>519</v>
      </c>
      <c r="F87" s="2" t="s">
        <v>520</v>
      </c>
      <c r="G87" s="3">
        <v>42155</v>
      </c>
      <c r="H87" s="3">
        <v>43465</v>
      </c>
      <c r="I87" s="4">
        <v>10000000</v>
      </c>
      <c r="J87" s="4">
        <v>10000000</v>
      </c>
      <c r="K87" s="4">
        <v>10000000</v>
      </c>
      <c r="L87" s="10"/>
      <c r="M87" s="10"/>
      <c r="N87" s="10"/>
      <c r="O87" s="10">
        <f t="shared" si="1"/>
        <v>0</v>
      </c>
    </row>
    <row r="88" spans="1:15" ht="51" customHeight="1" x14ac:dyDescent="0.25">
      <c r="A88" s="10"/>
      <c r="B88" s="11"/>
      <c r="C88" s="10"/>
      <c r="D88" s="2" t="s">
        <v>418</v>
      </c>
      <c r="E88" s="2" t="s">
        <v>519</v>
      </c>
      <c r="F88" s="2" t="s">
        <v>521</v>
      </c>
      <c r="G88" s="3">
        <v>42191</v>
      </c>
      <c r="H88" s="3">
        <v>43462</v>
      </c>
      <c r="I88" s="4">
        <v>20000000</v>
      </c>
      <c r="J88" s="4">
        <v>40000000</v>
      </c>
      <c r="K88" s="4">
        <v>32069940</v>
      </c>
      <c r="L88" s="10"/>
      <c r="M88" s="10"/>
      <c r="N88" s="10"/>
      <c r="O88" s="10">
        <f t="shared" si="1"/>
        <v>0</v>
      </c>
    </row>
    <row r="89" spans="1:15" ht="89.25" x14ac:dyDescent="0.25">
      <c r="A89" s="10"/>
      <c r="B89" s="11"/>
      <c r="C89" s="10"/>
      <c r="D89" s="2" t="s">
        <v>418</v>
      </c>
      <c r="E89" s="2" t="s">
        <v>519</v>
      </c>
      <c r="F89" s="2" t="s">
        <v>171</v>
      </c>
      <c r="G89" s="3">
        <v>41715</v>
      </c>
      <c r="H89" s="3">
        <v>42004</v>
      </c>
      <c r="I89" s="4">
        <v>0</v>
      </c>
      <c r="J89" s="4">
        <v>0</v>
      </c>
      <c r="K89" s="4">
        <v>0</v>
      </c>
      <c r="L89" s="10"/>
      <c r="M89" s="10"/>
      <c r="N89" s="10"/>
      <c r="O89" s="10">
        <f t="shared" si="1"/>
        <v>0</v>
      </c>
    </row>
    <row r="90" spans="1:15" ht="51" x14ac:dyDescent="0.25">
      <c r="A90" s="10"/>
      <c r="B90" s="11"/>
      <c r="C90" s="10"/>
      <c r="D90" s="2" t="s">
        <v>418</v>
      </c>
      <c r="E90" s="2" t="s">
        <v>519</v>
      </c>
      <c r="F90" s="2" t="s">
        <v>522</v>
      </c>
      <c r="G90" s="3">
        <v>42444</v>
      </c>
      <c r="H90" s="3">
        <v>43465</v>
      </c>
      <c r="I90" s="4">
        <v>0</v>
      </c>
      <c r="J90" s="4">
        <v>0</v>
      </c>
      <c r="K90" s="4">
        <v>0</v>
      </c>
      <c r="L90" s="10"/>
      <c r="M90" s="10"/>
      <c r="N90" s="10"/>
      <c r="O90" s="10">
        <f t="shared" si="1"/>
        <v>0</v>
      </c>
    </row>
    <row r="91" spans="1:15" ht="51" x14ac:dyDescent="0.25">
      <c r="A91" s="10"/>
      <c r="B91" s="11"/>
      <c r="C91" s="10"/>
      <c r="D91" s="2" t="s">
        <v>418</v>
      </c>
      <c r="E91" s="2" t="s">
        <v>519</v>
      </c>
      <c r="F91" s="2" t="s">
        <v>523</v>
      </c>
      <c r="G91" s="3">
        <v>42124</v>
      </c>
      <c r="H91" s="3">
        <v>43465</v>
      </c>
      <c r="I91" s="4">
        <v>30000000</v>
      </c>
      <c r="J91" s="4">
        <v>0</v>
      </c>
      <c r="K91" s="4">
        <v>0</v>
      </c>
      <c r="L91" s="10"/>
      <c r="M91" s="10"/>
      <c r="N91" s="10"/>
      <c r="O91" s="10">
        <f t="shared" si="1"/>
        <v>0</v>
      </c>
    </row>
    <row r="92" spans="1:15" ht="89.25" x14ac:dyDescent="0.25">
      <c r="A92" s="10" t="s">
        <v>3</v>
      </c>
      <c r="B92" s="11">
        <v>2011011000220</v>
      </c>
      <c r="C92" s="10" t="s">
        <v>11</v>
      </c>
      <c r="D92" s="2" t="s">
        <v>48</v>
      </c>
      <c r="E92" s="2" t="s">
        <v>172</v>
      </c>
      <c r="F92" s="2" t="s">
        <v>173</v>
      </c>
      <c r="G92" s="3">
        <v>41426</v>
      </c>
      <c r="H92" s="3">
        <v>42369</v>
      </c>
      <c r="I92" s="4">
        <v>0</v>
      </c>
      <c r="J92" s="4">
        <v>0</v>
      </c>
      <c r="K92" s="4">
        <v>0</v>
      </c>
      <c r="L92" s="9">
        <f>SUM(I92:I96)</f>
        <v>20000000</v>
      </c>
      <c r="M92" s="9">
        <f>SUM(J92:J96)</f>
        <v>16040000</v>
      </c>
      <c r="N92" s="9">
        <f>SUM(K92:K96)</f>
        <v>1689802</v>
      </c>
      <c r="O92" s="9">
        <f t="shared" si="1"/>
        <v>37729802</v>
      </c>
    </row>
    <row r="93" spans="1:15" ht="89.25" x14ac:dyDescent="0.25">
      <c r="A93" s="10"/>
      <c r="B93" s="11"/>
      <c r="C93" s="10"/>
      <c r="D93" s="2" t="s">
        <v>48</v>
      </c>
      <c r="E93" s="2" t="s">
        <v>172</v>
      </c>
      <c r="F93" s="2" t="s">
        <v>174</v>
      </c>
      <c r="G93" s="3">
        <v>41000</v>
      </c>
      <c r="H93" s="3">
        <v>42369</v>
      </c>
      <c r="I93" s="4">
        <v>10000000</v>
      </c>
      <c r="J93" s="4">
        <v>8020000</v>
      </c>
      <c r="K93" s="4">
        <v>844901</v>
      </c>
      <c r="L93" s="10"/>
      <c r="M93" s="10"/>
      <c r="N93" s="10"/>
      <c r="O93" s="10">
        <f t="shared" si="1"/>
        <v>0</v>
      </c>
    </row>
    <row r="94" spans="1:15" ht="76.5" x14ac:dyDescent="0.25">
      <c r="A94" s="10"/>
      <c r="B94" s="11"/>
      <c r="C94" s="10"/>
      <c r="D94" s="2" t="s">
        <v>49</v>
      </c>
      <c r="E94" s="2" t="s">
        <v>175</v>
      </c>
      <c r="F94" s="2" t="s">
        <v>176</v>
      </c>
      <c r="G94" s="3">
        <v>40909</v>
      </c>
      <c r="H94" s="3">
        <v>42369</v>
      </c>
      <c r="I94" s="4">
        <v>0</v>
      </c>
      <c r="J94" s="4">
        <v>0</v>
      </c>
      <c r="K94" s="4">
        <v>0</v>
      </c>
      <c r="L94" s="10"/>
      <c r="M94" s="10"/>
      <c r="N94" s="10"/>
      <c r="O94" s="10">
        <f t="shared" si="1"/>
        <v>0</v>
      </c>
    </row>
    <row r="95" spans="1:15" ht="76.5" x14ac:dyDescent="0.25">
      <c r="A95" s="10"/>
      <c r="B95" s="11"/>
      <c r="C95" s="10"/>
      <c r="D95" s="2" t="s">
        <v>49</v>
      </c>
      <c r="E95" s="2" t="s">
        <v>175</v>
      </c>
      <c r="F95" s="2" t="s">
        <v>177</v>
      </c>
      <c r="G95" s="3">
        <v>41000</v>
      </c>
      <c r="H95" s="3">
        <v>42369</v>
      </c>
      <c r="I95" s="4">
        <v>0</v>
      </c>
      <c r="J95" s="4">
        <v>0</v>
      </c>
      <c r="K95" s="4">
        <v>0</v>
      </c>
      <c r="L95" s="10"/>
      <c r="M95" s="10"/>
      <c r="N95" s="10"/>
      <c r="O95" s="10">
        <f t="shared" si="1"/>
        <v>0</v>
      </c>
    </row>
    <row r="96" spans="1:15" ht="76.5" x14ac:dyDescent="0.25">
      <c r="A96" s="10"/>
      <c r="B96" s="11"/>
      <c r="C96" s="10"/>
      <c r="D96" s="2" t="s">
        <v>49</v>
      </c>
      <c r="E96" s="2" t="s">
        <v>178</v>
      </c>
      <c r="F96" s="2" t="s">
        <v>179</v>
      </c>
      <c r="G96" s="3">
        <v>41000</v>
      </c>
      <c r="H96" s="3">
        <v>42369</v>
      </c>
      <c r="I96" s="4">
        <v>10000000</v>
      </c>
      <c r="J96" s="4">
        <v>8020000</v>
      </c>
      <c r="K96" s="4">
        <v>844901</v>
      </c>
      <c r="L96" s="10"/>
      <c r="M96" s="10"/>
      <c r="N96" s="10"/>
      <c r="O96" s="10">
        <f t="shared" si="1"/>
        <v>0</v>
      </c>
    </row>
    <row r="97" spans="1:15" ht="102" x14ac:dyDescent="0.25">
      <c r="A97" s="10" t="s">
        <v>3</v>
      </c>
      <c r="B97" s="11">
        <v>2011011000227</v>
      </c>
      <c r="C97" s="10" t="s">
        <v>12</v>
      </c>
      <c r="D97" s="2" t="s">
        <v>50</v>
      </c>
      <c r="E97" s="2" t="s">
        <v>180</v>
      </c>
      <c r="F97" s="2" t="s">
        <v>181</v>
      </c>
      <c r="G97" s="3">
        <v>40940</v>
      </c>
      <c r="H97" s="3">
        <v>43465</v>
      </c>
      <c r="I97" s="4">
        <v>199000000</v>
      </c>
      <c r="J97" s="4">
        <v>257054109</v>
      </c>
      <c r="K97" s="4">
        <v>252055029.80000001</v>
      </c>
      <c r="L97" s="9">
        <f>SUM(I97:I107)</f>
        <v>1000000000</v>
      </c>
      <c r="M97" s="9">
        <f>SUM(J97:J107)</f>
        <v>1000000000</v>
      </c>
      <c r="N97" s="9">
        <f>SUM(K97:K107)</f>
        <v>945417926.90999997</v>
      </c>
      <c r="O97" s="9">
        <f t="shared" si="1"/>
        <v>2945417926.9099998</v>
      </c>
    </row>
    <row r="98" spans="1:15" ht="38.25" x14ac:dyDescent="0.25">
      <c r="A98" s="10"/>
      <c r="B98" s="11"/>
      <c r="C98" s="10"/>
      <c r="D98" s="2" t="s">
        <v>50</v>
      </c>
      <c r="E98" s="2" t="s">
        <v>180</v>
      </c>
      <c r="F98" s="2" t="s">
        <v>182</v>
      </c>
      <c r="G98" s="3">
        <v>41640</v>
      </c>
      <c r="H98" s="3">
        <v>42004</v>
      </c>
      <c r="I98" s="4">
        <v>0</v>
      </c>
      <c r="J98" s="4">
        <v>0</v>
      </c>
      <c r="K98" s="4">
        <v>0</v>
      </c>
      <c r="L98" s="10"/>
      <c r="M98" s="10"/>
      <c r="N98" s="10"/>
      <c r="O98" s="10">
        <f t="shared" si="1"/>
        <v>0</v>
      </c>
    </row>
    <row r="99" spans="1:15" ht="38.25" x14ac:dyDescent="0.25">
      <c r="A99" s="10"/>
      <c r="B99" s="11"/>
      <c r="C99" s="10"/>
      <c r="D99" s="2" t="s">
        <v>50</v>
      </c>
      <c r="E99" s="2" t="s">
        <v>180</v>
      </c>
      <c r="F99" s="2" t="s">
        <v>183</v>
      </c>
      <c r="G99" s="3">
        <v>41030</v>
      </c>
      <c r="H99" s="3">
        <v>43465</v>
      </c>
      <c r="I99" s="4">
        <v>70000000</v>
      </c>
      <c r="J99" s="4">
        <v>201805148</v>
      </c>
      <c r="K99" s="4">
        <v>201805148</v>
      </c>
      <c r="L99" s="10"/>
      <c r="M99" s="10"/>
      <c r="N99" s="10"/>
      <c r="O99" s="10">
        <f t="shared" si="1"/>
        <v>0</v>
      </c>
    </row>
    <row r="100" spans="1:15" ht="51" x14ac:dyDescent="0.25">
      <c r="A100" s="10"/>
      <c r="B100" s="11"/>
      <c r="C100" s="10"/>
      <c r="D100" s="2" t="s">
        <v>50</v>
      </c>
      <c r="E100" s="2" t="s">
        <v>180</v>
      </c>
      <c r="F100" s="2" t="s">
        <v>184</v>
      </c>
      <c r="G100" s="3">
        <v>41030</v>
      </c>
      <c r="H100" s="3">
        <v>43465</v>
      </c>
      <c r="I100" s="4">
        <v>0</v>
      </c>
      <c r="J100" s="4">
        <v>293340002</v>
      </c>
      <c r="K100" s="4">
        <v>293340002</v>
      </c>
      <c r="L100" s="10"/>
      <c r="M100" s="10"/>
      <c r="N100" s="10"/>
      <c r="O100" s="10">
        <f t="shared" si="1"/>
        <v>0</v>
      </c>
    </row>
    <row r="101" spans="1:15" ht="63.75" x14ac:dyDescent="0.25">
      <c r="A101" s="10"/>
      <c r="B101" s="11"/>
      <c r="C101" s="10"/>
      <c r="D101" s="2" t="s">
        <v>50</v>
      </c>
      <c r="E101" s="2" t="s">
        <v>180</v>
      </c>
      <c r="F101" s="2" t="s">
        <v>185</v>
      </c>
      <c r="G101" s="3">
        <v>41030</v>
      </c>
      <c r="H101" s="3">
        <v>43465</v>
      </c>
      <c r="I101" s="4">
        <v>0</v>
      </c>
      <c r="J101" s="4">
        <v>87400741</v>
      </c>
      <c r="K101" s="4">
        <v>82878734.109999999</v>
      </c>
      <c r="L101" s="10"/>
      <c r="M101" s="10"/>
      <c r="N101" s="10"/>
      <c r="O101" s="10">
        <f t="shared" si="1"/>
        <v>0</v>
      </c>
    </row>
    <row r="102" spans="1:15" ht="38.25" x14ac:dyDescent="0.25">
      <c r="A102" s="10"/>
      <c r="B102" s="11"/>
      <c r="C102" s="10"/>
      <c r="D102" s="2" t="s">
        <v>51</v>
      </c>
      <c r="E102" s="2" t="s">
        <v>186</v>
      </c>
      <c r="F102" s="2" t="s">
        <v>524</v>
      </c>
      <c r="G102" s="3">
        <v>42050</v>
      </c>
      <c r="H102" s="3">
        <v>43465</v>
      </c>
      <c r="I102" s="4">
        <v>43000000</v>
      </c>
      <c r="J102" s="4">
        <v>0</v>
      </c>
      <c r="K102" s="4">
        <v>0</v>
      </c>
      <c r="L102" s="10"/>
      <c r="M102" s="10"/>
      <c r="N102" s="10"/>
      <c r="O102" s="10">
        <f t="shared" si="1"/>
        <v>0</v>
      </c>
    </row>
    <row r="103" spans="1:15" ht="38.25" x14ac:dyDescent="0.25">
      <c r="A103" s="10"/>
      <c r="B103" s="11"/>
      <c r="C103" s="10"/>
      <c r="D103" s="2" t="s">
        <v>51</v>
      </c>
      <c r="E103" s="2" t="s">
        <v>186</v>
      </c>
      <c r="F103" s="2" t="s">
        <v>525</v>
      </c>
      <c r="G103" s="3">
        <v>41030</v>
      </c>
      <c r="H103" s="3">
        <v>43465</v>
      </c>
      <c r="I103" s="4">
        <v>43000000</v>
      </c>
      <c r="J103" s="4">
        <v>0</v>
      </c>
      <c r="K103" s="4">
        <v>0</v>
      </c>
      <c r="L103" s="10"/>
      <c r="M103" s="10"/>
      <c r="N103" s="10"/>
      <c r="O103" s="10">
        <f t="shared" si="1"/>
        <v>0</v>
      </c>
    </row>
    <row r="104" spans="1:15" ht="38.25" x14ac:dyDescent="0.25">
      <c r="A104" s="10"/>
      <c r="B104" s="11"/>
      <c r="C104" s="10"/>
      <c r="D104" s="2" t="s">
        <v>51</v>
      </c>
      <c r="E104" s="2" t="s">
        <v>188</v>
      </c>
      <c r="F104" s="2" t="s">
        <v>526</v>
      </c>
      <c r="G104" s="3">
        <v>41030</v>
      </c>
      <c r="H104" s="3">
        <v>43465</v>
      </c>
      <c r="I104" s="4">
        <v>104000000</v>
      </c>
      <c r="J104" s="4">
        <v>0</v>
      </c>
      <c r="K104" s="4">
        <v>0</v>
      </c>
      <c r="L104" s="10"/>
      <c r="M104" s="10"/>
      <c r="N104" s="10"/>
      <c r="O104" s="10">
        <f t="shared" si="1"/>
        <v>0</v>
      </c>
    </row>
    <row r="105" spans="1:15" ht="38.25" x14ac:dyDescent="0.25">
      <c r="A105" s="10"/>
      <c r="B105" s="11"/>
      <c r="C105" s="10"/>
      <c r="D105" s="2" t="s">
        <v>51</v>
      </c>
      <c r="E105" s="2" t="s">
        <v>191</v>
      </c>
      <c r="F105" s="2" t="s">
        <v>192</v>
      </c>
      <c r="G105" s="3">
        <v>41061</v>
      </c>
      <c r="H105" s="3">
        <v>43465</v>
      </c>
      <c r="I105" s="4">
        <v>10000000</v>
      </c>
      <c r="J105" s="4">
        <v>0</v>
      </c>
      <c r="K105" s="4">
        <v>0</v>
      </c>
      <c r="L105" s="10"/>
      <c r="M105" s="10"/>
      <c r="N105" s="10"/>
      <c r="O105" s="10">
        <f t="shared" si="1"/>
        <v>0</v>
      </c>
    </row>
    <row r="106" spans="1:15" ht="38.25" x14ac:dyDescent="0.25">
      <c r="A106" s="10"/>
      <c r="B106" s="11"/>
      <c r="C106" s="10"/>
      <c r="D106" s="2" t="s">
        <v>52</v>
      </c>
      <c r="E106" s="2" t="s">
        <v>193</v>
      </c>
      <c r="F106" s="2" t="s">
        <v>194</v>
      </c>
      <c r="G106" s="3">
        <v>40909</v>
      </c>
      <c r="H106" s="3">
        <v>43465</v>
      </c>
      <c r="I106" s="4">
        <v>200000000</v>
      </c>
      <c r="J106" s="4">
        <v>160400000</v>
      </c>
      <c r="K106" s="4">
        <v>115339013</v>
      </c>
      <c r="L106" s="10"/>
      <c r="M106" s="10"/>
      <c r="N106" s="10"/>
      <c r="O106" s="10">
        <f t="shared" si="1"/>
        <v>0</v>
      </c>
    </row>
    <row r="107" spans="1:15" ht="51" x14ac:dyDescent="0.25">
      <c r="A107" s="10"/>
      <c r="B107" s="11"/>
      <c r="C107" s="10"/>
      <c r="D107" s="2" t="s">
        <v>53</v>
      </c>
      <c r="E107" s="2" t="s">
        <v>527</v>
      </c>
      <c r="F107" s="2" t="s">
        <v>528</v>
      </c>
      <c r="G107" s="3">
        <v>41395</v>
      </c>
      <c r="H107" s="3">
        <v>43465</v>
      </c>
      <c r="I107" s="4">
        <v>331000000</v>
      </c>
      <c r="J107" s="4">
        <v>0</v>
      </c>
      <c r="K107" s="4">
        <v>0</v>
      </c>
      <c r="L107" s="10"/>
      <c r="M107" s="10"/>
      <c r="N107" s="10"/>
      <c r="O107" s="10">
        <f t="shared" si="1"/>
        <v>0</v>
      </c>
    </row>
    <row r="108" spans="1:15" ht="127.5" x14ac:dyDescent="0.25">
      <c r="A108" s="10" t="s">
        <v>3</v>
      </c>
      <c r="B108" s="11">
        <v>2011011000230</v>
      </c>
      <c r="C108" s="10" t="s">
        <v>14</v>
      </c>
      <c r="D108" s="2" t="s">
        <v>55</v>
      </c>
      <c r="E108" s="2" t="s">
        <v>529</v>
      </c>
      <c r="F108" s="2" t="s">
        <v>530</v>
      </c>
      <c r="G108" s="3">
        <v>42005</v>
      </c>
      <c r="H108" s="3">
        <v>43465</v>
      </c>
      <c r="I108" s="4">
        <v>202972060</v>
      </c>
      <c r="J108" s="4">
        <v>202972060</v>
      </c>
      <c r="K108" s="4">
        <v>202972060</v>
      </c>
      <c r="L108" s="9">
        <f>SUM(I108:I120)</f>
        <v>3000000000</v>
      </c>
      <c r="M108" s="9">
        <f>SUM(J108:J120)</f>
        <v>3000000000</v>
      </c>
      <c r="N108" s="9">
        <f>SUM(K108:K120)</f>
        <v>2548249458.5</v>
      </c>
      <c r="O108" s="9">
        <f t="shared" si="1"/>
        <v>8548249458.5</v>
      </c>
    </row>
    <row r="109" spans="1:15" ht="127.5" x14ac:dyDescent="0.25">
      <c r="A109" s="10"/>
      <c r="B109" s="11"/>
      <c r="C109" s="10"/>
      <c r="D109" s="2" t="s">
        <v>55</v>
      </c>
      <c r="E109" s="2" t="s">
        <v>529</v>
      </c>
      <c r="F109" s="2" t="s">
        <v>531</v>
      </c>
      <c r="G109" s="3">
        <v>42370</v>
      </c>
      <c r="H109" s="3">
        <v>43100</v>
      </c>
      <c r="I109" s="4">
        <v>0</v>
      </c>
      <c r="J109" s="4">
        <v>0</v>
      </c>
      <c r="K109" s="4">
        <v>0</v>
      </c>
      <c r="L109" s="10"/>
      <c r="M109" s="10"/>
      <c r="N109" s="10"/>
      <c r="O109" s="10">
        <f t="shared" si="1"/>
        <v>0</v>
      </c>
    </row>
    <row r="110" spans="1:15" ht="127.5" x14ac:dyDescent="0.25">
      <c r="A110" s="10"/>
      <c r="B110" s="11"/>
      <c r="C110" s="10"/>
      <c r="D110" s="2" t="s">
        <v>55</v>
      </c>
      <c r="E110" s="2" t="s">
        <v>529</v>
      </c>
      <c r="F110" s="2" t="s">
        <v>532</v>
      </c>
      <c r="G110" s="3">
        <v>42005</v>
      </c>
      <c r="H110" s="3">
        <v>43100</v>
      </c>
      <c r="I110" s="4">
        <v>0</v>
      </c>
      <c r="J110" s="4">
        <v>0</v>
      </c>
      <c r="K110" s="4">
        <v>0</v>
      </c>
      <c r="L110" s="10"/>
      <c r="M110" s="10"/>
      <c r="N110" s="10"/>
      <c r="O110" s="10">
        <f t="shared" si="1"/>
        <v>0</v>
      </c>
    </row>
    <row r="111" spans="1:15" ht="127.5" x14ac:dyDescent="0.25">
      <c r="A111" s="10"/>
      <c r="B111" s="11"/>
      <c r="C111" s="10"/>
      <c r="D111" s="2" t="s">
        <v>55</v>
      </c>
      <c r="E111" s="2" t="s">
        <v>529</v>
      </c>
      <c r="F111" s="2" t="s">
        <v>206</v>
      </c>
      <c r="G111" s="3">
        <v>41640</v>
      </c>
      <c r="H111" s="3">
        <v>43465</v>
      </c>
      <c r="I111" s="4">
        <v>1267241163</v>
      </c>
      <c r="J111" s="4">
        <v>1267241163</v>
      </c>
      <c r="K111" s="4">
        <v>1194751418.5</v>
      </c>
      <c r="L111" s="10"/>
      <c r="M111" s="10"/>
      <c r="N111" s="10"/>
      <c r="O111" s="10">
        <f t="shared" si="1"/>
        <v>0</v>
      </c>
    </row>
    <row r="112" spans="1:15" ht="127.5" x14ac:dyDescent="0.25">
      <c r="A112" s="10"/>
      <c r="B112" s="11"/>
      <c r="C112" s="10"/>
      <c r="D112" s="2" t="s">
        <v>55</v>
      </c>
      <c r="E112" s="2" t="s">
        <v>529</v>
      </c>
      <c r="F112" s="2" t="s">
        <v>533</v>
      </c>
      <c r="G112" s="3">
        <v>42370</v>
      </c>
      <c r="H112" s="3">
        <v>43100</v>
      </c>
      <c r="I112" s="4">
        <v>0</v>
      </c>
      <c r="J112" s="4">
        <v>0</v>
      </c>
      <c r="K112" s="4">
        <v>0</v>
      </c>
      <c r="L112" s="10"/>
      <c r="M112" s="10"/>
      <c r="N112" s="10"/>
      <c r="O112" s="10">
        <f t="shared" si="1"/>
        <v>0</v>
      </c>
    </row>
    <row r="113" spans="1:15" ht="127.5" x14ac:dyDescent="0.25">
      <c r="A113" s="10"/>
      <c r="B113" s="11"/>
      <c r="C113" s="10"/>
      <c r="D113" s="2" t="s">
        <v>55</v>
      </c>
      <c r="E113" s="2" t="s">
        <v>529</v>
      </c>
      <c r="F113" s="2" t="s">
        <v>534</v>
      </c>
      <c r="G113" s="3">
        <v>42005</v>
      </c>
      <c r="H113" s="3">
        <v>43465</v>
      </c>
      <c r="I113" s="4">
        <v>190000000</v>
      </c>
      <c r="J113" s="4">
        <v>190000000</v>
      </c>
      <c r="K113" s="4">
        <v>68000000</v>
      </c>
      <c r="L113" s="10"/>
      <c r="M113" s="10"/>
      <c r="N113" s="10"/>
      <c r="O113" s="10">
        <f t="shared" si="1"/>
        <v>0</v>
      </c>
    </row>
    <row r="114" spans="1:15" ht="127.5" x14ac:dyDescent="0.25">
      <c r="A114" s="10"/>
      <c r="B114" s="11"/>
      <c r="C114" s="10"/>
      <c r="D114" s="2" t="s">
        <v>55</v>
      </c>
      <c r="E114" s="2" t="s">
        <v>529</v>
      </c>
      <c r="F114" s="2" t="s">
        <v>535</v>
      </c>
      <c r="G114" s="3">
        <v>42370</v>
      </c>
      <c r="H114" s="3">
        <v>43100</v>
      </c>
      <c r="I114" s="4">
        <v>0</v>
      </c>
      <c r="J114" s="4">
        <v>0</v>
      </c>
      <c r="K114" s="4">
        <v>0</v>
      </c>
      <c r="L114" s="10"/>
      <c r="M114" s="10"/>
      <c r="N114" s="10"/>
      <c r="O114" s="10">
        <f t="shared" si="1"/>
        <v>0</v>
      </c>
    </row>
    <row r="115" spans="1:15" ht="127.5" x14ac:dyDescent="0.25">
      <c r="A115" s="10"/>
      <c r="B115" s="11"/>
      <c r="C115" s="10"/>
      <c r="D115" s="2" t="s">
        <v>55</v>
      </c>
      <c r="E115" s="2" t="s">
        <v>529</v>
      </c>
      <c r="F115" s="2" t="s">
        <v>207</v>
      </c>
      <c r="G115" s="3">
        <v>41640</v>
      </c>
      <c r="H115" s="3">
        <v>42369</v>
      </c>
      <c r="I115" s="4">
        <v>0</v>
      </c>
      <c r="J115" s="4">
        <v>0</v>
      </c>
      <c r="K115" s="4">
        <v>0</v>
      </c>
      <c r="L115" s="10"/>
      <c r="M115" s="10"/>
      <c r="N115" s="10"/>
      <c r="O115" s="10">
        <f t="shared" si="1"/>
        <v>0</v>
      </c>
    </row>
    <row r="116" spans="1:15" ht="127.5" x14ac:dyDescent="0.25">
      <c r="A116" s="10"/>
      <c r="B116" s="11"/>
      <c r="C116" s="10"/>
      <c r="D116" s="2" t="s">
        <v>55</v>
      </c>
      <c r="E116" s="2" t="s">
        <v>529</v>
      </c>
      <c r="F116" s="2" t="s">
        <v>536</v>
      </c>
      <c r="G116" s="3">
        <v>42005</v>
      </c>
      <c r="H116" s="3">
        <v>43465</v>
      </c>
      <c r="I116" s="4">
        <v>15000000</v>
      </c>
      <c r="J116" s="4">
        <v>15000000</v>
      </c>
      <c r="K116" s="4">
        <v>15000000</v>
      </c>
      <c r="L116" s="10"/>
      <c r="M116" s="10"/>
      <c r="N116" s="10"/>
      <c r="O116" s="10">
        <f t="shared" si="1"/>
        <v>0</v>
      </c>
    </row>
    <row r="117" spans="1:15" ht="127.5" x14ac:dyDescent="0.25">
      <c r="A117" s="10"/>
      <c r="B117" s="11"/>
      <c r="C117" s="10"/>
      <c r="D117" s="2" t="s">
        <v>55</v>
      </c>
      <c r="E117" s="2" t="s">
        <v>537</v>
      </c>
      <c r="F117" s="2" t="s">
        <v>538</v>
      </c>
      <c r="G117" s="3">
        <v>42339</v>
      </c>
      <c r="H117" s="3">
        <v>43465</v>
      </c>
      <c r="I117" s="4">
        <v>253497787</v>
      </c>
      <c r="J117" s="4">
        <v>253497787</v>
      </c>
      <c r="K117" s="4">
        <v>0</v>
      </c>
      <c r="L117" s="10"/>
      <c r="M117" s="10"/>
      <c r="N117" s="10"/>
      <c r="O117" s="10">
        <f t="shared" si="1"/>
        <v>0</v>
      </c>
    </row>
    <row r="118" spans="1:15" ht="76.5" x14ac:dyDescent="0.25">
      <c r="A118" s="10"/>
      <c r="B118" s="11"/>
      <c r="C118" s="10"/>
      <c r="D118" s="2" t="s">
        <v>56</v>
      </c>
      <c r="E118" s="2" t="s">
        <v>208</v>
      </c>
      <c r="F118" s="2" t="s">
        <v>539</v>
      </c>
      <c r="G118" s="3">
        <v>42005</v>
      </c>
      <c r="H118" s="3">
        <v>42369</v>
      </c>
      <c r="I118" s="4">
        <v>0</v>
      </c>
      <c r="J118" s="4">
        <v>0</v>
      </c>
      <c r="K118" s="4">
        <v>0</v>
      </c>
      <c r="L118" s="10"/>
      <c r="M118" s="10"/>
      <c r="N118" s="10"/>
      <c r="O118" s="10">
        <f t="shared" si="1"/>
        <v>0</v>
      </c>
    </row>
    <row r="119" spans="1:15" ht="76.5" x14ac:dyDescent="0.25">
      <c r="A119" s="10"/>
      <c r="B119" s="11"/>
      <c r="C119" s="10"/>
      <c r="D119" s="2" t="s">
        <v>56</v>
      </c>
      <c r="E119" s="2" t="s">
        <v>208</v>
      </c>
      <c r="F119" s="2" t="s">
        <v>209</v>
      </c>
      <c r="G119" s="3">
        <v>41640</v>
      </c>
      <c r="H119" s="3">
        <v>43465</v>
      </c>
      <c r="I119" s="4">
        <v>1071288990</v>
      </c>
      <c r="J119" s="4">
        <v>1071288990</v>
      </c>
      <c r="K119" s="4">
        <v>1067525980</v>
      </c>
      <c r="L119" s="10"/>
      <c r="M119" s="10"/>
      <c r="N119" s="10"/>
      <c r="O119" s="10">
        <f t="shared" si="1"/>
        <v>0</v>
      </c>
    </row>
    <row r="120" spans="1:15" ht="76.5" x14ac:dyDescent="0.25">
      <c r="A120" s="10"/>
      <c r="B120" s="11"/>
      <c r="C120" s="10"/>
      <c r="D120" s="2" t="s">
        <v>56</v>
      </c>
      <c r="E120" s="2" t="s">
        <v>208</v>
      </c>
      <c r="F120" s="2" t="s">
        <v>540</v>
      </c>
      <c r="G120" s="3">
        <v>42370</v>
      </c>
      <c r="H120" s="3">
        <v>43465</v>
      </c>
      <c r="I120" s="4">
        <v>0</v>
      </c>
      <c r="J120" s="4">
        <v>0</v>
      </c>
      <c r="K120" s="4">
        <v>0</v>
      </c>
      <c r="L120" s="10"/>
      <c r="M120" s="10"/>
      <c r="N120" s="10"/>
      <c r="O120" s="10">
        <f t="shared" si="1"/>
        <v>0</v>
      </c>
    </row>
    <row r="121" spans="1:15" ht="89.25" x14ac:dyDescent="0.25">
      <c r="A121" s="10" t="s">
        <v>3</v>
      </c>
      <c r="B121" s="11">
        <v>2011011000231</v>
      </c>
      <c r="C121" s="10" t="s">
        <v>15</v>
      </c>
      <c r="D121" s="2" t="s">
        <v>57</v>
      </c>
      <c r="E121" s="2" t="s">
        <v>210</v>
      </c>
      <c r="F121" s="2" t="s">
        <v>541</v>
      </c>
      <c r="G121" s="3">
        <v>42005</v>
      </c>
      <c r="H121" s="3">
        <v>42369</v>
      </c>
      <c r="I121" s="4">
        <v>246000000</v>
      </c>
      <c r="J121" s="4">
        <v>246000000</v>
      </c>
      <c r="K121" s="4">
        <v>0</v>
      </c>
      <c r="L121" s="9">
        <f>SUM(I121:I126)</f>
        <v>1700000000</v>
      </c>
      <c r="M121" s="9">
        <f>SUM(J121:J126)</f>
        <v>1700000000</v>
      </c>
      <c r="N121" s="9">
        <f>SUM(K121:K126)</f>
        <v>1088724890.9300001</v>
      </c>
      <c r="O121" s="9">
        <f t="shared" si="1"/>
        <v>4488724890.9300003</v>
      </c>
    </row>
    <row r="122" spans="1:15" ht="76.5" customHeight="1" x14ac:dyDescent="0.25">
      <c r="A122" s="10"/>
      <c r="B122" s="11"/>
      <c r="C122" s="10"/>
      <c r="D122" s="2" t="s">
        <v>57</v>
      </c>
      <c r="E122" s="2" t="s">
        <v>210</v>
      </c>
      <c r="F122" s="2" t="s">
        <v>211</v>
      </c>
      <c r="G122" s="3">
        <v>41640</v>
      </c>
      <c r="H122" s="3">
        <v>42369</v>
      </c>
      <c r="I122" s="4">
        <v>1004000000</v>
      </c>
      <c r="J122" s="4">
        <v>1004000000</v>
      </c>
      <c r="K122" s="4">
        <v>824499418.89999998</v>
      </c>
      <c r="L122" s="10"/>
      <c r="M122" s="10"/>
      <c r="N122" s="10"/>
      <c r="O122" s="10">
        <f t="shared" si="1"/>
        <v>0</v>
      </c>
    </row>
    <row r="123" spans="1:15" ht="76.5" customHeight="1" x14ac:dyDescent="0.25">
      <c r="A123" s="10"/>
      <c r="B123" s="11"/>
      <c r="C123" s="10"/>
      <c r="D123" s="2" t="s">
        <v>57</v>
      </c>
      <c r="E123" s="2" t="s">
        <v>210</v>
      </c>
      <c r="F123" s="2" t="s">
        <v>212</v>
      </c>
      <c r="G123" s="3">
        <v>41640</v>
      </c>
      <c r="H123" s="3">
        <v>42369</v>
      </c>
      <c r="I123" s="4">
        <v>100000000</v>
      </c>
      <c r="J123" s="4">
        <v>100000000</v>
      </c>
      <c r="K123" s="4">
        <v>16148534</v>
      </c>
      <c r="L123" s="10"/>
      <c r="M123" s="10"/>
      <c r="N123" s="10"/>
      <c r="O123" s="10">
        <f t="shared" si="1"/>
        <v>0</v>
      </c>
    </row>
    <row r="124" spans="1:15" ht="76.5" customHeight="1" x14ac:dyDescent="0.25">
      <c r="A124" s="10"/>
      <c r="B124" s="11"/>
      <c r="C124" s="10"/>
      <c r="D124" s="2" t="s">
        <v>57</v>
      </c>
      <c r="E124" s="2" t="s">
        <v>210</v>
      </c>
      <c r="F124" s="2" t="s">
        <v>213</v>
      </c>
      <c r="G124" s="3">
        <v>42005</v>
      </c>
      <c r="H124" s="3">
        <v>42369</v>
      </c>
      <c r="I124" s="4">
        <v>300000000</v>
      </c>
      <c r="J124" s="4">
        <v>300000000</v>
      </c>
      <c r="K124" s="4">
        <v>199000480</v>
      </c>
      <c r="L124" s="10"/>
      <c r="M124" s="10"/>
      <c r="N124" s="10"/>
      <c r="O124" s="10">
        <f t="shared" si="1"/>
        <v>0</v>
      </c>
    </row>
    <row r="125" spans="1:15" ht="89.25" x14ac:dyDescent="0.25">
      <c r="A125" s="10"/>
      <c r="B125" s="11"/>
      <c r="C125" s="10"/>
      <c r="D125" s="2" t="s">
        <v>58</v>
      </c>
      <c r="E125" s="2" t="s">
        <v>214</v>
      </c>
      <c r="F125" s="2" t="s">
        <v>542</v>
      </c>
      <c r="G125" s="3">
        <v>42005</v>
      </c>
      <c r="H125" s="3">
        <v>42369</v>
      </c>
      <c r="I125" s="4">
        <v>0</v>
      </c>
      <c r="J125" s="4">
        <v>0</v>
      </c>
      <c r="K125" s="4">
        <v>0</v>
      </c>
      <c r="L125" s="10"/>
      <c r="M125" s="10"/>
      <c r="N125" s="10"/>
      <c r="O125" s="10">
        <f t="shared" si="1"/>
        <v>0</v>
      </c>
    </row>
    <row r="126" spans="1:15" ht="89.25" x14ac:dyDescent="0.25">
      <c r="A126" s="10"/>
      <c r="B126" s="11"/>
      <c r="C126" s="10"/>
      <c r="D126" s="2" t="s">
        <v>58</v>
      </c>
      <c r="E126" s="2" t="s">
        <v>214</v>
      </c>
      <c r="F126" s="2" t="s">
        <v>215</v>
      </c>
      <c r="G126" s="3">
        <v>41640</v>
      </c>
      <c r="H126" s="3">
        <v>42369</v>
      </c>
      <c r="I126" s="4">
        <v>50000000</v>
      </c>
      <c r="J126" s="4">
        <v>50000000</v>
      </c>
      <c r="K126" s="4">
        <v>49076458.030000001</v>
      </c>
      <c r="L126" s="10"/>
      <c r="M126" s="10"/>
      <c r="N126" s="10"/>
      <c r="O126" s="10">
        <f t="shared" si="1"/>
        <v>0</v>
      </c>
    </row>
    <row r="127" spans="1:15" ht="51" x14ac:dyDescent="0.25">
      <c r="A127" s="10" t="s">
        <v>3</v>
      </c>
      <c r="B127" s="11">
        <v>2011011000232</v>
      </c>
      <c r="C127" s="10" t="s">
        <v>16</v>
      </c>
      <c r="D127" s="2" t="s">
        <v>419</v>
      </c>
      <c r="E127" s="2" t="s">
        <v>543</v>
      </c>
      <c r="F127" s="2" t="s">
        <v>544</v>
      </c>
      <c r="G127" s="3">
        <v>42005</v>
      </c>
      <c r="H127" s="3">
        <v>43465</v>
      </c>
      <c r="I127" s="4">
        <v>300000000</v>
      </c>
      <c r="J127" s="4">
        <v>300000000</v>
      </c>
      <c r="K127" s="4">
        <v>300000000</v>
      </c>
      <c r="L127" s="9">
        <f>SUM(I127:I129)</f>
        <v>500000000</v>
      </c>
      <c r="M127" s="9">
        <f>SUM(J127:J129)</f>
        <v>500000000</v>
      </c>
      <c r="N127" s="9">
        <f>SUM(K127:K129)</f>
        <v>355612659</v>
      </c>
      <c r="O127" s="9">
        <f t="shared" si="1"/>
        <v>1355612659</v>
      </c>
    </row>
    <row r="128" spans="1:15" ht="51" x14ac:dyDescent="0.25">
      <c r="A128" s="10"/>
      <c r="B128" s="11"/>
      <c r="C128" s="10"/>
      <c r="D128" s="2" t="s">
        <v>419</v>
      </c>
      <c r="E128" s="2" t="s">
        <v>545</v>
      </c>
      <c r="F128" s="2" t="s">
        <v>546</v>
      </c>
      <c r="G128" s="3">
        <v>42005</v>
      </c>
      <c r="H128" s="3">
        <v>43465</v>
      </c>
      <c r="I128" s="4">
        <v>200000000</v>
      </c>
      <c r="J128" s="4">
        <v>200000000</v>
      </c>
      <c r="K128" s="4">
        <v>55612659</v>
      </c>
      <c r="L128" s="10"/>
      <c r="M128" s="10"/>
      <c r="N128" s="10"/>
      <c r="O128" s="10">
        <f t="shared" si="1"/>
        <v>0</v>
      </c>
    </row>
    <row r="129" spans="1:15" ht="63.75" x14ac:dyDescent="0.25">
      <c r="A129" s="10"/>
      <c r="B129" s="11"/>
      <c r="C129" s="10"/>
      <c r="D129" s="2" t="s">
        <v>420</v>
      </c>
      <c r="E129" s="2" t="s">
        <v>547</v>
      </c>
      <c r="F129" s="2" t="s">
        <v>548</v>
      </c>
      <c r="G129" s="3">
        <v>42005</v>
      </c>
      <c r="H129" s="3">
        <v>43465</v>
      </c>
      <c r="I129" s="4">
        <v>0</v>
      </c>
      <c r="J129" s="4">
        <v>0</v>
      </c>
      <c r="K129" s="4">
        <v>0</v>
      </c>
      <c r="L129" s="10"/>
      <c r="M129" s="10"/>
      <c r="N129" s="10"/>
      <c r="O129" s="10">
        <f t="shared" si="1"/>
        <v>0</v>
      </c>
    </row>
    <row r="130" spans="1:15" ht="38.25" x14ac:dyDescent="0.25">
      <c r="A130" s="10" t="s">
        <v>3</v>
      </c>
      <c r="B130" s="11">
        <v>2011011000275</v>
      </c>
      <c r="C130" s="10" t="s">
        <v>17</v>
      </c>
      <c r="D130" s="2" t="s">
        <v>61</v>
      </c>
      <c r="E130" s="2" t="s">
        <v>228</v>
      </c>
      <c r="F130" s="2" t="s">
        <v>229</v>
      </c>
      <c r="G130" s="3">
        <v>41641</v>
      </c>
      <c r="H130" s="3">
        <v>43465</v>
      </c>
      <c r="I130" s="4">
        <v>3845374818</v>
      </c>
      <c r="J130" s="4">
        <v>9000000000</v>
      </c>
      <c r="K130" s="4">
        <v>9000000000</v>
      </c>
      <c r="L130" s="9">
        <f>SUM(I130:I144)</f>
        <v>66300000000</v>
      </c>
      <c r="M130" s="9">
        <f>SUM(J130:J144)</f>
        <v>58960154288</v>
      </c>
      <c r="N130" s="9">
        <f>SUM(K130:K144)</f>
        <v>58712560633</v>
      </c>
      <c r="O130" s="9">
        <f t="shared" si="1"/>
        <v>183972714921</v>
      </c>
    </row>
    <row r="131" spans="1:15" ht="89.25" x14ac:dyDescent="0.25">
      <c r="A131" s="10"/>
      <c r="B131" s="11"/>
      <c r="C131" s="10"/>
      <c r="D131" s="2" t="s">
        <v>61</v>
      </c>
      <c r="E131" s="2" t="s">
        <v>228</v>
      </c>
      <c r="F131" s="2" t="s">
        <v>230</v>
      </c>
      <c r="G131" s="3">
        <v>41641</v>
      </c>
      <c r="H131" s="3">
        <v>43465</v>
      </c>
      <c r="I131" s="4">
        <v>1000000000</v>
      </c>
      <c r="J131" s="4">
        <v>509330772</v>
      </c>
      <c r="K131" s="4">
        <v>498028943</v>
      </c>
      <c r="L131" s="10"/>
      <c r="M131" s="10"/>
      <c r="N131" s="10"/>
      <c r="O131" s="10">
        <f t="shared" si="1"/>
        <v>0</v>
      </c>
    </row>
    <row r="132" spans="1:15" ht="89.25" x14ac:dyDescent="0.25">
      <c r="A132" s="10"/>
      <c r="B132" s="11"/>
      <c r="C132" s="10"/>
      <c r="D132" s="2" t="s">
        <v>61</v>
      </c>
      <c r="E132" s="2" t="s">
        <v>228</v>
      </c>
      <c r="F132" s="2" t="s">
        <v>231</v>
      </c>
      <c r="G132" s="3">
        <v>41641</v>
      </c>
      <c r="H132" s="3">
        <v>43465</v>
      </c>
      <c r="I132" s="4">
        <v>1500000000</v>
      </c>
      <c r="J132" s="4">
        <v>550000000</v>
      </c>
      <c r="K132" s="4">
        <v>313708174</v>
      </c>
      <c r="L132" s="10"/>
      <c r="M132" s="10"/>
      <c r="N132" s="10"/>
      <c r="O132" s="10">
        <f t="shared" ref="O132:O195" si="2">N132+M132+L132</f>
        <v>0</v>
      </c>
    </row>
    <row r="133" spans="1:15" ht="38.25" x14ac:dyDescent="0.25">
      <c r="A133" s="10"/>
      <c r="B133" s="11"/>
      <c r="C133" s="10"/>
      <c r="D133" s="2" t="s">
        <v>61</v>
      </c>
      <c r="E133" s="2" t="s">
        <v>228</v>
      </c>
      <c r="F133" s="2" t="s">
        <v>232</v>
      </c>
      <c r="G133" s="3">
        <v>41641</v>
      </c>
      <c r="H133" s="3">
        <v>43465</v>
      </c>
      <c r="I133" s="4">
        <v>75000182</v>
      </c>
      <c r="J133" s="4">
        <v>66697169</v>
      </c>
      <c r="K133" s="4">
        <v>66697169</v>
      </c>
      <c r="L133" s="10"/>
      <c r="M133" s="10"/>
      <c r="N133" s="10"/>
      <c r="O133" s="10">
        <f t="shared" si="2"/>
        <v>0</v>
      </c>
    </row>
    <row r="134" spans="1:15" ht="38.25" customHeight="1" x14ac:dyDescent="0.25">
      <c r="A134" s="10"/>
      <c r="B134" s="11"/>
      <c r="C134" s="10"/>
      <c r="D134" s="2" t="s">
        <v>61</v>
      </c>
      <c r="E134" s="2" t="s">
        <v>233</v>
      </c>
      <c r="F134" s="2" t="s">
        <v>229</v>
      </c>
      <c r="G134" s="3">
        <v>41640</v>
      </c>
      <c r="H134" s="3">
        <v>42004</v>
      </c>
      <c r="I134" s="4">
        <v>0</v>
      </c>
      <c r="J134" s="4">
        <v>0</v>
      </c>
      <c r="K134" s="4">
        <v>0</v>
      </c>
      <c r="L134" s="10"/>
      <c r="M134" s="10"/>
      <c r="N134" s="10"/>
      <c r="O134" s="10">
        <f t="shared" si="2"/>
        <v>0</v>
      </c>
    </row>
    <row r="135" spans="1:15" ht="51" x14ac:dyDescent="0.25">
      <c r="A135" s="10"/>
      <c r="B135" s="11"/>
      <c r="C135" s="10"/>
      <c r="D135" s="2" t="s">
        <v>62</v>
      </c>
      <c r="E135" s="2" t="s">
        <v>234</v>
      </c>
      <c r="F135" s="2" t="s">
        <v>235</v>
      </c>
      <c r="G135" s="3">
        <v>41641</v>
      </c>
      <c r="H135" s="3">
        <v>43465</v>
      </c>
      <c r="I135" s="4">
        <v>3550000000</v>
      </c>
      <c r="J135" s="4">
        <v>3156991670</v>
      </c>
      <c r="K135" s="4">
        <v>3156991670</v>
      </c>
      <c r="L135" s="10"/>
      <c r="M135" s="10"/>
      <c r="N135" s="10"/>
      <c r="O135" s="10">
        <f t="shared" si="2"/>
        <v>0</v>
      </c>
    </row>
    <row r="136" spans="1:15" ht="51" x14ac:dyDescent="0.25">
      <c r="A136" s="10"/>
      <c r="B136" s="11"/>
      <c r="C136" s="10"/>
      <c r="D136" s="2" t="s">
        <v>63</v>
      </c>
      <c r="E136" s="2" t="s">
        <v>236</v>
      </c>
      <c r="F136" s="2" t="s">
        <v>237</v>
      </c>
      <c r="G136" s="3">
        <v>42005</v>
      </c>
      <c r="H136" s="3">
        <v>43465</v>
      </c>
      <c r="I136" s="4">
        <v>1586169717</v>
      </c>
      <c r="J136" s="4">
        <v>1410570305</v>
      </c>
      <c r="K136" s="4">
        <v>1410570305</v>
      </c>
      <c r="L136" s="10"/>
      <c r="M136" s="10"/>
      <c r="N136" s="10"/>
      <c r="O136" s="10">
        <f t="shared" si="2"/>
        <v>0</v>
      </c>
    </row>
    <row r="137" spans="1:15" ht="51" x14ac:dyDescent="0.25">
      <c r="A137" s="10"/>
      <c r="B137" s="11"/>
      <c r="C137" s="10"/>
      <c r="D137" s="2" t="s">
        <v>63</v>
      </c>
      <c r="E137" s="2" t="s">
        <v>236</v>
      </c>
      <c r="F137" s="2" t="s">
        <v>111</v>
      </c>
      <c r="G137" s="3">
        <v>41641</v>
      </c>
      <c r="H137" s="3">
        <v>43465</v>
      </c>
      <c r="I137" s="4">
        <v>1043463047</v>
      </c>
      <c r="J137" s="4">
        <v>0</v>
      </c>
      <c r="K137" s="4">
        <v>0</v>
      </c>
      <c r="L137" s="10"/>
      <c r="M137" s="10"/>
      <c r="N137" s="10"/>
      <c r="O137" s="10">
        <f t="shared" si="2"/>
        <v>0</v>
      </c>
    </row>
    <row r="138" spans="1:15" ht="63.75" x14ac:dyDescent="0.25">
      <c r="A138" s="10"/>
      <c r="B138" s="11"/>
      <c r="C138" s="10"/>
      <c r="D138" s="2" t="s">
        <v>64</v>
      </c>
      <c r="E138" s="2" t="s">
        <v>238</v>
      </c>
      <c r="F138" s="2" t="s">
        <v>239</v>
      </c>
      <c r="G138" s="3">
        <v>41641</v>
      </c>
      <c r="H138" s="3">
        <v>43465</v>
      </c>
      <c r="I138" s="4">
        <v>1300000000</v>
      </c>
      <c r="J138" s="4">
        <v>0</v>
      </c>
      <c r="K138" s="4">
        <v>0</v>
      </c>
      <c r="L138" s="10"/>
      <c r="M138" s="10"/>
      <c r="N138" s="10"/>
      <c r="O138" s="10">
        <f t="shared" si="2"/>
        <v>0</v>
      </c>
    </row>
    <row r="139" spans="1:15" ht="63.75" x14ac:dyDescent="0.25">
      <c r="A139" s="10"/>
      <c r="B139" s="11"/>
      <c r="C139" s="10"/>
      <c r="D139" s="2" t="s">
        <v>64</v>
      </c>
      <c r="E139" s="2" t="s">
        <v>238</v>
      </c>
      <c r="F139" s="2" t="s">
        <v>240</v>
      </c>
      <c r="G139" s="3">
        <v>41641</v>
      </c>
      <c r="H139" s="3">
        <v>43465</v>
      </c>
      <c r="I139" s="4">
        <v>30000000000</v>
      </c>
      <c r="J139" s="4">
        <v>23456079905</v>
      </c>
      <c r="K139" s="4">
        <v>23456079905</v>
      </c>
      <c r="L139" s="10"/>
      <c r="M139" s="10"/>
      <c r="N139" s="10"/>
      <c r="O139" s="10">
        <f t="shared" si="2"/>
        <v>0</v>
      </c>
    </row>
    <row r="140" spans="1:15" ht="38.25" x14ac:dyDescent="0.25">
      <c r="A140" s="10"/>
      <c r="B140" s="11"/>
      <c r="C140" s="10"/>
      <c r="D140" s="2" t="s">
        <v>65</v>
      </c>
      <c r="E140" s="2" t="s">
        <v>241</v>
      </c>
      <c r="F140" s="2" t="s">
        <v>549</v>
      </c>
      <c r="G140" s="3">
        <v>42331</v>
      </c>
      <c r="H140" s="3">
        <v>43464</v>
      </c>
      <c r="I140" s="4">
        <v>0</v>
      </c>
      <c r="J140" s="4">
        <v>978222771</v>
      </c>
      <c r="K140" s="4">
        <v>978222771</v>
      </c>
      <c r="L140" s="10"/>
      <c r="M140" s="10"/>
      <c r="N140" s="10"/>
      <c r="O140" s="10">
        <f t="shared" si="2"/>
        <v>0</v>
      </c>
    </row>
    <row r="141" spans="1:15" ht="76.5" x14ac:dyDescent="0.25">
      <c r="A141" s="10"/>
      <c r="B141" s="11"/>
      <c r="C141" s="10"/>
      <c r="D141" s="2" t="s">
        <v>65</v>
      </c>
      <c r="E141" s="2" t="s">
        <v>241</v>
      </c>
      <c r="F141" s="2" t="s">
        <v>242</v>
      </c>
      <c r="G141" s="3">
        <v>41641</v>
      </c>
      <c r="H141" s="3">
        <v>43465</v>
      </c>
      <c r="I141" s="4">
        <v>1100000000</v>
      </c>
      <c r="J141" s="4">
        <v>0</v>
      </c>
      <c r="K141" s="4">
        <v>0</v>
      </c>
      <c r="L141" s="10"/>
      <c r="M141" s="10"/>
      <c r="N141" s="10"/>
      <c r="O141" s="10">
        <f t="shared" si="2"/>
        <v>0</v>
      </c>
    </row>
    <row r="142" spans="1:15" ht="51" x14ac:dyDescent="0.25">
      <c r="A142" s="10"/>
      <c r="B142" s="11"/>
      <c r="C142" s="10"/>
      <c r="D142" s="2" t="s">
        <v>66</v>
      </c>
      <c r="E142" s="2" t="s">
        <v>243</v>
      </c>
      <c r="F142" s="2" t="s">
        <v>244</v>
      </c>
      <c r="G142" s="3">
        <v>41641</v>
      </c>
      <c r="H142" s="3">
        <v>43465</v>
      </c>
      <c r="I142" s="4">
        <v>14999992236</v>
      </c>
      <c r="J142" s="4">
        <v>10401856123</v>
      </c>
      <c r="K142" s="4">
        <v>10401856123</v>
      </c>
      <c r="L142" s="10"/>
      <c r="M142" s="10"/>
      <c r="N142" s="10"/>
      <c r="O142" s="10">
        <f t="shared" si="2"/>
        <v>0</v>
      </c>
    </row>
    <row r="143" spans="1:15" ht="51" x14ac:dyDescent="0.25">
      <c r="A143" s="10"/>
      <c r="B143" s="11"/>
      <c r="C143" s="10"/>
      <c r="D143" s="2" t="s">
        <v>67</v>
      </c>
      <c r="E143" s="2" t="s">
        <v>245</v>
      </c>
      <c r="F143" s="2" t="s">
        <v>246</v>
      </c>
      <c r="G143" s="3">
        <v>41641</v>
      </c>
      <c r="H143" s="3">
        <v>43465</v>
      </c>
      <c r="I143" s="4">
        <v>3500000000</v>
      </c>
      <c r="J143" s="4">
        <v>3112526999</v>
      </c>
      <c r="K143" s="4">
        <v>3112526999</v>
      </c>
      <c r="L143" s="10"/>
      <c r="M143" s="10"/>
      <c r="N143" s="10"/>
      <c r="O143" s="10">
        <f t="shared" si="2"/>
        <v>0</v>
      </c>
    </row>
    <row r="144" spans="1:15" ht="63.75" x14ac:dyDescent="0.25">
      <c r="A144" s="10"/>
      <c r="B144" s="11"/>
      <c r="C144" s="10"/>
      <c r="D144" s="2" t="s">
        <v>68</v>
      </c>
      <c r="E144" s="2" t="s">
        <v>247</v>
      </c>
      <c r="F144" s="2" t="s">
        <v>248</v>
      </c>
      <c r="G144" s="3">
        <v>41641</v>
      </c>
      <c r="H144" s="3">
        <v>43465</v>
      </c>
      <c r="I144" s="4">
        <v>2800000000</v>
      </c>
      <c r="J144" s="4">
        <v>6317878574</v>
      </c>
      <c r="K144" s="4">
        <v>6317878574</v>
      </c>
      <c r="L144" s="10"/>
      <c r="M144" s="10"/>
      <c r="N144" s="10"/>
      <c r="O144" s="10">
        <f t="shared" si="2"/>
        <v>0</v>
      </c>
    </row>
    <row r="145" spans="1:15" ht="76.5" customHeight="1" x14ac:dyDescent="0.25">
      <c r="A145" s="10" t="s">
        <v>3</v>
      </c>
      <c r="B145" s="11">
        <v>2011011000350</v>
      </c>
      <c r="C145" s="10" t="s">
        <v>18</v>
      </c>
      <c r="D145" s="2" t="s">
        <v>69</v>
      </c>
      <c r="E145" s="2" t="s">
        <v>249</v>
      </c>
      <c r="F145" s="2" t="s">
        <v>250</v>
      </c>
      <c r="G145" s="3">
        <v>41640</v>
      </c>
      <c r="H145" s="3">
        <v>43465</v>
      </c>
      <c r="I145" s="4">
        <v>3000000000</v>
      </c>
      <c r="J145" s="4">
        <v>3000000000</v>
      </c>
      <c r="K145" s="4">
        <v>3000000000</v>
      </c>
      <c r="L145" s="9">
        <f>SUM(I145:I157)</f>
        <v>20995945866</v>
      </c>
      <c r="M145" s="9">
        <f>SUM(J145:J157)</f>
        <v>20995945866</v>
      </c>
      <c r="N145" s="9">
        <f>SUM(K145:K157)</f>
        <v>14995945866</v>
      </c>
      <c r="O145" s="9">
        <f t="shared" si="2"/>
        <v>56987837598</v>
      </c>
    </row>
    <row r="146" spans="1:15" ht="76.5" customHeight="1" x14ac:dyDescent="0.25">
      <c r="A146" s="10"/>
      <c r="B146" s="11"/>
      <c r="C146" s="10"/>
      <c r="D146" s="2" t="s">
        <v>69</v>
      </c>
      <c r="E146" s="2" t="s">
        <v>249</v>
      </c>
      <c r="F146" s="2" t="s">
        <v>251</v>
      </c>
      <c r="G146" s="3">
        <v>41640</v>
      </c>
      <c r="H146" s="3">
        <v>43465</v>
      </c>
      <c r="I146" s="4">
        <v>9250000000</v>
      </c>
      <c r="J146" s="4">
        <v>9250000000</v>
      </c>
      <c r="K146" s="4">
        <v>9250000000</v>
      </c>
      <c r="L146" s="10"/>
      <c r="M146" s="10"/>
      <c r="N146" s="10"/>
      <c r="O146" s="10">
        <f t="shared" si="2"/>
        <v>0</v>
      </c>
    </row>
    <row r="147" spans="1:15" ht="76.5" customHeight="1" x14ac:dyDescent="0.25">
      <c r="A147" s="10"/>
      <c r="B147" s="11"/>
      <c r="C147" s="10"/>
      <c r="D147" s="2" t="s">
        <v>70</v>
      </c>
      <c r="E147" s="2" t="s">
        <v>550</v>
      </c>
      <c r="F147" s="2" t="s">
        <v>551</v>
      </c>
      <c r="G147" s="3">
        <v>42037</v>
      </c>
      <c r="H147" s="3">
        <v>42369</v>
      </c>
      <c r="I147" s="4">
        <v>400000000</v>
      </c>
      <c r="J147" s="4">
        <v>400000000</v>
      </c>
      <c r="K147" s="4">
        <v>400000000</v>
      </c>
      <c r="L147" s="10"/>
      <c r="M147" s="10"/>
      <c r="N147" s="10"/>
      <c r="O147" s="10">
        <f t="shared" si="2"/>
        <v>0</v>
      </c>
    </row>
    <row r="148" spans="1:15" ht="76.5" customHeight="1" x14ac:dyDescent="0.25">
      <c r="A148" s="10"/>
      <c r="B148" s="11"/>
      <c r="C148" s="10"/>
      <c r="D148" s="2" t="s">
        <v>70</v>
      </c>
      <c r="E148" s="2" t="s">
        <v>550</v>
      </c>
      <c r="F148" s="2" t="s">
        <v>255</v>
      </c>
      <c r="G148" s="3">
        <v>41640</v>
      </c>
      <c r="H148" s="3">
        <v>43465</v>
      </c>
      <c r="I148" s="4">
        <v>0</v>
      </c>
      <c r="J148" s="4">
        <v>0</v>
      </c>
      <c r="K148" s="4">
        <v>0</v>
      </c>
      <c r="L148" s="10"/>
      <c r="M148" s="10"/>
      <c r="N148" s="10"/>
      <c r="O148" s="10">
        <f t="shared" si="2"/>
        <v>0</v>
      </c>
    </row>
    <row r="149" spans="1:15" ht="76.5" customHeight="1" x14ac:dyDescent="0.25">
      <c r="A149" s="10"/>
      <c r="B149" s="11"/>
      <c r="C149" s="10"/>
      <c r="D149" s="2" t="s">
        <v>70</v>
      </c>
      <c r="E149" s="2" t="s">
        <v>550</v>
      </c>
      <c r="F149" s="2" t="s">
        <v>256</v>
      </c>
      <c r="G149" s="3">
        <v>41640</v>
      </c>
      <c r="H149" s="3">
        <v>43465</v>
      </c>
      <c r="I149" s="4">
        <v>0</v>
      </c>
      <c r="J149" s="4">
        <v>0</v>
      </c>
      <c r="K149" s="4">
        <v>0</v>
      </c>
      <c r="L149" s="10"/>
      <c r="M149" s="10"/>
      <c r="N149" s="10"/>
      <c r="O149" s="10">
        <f t="shared" si="2"/>
        <v>0</v>
      </c>
    </row>
    <row r="150" spans="1:15" ht="76.5" x14ac:dyDescent="0.25">
      <c r="A150" s="10"/>
      <c r="B150" s="11"/>
      <c r="C150" s="10"/>
      <c r="D150" s="2" t="s">
        <v>70</v>
      </c>
      <c r="E150" s="2" t="s">
        <v>550</v>
      </c>
      <c r="F150" s="2" t="s">
        <v>552</v>
      </c>
      <c r="G150" s="3">
        <v>42037</v>
      </c>
      <c r="H150" s="3">
        <v>42369</v>
      </c>
      <c r="I150" s="4">
        <v>1458000000</v>
      </c>
      <c r="J150" s="4">
        <v>1458000000</v>
      </c>
      <c r="K150" s="4">
        <v>1458000000</v>
      </c>
      <c r="L150" s="10"/>
      <c r="M150" s="10"/>
      <c r="N150" s="10"/>
      <c r="O150" s="10">
        <f t="shared" si="2"/>
        <v>0</v>
      </c>
    </row>
    <row r="151" spans="1:15" ht="76.5" customHeight="1" x14ac:dyDescent="0.25">
      <c r="A151" s="10"/>
      <c r="B151" s="11"/>
      <c r="C151" s="10"/>
      <c r="D151" s="2" t="s">
        <v>70</v>
      </c>
      <c r="E151" s="2" t="s">
        <v>550</v>
      </c>
      <c r="F151" s="2" t="s">
        <v>257</v>
      </c>
      <c r="G151" s="3">
        <v>41640</v>
      </c>
      <c r="H151" s="3">
        <v>43465</v>
      </c>
      <c r="I151" s="4">
        <v>0</v>
      </c>
      <c r="J151" s="4">
        <v>0</v>
      </c>
      <c r="K151" s="4">
        <v>0</v>
      </c>
      <c r="L151" s="10"/>
      <c r="M151" s="10"/>
      <c r="N151" s="10"/>
      <c r="O151" s="10">
        <f t="shared" si="2"/>
        <v>0</v>
      </c>
    </row>
    <row r="152" spans="1:15" ht="76.5" customHeight="1" x14ac:dyDescent="0.25">
      <c r="A152" s="10"/>
      <c r="B152" s="11"/>
      <c r="C152" s="10"/>
      <c r="D152" s="2" t="s">
        <v>70</v>
      </c>
      <c r="E152" s="2" t="s">
        <v>550</v>
      </c>
      <c r="F152" s="2" t="s">
        <v>258</v>
      </c>
      <c r="G152" s="3">
        <v>41640</v>
      </c>
      <c r="H152" s="3">
        <v>43465</v>
      </c>
      <c r="I152" s="4">
        <v>0</v>
      </c>
      <c r="J152" s="4">
        <v>0</v>
      </c>
      <c r="K152" s="4">
        <v>0</v>
      </c>
      <c r="L152" s="10"/>
      <c r="M152" s="10"/>
      <c r="N152" s="10"/>
      <c r="O152" s="10">
        <f t="shared" si="2"/>
        <v>0</v>
      </c>
    </row>
    <row r="153" spans="1:15" ht="76.5" customHeight="1" x14ac:dyDescent="0.25">
      <c r="A153" s="10"/>
      <c r="B153" s="11"/>
      <c r="C153" s="10"/>
      <c r="D153" s="2" t="s">
        <v>70</v>
      </c>
      <c r="E153" s="2" t="s">
        <v>550</v>
      </c>
      <c r="F153" s="2" t="s">
        <v>259</v>
      </c>
      <c r="G153" s="3">
        <v>41640</v>
      </c>
      <c r="H153" s="3">
        <v>43465</v>
      </c>
      <c r="I153" s="4">
        <v>0</v>
      </c>
      <c r="J153" s="4">
        <v>0</v>
      </c>
      <c r="K153" s="4">
        <v>0</v>
      </c>
      <c r="L153" s="10"/>
      <c r="M153" s="10"/>
      <c r="N153" s="10"/>
      <c r="O153" s="10">
        <f t="shared" si="2"/>
        <v>0</v>
      </c>
    </row>
    <row r="154" spans="1:15" ht="76.5" customHeight="1" x14ac:dyDescent="0.25">
      <c r="A154" s="10"/>
      <c r="B154" s="11"/>
      <c r="C154" s="10"/>
      <c r="D154" s="2" t="s">
        <v>70</v>
      </c>
      <c r="E154" s="2" t="s">
        <v>550</v>
      </c>
      <c r="F154" s="2" t="s">
        <v>260</v>
      </c>
      <c r="G154" s="3">
        <v>41640</v>
      </c>
      <c r="H154" s="3">
        <v>43465</v>
      </c>
      <c r="I154" s="4">
        <v>0</v>
      </c>
      <c r="J154" s="4">
        <v>0</v>
      </c>
      <c r="K154" s="4">
        <v>0</v>
      </c>
      <c r="L154" s="10"/>
      <c r="M154" s="10"/>
      <c r="N154" s="10"/>
      <c r="O154" s="10">
        <f t="shared" si="2"/>
        <v>0</v>
      </c>
    </row>
    <row r="155" spans="1:15" ht="76.5" customHeight="1" x14ac:dyDescent="0.25">
      <c r="A155" s="10"/>
      <c r="B155" s="11"/>
      <c r="C155" s="10"/>
      <c r="D155" s="2" t="s">
        <v>71</v>
      </c>
      <c r="E155" s="2" t="s">
        <v>553</v>
      </c>
      <c r="F155" s="2" t="s">
        <v>262</v>
      </c>
      <c r="G155" s="3">
        <v>41640</v>
      </c>
      <c r="H155" s="3">
        <v>43465</v>
      </c>
      <c r="I155" s="4">
        <v>887945866</v>
      </c>
      <c r="J155" s="4">
        <v>887945866</v>
      </c>
      <c r="K155" s="4">
        <v>887945866</v>
      </c>
      <c r="L155" s="10"/>
      <c r="M155" s="10"/>
      <c r="N155" s="10"/>
      <c r="O155" s="10">
        <f t="shared" si="2"/>
        <v>0</v>
      </c>
    </row>
    <row r="156" spans="1:15" ht="76.5" customHeight="1" x14ac:dyDescent="0.25">
      <c r="A156" s="10"/>
      <c r="B156" s="11"/>
      <c r="C156" s="10"/>
      <c r="D156" s="2" t="s">
        <v>71</v>
      </c>
      <c r="E156" s="2" t="s">
        <v>553</v>
      </c>
      <c r="F156" s="2" t="s">
        <v>263</v>
      </c>
      <c r="G156" s="3">
        <v>41640</v>
      </c>
      <c r="H156" s="3">
        <v>43465</v>
      </c>
      <c r="I156" s="4">
        <v>0</v>
      </c>
      <c r="J156" s="4">
        <v>0</v>
      </c>
      <c r="K156" s="4">
        <v>0</v>
      </c>
      <c r="L156" s="10"/>
      <c r="M156" s="10"/>
      <c r="N156" s="10"/>
      <c r="O156" s="10">
        <f t="shared" si="2"/>
        <v>0</v>
      </c>
    </row>
    <row r="157" spans="1:15" ht="76.5" customHeight="1" x14ac:dyDescent="0.25">
      <c r="A157" s="10"/>
      <c r="B157" s="11"/>
      <c r="C157" s="10"/>
      <c r="D157" s="2" t="s">
        <v>72</v>
      </c>
      <c r="E157" s="2" t="s">
        <v>249</v>
      </c>
      <c r="F157" s="2" t="s">
        <v>264</v>
      </c>
      <c r="G157" s="3">
        <v>41640</v>
      </c>
      <c r="H157" s="3">
        <v>42735</v>
      </c>
      <c r="I157" s="4">
        <v>6000000000</v>
      </c>
      <c r="J157" s="4">
        <v>6000000000</v>
      </c>
      <c r="K157" s="4">
        <v>0</v>
      </c>
      <c r="L157" s="10"/>
      <c r="M157" s="10"/>
      <c r="N157" s="10"/>
      <c r="O157" s="10">
        <f t="shared" si="2"/>
        <v>0</v>
      </c>
    </row>
    <row r="158" spans="1:15" ht="63.75" x14ac:dyDescent="0.25">
      <c r="A158" s="10" t="s">
        <v>3</v>
      </c>
      <c r="B158" s="11">
        <v>2011011000468</v>
      </c>
      <c r="C158" s="10" t="s">
        <v>19</v>
      </c>
      <c r="D158" s="2" t="s">
        <v>73</v>
      </c>
      <c r="E158" s="2" t="s">
        <v>265</v>
      </c>
      <c r="F158" s="2" t="s">
        <v>266</v>
      </c>
      <c r="G158" s="3">
        <v>41821</v>
      </c>
      <c r="H158" s="3">
        <v>42369</v>
      </c>
      <c r="I158" s="4">
        <v>85900000</v>
      </c>
      <c r="J158" s="4">
        <v>85900000</v>
      </c>
      <c r="K158" s="4">
        <v>30065000</v>
      </c>
      <c r="L158" s="9">
        <f>SUM(I158:I167)</f>
        <v>2783299346</v>
      </c>
      <c r="M158" s="9">
        <f>SUM(J158:J167)</f>
        <v>2783299346</v>
      </c>
      <c r="N158" s="9">
        <f>SUM(K158:K167)</f>
        <v>950201175</v>
      </c>
      <c r="O158" s="9">
        <f t="shared" si="2"/>
        <v>6516799867</v>
      </c>
    </row>
    <row r="159" spans="1:15" ht="89.25" x14ac:dyDescent="0.25">
      <c r="A159" s="10"/>
      <c r="B159" s="11"/>
      <c r="C159" s="10"/>
      <c r="D159" s="2" t="s">
        <v>73</v>
      </c>
      <c r="E159" s="2" t="s">
        <v>265</v>
      </c>
      <c r="F159" s="2" t="s">
        <v>267</v>
      </c>
      <c r="G159" s="3">
        <v>41821</v>
      </c>
      <c r="H159" s="3">
        <v>42369</v>
      </c>
      <c r="I159" s="4">
        <v>2072789486</v>
      </c>
      <c r="J159" s="4">
        <v>2072789486</v>
      </c>
      <c r="K159" s="4">
        <v>766564799</v>
      </c>
      <c r="L159" s="10"/>
      <c r="M159" s="10"/>
      <c r="N159" s="10"/>
      <c r="O159" s="10">
        <f t="shared" si="2"/>
        <v>0</v>
      </c>
    </row>
    <row r="160" spans="1:15" ht="63.75" x14ac:dyDescent="0.25">
      <c r="A160" s="10"/>
      <c r="B160" s="11"/>
      <c r="C160" s="10"/>
      <c r="D160" s="2" t="s">
        <v>73</v>
      </c>
      <c r="E160" s="2" t="s">
        <v>265</v>
      </c>
      <c r="F160" s="2" t="s">
        <v>268</v>
      </c>
      <c r="G160" s="3">
        <v>41640</v>
      </c>
      <c r="H160" s="3">
        <v>42185</v>
      </c>
      <c r="I160" s="4">
        <v>51000000</v>
      </c>
      <c r="J160" s="4">
        <v>51000000</v>
      </c>
      <c r="K160" s="4">
        <v>17850000</v>
      </c>
      <c r="L160" s="10"/>
      <c r="M160" s="10"/>
      <c r="N160" s="10"/>
      <c r="O160" s="10">
        <f t="shared" si="2"/>
        <v>0</v>
      </c>
    </row>
    <row r="161" spans="1:15" ht="63.75" x14ac:dyDescent="0.25">
      <c r="A161" s="10"/>
      <c r="B161" s="11"/>
      <c r="C161" s="10"/>
      <c r="D161" s="2" t="s">
        <v>73</v>
      </c>
      <c r="E161" s="2" t="s">
        <v>265</v>
      </c>
      <c r="F161" s="2" t="s">
        <v>269</v>
      </c>
      <c r="G161" s="3">
        <v>41821</v>
      </c>
      <c r="H161" s="3">
        <v>42369</v>
      </c>
      <c r="I161" s="4">
        <v>53000000</v>
      </c>
      <c r="J161" s="4">
        <v>53000000</v>
      </c>
      <c r="K161" s="4">
        <v>18550000</v>
      </c>
      <c r="L161" s="10"/>
      <c r="M161" s="10"/>
      <c r="N161" s="10"/>
      <c r="O161" s="10">
        <f t="shared" si="2"/>
        <v>0</v>
      </c>
    </row>
    <row r="162" spans="1:15" ht="76.5" x14ac:dyDescent="0.25">
      <c r="A162" s="10"/>
      <c r="B162" s="11"/>
      <c r="C162" s="10"/>
      <c r="D162" s="2" t="s">
        <v>73</v>
      </c>
      <c r="E162" s="2" t="s">
        <v>265</v>
      </c>
      <c r="F162" s="2" t="s">
        <v>270</v>
      </c>
      <c r="G162" s="3">
        <v>41821</v>
      </c>
      <c r="H162" s="3">
        <v>42369</v>
      </c>
      <c r="I162" s="4">
        <v>130024860</v>
      </c>
      <c r="J162" s="4">
        <v>130024860</v>
      </c>
      <c r="K162" s="4">
        <v>45508701</v>
      </c>
      <c r="L162" s="10"/>
      <c r="M162" s="10"/>
      <c r="N162" s="10"/>
      <c r="O162" s="10">
        <f t="shared" si="2"/>
        <v>0</v>
      </c>
    </row>
    <row r="163" spans="1:15" ht="63.75" x14ac:dyDescent="0.25">
      <c r="A163" s="10"/>
      <c r="B163" s="11"/>
      <c r="C163" s="10"/>
      <c r="D163" s="2" t="s">
        <v>73</v>
      </c>
      <c r="E163" s="2" t="s">
        <v>265</v>
      </c>
      <c r="F163" s="2" t="s">
        <v>271</v>
      </c>
      <c r="G163" s="3">
        <v>41821</v>
      </c>
      <c r="H163" s="3">
        <v>42369</v>
      </c>
      <c r="I163" s="4">
        <v>112900000</v>
      </c>
      <c r="J163" s="4">
        <v>112900000</v>
      </c>
      <c r="K163" s="4">
        <v>39515000</v>
      </c>
      <c r="L163" s="10"/>
      <c r="M163" s="10"/>
      <c r="N163" s="10"/>
      <c r="O163" s="10">
        <f t="shared" si="2"/>
        <v>0</v>
      </c>
    </row>
    <row r="164" spans="1:15" ht="89.25" x14ac:dyDescent="0.25">
      <c r="A164" s="10"/>
      <c r="B164" s="11"/>
      <c r="C164" s="10"/>
      <c r="D164" s="2" t="s">
        <v>73</v>
      </c>
      <c r="E164" s="2" t="s">
        <v>265</v>
      </c>
      <c r="F164" s="2" t="s">
        <v>272</v>
      </c>
      <c r="G164" s="3">
        <v>41640</v>
      </c>
      <c r="H164" s="3">
        <v>42185</v>
      </c>
      <c r="I164" s="4">
        <v>50300000</v>
      </c>
      <c r="J164" s="4">
        <v>50300000</v>
      </c>
      <c r="K164" s="4">
        <v>32147675</v>
      </c>
      <c r="L164" s="10"/>
      <c r="M164" s="10"/>
      <c r="N164" s="10"/>
      <c r="O164" s="10">
        <f t="shared" si="2"/>
        <v>0</v>
      </c>
    </row>
    <row r="165" spans="1:15" ht="63.75" x14ac:dyDescent="0.25">
      <c r="A165" s="10"/>
      <c r="B165" s="11"/>
      <c r="C165" s="10"/>
      <c r="D165" s="2" t="s">
        <v>74</v>
      </c>
      <c r="E165" s="2" t="s">
        <v>273</v>
      </c>
      <c r="F165" s="2" t="s">
        <v>274</v>
      </c>
      <c r="G165" s="3">
        <v>41821</v>
      </c>
      <c r="H165" s="3">
        <v>42369</v>
      </c>
      <c r="I165" s="4">
        <v>137685000</v>
      </c>
      <c r="J165" s="4">
        <v>137685000</v>
      </c>
      <c r="K165" s="4">
        <v>0</v>
      </c>
      <c r="L165" s="10"/>
      <c r="M165" s="10"/>
      <c r="N165" s="10"/>
      <c r="O165" s="10">
        <f t="shared" si="2"/>
        <v>0</v>
      </c>
    </row>
    <row r="166" spans="1:15" ht="102" x14ac:dyDescent="0.25">
      <c r="A166" s="10"/>
      <c r="B166" s="11"/>
      <c r="C166" s="10"/>
      <c r="D166" s="2" t="s">
        <v>75</v>
      </c>
      <c r="E166" s="2" t="s">
        <v>275</v>
      </c>
      <c r="F166" s="2" t="s">
        <v>276</v>
      </c>
      <c r="G166" s="3">
        <v>41821</v>
      </c>
      <c r="H166" s="3">
        <v>42369</v>
      </c>
      <c r="I166" s="4">
        <v>24500000</v>
      </c>
      <c r="J166" s="4">
        <v>24500000</v>
      </c>
      <c r="K166" s="4">
        <v>0</v>
      </c>
      <c r="L166" s="10"/>
      <c r="M166" s="10"/>
      <c r="N166" s="10"/>
      <c r="O166" s="10">
        <f t="shared" si="2"/>
        <v>0</v>
      </c>
    </row>
    <row r="167" spans="1:15" ht="102" x14ac:dyDescent="0.25">
      <c r="A167" s="10"/>
      <c r="B167" s="11"/>
      <c r="C167" s="10"/>
      <c r="D167" s="2" t="s">
        <v>75</v>
      </c>
      <c r="E167" s="2" t="s">
        <v>277</v>
      </c>
      <c r="F167" s="2" t="s">
        <v>278</v>
      </c>
      <c r="G167" s="3">
        <v>41821</v>
      </c>
      <c r="H167" s="3">
        <v>42369</v>
      </c>
      <c r="I167" s="4">
        <v>65200000</v>
      </c>
      <c r="J167" s="4">
        <v>65200000</v>
      </c>
      <c r="K167" s="4">
        <v>0</v>
      </c>
      <c r="L167" s="10"/>
      <c r="M167" s="10"/>
      <c r="N167" s="10"/>
      <c r="O167" s="10">
        <f t="shared" si="2"/>
        <v>0</v>
      </c>
    </row>
    <row r="168" spans="1:15" ht="76.5" customHeight="1" x14ac:dyDescent="0.25">
      <c r="A168" s="10" t="s">
        <v>3</v>
      </c>
      <c r="B168" s="11">
        <v>2012011000361</v>
      </c>
      <c r="C168" s="10" t="s">
        <v>20</v>
      </c>
      <c r="D168" s="2" t="s">
        <v>421</v>
      </c>
      <c r="E168" s="2" t="s">
        <v>279</v>
      </c>
      <c r="F168" s="2" t="s">
        <v>280</v>
      </c>
      <c r="G168" s="3">
        <v>41275</v>
      </c>
      <c r="H168" s="3">
        <v>43465</v>
      </c>
      <c r="I168" s="4">
        <v>0</v>
      </c>
      <c r="J168" s="4">
        <v>0</v>
      </c>
      <c r="K168" s="4">
        <v>0</v>
      </c>
      <c r="L168" s="9">
        <f>SUM(I168:I185)</f>
        <v>500000000</v>
      </c>
      <c r="M168" s="9">
        <f>SUM(J168:J185)</f>
        <v>473513000</v>
      </c>
      <c r="N168" s="9">
        <f>SUM(K168:K185)</f>
        <v>252114447.5</v>
      </c>
      <c r="O168" s="9">
        <f t="shared" si="2"/>
        <v>1225627447.5</v>
      </c>
    </row>
    <row r="169" spans="1:15" ht="76.5" x14ac:dyDescent="0.25">
      <c r="A169" s="10"/>
      <c r="B169" s="11"/>
      <c r="C169" s="10"/>
      <c r="D169" s="2" t="s">
        <v>77</v>
      </c>
      <c r="E169" s="2" t="s">
        <v>554</v>
      </c>
      <c r="F169" s="2" t="s">
        <v>555</v>
      </c>
      <c r="G169" s="3">
        <v>42005</v>
      </c>
      <c r="H169" s="3">
        <v>43465</v>
      </c>
      <c r="I169" s="4">
        <v>98871000</v>
      </c>
      <c r="J169" s="4">
        <v>98871000</v>
      </c>
      <c r="K169" s="4">
        <v>88734798</v>
      </c>
      <c r="L169" s="10"/>
      <c r="M169" s="10"/>
      <c r="N169" s="10"/>
      <c r="O169" s="10">
        <f t="shared" si="2"/>
        <v>0</v>
      </c>
    </row>
    <row r="170" spans="1:15" ht="76.5" x14ac:dyDescent="0.25">
      <c r="A170" s="10"/>
      <c r="B170" s="11"/>
      <c r="C170" s="10"/>
      <c r="D170" s="2" t="s">
        <v>77</v>
      </c>
      <c r="E170" s="2" t="s">
        <v>554</v>
      </c>
      <c r="F170" s="2" t="s">
        <v>282</v>
      </c>
      <c r="G170" s="3">
        <v>42005</v>
      </c>
      <c r="H170" s="3">
        <v>43465</v>
      </c>
      <c r="I170" s="4">
        <v>222697000</v>
      </c>
      <c r="J170" s="4">
        <v>222697000</v>
      </c>
      <c r="K170" s="4">
        <v>89506832.5</v>
      </c>
      <c r="L170" s="10"/>
      <c r="M170" s="10"/>
      <c r="N170" s="10"/>
      <c r="O170" s="10">
        <f t="shared" si="2"/>
        <v>0</v>
      </c>
    </row>
    <row r="171" spans="1:15" ht="76.5" x14ac:dyDescent="0.25">
      <c r="A171" s="10"/>
      <c r="B171" s="11"/>
      <c r="C171" s="10"/>
      <c r="D171" s="2" t="s">
        <v>77</v>
      </c>
      <c r="E171" s="2" t="s">
        <v>281</v>
      </c>
      <c r="F171" s="2" t="s">
        <v>282</v>
      </c>
      <c r="G171" s="3">
        <v>41640</v>
      </c>
      <c r="H171" s="3">
        <v>43465</v>
      </c>
      <c r="I171" s="4">
        <v>0</v>
      </c>
      <c r="J171" s="4">
        <v>0</v>
      </c>
      <c r="K171" s="4">
        <v>0</v>
      </c>
      <c r="L171" s="10"/>
      <c r="M171" s="10"/>
      <c r="N171" s="10"/>
      <c r="O171" s="10">
        <f t="shared" si="2"/>
        <v>0</v>
      </c>
    </row>
    <row r="172" spans="1:15" ht="102" x14ac:dyDescent="0.25">
      <c r="A172" s="10"/>
      <c r="B172" s="11"/>
      <c r="C172" s="10"/>
      <c r="D172" s="2" t="s">
        <v>422</v>
      </c>
      <c r="E172" s="2" t="s">
        <v>556</v>
      </c>
      <c r="F172" s="2" t="s">
        <v>557</v>
      </c>
      <c r="G172" s="3">
        <v>42370</v>
      </c>
      <c r="H172" s="3">
        <v>43465</v>
      </c>
      <c r="I172" s="4">
        <v>0</v>
      </c>
      <c r="J172" s="4">
        <v>0</v>
      </c>
      <c r="K172" s="4">
        <v>0</v>
      </c>
      <c r="L172" s="10"/>
      <c r="M172" s="10"/>
      <c r="N172" s="10"/>
      <c r="O172" s="10">
        <f t="shared" si="2"/>
        <v>0</v>
      </c>
    </row>
    <row r="173" spans="1:15" ht="89.25" x14ac:dyDescent="0.25">
      <c r="A173" s="10"/>
      <c r="B173" s="11"/>
      <c r="C173" s="10"/>
      <c r="D173" s="2" t="s">
        <v>422</v>
      </c>
      <c r="E173" s="2" t="s">
        <v>556</v>
      </c>
      <c r="F173" s="2" t="s">
        <v>558</v>
      </c>
      <c r="G173" s="3">
        <v>42370</v>
      </c>
      <c r="H173" s="3">
        <v>43465</v>
      </c>
      <c r="I173" s="4">
        <v>0</v>
      </c>
      <c r="J173" s="4">
        <v>0</v>
      </c>
      <c r="K173" s="4">
        <v>0</v>
      </c>
      <c r="L173" s="10"/>
      <c r="M173" s="10"/>
      <c r="N173" s="10"/>
      <c r="O173" s="10">
        <f t="shared" si="2"/>
        <v>0</v>
      </c>
    </row>
    <row r="174" spans="1:15" ht="76.5" x14ac:dyDescent="0.25">
      <c r="A174" s="10"/>
      <c r="B174" s="11"/>
      <c r="C174" s="10"/>
      <c r="D174" s="2" t="s">
        <v>422</v>
      </c>
      <c r="E174" s="2" t="s">
        <v>559</v>
      </c>
      <c r="F174" s="2" t="s">
        <v>560</v>
      </c>
      <c r="G174" s="3">
        <v>41275</v>
      </c>
      <c r="H174" s="3">
        <v>43465</v>
      </c>
      <c r="I174" s="4">
        <v>12522000</v>
      </c>
      <c r="J174" s="4">
        <v>12522000</v>
      </c>
      <c r="K174" s="4">
        <v>1030605</v>
      </c>
      <c r="L174" s="10"/>
      <c r="M174" s="10"/>
      <c r="N174" s="10"/>
      <c r="O174" s="10">
        <f t="shared" si="2"/>
        <v>0</v>
      </c>
    </row>
    <row r="175" spans="1:15" ht="89.25" x14ac:dyDescent="0.25">
      <c r="A175" s="10"/>
      <c r="B175" s="11"/>
      <c r="C175" s="10"/>
      <c r="D175" s="2" t="s">
        <v>422</v>
      </c>
      <c r="E175" s="2" t="s">
        <v>561</v>
      </c>
      <c r="F175" s="2" t="s">
        <v>558</v>
      </c>
      <c r="G175" s="3">
        <v>41640</v>
      </c>
      <c r="H175" s="3">
        <v>43465</v>
      </c>
      <c r="I175" s="4">
        <v>8291000</v>
      </c>
      <c r="J175" s="4">
        <v>8291000</v>
      </c>
      <c r="K175" s="4">
        <v>0</v>
      </c>
      <c r="L175" s="10"/>
      <c r="M175" s="10"/>
      <c r="N175" s="10"/>
      <c r="O175" s="10">
        <f t="shared" si="2"/>
        <v>0</v>
      </c>
    </row>
    <row r="176" spans="1:15" ht="102" x14ac:dyDescent="0.25">
      <c r="A176" s="10"/>
      <c r="B176" s="11"/>
      <c r="C176" s="10"/>
      <c r="D176" s="2" t="s">
        <v>422</v>
      </c>
      <c r="E176" s="2" t="s">
        <v>562</v>
      </c>
      <c r="F176" s="2" t="s">
        <v>557</v>
      </c>
      <c r="G176" s="3">
        <v>42004</v>
      </c>
      <c r="H176" s="3">
        <v>43464</v>
      </c>
      <c r="I176" s="4">
        <v>39487000</v>
      </c>
      <c r="J176" s="4">
        <v>39487000</v>
      </c>
      <c r="K176" s="4">
        <v>19019280</v>
      </c>
      <c r="L176" s="10"/>
      <c r="M176" s="10"/>
      <c r="N176" s="10"/>
      <c r="O176" s="10">
        <f t="shared" si="2"/>
        <v>0</v>
      </c>
    </row>
    <row r="177" spans="1:15" ht="89.25" x14ac:dyDescent="0.25">
      <c r="A177" s="10"/>
      <c r="B177" s="11"/>
      <c r="C177" s="10"/>
      <c r="D177" s="2" t="s">
        <v>422</v>
      </c>
      <c r="E177" s="2" t="s">
        <v>563</v>
      </c>
      <c r="F177" s="2" t="s">
        <v>564</v>
      </c>
      <c r="G177" s="3">
        <v>42005</v>
      </c>
      <c r="H177" s="3">
        <v>43465</v>
      </c>
      <c r="I177" s="4">
        <v>80700000</v>
      </c>
      <c r="J177" s="4">
        <v>80700000</v>
      </c>
      <c r="K177" s="4">
        <v>43872932</v>
      </c>
      <c r="L177" s="10"/>
      <c r="M177" s="10"/>
      <c r="N177" s="10"/>
      <c r="O177" s="10">
        <f t="shared" si="2"/>
        <v>0</v>
      </c>
    </row>
    <row r="178" spans="1:15" ht="76.5" customHeight="1" x14ac:dyDescent="0.25">
      <c r="A178" s="10"/>
      <c r="B178" s="11"/>
      <c r="C178" s="10"/>
      <c r="D178" s="2" t="s">
        <v>423</v>
      </c>
      <c r="E178" s="2" t="s">
        <v>287</v>
      </c>
      <c r="F178" s="2" t="s">
        <v>565</v>
      </c>
      <c r="G178" s="3">
        <v>41275</v>
      </c>
      <c r="H178" s="3">
        <v>43465</v>
      </c>
      <c r="I178" s="4">
        <v>37432000</v>
      </c>
      <c r="J178" s="4">
        <v>10945000</v>
      </c>
      <c r="K178" s="4">
        <v>9950000</v>
      </c>
      <c r="L178" s="10"/>
      <c r="M178" s="10"/>
      <c r="N178" s="10"/>
      <c r="O178" s="10">
        <f t="shared" si="2"/>
        <v>0</v>
      </c>
    </row>
    <row r="179" spans="1:15" ht="76.5" customHeight="1" x14ac:dyDescent="0.25">
      <c r="A179" s="10"/>
      <c r="B179" s="11"/>
      <c r="C179" s="10"/>
      <c r="D179" s="2" t="s">
        <v>423</v>
      </c>
      <c r="E179" s="2" t="s">
        <v>287</v>
      </c>
      <c r="F179" s="2" t="s">
        <v>566</v>
      </c>
      <c r="G179" s="3">
        <v>42005</v>
      </c>
      <c r="H179" s="3">
        <v>43465</v>
      </c>
      <c r="I179" s="4">
        <v>0</v>
      </c>
      <c r="J179" s="4">
        <v>0</v>
      </c>
      <c r="K179" s="4">
        <v>0</v>
      </c>
      <c r="L179" s="10"/>
      <c r="M179" s="10"/>
      <c r="N179" s="10"/>
      <c r="O179" s="10">
        <f t="shared" si="2"/>
        <v>0</v>
      </c>
    </row>
    <row r="180" spans="1:15" ht="89.25" x14ac:dyDescent="0.25">
      <c r="A180" s="10"/>
      <c r="B180" s="11"/>
      <c r="C180" s="10"/>
      <c r="D180" s="2" t="s">
        <v>424</v>
      </c>
      <c r="E180" s="2" t="s">
        <v>289</v>
      </c>
      <c r="F180" s="2" t="s">
        <v>567</v>
      </c>
      <c r="G180" s="3">
        <v>41275</v>
      </c>
      <c r="H180" s="3">
        <v>43465</v>
      </c>
      <c r="I180" s="4">
        <v>0</v>
      </c>
      <c r="J180" s="4">
        <v>0</v>
      </c>
      <c r="K180" s="4">
        <v>0</v>
      </c>
      <c r="L180" s="10"/>
      <c r="M180" s="10"/>
      <c r="N180" s="10"/>
      <c r="O180" s="10">
        <f t="shared" si="2"/>
        <v>0</v>
      </c>
    </row>
    <row r="181" spans="1:15" ht="89.25" x14ac:dyDescent="0.25">
      <c r="A181" s="10"/>
      <c r="B181" s="11"/>
      <c r="C181" s="10"/>
      <c r="D181" s="2" t="s">
        <v>424</v>
      </c>
      <c r="E181" s="2" t="s">
        <v>289</v>
      </c>
      <c r="F181" s="2" t="s">
        <v>568</v>
      </c>
      <c r="G181" s="3">
        <v>42005</v>
      </c>
      <c r="H181" s="3">
        <v>43465</v>
      </c>
      <c r="I181" s="4">
        <v>0</v>
      </c>
      <c r="J181" s="4">
        <v>0</v>
      </c>
      <c r="K181" s="4">
        <v>0</v>
      </c>
      <c r="L181" s="10"/>
      <c r="M181" s="10"/>
      <c r="N181" s="10"/>
      <c r="O181" s="10">
        <f t="shared" si="2"/>
        <v>0</v>
      </c>
    </row>
    <row r="182" spans="1:15" ht="76.5" customHeight="1" x14ac:dyDescent="0.25">
      <c r="A182" s="10"/>
      <c r="B182" s="11"/>
      <c r="C182" s="10"/>
      <c r="D182" s="2" t="s">
        <v>424</v>
      </c>
      <c r="E182" s="2" t="s">
        <v>291</v>
      </c>
      <c r="F182" s="2" t="s">
        <v>569</v>
      </c>
      <c r="G182" s="3">
        <v>41640</v>
      </c>
      <c r="H182" s="3">
        <v>43446</v>
      </c>
      <c r="I182" s="4">
        <v>0</v>
      </c>
      <c r="J182" s="4">
        <v>0</v>
      </c>
      <c r="K182" s="4">
        <v>0</v>
      </c>
      <c r="L182" s="10"/>
      <c r="M182" s="10"/>
      <c r="N182" s="10"/>
      <c r="O182" s="10">
        <f t="shared" si="2"/>
        <v>0</v>
      </c>
    </row>
    <row r="183" spans="1:15" ht="76.5" customHeight="1" x14ac:dyDescent="0.25">
      <c r="A183" s="10"/>
      <c r="B183" s="11"/>
      <c r="C183" s="10"/>
      <c r="D183" s="2" t="s">
        <v>424</v>
      </c>
      <c r="E183" s="2" t="s">
        <v>291</v>
      </c>
      <c r="F183" s="2" t="s">
        <v>570</v>
      </c>
      <c r="G183" s="3">
        <v>42005</v>
      </c>
      <c r="H183" s="3">
        <v>43465</v>
      </c>
      <c r="I183" s="4">
        <v>0</v>
      </c>
      <c r="J183" s="4">
        <v>0</v>
      </c>
      <c r="K183" s="4">
        <v>0</v>
      </c>
      <c r="L183" s="10"/>
      <c r="M183" s="10"/>
      <c r="N183" s="10"/>
      <c r="O183" s="10">
        <f t="shared" si="2"/>
        <v>0</v>
      </c>
    </row>
    <row r="184" spans="1:15" ht="76.5" customHeight="1" x14ac:dyDescent="0.25">
      <c r="A184" s="10"/>
      <c r="B184" s="11"/>
      <c r="C184" s="10"/>
      <c r="D184" s="2" t="s">
        <v>424</v>
      </c>
      <c r="E184" s="2" t="s">
        <v>293</v>
      </c>
      <c r="F184" s="2" t="s">
        <v>571</v>
      </c>
      <c r="G184" s="3">
        <v>41275</v>
      </c>
      <c r="H184" s="3">
        <v>43465</v>
      </c>
      <c r="I184" s="4">
        <v>0</v>
      </c>
      <c r="J184" s="4">
        <v>0</v>
      </c>
      <c r="K184" s="4">
        <v>0</v>
      </c>
      <c r="L184" s="10"/>
      <c r="M184" s="10"/>
      <c r="N184" s="10"/>
      <c r="O184" s="10">
        <f t="shared" si="2"/>
        <v>0</v>
      </c>
    </row>
    <row r="185" spans="1:15" ht="76.5" customHeight="1" x14ac:dyDescent="0.25">
      <c r="A185" s="10"/>
      <c r="B185" s="11"/>
      <c r="C185" s="10"/>
      <c r="D185" s="2" t="s">
        <v>424</v>
      </c>
      <c r="E185" s="2" t="s">
        <v>293</v>
      </c>
      <c r="F185" s="2" t="s">
        <v>572</v>
      </c>
      <c r="G185" s="3">
        <v>41640</v>
      </c>
      <c r="H185" s="3">
        <v>43465</v>
      </c>
      <c r="I185" s="4">
        <v>0</v>
      </c>
      <c r="J185" s="4">
        <v>0</v>
      </c>
      <c r="K185" s="4">
        <v>0</v>
      </c>
      <c r="L185" s="10"/>
      <c r="M185" s="10"/>
      <c r="N185" s="10"/>
      <c r="O185" s="10">
        <f t="shared" si="2"/>
        <v>0</v>
      </c>
    </row>
    <row r="186" spans="1:15" ht="51" x14ac:dyDescent="0.25">
      <c r="A186" s="10" t="s">
        <v>3</v>
      </c>
      <c r="B186" s="11">
        <v>2012011000374</v>
      </c>
      <c r="C186" s="10" t="s">
        <v>398</v>
      </c>
      <c r="D186" s="2" t="s">
        <v>425</v>
      </c>
      <c r="E186" s="2" t="s">
        <v>573</v>
      </c>
      <c r="F186" s="2" t="s">
        <v>574</v>
      </c>
      <c r="G186" s="3">
        <v>42156</v>
      </c>
      <c r="H186" s="3">
        <v>42735</v>
      </c>
      <c r="I186" s="4">
        <v>0</v>
      </c>
      <c r="J186" s="4">
        <v>150000000</v>
      </c>
      <c r="K186" s="4">
        <v>0</v>
      </c>
      <c r="L186" s="9">
        <f>SUM(I186:I194)</f>
        <v>0</v>
      </c>
      <c r="M186" s="9">
        <f>SUM(J186:J194)</f>
        <v>7297626479</v>
      </c>
      <c r="N186" s="9">
        <f>SUM(K186:K194)</f>
        <v>5400000000</v>
      </c>
      <c r="O186" s="9">
        <f t="shared" si="2"/>
        <v>12697626479</v>
      </c>
    </row>
    <row r="187" spans="1:15" ht="89.25" x14ac:dyDescent="0.25">
      <c r="A187" s="10"/>
      <c r="B187" s="11"/>
      <c r="C187" s="10"/>
      <c r="D187" s="2" t="s">
        <v>425</v>
      </c>
      <c r="E187" s="2" t="s">
        <v>573</v>
      </c>
      <c r="F187" s="2" t="s">
        <v>575</v>
      </c>
      <c r="G187" s="3">
        <v>42156</v>
      </c>
      <c r="H187" s="3">
        <v>42735</v>
      </c>
      <c r="I187" s="4">
        <v>0</v>
      </c>
      <c r="J187" s="4">
        <v>150000000</v>
      </c>
      <c r="K187" s="4">
        <v>0</v>
      </c>
      <c r="L187" s="10"/>
      <c r="M187" s="10"/>
      <c r="N187" s="10"/>
      <c r="O187" s="10">
        <f t="shared" si="2"/>
        <v>0</v>
      </c>
    </row>
    <row r="188" spans="1:15" ht="76.5" x14ac:dyDescent="0.25">
      <c r="A188" s="10"/>
      <c r="B188" s="11"/>
      <c r="C188" s="10"/>
      <c r="D188" s="2" t="s">
        <v>425</v>
      </c>
      <c r="E188" s="2" t="s">
        <v>576</v>
      </c>
      <c r="F188" s="2" t="s">
        <v>577</v>
      </c>
      <c r="G188" s="3">
        <v>42064</v>
      </c>
      <c r="H188" s="3">
        <v>43100</v>
      </c>
      <c r="I188" s="4">
        <v>0</v>
      </c>
      <c r="J188" s="4">
        <v>3437626479</v>
      </c>
      <c r="K188" s="4">
        <v>2000000000</v>
      </c>
      <c r="L188" s="10"/>
      <c r="M188" s="10"/>
      <c r="N188" s="10"/>
      <c r="O188" s="10">
        <f t="shared" si="2"/>
        <v>0</v>
      </c>
    </row>
    <row r="189" spans="1:15" ht="102" x14ac:dyDescent="0.25">
      <c r="A189" s="10"/>
      <c r="B189" s="11"/>
      <c r="C189" s="10"/>
      <c r="D189" s="2" t="s">
        <v>425</v>
      </c>
      <c r="E189" s="2" t="s">
        <v>576</v>
      </c>
      <c r="F189" s="2" t="s">
        <v>578</v>
      </c>
      <c r="G189" s="3">
        <v>42156</v>
      </c>
      <c r="H189" s="3">
        <v>43100</v>
      </c>
      <c r="I189" s="4">
        <v>0</v>
      </c>
      <c r="J189" s="4">
        <v>2000000000</v>
      </c>
      <c r="K189" s="4">
        <v>2000000000</v>
      </c>
      <c r="L189" s="10"/>
      <c r="M189" s="10"/>
      <c r="N189" s="10"/>
      <c r="O189" s="10">
        <f t="shared" si="2"/>
        <v>0</v>
      </c>
    </row>
    <row r="190" spans="1:15" ht="51" x14ac:dyDescent="0.25">
      <c r="A190" s="10"/>
      <c r="B190" s="11"/>
      <c r="C190" s="10"/>
      <c r="D190" s="2" t="s">
        <v>425</v>
      </c>
      <c r="E190" s="2" t="s">
        <v>576</v>
      </c>
      <c r="F190" s="2" t="s">
        <v>579</v>
      </c>
      <c r="G190" s="3">
        <v>42156</v>
      </c>
      <c r="H190" s="3">
        <v>43100</v>
      </c>
      <c r="I190" s="4">
        <v>0</v>
      </c>
      <c r="J190" s="4">
        <v>150000000</v>
      </c>
      <c r="K190" s="4">
        <v>0</v>
      </c>
      <c r="L190" s="10"/>
      <c r="M190" s="10"/>
      <c r="N190" s="10"/>
      <c r="O190" s="10">
        <f t="shared" si="2"/>
        <v>0</v>
      </c>
    </row>
    <row r="191" spans="1:15" ht="89.25" x14ac:dyDescent="0.25">
      <c r="A191" s="10"/>
      <c r="B191" s="11"/>
      <c r="C191" s="10"/>
      <c r="D191" s="2" t="s">
        <v>426</v>
      </c>
      <c r="E191" s="2" t="s">
        <v>580</v>
      </c>
      <c r="F191" s="2" t="s">
        <v>581</v>
      </c>
      <c r="G191" s="3">
        <v>42156</v>
      </c>
      <c r="H191" s="3">
        <v>43100</v>
      </c>
      <c r="I191" s="4">
        <v>0</v>
      </c>
      <c r="J191" s="4">
        <v>200000000</v>
      </c>
      <c r="K191" s="4">
        <v>200000000</v>
      </c>
      <c r="L191" s="10"/>
      <c r="M191" s="10"/>
      <c r="N191" s="10"/>
      <c r="O191" s="10">
        <f t="shared" si="2"/>
        <v>0</v>
      </c>
    </row>
    <row r="192" spans="1:15" ht="51" x14ac:dyDescent="0.25">
      <c r="A192" s="10"/>
      <c r="B192" s="11"/>
      <c r="C192" s="10"/>
      <c r="D192" s="2" t="s">
        <v>426</v>
      </c>
      <c r="E192" s="2" t="s">
        <v>580</v>
      </c>
      <c r="F192" s="2" t="s">
        <v>582</v>
      </c>
      <c r="G192" s="3">
        <v>42156</v>
      </c>
      <c r="H192" s="3">
        <v>43100</v>
      </c>
      <c r="I192" s="4">
        <v>0</v>
      </c>
      <c r="J192" s="4">
        <v>200000000</v>
      </c>
      <c r="K192" s="4">
        <v>200000000</v>
      </c>
      <c r="L192" s="10"/>
      <c r="M192" s="10"/>
      <c r="N192" s="10"/>
      <c r="O192" s="10">
        <f t="shared" si="2"/>
        <v>0</v>
      </c>
    </row>
    <row r="193" spans="1:15" ht="51" x14ac:dyDescent="0.25">
      <c r="A193" s="10"/>
      <c r="B193" s="11"/>
      <c r="C193" s="10"/>
      <c r="D193" s="2" t="s">
        <v>427</v>
      </c>
      <c r="E193" s="2" t="s">
        <v>583</v>
      </c>
      <c r="F193" s="2" t="s">
        <v>584</v>
      </c>
      <c r="G193" s="3">
        <v>42156</v>
      </c>
      <c r="H193" s="3">
        <v>43100</v>
      </c>
      <c r="I193" s="4">
        <v>0</v>
      </c>
      <c r="J193" s="4">
        <v>640000000</v>
      </c>
      <c r="K193" s="4">
        <v>630000000</v>
      </c>
      <c r="L193" s="10"/>
      <c r="M193" s="10"/>
      <c r="N193" s="10"/>
      <c r="O193" s="10">
        <f t="shared" si="2"/>
        <v>0</v>
      </c>
    </row>
    <row r="194" spans="1:15" ht="51" x14ac:dyDescent="0.25">
      <c r="A194" s="10"/>
      <c r="B194" s="11"/>
      <c r="C194" s="10"/>
      <c r="D194" s="2" t="s">
        <v>427</v>
      </c>
      <c r="E194" s="2" t="s">
        <v>583</v>
      </c>
      <c r="F194" s="2" t="s">
        <v>585</v>
      </c>
      <c r="G194" s="3">
        <v>42156</v>
      </c>
      <c r="H194" s="3">
        <v>42735</v>
      </c>
      <c r="I194" s="4">
        <v>0</v>
      </c>
      <c r="J194" s="4">
        <v>370000000</v>
      </c>
      <c r="K194" s="4">
        <v>370000000</v>
      </c>
      <c r="L194" s="10"/>
      <c r="M194" s="10"/>
      <c r="N194" s="10"/>
      <c r="O194" s="10">
        <f t="shared" si="2"/>
        <v>0</v>
      </c>
    </row>
    <row r="195" spans="1:15" ht="89.25" x14ac:dyDescent="0.25">
      <c r="A195" s="10" t="s">
        <v>3</v>
      </c>
      <c r="B195" s="11">
        <v>2012011000582</v>
      </c>
      <c r="C195" s="10" t="s">
        <v>21</v>
      </c>
      <c r="D195" s="2" t="s">
        <v>81</v>
      </c>
      <c r="E195" s="2" t="s">
        <v>295</v>
      </c>
      <c r="F195" s="2" t="s">
        <v>296</v>
      </c>
      <c r="G195" s="3">
        <v>41640</v>
      </c>
      <c r="H195" s="3">
        <v>43830</v>
      </c>
      <c r="I195" s="4">
        <v>16950000000</v>
      </c>
      <c r="J195" s="4">
        <v>12668000000</v>
      </c>
      <c r="K195" s="4">
        <v>12668000000</v>
      </c>
      <c r="L195" s="9">
        <f>SUM(I195:I204)</f>
        <v>31000000000</v>
      </c>
      <c r="M195" s="9">
        <f>SUM(J195:J204)</f>
        <v>31000000000</v>
      </c>
      <c r="N195" s="9">
        <f>SUM(K195:K204)</f>
        <v>31000000000</v>
      </c>
      <c r="O195" s="9">
        <f t="shared" si="2"/>
        <v>93000000000</v>
      </c>
    </row>
    <row r="196" spans="1:15" ht="89.25" x14ac:dyDescent="0.25">
      <c r="A196" s="10"/>
      <c r="B196" s="11"/>
      <c r="C196" s="10"/>
      <c r="D196" s="2" t="s">
        <v>81</v>
      </c>
      <c r="E196" s="2" t="s">
        <v>295</v>
      </c>
      <c r="F196" s="2" t="s">
        <v>586</v>
      </c>
      <c r="G196" s="3">
        <v>42151</v>
      </c>
      <c r="H196" s="3">
        <v>43830</v>
      </c>
      <c r="I196" s="4">
        <v>0</v>
      </c>
      <c r="J196" s="4">
        <v>9000000000</v>
      </c>
      <c r="K196" s="4">
        <v>9000000000</v>
      </c>
      <c r="L196" s="10"/>
      <c r="M196" s="10"/>
      <c r="N196" s="10"/>
      <c r="O196" s="10">
        <f t="shared" ref="O196:O259" si="3">N196+M196+L196</f>
        <v>0</v>
      </c>
    </row>
    <row r="197" spans="1:15" ht="89.25" x14ac:dyDescent="0.25">
      <c r="A197" s="10"/>
      <c r="B197" s="11"/>
      <c r="C197" s="10"/>
      <c r="D197" s="2" t="s">
        <v>81</v>
      </c>
      <c r="E197" s="2" t="s">
        <v>297</v>
      </c>
      <c r="F197" s="2" t="s">
        <v>298</v>
      </c>
      <c r="G197" s="3">
        <v>41761</v>
      </c>
      <c r="H197" s="3">
        <v>42004</v>
      </c>
      <c r="I197" s="4">
        <v>0</v>
      </c>
      <c r="J197" s="4">
        <v>0</v>
      </c>
      <c r="K197" s="4">
        <v>0</v>
      </c>
      <c r="L197" s="10"/>
      <c r="M197" s="10"/>
      <c r="N197" s="10"/>
      <c r="O197" s="10">
        <f t="shared" si="3"/>
        <v>0</v>
      </c>
    </row>
    <row r="198" spans="1:15" ht="89.25" x14ac:dyDescent="0.25">
      <c r="A198" s="10"/>
      <c r="B198" s="11"/>
      <c r="C198" s="10"/>
      <c r="D198" s="2" t="s">
        <v>81</v>
      </c>
      <c r="E198" s="2" t="s">
        <v>587</v>
      </c>
      <c r="F198" s="2" t="s">
        <v>300</v>
      </c>
      <c r="G198" s="3">
        <v>41801</v>
      </c>
      <c r="H198" s="3">
        <v>43830</v>
      </c>
      <c r="I198" s="4">
        <v>1752000000</v>
      </c>
      <c r="J198" s="4">
        <v>0</v>
      </c>
      <c r="K198" s="4">
        <v>0</v>
      </c>
      <c r="L198" s="10"/>
      <c r="M198" s="10"/>
      <c r="N198" s="10"/>
      <c r="O198" s="10">
        <f t="shared" si="3"/>
        <v>0</v>
      </c>
    </row>
    <row r="199" spans="1:15" ht="63.75" x14ac:dyDescent="0.25">
      <c r="A199" s="10"/>
      <c r="B199" s="11"/>
      <c r="C199" s="10"/>
      <c r="D199" s="2" t="s">
        <v>82</v>
      </c>
      <c r="E199" s="2" t="s">
        <v>301</v>
      </c>
      <c r="F199" s="2" t="s">
        <v>588</v>
      </c>
      <c r="G199" s="3">
        <v>42151</v>
      </c>
      <c r="H199" s="3">
        <v>43830</v>
      </c>
      <c r="I199" s="4">
        <v>0</v>
      </c>
      <c r="J199" s="4">
        <v>0</v>
      </c>
      <c r="K199" s="4">
        <v>0</v>
      </c>
      <c r="L199" s="10"/>
      <c r="M199" s="10"/>
      <c r="N199" s="10"/>
      <c r="O199" s="10">
        <f t="shared" si="3"/>
        <v>0</v>
      </c>
    </row>
    <row r="200" spans="1:15" ht="89.25" x14ac:dyDescent="0.25">
      <c r="A200" s="10"/>
      <c r="B200" s="11"/>
      <c r="C200" s="10"/>
      <c r="D200" s="2" t="s">
        <v>82</v>
      </c>
      <c r="E200" s="2" t="s">
        <v>301</v>
      </c>
      <c r="F200" s="2" t="s">
        <v>302</v>
      </c>
      <c r="G200" s="3">
        <v>41640</v>
      </c>
      <c r="H200" s="3">
        <v>43830</v>
      </c>
      <c r="I200" s="4">
        <v>6500000000</v>
      </c>
      <c r="J200" s="4">
        <v>4530000000</v>
      </c>
      <c r="K200" s="4">
        <v>4530000000</v>
      </c>
      <c r="L200" s="10"/>
      <c r="M200" s="10"/>
      <c r="N200" s="10"/>
      <c r="O200" s="10">
        <f t="shared" si="3"/>
        <v>0</v>
      </c>
    </row>
    <row r="201" spans="1:15" ht="89.25" x14ac:dyDescent="0.25">
      <c r="A201" s="10"/>
      <c r="B201" s="11"/>
      <c r="C201" s="10"/>
      <c r="D201" s="2" t="s">
        <v>83</v>
      </c>
      <c r="E201" s="2" t="s">
        <v>305</v>
      </c>
      <c r="F201" s="2" t="s">
        <v>306</v>
      </c>
      <c r="G201" s="3">
        <v>41640</v>
      </c>
      <c r="H201" s="3">
        <v>43830</v>
      </c>
      <c r="I201" s="4">
        <v>5798000000</v>
      </c>
      <c r="J201" s="4">
        <v>4802000000</v>
      </c>
      <c r="K201" s="4">
        <v>4802000000</v>
      </c>
      <c r="L201" s="10"/>
      <c r="M201" s="10"/>
      <c r="N201" s="10"/>
      <c r="O201" s="10">
        <f t="shared" si="3"/>
        <v>0</v>
      </c>
    </row>
    <row r="202" spans="1:15" ht="89.25" x14ac:dyDescent="0.25">
      <c r="A202" s="10"/>
      <c r="B202" s="11"/>
      <c r="C202" s="10"/>
      <c r="D202" s="2" t="s">
        <v>83</v>
      </c>
      <c r="E202" s="2" t="s">
        <v>305</v>
      </c>
      <c r="F202" s="2" t="s">
        <v>589</v>
      </c>
      <c r="G202" s="3">
        <v>42151</v>
      </c>
      <c r="H202" s="3">
        <v>43830</v>
      </c>
      <c r="I202" s="4">
        <v>0</v>
      </c>
      <c r="J202" s="4">
        <v>0</v>
      </c>
      <c r="K202" s="4">
        <v>0</v>
      </c>
      <c r="L202" s="10"/>
      <c r="M202" s="10"/>
      <c r="N202" s="10"/>
      <c r="O202" s="10">
        <f t="shared" si="3"/>
        <v>0</v>
      </c>
    </row>
    <row r="203" spans="1:15" ht="89.25" x14ac:dyDescent="0.25">
      <c r="A203" s="10"/>
      <c r="B203" s="11"/>
      <c r="C203" s="10"/>
      <c r="D203" s="2" t="s">
        <v>83</v>
      </c>
      <c r="E203" s="2" t="s">
        <v>307</v>
      </c>
      <c r="F203" s="2" t="s">
        <v>306</v>
      </c>
      <c r="G203" s="3">
        <v>41761</v>
      </c>
      <c r="H203" s="3">
        <v>42004</v>
      </c>
      <c r="I203" s="4">
        <v>0</v>
      </c>
      <c r="J203" s="4">
        <v>0</v>
      </c>
      <c r="K203" s="4">
        <v>0</v>
      </c>
      <c r="L203" s="10"/>
      <c r="M203" s="10"/>
      <c r="N203" s="10"/>
      <c r="O203" s="10">
        <f t="shared" si="3"/>
        <v>0</v>
      </c>
    </row>
    <row r="204" spans="1:15" ht="63.75" customHeight="1" x14ac:dyDescent="0.25">
      <c r="A204" s="10"/>
      <c r="B204" s="11"/>
      <c r="C204" s="10"/>
      <c r="D204" s="2" t="s">
        <v>428</v>
      </c>
      <c r="E204" s="2" t="s">
        <v>590</v>
      </c>
      <c r="F204" s="2" t="s">
        <v>591</v>
      </c>
      <c r="G204" s="3">
        <v>42005</v>
      </c>
      <c r="H204" s="3">
        <v>43465</v>
      </c>
      <c r="I204" s="4">
        <v>0</v>
      </c>
      <c r="J204" s="4">
        <v>0</v>
      </c>
      <c r="K204" s="4">
        <v>0</v>
      </c>
      <c r="L204" s="10"/>
      <c r="M204" s="10"/>
      <c r="N204" s="10"/>
      <c r="O204" s="10">
        <f t="shared" si="3"/>
        <v>0</v>
      </c>
    </row>
    <row r="205" spans="1:15" ht="114.75" x14ac:dyDescent="0.25">
      <c r="A205" s="10" t="s">
        <v>3</v>
      </c>
      <c r="B205" s="11">
        <v>2012011000583</v>
      </c>
      <c r="C205" s="10" t="s">
        <v>22</v>
      </c>
      <c r="D205" s="2" t="s">
        <v>85</v>
      </c>
      <c r="E205" s="2" t="s">
        <v>592</v>
      </c>
      <c r="F205" s="2" t="s">
        <v>306</v>
      </c>
      <c r="G205" s="3">
        <v>41699</v>
      </c>
      <c r="H205" s="3">
        <v>43830</v>
      </c>
      <c r="I205" s="4">
        <v>801688354</v>
      </c>
      <c r="J205" s="4">
        <v>835688354</v>
      </c>
      <c r="K205" s="4">
        <v>835688354</v>
      </c>
      <c r="L205" s="9">
        <f>SUM(I205:I217)</f>
        <v>12360000000</v>
      </c>
      <c r="M205" s="9">
        <f>SUM(J205:J217)</f>
        <v>12360000000</v>
      </c>
      <c r="N205" s="9">
        <f>SUM(K205:K217)</f>
        <v>12254506603.83</v>
      </c>
      <c r="O205" s="9">
        <f t="shared" si="3"/>
        <v>36974506603.830002</v>
      </c>
    </row>
    <row r="206" spans="1:15" ht="114.75" x14ac:dyDescent="0.25">
      <c r="A206" s="10"/>
      <c r="B206" s="11"/>
      <c r="C206" s="10"/>
      <c r="D206" s="2" t="s">
        <v>85</v>
      </c>
      <c r="E206" s="2" t="s">
        <v>593</v>
      </c>
      <c r="F206" s="2" t="s">
        <v>320</v>
      </c>
      <c r="G206" s="3">
        <v>41715</v>
      </c>
      <c r="H206" s="3">
        <v>43830</v>
      </c>
      <c r="I206" s="4">
        <v>268311646</v>
      </c>
      <c r="J206" s="4">
        <v>268311646</v>
      </c>
      <c r="K206" s="4">
        <v>246374964</v>
      </c>
      <c r="L206" s="10"/>
      <c r="M206" s="10"/>
      <c r="N206" s="10"/>
      <c r="O206" s="10">
        <f t="shared" si="3"/>
        <v>0</v>
      </c>
    </row>
    <row r="207" spans="1:15" ht="114.75" x14ac:dyDescent="0.25">
      <c r="A207" s="10"/>
      <c r="B207" s="11"/>
      <c r="C207" s="10"/>
      <c r="D207" s="2" t="s">
        <v>85</v>
      </c>
      <c r="E207" s="2" t="s">
        <v>593</v>
      </c>
      <c r="F207" s="2" t="s">
        <v>594</v>
      </c>
      <c r="G207" s="3">
        <v>41687</v>
      </c>
      <c r="H207" s="3">
        <v>43830</v>
      </c>
      <c r="I207" s="4">
        <v>170000000</v>
      </c>
      <c r="J207" s="4">
        <v>170000000</v>
      </c>
      <c r="K207" s="4">
        <v>106443285.83</v>
      </c>
      <c r="L207" s="10"/>
      <c r="M207" s="10"/>
      <c r="N207" s="10"/>
      <c r="O207" s="10">
        <f t="shared" si="3"/>
        <v>0</v>
      </c>
    </row>
    <row r="208" spans="1:15" ht="114.75" x14ac:dyDescent="0.25">
      <c r="A208" s="10"/>
      <c r="B208" s="11"/>
      <c r="C208" s="10"/>
      <c r="D208" s="2" t="s">
        <v>85</v>
      </c>
      <c r="E208" s="2" t="s">
        <v>321</v>
      </c>
      <c r="F208" s="2" t="s">
        <v>322</v>
      </c>
      <c r="G208" s="3">
        <v>41687</v>
      </c>
      <c r="H208" s="3">
        <v>43465</v>
      </c>
      <c r="I208" s="4">
        <v>0</v>
      </c>
      <c r="J208" s="4">
        <v>0</v>
      </c>
      <c r="K208" s="4">
        <v>0</v>
      </c>
      <c r="L208" s="10"/>
      <c r="M208" s="10"/>
      <c r="N208" s="10"/>
      <c r="O208" s="10">
        <f t="shared" si="3"/>
        <v>0</v>
      </c>
    </row>
    <row r="209" spans="1:15" ht="114.75" x14ac:dyDescent="0.25">
      <c r="A209" s="10"/>
      <c r="B209" s="11"/>
      <c r="C209" s="10"/>
      <c r="D209" s="2" t="s">
        <v>85</v>
      </c>
      <c r="E209" s="2" t="s">
        <v>323</v>
      </c>
      <c r="F209" s="2" t="s">
        <v>324</v>
      </c>
      <c r="G209" s="3">
        <v>41785</v>
      </c>
      <c r="H209" s="3">
        <v>43830</v>
      </c>
      <c r="I209" s="4">
        <v>20000000</v>
      </c>
      <c r="J209" s="4">
        <v>20000000</v>
      </c>
      <c r="K209" s="4">
        <v>0</v>
      </c>
      <c r="L209" s="10"/>
      <c r="M209" s="10"/>
      <c r="N209" s="10"/>
      <c r="O209" s="10">
        <f t="shared" si="3"/>
        <v>0</v>
      </c>
    </row>
    <row r="210" spans="1:15" ht="114.75" x14ac:dyDescent="0.25">
      <c r="A210" s="10"/>
      <c r="B210" s="11"/>
      <c r="C210" s="10"/>
      <c r="D210" s="2" t="s">
        <v>429</v>
      </c>
      <c r="E210" s="2" t="s">
        <v>595</v>
      </c>
      <c r="F210" s="2" t="s">
        <v>596</v>
      </c>
      <c r="G210" s="3">
        <v>42051</v>
      </c>
      <c r="H210" s="3">
        <v>43830</v>
      </c>
      <c r="I210" s="4">
        <v>6000000000</v>
      </c>
      <c r="J210" s="4">
        <v>5966000000</v>
      </c>
      <c r="K210" s="4">
        <v>5966000000</v>
      </c>
      <c r="L210" s="10"/>
      <c r="M210" s="10"/>
      <c r="N210" s="10"/>
      <c r="O210" s="10">
        <f t="shared" si="3"/>
        <v>0</v>
      </c>
    </row>
    <row r="211" spans="1:15" ht="114.75" x14ac:dyDescent="0.25">
      <c r="A211" s="10"/>
      <c r="B211" s="11"/>
      <c r="C211" s="10"/>
      <c r="D211" s="2" t="s">
        <v>429</v>
      </c>
      <c r="E211" s="2" t="s">
        <v>595</v>
      </c>
      <c r="F211" s="2" t="s">
        <v>315</v>
      </c>
      <c r="G211" s="3">
        <v>42051</v>
      </c>
      <c r="H211" s="3">
        <v>43830</v>
      </c>
      <c r="I211" s="4">
        <v>500000000</v>
      </c>
      <c r="J211" s="4">
        <v>500000000</v>
      </c>
      <c r="K211" s="4">
        <v>500000000</v>
      </c>
      <c r="L211" s="10"/>
      <c r="M211" s="10"/>
      <c r="N211" s="10"/>
      <c r="O211" s="10">
        <f t="shared" si="3"/>
        <v>0</v>
      </c>
    </row>
    <row r="212" spans="1:15" ht="114.75" x14ac:dyDescent="0.25">
      <c r="A212" s="10"/>
      <c r="B212" s="11"/>
      <c r="C212" s="10"/>
      <c r="D212" s="2" t="s">
        <v>429</v>
      </c>
      <c r="E212" s="2" t="s">
        <v>595</v>
      </c>
      <c r="F212" s="2" t="s">
        <v>597</v>
      </c>
      <c r="G212" s="3">
        <v>42066</v>
      </c>
      <c r="H212" s="3">
        <v>43465</v>
      </c>
      <c r="I212" s="4">
        <v>0</v>
      </c>
      <c r="J212" s="4">
        <v>275000000</v>
      </c>
      <c r="K212" s="4">
        <v>275000000</v>
      </c>
      <c r="L212" s="10"/>
      <c r="M212" s="10"/>
      <c r="N212" s="10"/>
      <c r="O212" s="10">
        <f t="shared" si="3"/>
        <v>0</v>
      </c>
    </row>
    <row r="213" spans="1:15" ht="127.5" x14ac:dyDescent="0.25">
      <c r="A213" s="10"/>
      <c r="B213" s="11"/>
      <c r="C213" s="10"/>
      <c r="D213" s="2" t="s">
        <v>429</v>
      </c>
      <c r="E213" s="2" t="s">
        <v>595</v>
      </c>
      <c r="F213" s="2" t="s">
        <v>598</v>
      </c>
      <c r="G213" s="3">
        <v>42051</v>
      </c>
      <c r="H213" s="3">
        <v>43830</v>
      </c>
      <c r="I213" s="4">
        <v>2300000000</v>
      </c>
      <c r="J213" s="4">
        <v>2300000000</v>
      </c>
      <c r="K213" s="4">
        <v>2300000000</v>
      </c>
      <c r="L213" s="10"/>
      <c r="M213" s="10"/>
      <c r="N213" s="10"/>
      <c r="O213" s="10">
        <f t="shared" si="3"/>
        <v>0</v>
      </c>
    </row>
    <row r="214" spans="1:15" ht="114.75" x14ac:dyDescent="0.25">
      <c r="A214" s="10"/>
      <c r="B214" s="11"/>
      <c r="C214" s="10"/>
      <c r="D214" s="2" t="s">
        <v>429</v>
      </c>
      <c r="E214" s="2" t="s">
        <v>595</v>
      </c>
      <c r="F214" s="2" t="s">
        <v>599</v>
      </c>
      <c r="G214" s="3">
        <v>42051</v>
      </c>
      <c r="H214" s="3">
        <v>43830</v>
      </c>
      <c r="I214" s="4">
        <v>2000000000</v>
      </c>
      <c r="J214" s="4">
        <v>1725000000</v>
      </c>
      <c r="K214" s="4">
        <v>1725000000</v>
      </c>
      <c r="L214" s="10"/>
      <c r="M214" s="10"/>
      <c r="N214" s="10"/>
      <c r="O214" s="10">
        <f t="shared" si="3"/>
        <v>0</v>
      </c>
    </row>
    <row r="215" spans="1:15" ht="114.75" x14ac:dyDescent="0.25">
      <c r="A215" s="10"/>
      <c r="B215" s="11"/>
      <c r="C215" s="10"/>
      <c r="D215" s="2" t="s">
        <v>429</v>
      </c>
      <c r="E215" s="2" t="s">
        <v>595</v>
      </c>
      <c r="F215" s="2" t="s">
        <v>600</v>
      </c>
      <c r="G215" s="3">
        <v>42051</v>
      </c>
      <c r="H215" s="3">
        <v>43830</v>
      </c>
      <c r="I215" s="4">
        <v>300000000</v>
      </c>
      <c r="J215" s="4">
        <v>300000000</v>
      </c>
      <c r="K215" s="4">
        <v>300000000</v>
      </c>
      <c r="L215" s="10"/>
      <c r="M215" s="10"/>
      <c r="N215" s="10"/>
      <c r="O215" s="10">
        <f t="shared" si="3"/>
        <v>0</v>
      </c>
    </row>
    <row r="216" spans="1:15" ht="63.75" x14ac:dyDescent="0.25">
      <c r="A216" s="10"/>
      <c r="B216" s="11"/>
      <c r="C216" s="10"/>
      <c r="D216" s="2" t="s">
        <v>430</v>
      </c>
      <c r="E216" s="2" t="s">
        <v>601</v>
      </c>
      <c r="F216" s="2" t="s">
        <v>602</v>
      </c>
      <c r="G216" s="3">
        <v>42079</v>
      </c>
      <c r="H216" s="3">
        <v>43830</v>
      </c>
      <c r="I216" s="4">
        <v>0</v>
      </c>
      <c r="J216" s="4">
        <v>0</v>
      </c>
      <c r="K216" s="4">
        <v>0</v>
      </c>
      <c r="L216" s="10"/>
      <c r="M216" s="10"/>
      <c r="N216" s="10"/>
      <c r="O216" s="10">
        <f t="shared" si="3"/>
        <v>0</v>
      </c>
    </row>
    <row r="217" spans="1:15" ht="102" x14ac:dyDescent="0.25">
      <c r="A217" s="10"/>
      <c r="B217" s="11"/>
      <c r="C217" s="10"/>
      <c r="D217" s="2" t="s">
        <v>431</v>
      </c>
      <c r="E217" s="2" t="s">
        <v>603</v>
      </c>
      <c r="F217" s="2" t="s">
        <v>604</v>
      </c>
      <c r="G217" s="3">
        <v>42079</v>
      </c>
      <c r="H217" s="3">
        <v>43830</v>
      </c>
      <c r="I217" s="4">
        <v>0</v>
      </c>
      <c r="J217" s="4">
        <v>0</v>
      </c>
      <c r="K217" s="4">
        <v>0</v>
      </c>
      <c r="L217" s="10"/>
      <c r="M217" s="10"/>
      <c r="N217" s="10"/>
      <c r="O217" s="10">
        <f t="shared" si="3"/>
        <v>0</v>
      </c>
    </row>
    <row r="218" spans="1:15" ht="76.5" x14ac:dyDescent="0.25">
      <c r="A218" s="10" t="s">
        <v>3</v>
      </c>
      <c r="B218" s="11">
        <v>2013011000176</v>
      </c>
      <c r="C218" s="10" t="s">
        <v>23</v>
      </c>
      <c r="D218" s="2" t="s">
        <v>88</v>
      </c>
      <c r="E218" s="2" t="s">
        <v>333</v>
      </c>
      <c r="F218" s="2" t="s">
        <v>334</v>
      </c>
      <c r="G218" s="3">
        <v>41640</v>
      </c>
      <c r="H218" s="3">
        <v>43100</v>
      </c>
      <c r="I218" s="4">
        <v>0</v>
      </c>
      <c r="J218" s="4">
        <v>0</v>
      </c>
      <c r="K218" s="4">
        <v>0</v>
      </c>
      <c r="L218" s="9">
        <f>SUM(I218:I223)</f>
        <v>50000000</v>
      </c>
      <c r="M218" s="9">
        <f>SUM(J218:J223)</f>
        <v>50000000</v>
      </c>
      <c r="N218" s="9">
        <f>SUM(K218:K223)</f>
        <v>50000000</v>
      </c>
      <c r="O218" s="9">
        <f t="shared" si="3"/>
        <v>150000000</v>
      </c>
    </row>
    <row r="219" spans="1:15" ht="76.5" x14ac:dyDescent="0.25">
      <c r="A219" s="10"/>
      <c r="B219" s="11"/>
      <c r="C219" s="10"/>
      <c r="D219" s="2" t="s">
        <v>88</v>
      </c>
      <c r="E219" s="2" t="s">
        <v>333</v>
      </c>
      <c r="F219" s="2" t="s">
        <v>335</v>
      </c>
      <c r="G219" s="3">
        <v>41640</v>
      </c>
      <c r="H219" s="3">
        <v>43100</v>
      </c>
      <c r="I219" s="4">
        <v>0</v>
      </c>
      <c r="J219" s="4">
        <v>0</v>
      </c>
      <c r="K219" s="4">
        <v>0</v>
      </c>
      <c r="L219" s="10"/>
      <c r="M219" s="10"/>
      <c r="N219" s="10"/>
      <c r="O219" s="10">
        <f t="shared" si="3"/>
        <v>0</v>
      </c>
    </row>
    <row r="220" spans="1:15" ht="114.75" x14ac:dyDescent="0.25">
      <c r="A220" s="10"/>
      <c r="B220" s="11"/>
      <c r="C220" s="10"/>
      <c r="D220" s="2" t="s">
        <v>89</v>
      </c>
      <c r="E220" s="2" t="s">
        <v>336</v>
      </c>
      <c r="F220" s="2" t="s">
        <v>337</v>
      </c>
      <c r="G220" s="3">
        <v>41842</v>
      </c>
      <c r="H220" s="3">
        <v>43100</v>
      </c>
      <c r="I220" s="4">
        <v>0</v>
      </c>
      <c r="J220" s="4">
        <v>0</v>
      </c>
      <c r="K220" s="4">
        <v>0</v>
      </c>
      <c r="L220" s="10"/>
      <c r="M220" s="10"/>
      <c r="N220" s="10"/>
      <c r="O220" s="10">
        <f t="shared" si="3"/>
        <v>0</v>
      </c>
    </row>
    <row r="221" spans="1:15" ht="114.75" x14ac:dyDescent="0.25">
      <c r="A221" s="10"/>
      <c r="B221" s="11"/>
      <c r="C221" s="10"/>
      <c r="D221" s="2" t="s">
        <v>89</v>
      </c>
      <c r="E221" s="2" t="s">
        <v>336</v>
      </c>
      <c r="F221" s="2" t="s">
        <v>338</v>
      </c>
      <c r="G221" s="3">
        <v>41640</v>
      </c>
      <c r="H221" s="3">
        <v>43100</v>
      </c>
      <c r="I221" s="4">
        <v>50000000</v>
      </c>
      <c r="J221" s="4">
        <v>50000000</v>
      </c>
      <c r="K221" s="4">
        <v>50000000</v>
      </c>
      <c r="L221" s="10"/>
      <c r="M221" s="10"/>
      <c r="N221" s="10"/>
      <c r="O221" s="10">
        <f t="shared" si="3"/>
        <v>0</v>
      </c>
    </row>
    <row r="222" spans="1:15" ht="114.75" x14ac:dyDescent="0.25">
      <c r="A222" s="10"/>
      <c r="B222" s="11"/>
      <c r="C222" s="10"/>
      <c r="D222" s="2" t="s">
        <v>89</v>
      </c>
      <c r="E222" s="2" t="s">
        <v>336</v>
      </c>
      <c r="F222" s="2" t="s">
        <v>339</v>
      </c>
      <c r="G222" s="3">
        <v>41842</v>
      </c>
      <c r="H222" s="3">
        <v>43100</v>
      </c>
      <c r="I222" s="4">
        <v>0</v>
      </c>
      <c r="J222" s="4">
        <v>0</v>
      </c>
      <c r="K222" s="4">
        <v>0</v>
      </c>
      <c r="L222" s="10"/>
      <c r="M222" s="10"/>
      <c r="N222" s="10"/>
      <c r="O222" s="10">
        <f t="shared" si="3"/>
        <v>0</v>
      </c>
    </row>
    <row r="223" spans="1:15" ht="114.75" x14ac:dyDescent="0.25">
      <c r="A223" s="10"/>
      <c r="B223" s="11"/>
      <c r="C223" s="10"/>
      <c r="D223" s="2" t="s">
        <v>89</v>
      </c>
      <c r="E223" s="2" t="s">
        <v>336</v>
      </c>
      <c r="F223" s="2" t="s">
        <v>340</v>
      </c>
      <c r="G223" s="3">
        <v>41640</v>
      </c>
      <c r="H223" s="3">
        <v>43100</v>
      </c>
      <c r="I223" s="4">
        <v>0</v>
      </c>
      <c r="J223" s="4">
        <v>0</v>
      </c>
      <c r="K223" s="4">
        <v>0</v>
      </c>
      <c r="L223" s="10"/>
      <c r="M223" s="10"/>
      <c r="N223" s="10"/>
      <c r="O223" s="10">
        <f t="shared" si="3"/>
        <v>0</v>
      </c>
    </row>
    <row r="224" spans="1:15" ht="51" customHeight="1" x14ac:dyDescent="0.25">
      <c r="A224" s="10" t="s">
        <v>3</v>
      </c>
      <c r="B224" s="11">
        <v>2013011000507</v>
      </c>
      <c r="C224" s="10" t="s">
        <v>24</v>
      </c>
      <c r="D224" s="2" t="s">
        <v>90</v>
      </c>
      <c r="E224" s="2" t="s">
        <v>344</v>
      </c>
      <c r="F224" s="2" t="s">
        <v>345</v>
      </c>
      <c r="G224" s="3">
        <v>41522</v>
      </c>
      <c r="H224" s="3">
        <v>42004</v>
      </c>
      <c r="I224" s="4">
        <v>0</v>
      </c>
      <c r="J224" s="4">
        <v>0</v>
      </c>
      <c r="K224" s="4">
        <v>0</v>
      </c>
      <c r="L224" s="9">
        <f>SUM(I224:I265)</f>
        <v>8000000000</v>
      </c>
      <c r="M224" s="9">
        <f>SUM(J224:J265)</f>
        <v>8000000000</v>
      </c>
      <c r="N224" s="9">
        <f>SUM(K224:K265)</f>
        <v>8000000000</v>
      </c>
      <c r="O224" s="9">
        <f t="shared" si="3"/>
        <v>24000000000</v>
      </c>
    </row>
    <row r="225" spans="1:15" ht="51" customHeight="1" x14ac:dyDescent="0.25">
      <c r="A225" s="10"/>
      <c r="B225" s="11"/>
      <c r="C225" s="10"/>
      <c r="D225" s="2" t="s">
        <v>90</v>
      </c>
      <c r="E225" s="2" t="s">
        <v>344</v>
      </c>
      <c r="F225" s="2" t="s">
        <v>346</v>
      </c>
      <c r="G225" s="3">
        <v>41522</v>
      </c>
      <c r="H225" s="3">
        <v>42004</v>
      </c>
      <c r="I225" s="4">
        <v>0</v>
      </c>
      <c r="J225" s="4">
        <v>0</v>
      </c>
      <c r="K225" s="4">
        <v>0</v>
      </c>
      <c r="L225" s="10"/>
      <c r="M225" s="10"/>
      <c r="N225" s="10"/>
      <c r="O225" s="10">
        <f t="shared" si="3"/>
        <v>0</v>
      </c>
    </row>
    <row r="226" spans="1:15" ht="51" customHeight="1" x14ac:dyDescent="0.25">
      <c r="A226" s="10"/>
      <c r="B226" s="11"/>
      <c r="C226" s="10"/>
      <c r="D226" s="2" t="s">
        <v>90</v>
      </c>
      <c r="E226" s="2" t="s">
        <v>344</v>
      </c>
      <c r="F226" s="2" t="s">
        <v>347</v>
      </c>
      <c r="G226" s="3">
        <v>41522</v>
      </c>
      <c r="H226" s="3">
        <v>42004</v>
      </c>
      <c r="I226" s="4">
        <v>0</v>
      </c>
      <c r="J226" s="4">
        <v>0</v>
      </c>
      <c r="K226" s="4">
        <v>0</v>
      </c>
      <c r="L226" s="10"/>
      <c r="M226" s="10"/>
      <c r="N226" s="10"/>
      <c r="O226" s="10">
        <f t="shared" si="3"/>
        <v>0</v>
      </c>
    </row>
    <row r="227" spans="1:15" ht="76.5" x14ac:dyDescent="0.25">
      <c r="A227" s="10"/>
      <c r="B227" s="11"/>
      <c r="C227" s="10"/>
      <c r="D227" s="2" t="s">
        <v>90</v>
      </c>
      <c r="E227" s="2" t="s">
        <v>344</v>
      </c>
      <c r="F227" s="2" t="s">
        <v>348</v>
      </c>
      <c r="G227" s="3">
        <v>41522</v>
      </c>
      <c r="H227" s="3">
        <v>42004</v>
      </c>
      <c r="I227" s="4">
        <v>0</v>
      </c>
      <c r="J227" s="4">
        <v>0</v>
      </c>
      <c r="K227" s="4">
        <v>0</v>
      </c>
      <c r="L227" s="10"/>
      <c r="M227" s="10"/>
      <c r="N227" s="10"/>
      <c r="O227" s="10">
        <f t="shared" si="3"/>
        <v>0</v>
      </c>
    </row>
    <row r="228" spans="1:15" ht="63.75" x14ac:dyDescent="0.25">
      <c r="A228" s="10"/>
      <c r="B228" s="11"/>
      <c r="C228" s="10"/>
      <c r="D228" s="2" t="s">
        <v>90</v>
      </c>
      <c r="E228" s="2" t="s">
        <v>344</v>
      </c>
      <c r="F228" s="2" t="s">
        <v>349</v>
      </c>
      <c r="G228" s="3">
        <v>41522</v>
      </c>
      <c r="H228" s="3">
        <v>42004</v>
      </c>
      <c r="I228" s="4">
        <v>0</v>
      </c>
      <c r="J228" s="4">
        <v>0</v>
      </c>
      <c r="K228" s="4">
        <v>0</v>
      </c>
      <c r="L228" s="10"/>
      <c r="M228" s="10"/>
      <c r="N228" s="10"/>
      <c r="O228" s="10">
        <f t="shared" si="3"/>
        <v>0</v>
      </c>
    </row>
    <row r="229" spans="1:15" ht="51" x14ac:dyDescent="0.25">
      <c r="A229" s="10"/>
      <c r="B229" s="11"/>
      <c r="C229" s="10"/>
      <c r="D229" s="2" t="s">
        <v>90</v>
      </c>
      <c r="E229" s="2" t="s">
        <v>344</v>
      </c>
      <c r="F229" s="2" t="s">
        <v>350</v>
      </c>
      <c r="G229" s="3">
        <v>41522</v>
      </c>
      <c r="H229" s="3">
        <v>42004</v>
      </c>
      <c r="I229" s="4">
        <v>0</v>
      </c>
      <c r="J229" s="4">
        <v>0</v>
      </c>
      <c r="K229" s="4">
        <v>0</v>
      </c>
      <c r="L229" s="10"/>
      <c r="M229" s="10"/>
      <c r="N229" s="10"/>
      <c r="O229" s="10">
        <f t="shared" si="3"/>
        <v>0</v>
      </c>
    </row>
    <row r="230" spans="1:15" ht="63.75" x14ac:dyDescent="0.25">
      <c r="A230" s="10"/>
      <c r="B230" s="11"/>
      <c r="C230" s="10"/>
      <c r="D230" s="2" t="s">
        <v>90</v>
      </c>
      <c r="E230" s="2" t="s">
        <v>344</v>
      </c>
      <c r="F230" s="2" t="s">
        <v>351</v>
      </c>
      <c r="G230" s="3">
        <v>41522</v>
      </c>
      <c r="H230" s="3">
        <v>42004</v>
      </c>
      <c r="I230" s="4">
        <v>0</v>
      </c>
      <c r="J230" s="4">
        <v>0</v>
      </c>
      <c r="K230" s="4">
        <v>0</v>
      </c>
      <c r="L230" s="10"/>
      <c r="M230" s="10"/>
      <c r="N230" s="10"/>
      <c r="O230" s="10">
        <f t="shared" si="3"/>
        <v>0</v>
      </c>
    </row>
    <row r="231" spans="1:15" ht="51" x14ac:dyDescent="0.25">
      <c r="A231" s="10"/>
      <c r="B231" s="11"/>
      <c r="C231" s="10"/>
      <c r="D231" s="2" t="s">
        <v>90</v>
      </c>
      <c r="E231" s="2" t="s">
        <v>344</v>
      </c>
      <c r="F231" s="2" t="s">
        <v>352</v>
      </c>
      <c r="G231" s="3">
        <v>41522</v>
      </c>
      <c r="H231" s="3">
        <v>42004</v>
      </c>
      <c r="I231" s="4">
        <v>0</v>
      </c>
      <c r="J231" s="4">
        <v>0</v>
      </c>
      <c r="K231" s="4">
        <v>0</v>
      </c>
      <c r="L231" s="10"/>
      <c r="M231" s="10"/>
      <c r="N231" s="10"/>
      <c r="O231" s="10">
        <f t="shared" si="3"/>
        <v>0</v>
      </c>
    </row>
    <row r="232" spans="1:15" ht="51" x14ac:dyDescent="0.25">
      <c r="A232" s="10"/>
      <c r="B232" s="11"/>
      <c r="C232" s="10"/>
      <c r="D232" s="2" t="s">
        <v>90</v>
      </c>
      <c r="E232" s="2" t="s">
        <v>344</v>
      </c>
      <c r="F232" s="2" t="s">
        <v>353</v>
      </c>
      <c r="G232" s="3">
        <v>41522</v>
      </c>
      <c r="H232" s="3">
        <v>42004</v>
      </c>
      <c r="I232" s="4">
        <v>0</v>
      </c>
      <c r="J232" s="4">
        <v>0</v>
      </c>
      <c r="K232" s="4">
        <v>0</v>
      </c>
      <c r="L232" s="10"/>
      <c r="M232" s="10"/>
      <c r="N232" s="10"/>
      <c r="O232" s="10">
        <f t="shared" si="3"/>
        <v>0</v>
      </c>
    </row>
    <row r="233" spans="1:15" ht="51" x14ac:dyDescent="0.25">
      <c r="A233" s="10"/>
      <c r="B233" s="11"/>
      <c r="C233" s="10"/>
      <c r="D233" s="2" t="s">
        <v>90</v>
      </c>
      <c r="E233" s="2" t="s">
        <v>344</v>
      </c>
      <c r="F233" s="2" t="s">
        <v>354</v>
      </c>
      <c r="G233" s="3">
        <v>41522</v>
      </c>
      <c r="H233" s="3">
        <v>42004</v>
      </c>
      <c r="I233" s="4">
        <v>0</v>
      </c>
      <c r="J233" s="4">
        <v>0</v>
      </c>
      <c r="K233" s="4">
        <v>0</v>
      </c>
      <c r="L233" s="10"/>
      <c r="M233" s="10"/>
      <c r="N233" s="10"/>
      <c r="O233" s="10">
        <f t="shared" si="3"/>
        <v>0</v>
      </c>
    </row>
    <row r="234" spans="1:15" ht="51" x14ac:dyDescent="0.25">
      <c r="A234" s="10"/>
      <c r="B234" s="11"/>
      <c r="C234" s="10"/>
      <c r="D234" s="2" t="s">
        <v>90</v>
      </c>
      <c r="E234" s="2" t="s">
        <v>344</v>
      </c>
      <c r="F234" s="2" t="s">
        <v>355</v>
      </c>
      <c r="G234" s="3">
        <v>41522</v>
      </c>
      <c r="H234" s="3">
        <v>42004</v>
      </c>
      <c r="I234" s="4">
        <v>0</v>
      </c>
      <c r="J234" s="4">
        <v>0</v>
      </c>
      <c r="K234" s="4">
        <v>0</v>
      </c>
      <c r="L234" s="10"/>
      <c r="M234" s="10"/>
      <c r="N234" s="10"/>
      <c r="O234" s="10">
        <f t="shared" si="3"/>
        <v>0</v>
      </c>
    </row>
    <row r="235" spans="1:15" ht="63.75" x14ac:dyDescent="0.25">
      <c r="A235" s="10"/>
      <c r="B235" s="11"/>
      <c r="C235" s="10"/>
      <c r="D235" s="2" t="s">
        <v>90</v>
      </c>
      <c r="E235" s="2" t="s">
        <v>344</v>
      </c>
      <c r="F235" s="2" t="s">
        <v>356</v>
      </c>
      <c r="G235" s="3">
        <v>41522</v>
      </c>
      <c r="H235" s="3">
        <v>42004</v>
      </c>
      <c r="I235" s="4">
        <v>0</v>
      </c>
      <c r="J235" s="4">
        <v>0</v>
      </c>
      <c r="K235" s="4">
        <v>0</v>
      </c>
      <c r="L235" s="10"/>
      <c r="M235" s="10"/>
      <c r="N235" s="10"/>
      <c r="O235" s="10">
        <f t="shared" si="3"/>
        <v>0</v>
      </c>
    </row>
    <row r="236" spans="1:15" ht="63.75" x14ac:dyDescent="0.25">
      <c r="A236" s="10"/>
      <c r="B236" s="11"/>
      <c r="C236" s="10"/>
      <c r="D236" s="2" t="s">
        <v>90</v>
      </c>
      <c r="E236" s="2" t="s">
        <v>344</v>
      </c>
      <c r="F236" s="2" t="s">
        <v>357</v>
      </c>
      <c r="G236" s="3">
        <v>41522</v>
      </c>
      <c r="H236" s="3">
        <v>42004</v>
      </c>
      <c r="I236" s="4">
        <v>0</v>
      </c>
      <c r="J236" s="4">
        <v>0</v>
      </c>
      <c r="K236" s="4">
        <v>0</v>
      </c>
      <c r="L236" s="10"/>
      <c r="M236" s="10"/>
      <c r="N236" s="10"/>
      <c r="O236" s="10">
        <f t="shared" si="3"/>
        <v>0</v>
      </c>
    </row>
    <row r="237" spans="1:15" ht="51" customHeight="1" x14ac:dyDescent="0.25">
      <c r="A237" s="10"/>
      <c r="B237" s="11"/>
      <c r="C237" s="10"/>
      <c r="D237" s="2" t="s">
        <v>90</v>
      </c>
      <c r="E237" s="2" t="s">
        <v>344</v>
      </c>
      <c r="F237" s="2" t="s">
        <v>358</v>
      </c>
      <c r="G237" s="3">
        <v>41522</v>
      </c>
      <c r="H237" s="3">
        <v>42004</v>
      </c>
      <c r="I237" s="4">
        <v>0</v>
      </c>
      <c r="J237" s="4">
        <v>0</v>
      </c>
      <c r="K237" s="4">
        <v>0</v>
      </c>
      <c r="L237" s="10"/>
      <c r="M237" s="10"/>
      <c r="N237" s="10"/>
      <c r="O237" s="10">
        <f t="shared" si="3"/>
        <v>0</v>
      </c>
    </row>
    <row r="238" spans="1:15" ht="89.25" x14ac:dyDescent="0.25">
      <c r="A238" s="10"/>
      <c r="B238" s="11"/>
      <c r="C238" s="10"/>
      <c r="D238" s="2" t="s">
        <v>90</v>
      </c>
      <c r="E238" s="2" t="s">
        <v>344</v>
      </c>
      <c r="F238" s="2" t="s">
        <v>359</v>
      </c>
      <c r="G238" s="3">
        <v>41522</v>
      </c>
      <c r="H238" s="3">
        <v>42004</v>
      </c>
      <c r="I238" s="4">
        <v>0</v>
      </c>
      <c r="J238" s="4">
        <v>0</v>
      </c>
      <c r="K238" s="4">
        <v>0</v>
      </c>
      <c r="L238" s="10"/>
      <c r="M238" s="10"/>
      <c r="N238" s="10"/>
      <c r="O238" s="10">
        <f t="shared" si="3"/>
        <v>0</v>
      </c>
    </row>
    <row r="239" spans="1:15" ht="51" customHeight="1" x14ac:dyDescent="0.25">
      <c r="A239" s="10"/>
      <c r="B239" s="11"/>
      <c r="C239" s="10"/>
      <c r="D239" s="2" t="s">
        <v>90</v>
      </c>
      <c r="E239" s="2" t="s">
        <v>344</v>
      </c>
      <c r="F239" s="2" t="s">
        <v>360</v>
      </c>
      <c r="G239" s="3">
        <v>41848</v>
      </c>
      <c r="H239" s="3">
        <v>42004</v>
      </c>
      <c r="I239" s="4">
        <v>0</v>
      </c>
      <c r="J239" s="4">
        <v>0</v>
      </c>
      <c r="K239" s="4">
        <v>0</v>
      </c>
      <c r="L239" s="10"/>
      <c r="M239" s="10"/>
      <c r="N239" s="10"/>
      <c r="O239" s="10">
        <f t="shared" si="3"/>
        <v>0</v>
      </c>
    </row>
    <row r="240" spans="1:15" ht="51" customHeight="1" x14ac:dyDescent="0.25">
      <c r="A240" s="10"/>
      <c r="B240" s="11"/>
      <c r="C240" s="10"/>
      <c r="D240" s="2" t="s">
        <v>90</v>
      </c>
      <c r="E240" s="2" t="s">
        <v>344</v>
      </c>
      <c r="F240" s="2" t="s">
        <v>361</v>
      </c>
      <c r="G240" s="3">
        <v>41848</v>
      </c>
      <c r="H240" s="3">
        <v>42004</v>
      </c>
      <c r="I240" s="4">
        <v>0</v>
      </c>
      <c r="J240" s="4">
        <v>0</v>
      </c>
      <c r="K240" s="4">
        <v>0</v>
      </c>
      <c r="L240" s="10"/>
      <c r="M240" s="10"/>
      <c r="N240" s="10"/>
      <c r="O240" s="10">
        <f t="shared" si="3"/>
        <v>0</v>
      </c>
    </row>
    <row r="241" spans="1:15" ht="51" customHeight="1" x14ac:dyDescent="0.25">
      <c r="A241" s="10"/>
      <c r="B241" s="11"/>
      <c r="C241" s="10"/>
      <c r="D241" s="2" t="s">
        <v>90</v>
      </c>
      <c r="E241" s="2" t="s">
        <v>344</v>
      </c>
      <c r="F241" s="2" t="s">
        <v>362</v>
      </c>
      <c r="G241" s="3">
        <v>41614</v>
      </c>
      <c r="H241" s="3">
        <v>42004</v>
      </c>
      <c r="I241" s="4">
        <v>0</v>
      </c>
      <c r="J241" s="4">
        <v>0</v>
      </c>
      <c r="K241" s="4">
        <v>0</v>
      </c>
      <c r="L241" s="10"/>
      <c r="M241" s="10"/>
      <c r="N241" s="10"/>
      <c r="O241" s="10">
        <f t="shared" si="3"/>
        <v>0</v>
      </c>
    </row>
    <row r="242" spans="1:15" ht="51" customHeight="1" x14ac:dyDescent="0.25">
      <c r="A242" s="10"/>
      <c r="B242" s="11"/>
      <c r="C242" s="10"/>
      <c r="D242" s="2" t="s">
        <v>90</v>
      </c>
      <c r="E242" s="2" t="s">
        <v>605</v>
      </c>
      <c r="F242" s="2" t="s">
        <v>606</v>
      </c>
      <c r="G242" s="3">
        <v>42018</v>
      </c>
      <c r="H242" s="3">
        <v>42369</v>
      </c>
      <c r="I242" s="4">
        <v>150000000</v>
      </c>
      <c r="J242" s="4">
        <v>150000000</v>
      </c>
      <c r="K242" s="4">
        <v>150000000</v>
      </c>
      <c r="L242" s="10"/>
      <c r="M242" s="10"/>
      <c r="N242" s="10"/>
      <c r="O242" s="10">
        <f t="shared" si="3"/>
        <v>0</v>
      </c>
    </row>
    <row r="243" spans="1:15" ht="51" customHeight="1" x14ac:dyDescent="0.25">
      <c r="A243" s="10"/>
      <c r="B243" s="11"/>
      <c r="C243" s="10"/>
      <c r="D243" s="2" t="s">
        <v>90</v>
      </c>
      <c r="E243" s="2" t="s">
        <v>607</v>
      </c>
      <c r="F243" s="2" t="s">
        <v>608</v>
      </c>
      <c r="G243" s="3">
        <v>42214</v>
      </c>
      <c r="H243" s="3">
        <v>42368</v>
      </c>
      <c r="I243" s="4">
        <v>150000000</v>
      </c>
      <c r="J243" s="4">
        <v>150000000</v>
      </c>
      <c r="K243" s="4">
        <v>150000000</v>
      </c>
      <c r="L243" s="10"/>
      <c r="M243" s="10"/>
      <c r="N243" s="10"/>
      <c r="O243" s="10">
        <f t="shared" si="3"/>
        <v>0</v>
      </c>
    </row>
    <row r="244" spans="1:15" ht="51" customHeight="1" x14ac:dyDescent="0.25">
      <c r="A244" s="10"/>
      <c r="B244" s="11"/>
      <c r="C244" s="10"/>
      <c r="D244" s="2" t="s">
        <v>91</v>
      </c>
      <c r="E244" s="2" t="s">
        <v>363</v>
      </c>
      <c r="F244" s="2" t="s">
        <v>364</v>
      </c>
      <c r="G244" s="3">
        <v>41614</v>
      </c>
      <c r="H244" s="3">
        <v>42004</v>
      </c>
      <c r="I244" s="4">
        <v>0</v>
      </c>
      <c r="J244" s="4">
        <v>0</v>
      </c>
      <c r="K244" s="4">
        <v>0</v>
      </c>
      <c r="L244" s="10"/>
      <c r="M244" s="10"/>
      <c r="N244" s="10"/>
      <c r="O244" s="10">
        <f t="shared" si="3"/>
        <v>0</v>
      </c>
    </row>
    <row r="245" spans="1:15" ht="102" x14ac:dyDescent="0.25">
      <c r="A245" s="10"/>
      <c r="B245" s="11"/>
      <c r="C245" s="10"/>
      <c r="D245" s="2" t="s">
        <v>92</v>
      </c>
      <c r="E245" s="2" t="s">
        <v>365</v>
      </c>
      <c r="F245" s="2" t="s">
        <v>366</v>
      </c>
      <c r="G245" s="3">
        <v>41614</v>
      </c>
      <c r="H245" s="3">
        <v>42004</v>
      </c>
      <c r="I245" s="4">
        <v>0</v>
      </c>
      <c r="J245" s="4">
        <v>0</v>
      </c>
      <c r="K245" s="4">
        <v>0</v>
      </c>
      <c r="L245" s="10"/>
      <c r="M245" s="10"/>
      <c r="N245" s="10"/>
      <c r="O245" s="10">
        <f t="shared" si="3"/>
        <v>0</v>
      </c>
    </row>
    <row r="246" spans="1:15" ht="102" x14ac:dyDescent="0.25">
      <c r="A246" s="10"/>
      <c r="B246" s="11"/>
      <c r="C246" s="10"/>
      <c r="D246" s="2" t="s">
        <v>92</v>
      </c>
      <c r="E246" s="2" t="s">
        <v>609</v>
      </c>
      <c r="F246" s="2" t="s">
        <v>610</v>
      </c>
      <c r="G246" s="3">
        <v>42243</v>
      </c>
      <c r="H246" s="3">
        <v>42368</v>
      </c>
      <c r="I246" s="4">
        <v>0</v>
      </c>
      <c r="J246" s="4">
        <v>0</v>
      </c>
      <c r="K246" s="4">
        <v>0</v>
      </c>
      <c r="L246" s="10"/>
      <c r="M246" s="10"/>
      <c r="N246" s="10"/>
      <c r="O246" s="10">
        <f t="shared" si="3"/>
        <v>0</v>
      </c>
    </row>
    <row r="247" spans="1:15" ht="102" x14ac:dyDescent="0.25">
      <c r="A247" s="10"/>
      <c r="B247" s="11"/>
      <c r="C247" s="10"/>
      <c r="D247" s="2" t="s">
        <v>92</v>
      </c>
      <c r="E247" s="2" t="s">
        <v>609</v>
      </c>
      <c r="F247" s="2" t="s">
        <v>611</v>
      </c>
      <c r="G247" s="3">
        <v>42024</v>
      </c>
      <c r="H247" s="3">
        <v>42369</v>
      </c>
      <c r="I247" s="4">
        <v>4087347438</v>
      </c>
      <c r="J247" s="4">
        <v>4087347438</v>
      </c>
      <c r="K247" s="4">
        <v>4087347438</v>
      </c>
      <c r="L247" s="10"/>
      <c r="M247" s="10"/>
      <c r="N247" s="10"/>
      <c r="O247" s="10">
        <f t="shared" si="3"/>
        <v>0</v>
      </c>
    </row>
    <row r="248" spans="1:15" ht="102" x14ac:dyDescent="0.25">
      <c r="A248" s="10"/>
      <c r="B248" s="11"/>
      <c r="C248" s="10"/>
      <c r="D248" s="2" t="s">
        <v>92</v>
      </c>
      <c r="E248" s="2" t="s">
        <v>609</v>
      </c>
      <c r="F248" s="2" t="s">
        <v>612</v>
      </c>
      <c r="G248" s="3">
        <v>42018</v>
      </c>
      <c r="H248" s="3">
        <v>42369</v>
      </c>
      <c r="I248" s="4">
        <v>460108766</v>
      </c>
      <c r="J248" s="4">
        <v>460108766</v>
      </c>
      <c r="K248" s="4">
        <v>460108766</v>
      </c>
      <c r="L248" s="10"/>
      <c r="M248" s="10"/>
      <c r="N248" s="10"/>
      <c r="O248" s="10">
        <f t="shared" si="3"/>
        <v>0</v>
      </c>
    </row>
    <row r="249" spans="1:15" ht="102" x14ac:dyDescent="0.25">
      <c r="A249" s="10"/>
      <c r="B249" s="11"/>
      <c r="C249" s="10"/>
      <c r="D249" s="2" t="s">
        <v>92</v>
      </c>
      <c r="E249" s="2" t="s">
        <v>609</v>
      </c>
      <c r="F249" s="2" t="s">
        <v>613</v>
      </c>
      <c r="G249" s="3">
        <v>42017</v>
      </c>
      <c r="H249" s="3">
        <v>42369</v>
      </c>
      <c r="I249" s="4">
        <v>194212998</v>
      </c>
      <c r="J249" s="4">
        <v>194212998</v>
      </c>
      <c r="K249" s="4">
        <v>194212998</v>
      </c>
      <c r="L249" s="10"/>
      <c r="M249" s="10"/>
      <c r="N249" s="10"/>
      <c r="O249" s="10">
        <f t="shared" si="3"/>
        <v>0</v>
      </c>
    </row>
    <row r="250" spans="1:15" ht="102" x14ac:dyDescent="0.25">
      <c r="A250" s="10"/>
      <c r="B250" s="11"/>
      <c r="C250" s="10"/>
      <c r="D250" s="2" t="s">
        <v>92</v>
      </c>
      <c r="E250" s="2" t="s">
        <v>609</v>
      </c>
      <c r="F250" s="2" t="s">
        <v>614</v>
      </c>
      <c r="G250" s="3">
        <v>42243</v>
      </c>
      <c r="H250" s="3">
        <v>42243</v>
      </c>
      <c r="I250" s="4">
        <v>0</v>
      </c>
      <c r="J250" s="4">
        <v>0</v>
      </c>
      <c r="K250" s="4">
        <v>0</v>
      </c>
      <c r="L250" s="10"/>
      <c r="M250" s="10"/>
      <c r="N250" s="10"/>
      <c r="O250" s="10">
        <f t="shared" si="3"/>
        <v>0</v>
      </c>
    </row>
    <row r="251" spans="1:15" ht="102" x14ac:dyDescent="0.25">
      <c r="A251" s="10"/>
      <c r="B251" s="11"/>
      <c r="C251" s="10"/>
      <c r="D251" s="2" t="s">
        <v>92</v>
      </c>
      <c r="E251" s="2" t="s">
        <v>615</v>
      </c>
      <c r="F251" s="2" t="s">
        <v>616</v>
      </c>
      <c r="G251" s="3">
        <v>42018</v>
      </c>
      <c r="H251" s="3">
        <v>42369</v>
      </c>
      <c r="I251" s="4">
        <v>5999266</v>
      </c>
      <c r="J251" s="4">
        <v>5999266</v>
      </c>
      <c r="K251" s="4">
        <v>5999266</v>
      </c>
      <c r="L251" s="10"/>
      <c r="M251" s="10"/>
      <c r="N251" s="10"/>
      <c r="O251" s="10">
        <f t="shared" si="3"/>
        <v>0</v>
      </c>
    </row>
    <row r="252" spans="1:15" ht="102" x14ac:dyDescent="0.25">
      <c r="A252" s="10"/>
      <c r="B252" s="11"/>
      <c r="C252" s="10"/>
      <c r="D252" s="2" t="s">
        <v>92</v>
      </c>
      <c r="E252" s="2" t="s">
        <v>615</v>
      </c>
      <c r="F252" s="2" t="s">
        <v>617</v>
      </c>
      <c r="G252" s="3">
        <v>42026</v>
      </c>
      <c r="H252" s="3">
        <v>42369</v>
      </c>
      <c r="I252" s="4">
        <v>10885276</v>
      </c>
      <c r="J252" s="4">
        <v>10885276</v>
      </c>
      <c r="K252" s="4">
        <v>10885276</v>
      </c>
      <c r="L252" s="10"/>
      <c r="M252" s="10"/>
      <c r="N252" s="10"/>
      <c r="O252" s="10">
        <f t="shared" si="3"/>
        <v>0</v>
      </c>
    </row>
    <row r="253" spans="1:15" ht="102" x14ac:dyDescent="0.25">
      <c r="A253" s="10"/>
      <c r="B253" s="11"/>
      <c r="C253" s="10"/>
      <c r="D253" s="2" t="s">
        <v>92</v>
      </c>
      <c r="E253" s="2" t="s">
        <v>615</v>
      </c>
      <c r="F253" s="2" t="s">
        <v>618</v>
      </c>
      <c r="G253" s="3">
        <v>42025</v>
      </c>
      <c r="H253" s="3">
        <v>42369</v>
      </c>
      <c r="I253" s="4">
        <v>97816243</v>
      </c>
      <c r="J253" s="4">
        <v>97816243</v>
      </c>
      <c r="K253" s="4">
        <v>97816243</v>
      </c>
      <c r="L253" s="10"/>
      <c r="M253" s="10"/>
      <c r="N253" s="10"/>
      <c r="O253" s="10">
        <f t="shared" si="3"/>
        <v>0</v>
      </c>
    </row>
    <row r="254" spans="1:15" ht="102" x14ac:dyDescent="0.25">
      <c r="A254" s="10"/>
      <c r="B254" s="11"/>
      <c r="C254" s="10"/>
      <c r="D254" s="2" t="s">
        <v>92</v>
      </c>
      <c r="E254" s="2" t="s">
        <v>615</v>
      </c>
      <c r="F254" s="2" t="s">
        <v>619</v>
      </c>
      <c r="G254" s="3">
        <v>42137</v>
      </c>
      <c r="H254" s="3">
        <v>42369</v>
      </c>
      <c r="I254" s="4">
        <v>534591835</v>
      </c>
      <c r="J254" s="4">
        <v>534591835</v>
      </c>
      <c r="K254" s="4">
        <v>534591835</v>
      </c>
      <c r="L254" s="10"/>
      <c r="M254" s="10"/>
      <c r="N254" s="10"/>
      <c r="O254" s="10">
        <f t="shared" si="3"/>
        <v>0</v>
      </c>
    </row>
    <row r="255" spans="1:15" ht="102" x14ac:dyDescent="0.25">
      <c r="A255" s="10"/>
      <c r="B255" s="11"/>
      <c r="C255" s="10"/>
      <c r="D255" s="2" t="s">
        <v>92</v>
      </c>
      <c r="E255" s="2" t="s">
        <v>615</v>
      </c>
      <c r="F255" s="2" t="s">
        <v>620</v>
      </c>
      <c r="G255" s="3">
        <v>42018</v>
      </c>
      <c r="H255" s="3">
        <v>42369</v>
      </c>
      <c r="I255" s="4">
        <v>3239759</v>
      </c>
      <c r="J255" s="4">
        <v>3239759</v>
      </c>
      <c r="K255" s="4">
        <v>3239759</v>
      </c>
      <c r="L255" s="10"/>
      <c r="M255" s="10"/>
      <c r="N255" s="10"/>
      <c r="O255" s="10">
        <f t="shared" si="3"/>
        <v>0</v>
      </c>
    </row>
    <row r="256" spans="1:15" ht="102" x14ac:dyDescent="0.25">
      <c r="A256" s="10"/>
      <c r="B256" s="11"/>
      <c r="C256" s="10"/>
      <c r="D256" s="2" t="s">
        <v>92</v>
      </c>
      <c r="E256" s="2" t="s">
        <v>615</v>
      </c>
      <c r="F256" s="2" t="s">
        <v>621</v>
      </c>
      <c r="G256" s="3">
        <v>42045</v>
      </c>
      <c r="H256" s="3">
        <v>42369</v>
      </c>
      <c r="I256" s="4">
        <v>794493234</v>
      </c>
      <c r="J256" s="4">
        <v>794493234</v>
      </c>
      <c r="K256" s="4">
        <v>794493234</v>
      </c>
      <c r="L256" s="10"/>
      <c r="M256" s="10"/>
      <c r="N256" s="10"/>
      <c r="O256" s="10">
        <f t="shared" si="3"/>
        <v>0</v>
      </c>
    </row>
    <row r="257" spans="1:15" ht="102" x14ac:dyDescent="0.25">
      <c r="A257" s="10"/>
      <c r="B257" s="11"/>
      <c r="C257" s="10"/>
      <c r="D257" s="2" t="s">
        <v>92</v>
      </c>
      <c r="E257" s="2" t="s">
        <v>615</v>
      </c>
      <c r="F257" s="2" t="s">
        <v>622</v>
      </c>
      <c r="G257" s="3">
        <v>42017</v>
      </c>
      <c r="H257" s="3">
        <v>42369</v>
      </c>
      <c r="I257" s="4">
        <v>16851616</v>
      </c>
      <c r="J257" s="4">
        <v>16851616</v>
      </c>
      <c r="K257" s="4">
        <v>16851616</v>
      </c>
      <c r="L257" s="10"/>
      <c r="M257" s="10"/>
      <c r="N257" s="10"/>
      <c r="O257" s="10">
        <f t="shared" si="3"/>
        <v>0</v>
      </c>
    </row>
    <row r="258" spans="1:15" ht="102" x14ac:dyDescent="0.25">
      <c r="A258" s="10"/>
      <c r="B258" s="11"/>
      <c r="C258" s="10"/>
      <c r="D258" s="2" t="s">
        <v>92</v>
      </c>
      <c r="E258" s="2" t="s">
        <v>615</v>
      </c>
      <c r="F258" s="2" t="s">
        <v>623</v>
      </c>
      <c r="G258" s="3">
        <v>42025</v>
      </c>
      <c r="H258" s="3">
        <v>42369</v>
      </c>
      <c r="I258" s="4">
        <v>7890166</v>
      </c>
      <c r="J258" s="4">
        <v>7890166</v>
      </c>
      <c r="K258" s="4">
        <v>7890166</v>
      </c>
      <c r="L258" s="10"/>
      <c r="M258" s="10"/>
      <c r="N258" s="10"/>
      <c r="O258" s="10">
        <f t="shared" si="3"/>
        <v>0</v>
      </c>
    </row>
    <row r="259" spans="1:15" ht="102" x14ac:dyDescent="0.25">
      <c r="A259" s="10"/>
      <c r="B259" s="11"/>
      <c r="C259" s="10"/>
      <c r="D259" s="2" t="s">
        <v>92</v>
      </c>
      <c r="E259" s="2" t="s">
        <v>615</v>
      </c>
      <c r="F259" s="2" t="s">
        <v>624</v>
      </c>
      <c r="G259" s="3">
        <v>42024</v>
      </c>
      <c r="H259" s="3">
        <v>42369</v>
      </c>
      <c r="I259" s="4">
        <v>956004562</v>
      </c>
      <c r="J259" s="4">
        <v>956004562</v>
      </c>
      <c r="K259" s="4">
        <v>956004562</v>
      </c>
      <c r="L259" s="10"/>
      <c r="M259" s="10"/>
      <c r="N259" s="10"/>
      <c r="O259" s="10">
        <f t="shared" si="3"/>
        <v>0</v>
      </c>
    </row>
    <row r="260" spans="1:15" ht="102" x14ac:dyDescent="0.25">
      <c r="A260" s="10"/>
      <c r="B260" s="11"/>
      <c r="C260" s="10"/>
      <c r="D260" s="2" t="s">
        <v>92</v>
      </c>
      <c r="E260" s="2" t="s">
        <v>615</v>
      </c>
      <c r="F260" s="2" t="s">
        <v>625</v>
      </c>
      <c r="G260" s="3">
        <v>42025</v>
      </c>
      <c r="H260" s="3">
        <v>42369</v>
      </c>
      <c r="I260" s="4">
        <v>141035383</v>
      </c>
      <c r="J260" s="4">
        <v>141035383</v>
      </c>
      <c r="K260" s="4">
        <v>141035383</v>
      </c>
      <c r="L260" s="10"/>
      <c r="M260" s="10"/>
      <c r="N260" s="10"/>
      <c r="O260" s="10">
        <f t="shared" ref="O260:O312" si="4">N260+M260+L260</f>
        <v>0</v>
      </c>
    </row>
    <row r="261" spans="1:15" ht="102" x14ac:dyDescent="0.25">
      <c r="A261" s="10"/>
      <c r="B261" s="11"/>
      <c r="C261" s="10"/>
      <c r="D261" s="2" t="s">
        <v>92</v>
      </c>
      <c r="E261" s="2" t="s">
        <v>626</v>
      </c>
      <c r="F261" s="2" t="s">
        <v>627</v>
      </c>
      <c r="G261" s="3">
        <v>42214</v>
      </c>
      <c r="H261" s="3">
        <v>42368</v>
      </c>
      <c r="I261" s="4">
        <v>231192661</v>
      </c>
      <c r="J261" s="4">
        <v>231192661</v>
      </c>
      <c r="K261" s="4">
        <v>231192661</v>
      </c>
      <c r="L261" s="10"/>
      <c r="M261" s="10"/>
      <c r="N261" s="10"/>
      <c r="O261" s="10">
        <f t="shared" si="4"/>
        <v>0</v>
      </c>
    </row>
    <row r="262" spans="1:15" ht="102" x14ac:dyDescent="0.25">
      <c r="A262" s="10"/>
      <c r="B262" s="11"/>
      <c r="C262" s="10"/>
      <c r="D262" s="2" t="s">
        <v>92</v>
      </c>
      <c r="E262" s="2" t="s">
        <v>628</v>
      </c>
      <c r="F262" s="2" t="s">
        <v>629</v>
      </c>
      <c r="G262" s="3">
        <v>42243</v>
      </c>
      <c r="H262" s="3">
        <v>42369</v>
      </c>
      <c r="I262" s="4">
        <v>0</v>
      </c>
      <c r="J262" s="4">
        <v>0</v>
      </c>
      <c r="K262" s="4">
        <v>0</v>
      </c>
      <c r="L262" s="10"/>
      <c r="M262" s="10"/>
      <c r="N262" s="10"/>
      <c r="O262" s="10">
        <f t="shared" si="4"/>
        <v>0</v>
      </c>
    </row>
    <row r="263" spans="1:15" ht="102" x14ac:dyDescent="0.25">
      <c r="A263" s="10"/>
      <c r="B263" s="11"/>
      <c r="C263" s="10"/>
      <c r="D263" s="2" t="s">
        <v>92</v>
      </c>
      <c r="E263" s="2" t="s">
        <v>628</v>
      </c>
      <c r="F263" s="2" t="s">
        <v>630</v>
      </c>
      <c r="G263" s="3">
        <v>42214</v>
      </c>
      <c r="H263" s="3">
        <v>42368</v>
      </c>
      <c r="I263" s="4">
        <v>158330797</v>
      </c>
      <c r="J263" s="4">
        <v>158330797</v>
      </c>
      <c r="K263" s="4">
        <v>158330797</v>
      </c>
      <c r="L263" s="10"/>
      <c r="M263" s="10"/>
      <c r="N263" s="10"/>
      <c r="O263" s="10">
        <f t="shared" si="4"/>
        <v>0</v>
      </c>
    </row>
    <row r="264" spans="1:15" ht="51" customHeight="1" x14ac:dyDescent="0.25">
      <c r="A264" s="10"/>
      <c r="B264" s="11"/>
      <c r="C264" s="10"/>
      <c r="D264" s="2" t="s">
        <v>93</v>
      </c>
      <c r="E264" s="2" t="s">
        <v>367</v>
      </c>
      <c r="F264" s="2" t="s">
        <v>368</v>
      </c>
      <c r="G264" s="3">
        <v>41848</v>
      </c>
      <c r="H264" s="3">
        <v>42004</v>
      </c>
      <c r="I264" s="4">
        <v>0</v>
      </c>
      <c r="J264" s="4">
        <v>0</v>
      </c>
      <c r="K264" s="4">
        <v>0</v>
      </c>
      <c r="L264" s="10"/>
      <c r="M264" s="10"/>
      <c r="N264" s="10"/>
      <c r="O264" s="10">
        <f t="shared" si="4"/>
        <v>0</v>
      </c>
    </row>
    <row r="265" spans="1:15" ht="51" customHeight="1" x14ac:dyDescent="0.25">
      <c r="A265" s="10"/>
      <c r="B265" s="11"/>
      <c r="C265" s="10"/>
      <c r="D265" s="2" t="s">
        <v>93</v>
      </c>
      <c r="E265" s="2" t="s">
        <v>367</v>
      </c>
      <c r="F265" s="2" t="s">
        <v>369</v>
      </c>
      <c r="G265" s="3">
        <v>41848</v>
      </c>
      <c r="H265" s="3">
        <v>42004</v>
      </c>
      <c r="I265" s="4">
        <v>0</v>
      </c>
      <c r="J265" s="4">
        <v>0</v>
      </c>
      <c r="K265" s="4">
        <v>0</v>
      </c>
      <c r="L265" s="10"/>
      <c r="M265" s="10"/>
      <c r="N265" s="10"/>
      <c r="O265" s="10">
        <f t="shared" si="4"/>
        <v>0</v>
      </c>
    </row>
    <row r="266" spans="1:15" ht="89.25" customHeight="1" x14ac:dyDescent="0.25">
      <c r="A266" s="10" t="s">
        <v>3</v>
      </c>
      <c r="B266" s="11">
        <v>2014011000137</v>
      </c>
      <c r="C266" s="10" t="s">
        <v>399</v>
      </c>
      <c r="D266" s="2" t="s">
        <v>432</v>
      </c>
      <c r="E266" s="2" t="s">
        <v>631</v>
      </c>
      <c r="F266" s="2" t="s">
        <v>632</v>
      </c>
      <c r="G266" s="3">
        <v>42005</v>
      </c>
      <c r="H266" s="3">
        <v>42369</v>
      </c>
      <c r="I266" s="4">
        <v>866400654</v>
      </c>
      <c r="J266" s="4">
        <v>866400654</v>
      </c>
      <c r="K266" s="4">
        <v>855582843.27999997</v>
      </c>
      <c r="L266" s="9">
        <f>SUM(I266:I271)</f>
        <v>3916400654</v>
      </c>
      <c r="M266" s="9">
        <f>SUM(J266:J271)</f>
        <v>3916400654</v>
      </c>
      <c r="N266" s="9">
        <f>SUM(K266:K271)</f>
        <v>3905582843.2799997</v>
      </c>
      <c r="O266" s="9">
        <f t="shared" si="4"/>
        <v>11738384151.279999</v>
      </c>
    </row>
    <row r="267" spans="1:15" ht="89.25" customHeight="1" x14ac:dyDescent="0.25">
      <c r="A267" s="10"/>
      <c r="B267" s="11"/>
      <c r="C267" s="10"/>
      <c r="D267" s="2" t="s">
        <v>433</v>
      </c>
      <c r="E267" s="2" t="s">
        <v>633</v>
      </c>
      <c r="F267" s="2" t="s">
        <v>634</v>
      </c>
      <c r="G267" s="3">
        <v>42005</v>
      </c>
      <c r="H267" s="3">
        <v>43465</v>
      </c>
      <c r="I267" s="4">
        <v>1200000000</v>
      </c>
      <c r="J267" s="4">
        <v>1200000000</v>
      </c>
      <c r="K267" s="4">
        <v>1200000000</v>
      </c>
      <c r="L267" s="10"/>
      <c r="M267" s="10"/>
      <c r="N267" s="10"/>
      <c r="O267" s="10">
        <f t="shared" si="4"/>
        <v>0</v>
      </c>
    </row>
    <row r="268" spans="1:15" ht="89.25" customHeight="1" x14ac:dyDescent="0.25">
      <c r="A268" s="10"/>
      <c r="B268" s="11"/>
      <c r="C268" s="10"/>
      <c r="D268" s="2" t="s">
        <v>433</v>
      </c>
      <c r="E268" s="2" t="s">
        <v>635</v>
      </c>
      <c r="F268" s="2" t="s">
        <v>636</v>
      </c>
      <c r="G268" s="3">
        <v>42005</v>
      </c>
      <c r="H268" s="3">
        <v>42369</v>
      </c>
      <c r="I268" s="4">
        <v>550000000</v>
      </c>
      <c r="J268" s="4">
        <v>550000000</v>
      </c>
      <c r="K268" s="4">
        <v>550000000</v>
      </c>
      <c r="L268" s="10"/>
      <c r="M268" s="10"/>
      <c r="N268" s="10"/>
      <c r="O268" s="10">
        <f t="shared" si="4"/>
        <v>0</v>
      </c>
    </row>
    <row r="269" spans="1:15" ht="89.25" customHeight="1" x14ac:dyDescent="0.25">
      <c r="A269" s="10"/>
      <c r="B269" s="11"/>
      <c r="C269" s="10"/>
      <c r="D269" s="2" t="s">
        <v>434</v>
      </c>
      <c r="E269" s="2" t="s">
        <v>637</v>
      </c>
      <c r="F269" s="2" t="s">
        <v>638</v>
      </c>
      <c r="G269" s="3">
        <v>42005</v>
      </c>
      <c r="H269" s="3">
        <v>42369</v>
      </c>
      <c r="I269" s="4">
        <v>700000000</v>
      </c>
      <c r="J269" s="4">
        <v>700000000</v>
      </c>
      <c r="K269" s="4">
        <v>700000000</v>
      </c>
      <c r="L269" s="10"/>
      <c r="M269" s="10"/>
      <c r="N269" s="10"/>
      <c r="O269" s="10">
        <f t="shared" si="4"/>
        <v>0</v>
      </c>
    </row>
    <row r="270" spans="1:15" ht="89.25" customHeight="1" x14ac:dyDescent="0.25">
      <c r="A270" s="10"/>
      <c r="B270" s="11"/>
      <c r="C270" s="10"/>
      <c r="D270" s="2" t="s">
        <v>434</v>
      </c>
      <c r="E270" s="2" t="s">
        <v>639</v>
      </c>
      <c r="F270" s="2" t="s">
        <v>640</v>
      </c>
      <c r="G270" s="3">
        <v>42005</v>
      </c>
      <c r="H270" s="3">
        <v>42369</v>
      </c>
      <c r="I270" s="4">
        <v>200000000</v>
      </c>
      <c r="J270" s="4">
        <v>200000000</v>
      </c>
      <c r="K270" s="4">
        <v>200000000</v>
      </c>
      <c r="L270" s="10"/>
      <c r="M270" s="10"/>
      <c r="N270" s="10"/>
      <c r="O270" s="10">
        <f t="shared" si="4"/>
        <v>0</v>
      </c>
    </row>
    <row r="271" spans="1:15" ht="89.25" customHeight="1" x14ac:dyDescent="0.25">
      <c r="A271" s="10"/>
      <c r="B271" s="11"/>
      <c r="C271" s="10"/>
      <c r="D271" s="2" t="s">
        <v>434</v>
      </c>
      <c r="E271" s="2" t="s">
        <v>639</v>
      </c>
      <c r="F271" s="2" t="s">
        <v>641</v>
      </c>
      <c r="G271" s="3">
        <v>42005</v>
      </c>
      <c r="H271" s="3">
        <v>42369</v>
      </c>
      <c r="I271" s="4">
        <v>400000000</v>
      </c>
      <c r="J271" s="4">
        <v>400000000</v>
      </c>
      <c r="K271" s="4">
        <v>400000000</v>
      </c>
      <c r="L271" s="10"/>
      <c r="M271" s="10"/>
      <c r="N271" s="10"/>
      <c r="O271" s="10">
        <f t="shared" si="4"/>
        <v>0</v>
      </c>
    </row>
    <row r="272" spans="1:15" ht="76.5" x14ac:dyDescent="0.25">
      <c r="A272" s="10" t="s">
        <v>3</v>
      </c>
      <c r="B272" s="11">
        <v>2014011000363</v>
      </c>
      <c r="C272" s="10" t="s">
        <v>400</v>
      </c>
      <c r="D272" s="2" t="s">
        <v>435</v>
      </c>
      <c r="E272" s="2" t="s">
        <v>642</v>
      </c>
      <c r="F272" s="2" t="s">
        <v>643</v>
      </c>
      <c r="G272" s="3">
        <v>41834</v>
      </c>
      <c r="H272" s="3">
        <v>42004</v>
      </c>
      <c r="I272" s="4">
        <v>0</v>
      </c>
      <c r="J272" s="4">
        <v>0</v>
      </c>
      <c r="K272" s="4">
        <v>0</v>
      </c>
      <c r="L272" s="9">
        <f>SUM(I272:I290)</f>
        <v>12000000000</v>
      </c>
      <c r="M272" s="9">
        <f>SUM(J272:J290)</f>
        <v>0</v>
      </c>
      <c r="N272" s="9">
        <f>SUM(K272:K290)</f>
        <v>0</v>
      </c>
      <c r="O272" s="9">
        <f t="shared" si="4"/>
        <v>12000000000</v>
      </c>
    </row>
    <row r="273" spans="1:15" ht="76.5" x14ac:dyDescent="0.25">
      <c r="A273" s="10"/>
      <c r="B273" s="11"/>
      <c r="C273" s="10"/>
      <c r="D273" s="2" t="s">
        <v>435</v>
      </c>
      <c r="E273" s="2" t="s">
        <v>644</v>
      </c>
      <c r="F273" s="2" t="s">
        <v>645</v>
      </c>
      <c r="G273" s="3">
        <v>42009</v>
      </c>
      <c r="H273" s="3">
        <v>42369</v>
      </c>
      <c r="I273" s="4">
        <v>1375814199</v>
      </c>
      <c r="J273" s="4">
        <v>0</v>
      </c>
      <c r="K273" s="4">
        <v>0</v>
      </c>
      <c r="L273" s="10"/>
      <c r="M273" s="10"/>
      <c r="N273" s="10"/>
      <c r="O273" s="10">
        <f t="shared" si="4"/>
        <v>0</v>
      </c>
    </row>
    <row r="274" spans="1:15" ht="76.5" x14ac:dyDescent="0.25">
      <c r="A274" s="10"/>
      <c r="B274" s="11"/>
      <c r="C274" s="10"/>
      <c r="D274" s="2" t="s">
        <v>435</v>
      </c>
      <c r="E274" s="2" t="s">
        <v>646</v>
      </c>
      <c r="F274" s="2" t="s">
        <v>647</v>
      </c>
      <c r="G274" s="3">
        <v>42009</v>
      </c>
      <c r="H274" s="3">
        <v>42369</v>
      </c>
      <c r="I274" s="4">
        <v>1806452822</v>
      </c>
      <c r="J274" s="4">
        <v>0</v>
      </c>
      <c r="K274" s="4">
        <v>0</v>
      </c>
      <c r="L274" s="10"/>
      <c r="M274" s="10"/>
      <c r="N274" s="10"/>
      <c r="O274" s="10">
        <f t="shared" si="4"/>
        <v>0</v>
      </c>
    </row>
    <row r="275" spans="1:15" ht="76.5" x14ac:dyDescent="0.25">
      <c r="A275" s="10"/>
      <c r="B275" s="11"/>
      <c r="C275" s="10"/>
      <c r="D275" s="2" t="s">
        <v>435</v>
      </c>
      <c r="E275" s="2" t="s">
        <v>648</v>
      </c>
      <c r="F275" s="2" t="s">
        <v>649</v>
      </c>
      <c r="G275" s="3">
        <v>42009</v>
      </c>
      <c r="H275" s="3">
        <v>42369</v>
      </c>
      <c r="I275" s="4">
        <v>10906756</v>
      </c>
      <c r="J275" s="4">
        <v>0</v>
      </c>
      <c r="K275" s="4">
        <v>0</v>
      </c>
      <c r="L275" s="10"/>
      <c r="M275" s="10"/>
      <c r="N275" s="10"/>
      <c r="O275" s="10">
        <f t="shared" si="4"/>
        <v>0</v>
      </c>
    </row>
    <row r="276" spans="1:15" ht="63.75" x14ac:dyDescent="0.25">
      <c r="A276" s="10"/>
      <c r="B276" s="11"/>
      <c r="C276" s="10"/>
      <c r="D276" s="2" t="s">
        <v>435</v>
      </c>
      <c r="E276" s="2" t="s">
        <v>642</v>
      </c>
      <c r="F276" s="2" t="s">
        <v>642</v>
      </c>
      <c r="G276" s="3">
        <v>42009</v>
      </c>
      <c r="H276" s="3">
        <v>42369</v>
      </c>
      <c r="I276" s="4">
        <v>221676248</v>
      </c>
      <c r="J276" s="4">
        <v>0</v>
      </c>
      <c r="K276" s="4">
        <v>0</v>
      </c>
      <c r="L276" s="10"/>
      <c r="M276" s="10"/>
      <c r="N276" s="10"/>
      <c r="O276" s="10">
        <f t="shared" si="4"/>
        <v>0</v>
      </c>
    </row>
    <row r="277" spans="1:15" ht="191.25" x14ac:dyDescent="0.25">
      <c r="A277" s="10"/>
      <c r="B277" s="11"/>
      <c r="C277" s="10"/>
      <c r="D277" s="2" t="s">
        <v>95</v>
      </c>
      <c r="E277" s="2" t="s">
        <v>650</v>
      </c>
      <c r="F277" s="2" t="s">
        <v>651</v>
      </c>
      <c r="G277" s="3">
        <v>41834</v>
      </c>
      <c r="H277" s="3">
        <v>42004</v>
      </c>
      <c r="I277" s="4">
        <v>0</v>
      </c>
      <c r="J277" s="4">
        <v>0</v>
      </c>
      <c r="K277" s="4">
        <v>0</v>
      </c>
      <c r="L277" s="10"/>
      <c r="M277" s="10"/>
      <c r="N277" s="10"/>
      <c r="O277" s="10">
        <f t="shared" si="4"/>
        <v>0</v>
      </c>
    </row>
    <row r="278" spans="1:15" ht="63.75" x14ac:dyDescent="0.25">
      <c r="A278" s="10"/>
      <c r="B278" s="11"/>
      <c r="C278" s="10"/>
      <c r="D278" s="2" t="s">
        <v>95</v>
      </c>
      <c r="E278" s="2" t="s">
        <v>652</v>
      </c>
      <c r="F278" s="2" t="s">
        <v>653</v>
      </c>
      <c r="G278" s="3">
        <v>42009</v>
      </c>
      <c r="H278" s="3">
        <v>42369</v>
      </c>
      <c r="I278" s="4">
        <v>57543840</v>
      </c>
      <c r="J278" s="4">
        <v>0</v>
      </c>
      <c r="K278" s="4">
        <v>0</v>
      </c>
      <c r="L278" s="10"/>
      <c r="M278" s="10"/>
      <c r="N278" s="10"/>
      <c r="O278" s="10">
        <f t="shared" si="4"/>
        <v>0</v>
      </c>
    </row>
    <row r="279" spans="1:15" ht="127.5" x14ac:dyDescent="0.25">
      <c r="A279" s="10"/>
      <c r="B279" s="11"/>
      <c r="C279" s="10"/>
      <c r="D279" s="2" t="s">
        <v>95</v>
      </c>
      <c r="E279" s="2" t="s">
        <v>654</v>
      </c>
      <c r="F279" s="2" t="s">
        <v>655</v>
      </c>
      <c r="G279" s="3">
        <v>42009</v>
      </c>
      <c r="H279" s="3">
        <v>42369</v>
      </c>
      <c r="I279" s="4">
        <v>58130576</v>
      </c>
      <c r="J279" s="4">
        <v>0</v>
      </c>
      <c r="K279" s="4">
        <v>0</v>
      </c>
      <c r="L279" s="10"/>
      <c r="M279" s="10"/>
      <c r="N279" s="10"/>
      <c r="O279" s="10">
        <f t="shared" si="4"/>
        <v>0</v>
      </c>
    </row>
    <row r="280" spans="1:15" ht="63.75" x14ac:dyDescent="0.25">
      <c r="A280" s="10"/>
      <c r="B280" s="11"/>
      <c r="C280" s="10"/>
      <c r="D280" s="2" t="s">
        <v>436</v>
      </c>
      <c r="E280" s="2" t="s">
        <v>656</v>
      </c>
      <c r="F280" s="2" t="s">
        <v>657</v>
      </c>
      <c r="G280" s="3">
        <v>42009</v>
      </c>
      <c r="H280" s="3">
        <v>42369</v>
      </c>
      <c r="I280" s="4">
        <v>110104532</v>
      </c>
      <c r="J280" s="4">
        <v>0</v>
      </c>
      <c r="K280" s="4">
        <v>0</v>
      </c>
      <c r="L280" s="10"/>
      <c r="M280" s="10"/>
      <c r="N280" s="10"/>
      <c r="O280" s="10">
        <f t="shared" si="4"/>
        <v>0</v>
      </c>
    </row>
    <row r="281" spans="1:15" ht="76.5" x14ac:dyDescent="0.25">
      <c r="A281" s="10"/>
      <c r="B281" s="11"/>
      <c r="C281" s="10"/>
      <c r="D281" s="2" t="s">
        <v>436</v>
      </c>
      <c r="E281" s="2" t="s">
        <v>658</v>
      </c>
      <c r="F281" s="2" t="s">
        <v>659</v>
      </c>
      <c r="G281" s="3">
        <v>42009</v>
      </c>
      <c r="H281" s="3">
        <v>42369</v>
      </c>
      <c r="I281" s="4">
        <v>176320000</v>
      </c>
      <c r="J281" s="4">
        <v>0</v>
      </c>
      <c r="K281" s="4">
        <v>0</v>
      </c>
      <c r="L281" s="10"/>
      <c r="M281" s="10"/>
      <c r="N281" s="10"/>
      <c r="O281" s="10">
        <f t="shared" si="4"/>
        <v>0</v>
      </c>
    </row>
    <row r="282" spans="1:15" ht="63.75" x14ac:dyDescent="0.25">
      <c r="A282" s="10"/>
      <c r="B282" s="11"/>
      <c r="C282" s="10"/>
      <c r="D282" s="2" t="s">
        <v>437</v>
      </c>
      <c r="E282" s="2" t="s">
        <v>660</v>
      </c>
      <c r="F282" s="2" t="s">
        <v>661</v>
      </c>
      <c r="G282" s="3">
        <v>42009</v>
      </c>
      <c r="H282" s="3">
        <v>42369</v>
      </c>
      <c r="I282" s="4">
        <v>1873699484</v>
      </c>
      <c r="J282" s="4">
        <v>0</v>
      </c>
      <c r="K282" s="4">
        <v>0</v>
      </c>
      <c r="L282" s="10"/>
      <c r="M282" s="10"/>
      <c r="N282" s="10"/>
      <c r="O282" s="10">
        <f t="shared" si="4"/>
        <v>0</v>
      </c>
    </row>
    <row r="283" spans="1:15" ht="63.75" customHeight="1" x14ac:dyDescent="0.25">
      <c r="A283" s="10"/>
      <c r="B283" s="11"/>
      <c r="C283" s="10"/>
      <c r="D283" s="2" t="s">
        <v>437</v>
      </c>
      <c r="E283" s="2" t="s">
        <v>662</v>
      </c>
      <c r="F283" s="2" t="s">
        <v>663</v>
      </c>
      <c r="G283" s="3">
        <v>42009</v>
      </c>
      <c r="H283" s="3">
        <v>42369</v>
      </c>
      <c r="I283" s="4">
        <v>996771421</v>
      </c>
      <c r="J283" s="4">
        <v>0</v>
      </c>
      <c r="K283" s="4">
        <v>0</v>
      </c>
      <c r="L283" s="10"/>
      <c r="M283" s="10"/>
      <c r="N283" s="10"/>
      <c r="O283" s="10">
        <f t="shared" si="4"/>
        <v>0</v>
      </c>
    </row>
    <row r="284" spans="1:15" ht="76.5" x14ac:dyDescent="0.25">
      <c r="A284" s="10"/>
      <c r="B284" s="11"/>
      <c r="C284" s="10"/>
      <c r="D284" s="2" t="s">
        <v>437</v>
      </c>
      <c r="E284" s="2" t="s">
        <v>664</v>
      </c>
      <c r="F284" s="2" t="s">
        <v>665</v>
      </c>
      <c r="G284" s="3">
        <v>42009</v>
      </c>
      <c r="H284" s="3">
        <v>42369</v>
      </c>
      <c r="I284" s="4">
        <v>614735813</v>
      </c>
      <c r="J284" s="4">
        <v>0</v>
      </c>
      <c r="K284" s="4">
        <v>0</v>
      </c>
      <c r="L284" s="10"/>
      <c r="M284" s="10"/>
      <c r="N284" s="10"/>
      <c r="O284" s="10">
        <f t="shared" si="4"/>
        <v>0</v>
      </c>
    </row>
    <row r="285" spans="1:15" ht="63.75" customHeight="1" x14ac:dyDescent="0.25">
      <c r="A285" s="10"/>
      <c r="B285" s="11"/>
      <c r="C285" s="10"/>
      <c r="D285" s="2" t="s">
        <v>437</v>
      </c>
      <c r="E285" s="2" t="s">
        <v>666</v>
      </c>
      <c r="F285" s="2" t="s">
        <v>667</v>
      </c>
      <c r="G285" s="3">
        <v>42009</v>
      </c>
      <c r="H285" s="3">
        <v>42369</v>
      </c>
      <c r="I285" s="4">
        <v>2286598162</v>
      </c>
      <c r="J285" s="4">
        <v>0</v>
      </c>
      <c r="K285" s="4">
        <v>0</v>
      </c>
      <c r="L285" s="10"/>
      <c r="M285" s="10"/>
      <c r="N285" s="10"/>
      <c r="O285" s="10">
        <f t="shared" si="4"/>
        <v>0</v>
      </c>
    </row>
    <row r="286" spans="1:15" ht="102" x14ac:dyDescent="0.25">
      <c r="A286" s="10"/>
      <c r="B286" s="11"/>
      <c r="C286" s="10"/>
      <c r="D286" s="2" t="s">
        <v>437</v>
      </c>
      <c r="E286" s="2" t="s">
        <v>668</v>
      </c>
      <c r="F286" s="2" t="s">
        <v>669</v>
      </c>
      <c r="G286" s="3">
        <v>42009</v>
      </c>
      <c r="H286" s="3">
        <v>42369</v>
      </c>
      <c r="I286" s="4">
        <v>350183840</v>
      </c>
      <c r="J286" s="4">
        <v>0</v>
      </c>
      <c r="K286" s="4">
        <v>0</v>
      </c>
      <c r="L286" s="10"/>
      <c r="M286" s="10"/>
      <c r="N286" s="10"/>
      <c r="O286" s="10">
        <f t="shared" si="4"/>
        <v>0</v>
      </c>
    </row>
    <row r="287" spans="1:15" ht="63.75" x14ac:dyDescent="0.25">
      <c r="A287" s="10"/>
      <c r="B287" s="11"/>
      <c r="C287" s="10"/>
      <c r="D287" s="2" t="s">
        <v>438</v>
      </c>
      <c r="E287" s="2" t="s">
        <v>394</v>
      </c>
      <c r="F287" s="2" t="s">
        <v>395</v>
      </c>
      <c r="G287" s="3">
        <v>41834</v>
      </c>
      <c r="H287" s="3">
        <v>42004</v>
      </c>
      <c r="I287" s="4">
        <v>0</v>
      </c>
      <c r="J287" s="4">
        <v>0</v>
      </c>
      <c r="K287" s="4">
        <v>0</v>
      </c>
      <c r="L287" s="10"/>
      <c r="M287" s="10"/>
      <c r="N287" s="10"/>
      <c r="O287" s="10">
        <f t="shared" si="4"/>
        <v>0</v>
      </c>
    </row>
    <row r="288" spans="1:15" ht="63.75" customHeight="1" x14ac:dyDescent="0.25">
      <c r="A288" s="10"/>
      <c r="B288" s="11"/>
      <c r="C288" s="10"/>
      <c r="D288" s="2" t="s">
        <v>438</v>
      </c>
      <c r="E288" s="2" t="s">
        <v>396</v>
      </c>
      <c r="F288" s="2" t="s">
        <v>397</v>
      </c>
      <c r="G288" s="3">
        <v>41834</v>
      </c>
      <c r="H288" s="3">
        <v>42004</v>
      </c>
      <c r="I288" s="4">
        <v>0</v>
      </c>
      <c r="J288" s="4">
        <v>0</v>
      </c>
      <c r="K288" s="4">
        <v>0</v>
      </c>
      <c r="L288" s="10"/>
      <c r="M288" s="10"/>
      <c r="N288" s="10"/>
      <c r="O288" s="10">
        <f t="shared" si="4"/>
        <v>0</v>
      </c>
    </row>
    <row r="289" spans="1:15" ht="63.75" x14ac:dyDescent="0.25">
      <c r="A289" s="10"/>
      <c r="B289" s="11"/>
      <c r="C289" s="10"/>
      <c r="D289" s="2" t="s">
        <v>438</v>
      </c>
      <c r="E289" s="2" t="s">
        <v>670</v>
      </c>
      <c r="F289" s="2" t="s">
        <v>671</v>
      </c>
      <c r="G289" s="3">
        <v>42009</v>
      </c>
      <c r="H289" s="3">
        <v>42369</v>
      </c>
      <c r="I289" s="4">
        <v>911758905</v>
      </c>
      <c r="J289" s="4">
        <v>0</v>
      </c>
      <c r="K289" s="4">
        <v>0</v>
      </c>
      <c r="L289" s="10"/>
      <c r="M289" s="10"/>
      <c r="N289" s="10"/>
      <c r="O289" s="10">
        <f t="shared" si="4"/>
        <v>0</v>
      </c>
    </row>
    <row r="290" spans="1:15" ht="63.75" customHeight="1" x14ac:dyDescent="0.25">
      <c r="A290" s="10"/>
      <c r="B290" s="11"/>
      <c r="C290" s="10"/>
      <c r="D290" s="2" t="s">
        <v>438</v>
      </c>
      <c r="E290" s="2" t="s">
        <v>672</v>
      </c>
      <c r="F290" s="2" t="s">
        <v>673</v>
      </c>
      <c r="G290" s="3">
        <v>42009</v>
      </c>
      <c r="H290" s="3">
        <v>42369</v>
      </c>
      <c r="I290" s="4">
        <v>1149303402</v>
      </c>
      <c r="J290" s="4">
        <v>0</v>
      </c>
      <c r="K290" s="4">
        <v>0</v>
      </c>
      <c r="L290" s="10"/>
      <c r="M290" s="10"/>
      <c r="N290" s="10"/>
      <c r="O290" s="10">
        <f t="shared" si="4"/>
        <v>0</v>
      </c>
    </row>
    <row r="291" spans="1:15" ht="76.5" customHeight="1" x14ac:dyDescent="0.25">
      <c r="A291" s="10" t="s">
        <v>3</v>
      </c>
      <c r="B291" s="11">
        <v>2014011000369</v>
      </c>
      <c r="C291" s="10" t="s">
        <v>401</v>
      </c>
      <c r="D291" s="2" t="s">
        <v>438</v>
      </c>
      <c r="E291" s="2" t="s">
        <v>674</v>
      </c>
      <c r="F291" s="2" t="s">
        <v>675</v>
      </c>
      <c r="G291" s="3">
        <v>42009</v>
      </c>
      <c r="H291" s="3">
        <v>42369</v>
      </c>
      <c r="I291" s="4">
        <v>0</v>
      </c>
      <c r="J291" s="4">
        <v>0</v>
      </c>
      <c r="K291" s="4">
        <v>0</v>
      </c>
      <c r="L291" s="9">
        <f>SUM(I291:I294)</f>
        <v>1200000000</v>
      </c>
      <c r="M291" s="9">
        <f>SUM(J291:J294)</f>
        <v>1200000000</v>
      </c>
      <c r="N291" s="9">
        <f>SUM(K291:K294)</f>
        <v>0</v>
      </c>
      <c r="O291" s="9">
        <f t="shared" si="4"/>
        <v>2400000000</v>
      </c>
    </row>
    <row r="292" spans="1:15" ht="102" x14ac:dyDescent="0.25">
      <c r="A292" s="10"/>
      <c r="B292" s="11"/>
      <c r="C292" s="10"/>
      <c r="D292" s="2" t="s">
        <v>439</v>
      </c>
      <c r="E292" s="2" t="s">
        <v>676</v>
      </c>
      <c r="F292" s="2" t="s">
        <v>677</v>
      </c>
      <c r="G292" s="3">
        <v>42009</v>
      </c>
      <c r="H292" s="3">
        <v>42369</v>
      </c>
      <c r="I292" s="4">
        <v>0</v>
      </c>
      <c r="J292" s="4">
        <v>0</v>
      </c>
      <c r="K292" s="4">
        <v>0</v>
      </c>
      <c r="L292" s="10"/>
      <c r="M292" s="10"/>
      <c r="N292" s="10"/>
      <c r="O292" s="10">
        <f t="shared" si="4"/>
        <v>0</v>
      </c>
    </row>
    <row r="293" spans="1:15" ht="102" x14ac:dyDescent="0.25">
      <c r="A293" s="10"/>
      <c r="B293" s="11"/>
      <c r="C293" s="10"/>
      <c r="D293" s="2" t="s">
        <v>439</v>
      </c>
      <c r="E293" s="2" t="s">
        <v>678</v>
      </c>
      <c r="F293" s="2" t="s">
        <v>679</v>
      </c>
      <c r="G293" s="3">
        <v>42008</v>
      </c>
      <c r="H293" s="3">
        <v>42369</v>
      </c>
      <c r="I293" s="4">
        <v>1200000000</v>
      </c>
      <c r="J293" s="4">
        <v>1200000000</v>
      </c>
      <c r="K293" s="4">
        <v>0</v>
      </c>
      <c r="L293" s="10"/>
      <c r="M293" s="10"/>
      <c r="N293" s="10"/>
      <c r="O293" s="10">
        <f t="shared" si="4"/>
        <v>0</v>
      </c>
    </row>
    <row r="294" spans="1:15" ht="102" x14ac:dyDescent="0.25">
      <c r="A294" s="10"/>
      <c r="B294" s="11"/>
      <c r="C294" s="10"/>
      <c r="D294" s="2" t="s">
        <v>439</v>
      </c>
      <c r="E294" s="2" t="s">
        <v>680</v>
      </c>
      <c r="F294" s="2" t="s">
        <v>681</v>
      </c>
      <c r="G294" s="3">
        <v>42009</v>
      </c>
      <c r="H294" s="3">
        <v>42369</v>
      </c>
      <c r="I294" s="4">
        <v>0</v>
      </c>
      <c r="J294" s="4">
        <v>0</v>
      </c>
      <c r="K294" s="4">
        <v>0</v>
      </c>
      <c r="L294" s="10"/>
      <c r="M294" s="10"/>
      <c r="N294" s="10"/>
      <c r="O294" s="10">
        <f t="shared" si="4"/>
        <v>0</v>
      </c>
    </row>
    <row r="295" spans="1:15" ht="89.25" x14ac:dyDescent="0.25">
      <c r="A295" s="10" t="s">
        <v>3</v>
      </c>
      <c r="B295" s="11">
        <v>2014011000413</v>
      </c>
      <c r="C295" s="10" t="s">
        <v>26</v>
      </c>
      <c r="D295" s="2" t="s">
        <v>95</v>
      </c>
      <c r="E295" s="2" t="s">
        <v>388</v>
      </c>
      <c r="F295" s="2" t="s">
        <v>389</v>
      </c>
      <c r="G295" s="3">
        <v>41962</v>
      </c>
      <c r="H295" s="3">
        <v>42004</v>
      </c>
      <c r="I295" s="4">
        <v>0</v>
      </c>
      <c r="J295" s="4">
        <v>0</v>
      </c>
      <c r="K295" s="4">
        <v>0</v>
      </c>
      <c r="L295" s="9">
        <f>SUM(I295:I312)</f>
        <v>0</v>
      </c>
      <c r="M295" s="9">
        <f>SUM(J295:J312)</f>
        <v>7000000000</v>
      </c>
      <c r="N295" s="9">
        <f>SUM(K295:K312)</f>
        <v>7000000000</v>
      </c>
      <c r="O295" s="9">
        <f t="shared" si="4"/>
        <v>14000000000</v>
      </c>
    </row>
    <row r="296" spans="1:15" ht="63.75" x14ac:dyDescent="0.25">
      <c r="A296" s="10"/>
      <c r="B296" s="11"/>
      <c r="C296" s="10"/>
      <c r="D296" s="2" t="s">
        <v>95</v>
      </c>
      <c r="E296" s="2" t="s">
        <v>652</v>
      </c>
      <c r="F296" s="2" t="s">
        <v>653</v>
      </c>
      <c r="G296" s="3">
        <v>42055</v>
      </c>
      <c r="H296" s="3">
        <v>42369</v>
      </c>
      <c r="I296" s="4">
        <v>0</v>
      </c>
      <c r="J296" s="4">
        <v>0</v>
      </c>
      <c r="K296" s="4">
        <v>0</v>
      </c>
      <c r="L296" s="10"/>
      <c r="M296" s="10"/>
      <c r="N296" s="10"/>
      <c r="O296" s="10">
        <f t="shared" si="4"/>
        <v>0</v>
      </c>
    </row>
    <row r="297" spans="1:15" ht="76.5" x14ac:dyDescent="0.25">
      <c r="A297" s="10"/>
      <c r="B297" s="11"/>
      <c r="C297" s="10"/>
      <c r="D297" s="2" t="s">
        <v>95</v>
      </c>
      <c r="E297" s="2" t="s">
        <v>390</v>
      </c>
      <c r="F297" s="2" t="s">
        <v>391</v>
      </c>
      <c r="G297" s="3">
        <v>41962</v>
      </c>
      <c r="H297" s="3">
        <v>42004</v>
      </c>
      <c r="I297" s="4">
        <v>0</v>
      </c>
      <c r="J297" s="4">
        <v>0</v>
      </c>
      <c r="K297" s="4">
        <v>0</v>
      </c>
      <c r="L297" s="10"/>
      <c r="M297" s="10"/>
      <c r="N297" s="10"/>
      <c r="O297" s="10">
        <f t="shared" si="4"/>
        <v>0</v>
      </c>
    </row>
    <row r="298" spans="1:15" ht="89.25" x14ac:dyDescent="0.25">
      <c r="A298" s="10"/>
      <c r="B298" s="11"/>
      <c r="C298" s="10"/>
      <c r="D298" s="2" t="s">
        <v>95</v>
      </c>
      <c r="E298" s="2" t="s">
        <v>682</v>
      </c>
      <c r="F298" s="2" t="s">
        <v>683</v>
      </c>
      <c r="G298" s="3">
        <v>42055</v>
      </c>
      <c r="H298" s="3">
        <v>42369</v>
      </c>
      <c r="I298" s="4">
        <v>0</v>
      </c>
      <c r="J298" s="4">
        <v>58130576</v>
      </c>
      <c r="K298" s="4">
        <v>58130576</v>
      </c>
      <c r="L298" s="10"/>
      <c r="M298" s="10"/>
      <c r="N298" s="10"/>
      <c r="O298" s="10">
        <f t="shared" si="4"/>
        <v>0</v>
      </c>
    </row>
    <row r="299" spans="1:15" ht="63.75" x14ac:dyDescent="0.25">
      <c r="A299" s="10"/>
      <c r="B299" s="11"/>
      <c r="C299" s="10"/>
      <c r="D299" s="2" t="s">
        <v>440</v>
      </c>
      <c r="E299" s="2" t="s">
        <v>660</v>
      </c>
      <c r="F299" s="2" t="s">
        <v>661</v>
      </c>
      <c r="G299" s="3">
        <v>42055</v>
      </c>
      <c r="H299" s="3">
        <v>42369</v>
      </c>
      <c r="I299" s="4">
        <v>0</v>
      </c>
      <c r="J299" s="4">
        <v>0</v>
      </c>
      <c r="K299" s="4">
        <v>0</v>
      </c>
      <c r="L299" s="10"/>
      <c r="M299" s="10"/>
      <c r="N299" s="10"/>
      <c r="O299" s="10">
        <f t="shared" si="4"/>
        <v>0</v>
      </c>
    </row>
    <row r="300" spans="1:15" ht="51" x14ac:dyDescent="0.25">
      <c r="A300" s="10"/>
      <c r="B300" s="11"/>
      <c r="C300" s="10"/>
      <c r="D300" s="2" t="s">
        <v>440</v>
      </c>
      <c r="E300" s="2" t="s">
        <v>662</v>
      </c>
      <c r="F300" s="2" t="s">
        <v>663</v>
      </c>
      <c r="G300" s="3">
        <v>42055</v>
      </c>
      <c r="H300" s="3">
        <v>42369</v>
      </c>
      <c r="I300" s="4">
        <v>0</v>
      </c>
      <c r="J300" s="4">
        <v>0</v>
      </c>
      <c r="K300" s="4">
        <v>0</v>
      </c>
      <c r="L300" s="10"/>
      <c r="M300" s="10"/>
      <c r="N300" s="10"/>
      <c r="O300" s="10">
        <f t="shared" si="4"/>
        <v>0</v>
      </c>
    </row>
    <row r="301" spans="1:15" ht="76.5" x14ac:dyDescent="0.25">
      <c r="A301" s="10"/>
      <c r="B301" s="11"/>
      <c r="C301" s="10"/>
      <c r="D301" s="2" t="s">
        <v>440</v>
      </c>
      <c r="E301" s="2" t="s">
        <v>664</v>
      </c>
      <c r="F301" s="2" t="s">
        <v>665</v>
      </c>
      <c r="G301" s="3">
        <v>42055</v>
      </c>
      <c r="H301" s="3">
        <v>42369</v>
      </c>
      <c r="I301" s="4">
        <v>0</v>
      </c>
      <c r="J301" s="4">
        <v>0</v>
      </c>
      <c r="K301" s="4">
        <v>0</v>
      </c>
      <c r="L301" s="10"/>
      <c r="M301" s="10"/>
      <c r="N301" s="10"/>
      <c r="O301" s="10">
        <f t="shared" si="4"/>
        <v>0</v>
      </c>
    </row>
    <row r="302" spans="1:15" ht="51" x14ac:dyDescent="0.25">
      <c r="A302" s="10"/>
      <c r="B302" s="11"/>
      <c r="C302" s="10"/>
      <c r="D302" s="2" t="s">
        <v>440</v>
      </c>
      <c r="E302" s="2" t="s">
        <v>666</v>
      </c>
      <c r="F302" s="2" t="s">
        <v>667</v>
      </c>
      <c r="G302" s="3">
        <v>42055</v>
      </c>
      <c r="H302" s="3">
        <v>42369</v>
      </c>
      <c r="I302" s="4">
        <v>0</v>
      </c>
      <c r="J302" s="4">
        <v>1840429687</v>
      </c>
      <c r="K302" s="4">
        <v>1840429687</v>
      </c>
      <c r="L302" s="10"/>
      <c r="M302" s="10"/>
      <c r="N302" s="10"/>
      <c r="O302" s="10">
        <f t="shared" si="4"/>
        <v>0</v>
      </c>
    </row>
    <row r="303" spans="1:15" ht="102" x14ac:dyDescent="0.25">
      <c r="A303" s="10"/>
      <c r="B303" s="11"/>
      <c r="C303" s="10"/>
      <c r="D303" s="2" t="s">
        <v>440</v>
      </c>
      <c r="E303" s="2" t="s">
        <v>684</v>
      </c>
      <c r="F303" s="2" t="s">
        <v>669</v>
      </c>
      <c r="G303" s="3">
        <v>42011</v>
      </c>
      <c r="H303" s="3">
        <v>42369</v>
      </c>
      <c r="I303" s="4">
        <v>0</v>
      </c>
      <c r="J303" s="4">
        <v>0</v>
      </c>
      <c r="K303" s="4">
        <v>0</v>
      </c>
      <c r="L303" s="10"/>
      <c r="M303" s="10"/>
      <c r="N303" s="10"/>
      <c r="O303" s="10">
        <f t="shared" si="4"/>
        <v>0</v>
      </c>
    </row>
    <row r="304" spans="1:15" ht="63.75" x14ac:dyDescent="0.25">
      <c r="A304" s="10"/>
      <c r="B304" s="11"/>
      <c r="C304" s="10"/>
      <c r="D304" s="2" t="s">
        <v>436</v>
      </c>
      <c r="E304" s="2" t="s">
        <v>656</v>
      </c>
      <c r="F304" s="2" t="s">
        <v>657</v>
      </c>
      <c r="G304" s="3">
        <v>42055</v>
      </c>
      <c r="H304" s="3">
        <v>42369</v>
      </c>
      <c r="I304" s="4">
        <v>0</v>
      </c>
      <c r="J304" s="4">
        <v>110104532</v>
      </c>
      <c r="K304" s="4">
        <v>110104532</v>
      </c>
      <c r="L304" s="10"/>
      <c r="M304" s="10"/>
      <c r="N304" s="10"/>
      <c r="O304" s="10">
        <f t="shared" si="4"/>
        <v>0</v>
      </c>
    </row>
    <row r="305" spans="1:15" ht="76.5" x14ac:dyDescent="0.25">
      <c r="A305" s="10"/>
      <c r="B305" s="11"/>
      <c r="C305" s="10"/>
      <c r="D305" s="2" t="s">
        <v>436</v>
      </c>
      <c r="E305" s="2" t="s">
        <v>658</v>
      </c>
      <c r="F305" s="2" t="s">
        <v>659</v>
      </c>
      <c r="G305" s="3">
        <v>42011</v>
      </c>
      <c r="H305" s="3">
        <v>42369</v>
      </c>
      <c r="I305" s="4">
        <v>0</v>
      </c>
      <c r="J305" s="4">
        <v>0</v>
      </c>
      <c r="K305" s="4">
        <v>0</v>
      </c>
      <c r="L305" s="10"/>
      <c r="M305" s="10"/>
      <c r="N305" s="10"/>
      <c r="O305" s="10">
        <f t="shared" si="4"/>
        <v>0</v>
      </c>
    </row>
    <row r="306" spans="1:15" ht="76.5" x14ac:dyDescent="0.25">
      <c r="A306" s="10"/>
      <c r="B306" s="11"/>
      <c r="C306" s="10"/>
      <c r="D306" s="2" t="s">
        <v>96</v>
      </c>
      <c r="E306" s="2" t="s">
        <v>644</v>
      </c>
      <c r="F306" s="2" t="s">
        <v>645</v>
      </c>
      <c r="G306" s="3">
        <v>42055</v>
      </c>
      <c r="H306" s="3">
        <v>42369</v>
      </c>
      <c r="I306" s="4">
        <v>0</v>
      </c>
      <c r="J306" s="4">
        <v>1375814199</v>
      </c>
      <c r="K306" s="4">
        <v>1375814199</v>
      </c>
      <c r="L306" s="10"/>
      <c r="M306" s="10"/>
      <c r="N306" s="10"/>
      <c r="O306" s="10">
        <f t="shared" si="4"/>
        <v>0</v>
      </c>
    </row>
    <row r="307" spans="1:15" ht="76.5" x14ac:dyDescent="0.25">
      <c r="A307" s="10"/>
      <c r="B307" s="11"/>
      <c r="C307" s="10"/>
      <c r="D307" s="2" t="s">
        <v>96</v>
      </c>
      <c r="E307" s="2" t="s">
        <v>646</v>
      </c>
      <c r="F307" s="2" t="s">
        <v>647</v>
      </c>
      <c r="G307" s="3">
        <v>42005</v>
      </c>
      <c r="H307" s="3">
        <v>42369</v>
      </c>
      <c r="I307" s="4">
        <v>0</v>
      </c>
      <c r="J307" s="4">
        <v>1806452822</v>
      </c>
      <c r="K307" s="4">
        <v>1806452822</v>
      </c>
      <c r="L307" s="10"/>
      <c r="M307" s="10"/>
      <c r="N307" s="10"/>
      <c r="O307" s="10">
        <f t="shared" si="4"/>
        <v>0</v>
      </c>
    </row>
    <row r="308" spans="1:15" ht="76.5" x14ac:dyDescent="0.25">
      <c r="A308" s="10"/>
      <c r="B308" s="11"/>
      <c r="C308" s="10"/>
      <c r="D308" s="2" t="s">
        <v>96</v>
      </c>
      <c r="E308" s="2" t="s">
        <v>648</v>
      </c>
      <c r="F308" s="2" t="s">
        <v>649</v>
      </c>
      <c r="G308" s="3">
        <v>42055</v>
      </c>
      <c r="H308" s="3">
        <v>42369</v>
      </c>
      <c r="I308" s="4">
        <v>0</v>
      </c>
      <c r="J308" s="4">
        <v>0</v>
      </c>
      <c r="K308" s="4">
        <v>0</v>
      </c>
      <c r="L308" s="10"/>
      <c r="M308" s="10"/>
      <c r="N308" s="10"/>
      <c r="O308" s="10">
        <f t="shared" si="4"/>
        <v>0</v>
      </c>
    </row>
    <row r="309" spans="1:15" ht="76.5" x14ac:dyDescent="0.25">
      <c r="A309" s="10"/>
      <c r="B309" s="11"/>
      <c r="C309" s="10"/>
      <c r="D309" s="2" t="s">
        <v>96</v>
      </c>
      <c r="E309" s="2" t="s">
        <v>685</v>
      </c>
      <c r="F309" s="2" t="s">
        <v>686</v>
      </c>
      <c r="G309" s="3">
        <v>42055</v>
      </c>
      <c r="H309" s="3">
        <v>42369</v>
      </c>
      <c r="I309" s="4">
        <v>0</v>
      </c>
      <c r="J309" s="4">
        <v>221676248</v>
      </c>
      <c r="K309" s="4">
        <v>221676248</v>
      </c>
      <c r="L309" s="10"/>
      <c r="M309" s="10"/>
      <c r="N309" s="10"/>
      <c r="O309" s="10">
        <f t="shared" si="4"/>
        <v>0</v>
      </c>
    </row>
    <row r="310" spans="1:15" ht="102" x14ac:dyDescent="0.25">
      <c r="A310" s="10"/>
      <c r="B310" s="11"/>
      <c r="C310" s="10"/>
      <c r="D310" s="2" t="s">
        <v>96</v>
      </c>
      <c r="E310" s="2" t="s">
        <v>392</v>
      </c>
      <c r="F310" s="2" t="s">
        <v>393</v>
      </c>
      <c r="G310" s="3">
        <v>41962</v>
      </c>
      <c r="H310" s="3">
        <v>42004</v>
      </c>
      <c r="I310" s="4">
        <v>0</v>
      </c>
      <c r="J310" s="4">
        <v>0</v>
      </c>
      <c r="K310" s="4">
        <v>0</v>
      </c>
      <c r="L310" s="10"/>
      <c r="M310" s="10"/>
      <c r="N310" s="10"/>
      <c r="O310" s="10">
        <f t="shared" si="4"/>
        <v>0</v>
      </c>
    </row>
    <row r="311" spans="1:15" ht="63.75" x14ac:dyDescent="0.25">
      <c r="A311" s="10"/>
      <c r="B311" s="11"/>
      <c r="C311" s="10"/>
      <c r="D311" s="2" t="s">
        <v>97</v>
      </c>
      <c r="E311" s="2" t="s">
        <v>394</v>
      </c>
      <c r="F311" s="2" t="s">
        <v>395</v>
      </c>
      <c r="G311" s="3">
        <v>41962</v>
      </c>
      <c r="H311" s="3">
        <v>42369</v>
      </c>
      <c r="I311" s="4">
        <v>0</v>
      </c>
      <c r="J311" s="4">
        <v>511790248</v>
      </c>
      <c r="K311" s="4">
        <v>511790248</v>
      </c>
      <c r="L311" s="10"/>
      <c r="M311" s="10"/>
      <c r="N311" s="10"/>
      <c r="O311" s="10">
        <f t="shared" si="4"/>
        <v>0</v>
      </c>
    </row>
    <row r="312" spans="1:15" ht="51" customHeight="1" x14ac:dyDescent="0.25">
      <c r="A312" s="10"/>
      <c r="B312" s="11"/>
      <c r="C312" s="10"/>
      <c r="D312" s="2" t="s">
        <v>97</v>
      </c>
      <c r="E312" s="2" t="s">
        <v>396</v>
      </c>
      <c r="F312" s="2" t="s">
        <v>397</v>
      </c>
      <c r="G312" s="3">
        <v>41962</v>
      </c>
      <c r="H312" s="3">
        <v>42369</v>
      </c>
      <c r="I312" s="4">
        <v>0</v>
      </c>
      <c r="J312" s="4">
        <v>1075601688</v>
      </c>
      <c r="K312" s="4">
        <v>1075601688</v>
      </c>
      <c r="L312" s="10"/>
      <c r="M312" s="10"/>
      <c r="N312" s="10"/>
      <c r="O312" s="10">
        <f t="shared" si="4"/>
        <v>0</v>
      </c>
    </row>
  </sheetData>
  <mergeCells count="169">
    <mergeCell ref="A1:O1"/>
    <mergeCell ref="A295:A312"/>
    <mergeCell ref="B295:B312"/>
    <mergeCell ref="C295:C312"/>
    <mergeCell ref="A266:A271"/>
    <mergeCell ref="B266:B271"/>
    <mergeCell ref="C266:C271"/>
    <mergeCell ref="A272:A290"/>
    <mergeCell ref="B272:B290"/>
    <mergeCell ref="C272:C290"/>
    <mergeCell ref="A291:A294"/>
    <mergeCell ref="B291:B294"/>
    <mergeCell ref="C291:C294"/>
    <mergeCell ref="A205:A217"/>
    <mergeCell ref="B205:B217"/>
    <mergeCell ref="C205:C217"/>
    <mergeCell ref="A218:A223"/>
    <mergeCell ref="B218:B223"/>
    <mergeCell ref="C218:C223"/>
    <mergeCell ref="A224:A265"/>
    <mergeCell ref="B224:B265"/>
    <mergeCell ref="C224:C265"/>
    <mergeCell ref="A168:A185"/>
    <mergeCell ref="B168:B185"/>
    <mergeCell ref="C168:C185"/>
    <mergeCell ref="A186:A194"/>
    <mergeCell ref="B186:B194"/>
    <mergeCell ref="C186:C194"/>
    <mergeCell ref="A195:A204"/>
    <mergeCell ref="B195:B204"/>
    <mergeCell ref="C195:C204"/>
    <mergeCell ref="A130:A144"/>
    <mergeCell ref="B130:B144"/>
    <mergeCell ref="C130:C144"/>
    <mergeCell ref="A145:A157"/>
    <mergeCell ref="B145:B157"/>
    <mergeCell ref="C145:C157"/>
    <mergeCell ref="A158:A167"/>
    <mergeCell ref="B158:B167"/>
    <mergeCell ref="C158:C167"/>
    <mergeCell ref="A108:A120"/>
    <mergeCell ref="B108:B120"/>
    <mergeCell ref="C108:C120"/>
    <mergeCell ref="A121:A126"/>
    <mergeCell ref="B121:B126"/>
    <mergeCell ref="C121:C126"/>
    <mergeCell ref="A127:A129"/>
    <mergeCell ref="B127:B129"/>
    <mergeCell ref="C127:C129"/>
    <mergeCell ref="A62:A91"/>
    <mergeCell ref="B62:B91"/>
    <mergeCell ref="C62:C91"/>
    <mergeCell ref="A92:A96"/>
    <mergeCell ref="B92:B96"/>
    <mergeCell ref="C92:C96"/>
    <mergeCell ref="A97:A107"/>
    <mergeCell ref="B97:B107"/>
    <mergeCell ref="C97:C107"/>
    <mergeCell ref="L48:L61"/>
    <mergeCell ref="O34:O47"/>
    <mergeCell ref="L34:L47"/>
    <mergeCell ref="L28:L33"/>
    <mergeCell ref="L11:L27"/>
    <mergeCell ref="L3:L10"/>
    <mergeCell ref="A3:A10"/>
    <mergeCell ref="B3:B10"/>
    <mergeCell ref="C3:C10"/>
    <mergeCell ref="A11:A27"/>
    <mergeCell ref="B11:B27"/>
    <mergeCell ref="C11:C27"/>
    <mergeCell ref="A28:A33"/>
    <mergeCell ref="B28:B33"/>
    <mergeCell ref="C28:C33"/>
    <mergeCell ref="A34:A47"/>
    <mergeCell ref="B34:B47"/>
    <mergeCell ref="C34:C47"/>
    <mergeCell ref="A48:A61"/>
    <mergeCell ref="B48:B61"/>
    <mergeCell ref="C48:C61"/>
    <mergeCell ref="N3:N10"/>
    <mergeCell ref="M3:M10"/>
    <mergeCell ref="O3:O10"/>
    <mergeCell ref="L130:L144"/>
    <mergeCell ref="N97:N107"/>
    <mergeCell ref="M97:M107"/>
    <mergeCell ref="O97:O107"/>
    <mergeCell ref="N108:N120"/>
    <mergeCell ref="M108:M120"/>
    <mergeCell ref="O108:O120"/>
    <mergeCell ref="N62:N91"/>
    <mergeCell ref="M62:M91"/>
    <mergeCell ref="O62:O91"/>
    <mergeCell ref="N92:N96"/>
    <mergeCell ref="M92:M96"/>
    <mergeCell ref="O92:O96"/>
    <mergeCell ref="L62:L91"/>
    <mergeCell ref="N121:N126"/>
    <mergeCell ref="N127:N129"/>
    <mergeCell ref="L92:L96"/>
    <mergeCell ref="L97:L107"/>
    <mergeCell ref="L108:L120"/>
    <mergeCell ref="L121:L126"/>
    <mergeCell ref="L127:L129"/>
    <mergeCell ref="O158:O167"/>
    <mergeCell ref="N168:N185"/>
    <mergeCell ref="M168:M185"/>
    <mergeCell ref="O168:O185"/>
    <mergeCell ref="N130:N144"/>
    <mergeCell ref="M130:M144"/>
    <mergeCell ref="O130:O144"/>
    <mergeCell ref="N145:N157"/>
    <mergeCell ref="M145:M157"/>
    <mergeCell ref="O145:O157"/>
    <mergeCell ref="N11:N27"/>
    <mergeCell ref="M11:M27"/>
    <mergeCell ref="O11:O27"/>
    <mergeCell ref="N28:N33"/>
    <mergeCell ref="M28:M33"/>
    <mergeCell ref="O28:O33"/>
    <mergeCell ref="N34:N47"/>
    <mergeCell ref="M34:M47"/>
    <mergeCell ref="N48:N61"/>
    <mergeCell ref="M48:M61"/>
    <mergeCell ref="O48:O61"/>
    <mergeCell ref="N295:N312"/>
    <mergeCell ref="M295:M312"/>
    <mergeCell ref="M121:M126"/>
    <mergeCell ref="M127:M129"/>
    <mergeCell ref="M186:M194"/>
    <mergeCell ref="M195:M204"/>
    <mergeCell ref="M205:M217"/>
    <mergeCell ref="M218:M223"/>
    <mergeCell ref="M224:M265"/>
    <mergeCell ref="M266:M271"/>
    <mergeCell ref="M272:M290"/>
    <mergeCell ref="M291:M294"/>
    <mergeCell ref="N272:N290"/>
    <mergeCell ref="N291:N294"/>
    <mergeCell ref="N224:N265"/>
    <mergeCell ref="N266:N271"/>
    <mergeCell ref="N205:N217"/>
    <mergeCell ref="N218:N223"/>
    <mergeCell ref="N186:N194"/>
    <mergeCell ref="N158:N167"/>
    <mergeCell ref="M158:M167"/>
    <mergeCell ref="L291:L294"/>
    <mergeCell ref="L295:L312"/>
    <mergeCell ref="O121:O126"/>
    <mergeCell ref="O127:O129"/>
    <mergeCell ref="O186:O194"/>
    <mergeCell ref="O195:O204"/>
    <mergeCell ref="O205:O217"/>
    <mergeCell ref="O218:O223"/>
    <mergeCell ref="O224:O265"/>
    <mergeCell ref="O266:O271"/>
    <mergeCell ref="O272:O290"/>
    <mergeCell ref="O291:O294"/>
    <mergeCell ref="O295:O312"/>
    <mergeCell ref="L205:L217"/>
    <mergeCell ref="L218:L223"/>
    <mergeCell ref="L224:L265"/>
    <mergeCell ref="L266:L271"/>
    <mergeCell ref="L272:L290"/>
    <mergeCell ref="L145:L157"/>
    <mergeCell ref="L158:L167"/>
    <mergeCell ref="L168:L185"/>
    <mergeCell ref="L186:L194"/>
    <mergeCell ref="L195:L204"/>
    <mergeCell ref="N195:N2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9"/>
  <sheetViews>
    <sheetView zoomScale="70" zoomScaleNormal="70" workbookViewId="0">
      <selection sqref="A1:O2"/>
    </sheetView>
  </sheetViews>
  <sheetFormatPr baseColWidth="10" defaultRowHeight="15" x14ac:dyDescent="0.25"/>
  <cols>
    <col min="1" max="1" width="14.28515625" style="6" bestFit="1" customWidth="1"/>
    <col min="2" max="2" width="14" style="7" bestFit="1" customWidth="1"/>
    <col min="3" max="3" width="24.7109375" style="6" customWidth="1"/>
    <col min="4" max="4" width="28" style="6" customWidth="1"/>
    <col min="5" max="5" width="21.28515625" style="6" customWidth="1"/>
    <col min="6" max="6" width="37.140625" style="6" customWidth="1"/>
    <col min="7" max="8" width="15.28515625" style="6" bestFit="1" customWidth="1"/>
    <col min="9" max="11" width="16.5703125" style="6" bestFit="1" customWidth="1"/>
    <col min="12" max="14" width="24.7109375" style="6" customWidth="1"/>
    <col min="15" max="16384" width="11.42578125" style="6"/>
  </cols>
  <sheetData>
    <row r="1" spans="1:15" ht="17.25" thickBot="1" x14ac:dyDescent="0.3">
      <c r="A1" s="12" t="s">
        <v>1086</v>
      </c>
      <c r="B1" s="13"/>
      <c r="C1" s="13"/>
      <c r="D1" s="13"/>
      <c r="E1" s="13"/>
      <c r="F1" s="13"/>
      <c r="G1" s="13"/>
      <c r="H1" s="13"/>
      <c r="I1" s="13"/>
      <c r="J1" s="13"/>
      <c r="K1" s="13"/>
      <c r="L1" s="13"/>
      <c r="M1" s="13"/>
      <c r="N1" s="13"/>
      <c r="O1" s="14"/>
    </row>
    <row r="2" spans="1:15" ht="49.5" x14ac:dyDescent="0.25">
      <c r="A2" s="15" t="s">
        <v>0</v>
      </c>
      <c r="B2" s="16" t="s">
        <v>1</v>
      </c>
      <c r="C2" s="15" t="s">
        <v>2</v>
      </c>
      <c r="D2" s="15" t="s">
        <v>27</v>
      </c>
      <c r="E2" s="15" t="s">
        <v>98</v>
      </c>
      <c r="F2" s="15" t="s">
        <v>99</v>
      </c>
      <c r="G2" s="15" t="s">
        <v>100</v>
      </c>
      <c r="H2" s="15" t="s">
        <v>101</v>
      </c>
      <c r="I2" s="17" t="s">
        <v>1087</v>
      </c>
      <c r="J2" s="17" t="s">
        <v>1088</v>
      </c>
      <c r="K2" s="17" t="s">
        <v>1089</v>
      </c>
      <c r="L2" s="17" t="s">
        <v>1082</v>
      </c>
      <c r="M2" s="17" t="s">
        <v>1083</v>
      </c>
      <c r="N2" s="17" t="s">
        <v>1084</v>
      </c>
      <c r="O2" s="17" t="s">
        <v>1085</v>
      </c>
    </row>
    <row r="3" spans="1:15" ht="51" customHeight="1" x14ac:dyDescent="0.25">
      <c r="A3" s="10" t="s">
        <v>3</v>
      </c>
      <c r="B3" s="11">
        <v>1106001320000</v>
      </c>
      <c r="C3" s="10" t="s">
        <v>4</v>
      </c>
      <c r="D3" s="2" t="s">
        <v>28</v>
      </c>
      <c r="E3" s="2" t="s">
        <v>708</v>
      </c>
      <c r="F3" s="2" t="s">
        <v>103</v>
      </c>
      <c r="G3" s="3">
        <v>41641</v>
      </c>
      <c r="H3" s="3">
        <v>43465</v>
      </c>
      <c r="I3" s="4">
        <v>1047538243</v>
      </c>
      <c r="J3" s="4">
        <v>1047538243</v>
      </c>
      <c r="K3" s="4">
        <v>1047538243</v>
      </c>
      <c r="L3" s="9">
        <f>SUM(I3:I10)</f>
        <v>10000000000</v>
      </c>
      <c r="M3" s="9">
        <f>SUM(J3:J10)</f>
        <v>10000000000</v>
      </c>
      <c r="N3" s="9">
        <f>SUM(K3:K10)</f>
        <v>10000000000</v>
      </c>
    </row>
    <row r="4" spans="1:15" ht="51" customHeight="1" x14ac:dyDescent="0.25">
      <c r="A4" s="10"/>
      <c r="B4" s="11"/>
      <c r="C4" s="10"/>
      <c r="D4" s="2" t="s">
        <v>28</v>
      </c>
      <c r="E4" s="2" t="s">
        <v>708</v>
      </c>
      <c r="F4" s="2" t="s">
        <v>104</v>
      </c>
      <c r="G4" s="3">
        <v>41641</v>
      </c>
      <c r="H4" s="3">
        <v>43465</v>
      </c>
      <c r="I4" s="4">
        <v>159433125</v>
      </c>
      <c r="J4" s="4">
        <v>159433125</v>
      </c>
      <c r="K4" s="4">
        <v>159433125</v>
      </c>
      <c r="L4" s="10"/>
      <c r="M4" s="10"/>
      <c r="N4" s="10"/>
    </row>
    <row r="5" spans="1:15" ht="51" customHeight="1" x14ac:dyDescent="0.25">
      <c r="A5" s="10"/>
      <c r="B5" s="11"/>
      <c r="C5" s="10"/>
      <c r="D5" s="2" t="s">
        <v>28</v>
      </c>
      <c r="E5" s="2" t="s">
        <v>708</v>
      </c>
      <c r="F5" s="2" t="s">
        <v>105</v>
      </c>
      <c r="G5" s="3">
        <v>41641</v>
      </c>
      <c r="H5" s="3">
        <v>43465</v>
      </c>
      <c r="I5" s="4">
        <v>943961495</v>
      </c>
      <c r="J5" s="4">
        <v>943961495</v>
      </c>
      <c r="K5" s="4">
        <v>943961495</v>
      </c>
      <c r="L5" s="10"/>
      <c r="M5" s="10"/>
      <c r="N5" s="10"/>
    </row>
    <row r="6" spans="1:15" ht="51" customHeight="1" x14ac:dyDescent="0.25">
      <c r="A6" s="10"/>
      <c r="B6" s="11"/>
      <c r="C6" s="10"/>
      <c r="D6" s="2" t="s">
        <v>29</v>
      </c>
      <c r="E6" s="2" t="s">
        <v>709</v>
      </c>
      <c r="F6" s="2" t="s">
        <v>107</v>
      </c>
      <c r="G6" s="3">
        <v>41641</v>
      </c>
      <c r="H6" s="3">
        <v>43465</v>
      </c>
      <c r="I6" s="4">
        <v>2000000000</v>
      </c>
      <c r="J6" s="4">
        <v>2000000000</v>
      </c>
      <c r="K6" s="4">
        <v>2000000000</v>
      </c>
      <c r="L6" s="10"/>
      <c r="M6" s="10"/>
      <c r="N6" s="10"/>
    </row>
    <row r="7" spans="1:15" ht="51" customHeight="1" x14ac:dyDescent="0.25">
      <c r="A7" s="10"/>
      <c r="B7" s="11"/>
      <c r="C7" s="10"/>
      <c r="D7" s="2" t="s">
        <v>29</v>
      </c>
      <c r="E7" s="2" t="s">
        <v>709</v>
      </c>
      <c r="F7" s="2" t="s">
        <v>108</v>
      </c>
      <c r="G7" s="3">
        <v>41641</v>
      </c>
      <c r="H7" s="3">
        <v>43465</v>
      </c>
      <c r="I7" s="4">
        <v>4998112621</v>
      </c>
      <c r="J7" s="4">
        <v>4998112621</v>
      </c>
      <c r="K7" s="4">
        <v>4998112621</v>
      </c>
      <c r="L7" s="10"/>
      <c r="M7" s="10"/>
      <c r="N7" s="10"/>
    </row>
    <row r="8" spans="1:15" ht="51" x14ac:dyDescent="0.25">
      <c r="A8" s="10"/>
      <c r="B8" s="11"/>
      <c r="C8" s="10"/>
      <c r="D8" s="2" t="s">
        <v>30</v>
      </c>
      <c r="E8" s="2" t="s">
        <v>109</v>
      </c>
      <c r="F8" s="2" t="s">
        <v>110</v>
      </c>
      <c r="G8" s="3">
        <v>41641</v>
      </c>
      <c r="H8" s="3">
        <v>43465</v>
      </c>
      <c r="I8" s="4">
        <v>234230555</v>
      </c>
      <c r="J8" s="4">
        <v>234230555</v>
      </c>
      <c r="K8" s="4">
        <v>234230555</v>
      </c>
      <c r="L8" s="10"/>
      <c r="M8" s="10"/>
      <c r="N8" s="10"/>
    </row>
    <row r="9" spans="1:15" ht="51" x14ac:dyDescent="0.25">
      <c r="A9" s="10"/>
      <c r="B9" s="11"/>
      <c r="C9" s="10"/>
      <c r="D9" s="2" t="s">
        <v>30</v>
      </c>
      <c r="E9" s="2" t="s">
        <v>109</v>
      </c>
      <c r="F9" s="2" t="s">
        <v>237</v>
      </c>
      <c r="G9" s="3">
        <v>42055</v>
      </c>
      <c r="H9" s="3">
        <v>43465</v>
      </c>
      <c r="I9" s="4">
        <v>583981627</v>
      </c>
      <c r="J9" s="4">
        <v>583981627</v>
      </c>
      <c r="K9" s="4">
        <v>583981627</v>
      </c>
      <c r="L9" s="10"/>
      <c r="M9" s="10"/>
      <c r="N9" s="10"/>
    </row>
    <row r="10" spans="1:15" ht="51" x14ac:dyDescent="0.25">
      <c r="A10" s="10"/>
      <c r="B10" s="11"/>
      <c r="C10" s="10"/>
      <c r="D10" s="2" t="s">
        <v>30</v>
      </c>
      <c r="E10" s="2" t="s">
        <v>109</v>
      </c>
      <c r="F10" s="2" t="s">
        <v>111</v>
      </c>
      <c r="G10" s="3">
        <v>41641</v>
      </c>
      <c r="H10" s="3">
        <v>43465</v>
      </c>
      <c r="I10" s="4">
        <v>32742334</v>
      </c>
      <c r="J10" s="4">
        <v>32742334</v>
      </c>
      <c r="K10" s="4">
        <v>32742334</v>
      </c>
      <c r="L10" s="10"/>
      <c r="M10" s="10"/>
      <c r="N10" s="10"/>
    </row>
    <row r="11" spans="1:15" ht="114.75" x14ac:dyDescent="0.25">
      <c r="A11" s="10" t="s">
        <v>3</v>
      </c>
      <c r="B11" s="11">
        <v>1106001330000</v>
      </c>
      <c r="C11" s="10" t="s">
        <v>5</v>
      </c>
      <c r="D11" s="2" t="s">
        <v>689</v>
      </c>
      <c r="E11" s="2" t="s">
        <v>112</v>
      </c>
      <c r="F11" s="2" t="s">
        <v>113</v>
      </c>
      <c r="G11" s="3">
        <v>41640</v>
      </c>
      <c r="H11" s="3">
        <v>42369</v>
      </c>
      <c r="I11" s="4">
        <v>0</v>
      </c>
      <c r="J11" s="4">
        <v>0</v>
      </c>
      <c r="K11" s="4">
        <v>0</v>
      </c>
      <c r="L11" s="9">
        <f>SUM(I11:I41)</f>
        <v>600000000</v>
      </c>
      <c r="M11" s="9">
        <f>SUM(J11:J41)</f>
        <v>540000000</v>
      </c>
      <c r="N11" s="9">
        <f>SUM(K11:K41)</f>
        <v>525394606.75</v>
      </c>
    </row>
    <row r="12" spans="1:15" ht="114.75" x14ac:dyDescent="0.25">
      <c r="A12" s="10"/>
      <c r="B12" s="11"/>
      <c r="C12" s="10"/>
      <c r="D12" s="2" t="s">
        <v>689</v>
      </c>
      <c r="E12" s="2" t="s">
        <v>710</v>
      </c>
      <c r="F12" s="2" t="s">
        <v>711</v>
      </c>
      <c r="G12" s="3">
        <v>42376</v>
      </c>
      <c r="H12" s="3">
        <v>42379</v>
      </c>
      <c r="I12" s="4">
        <v>0</v>
      </c>
      <c r="J12" s="4">
        <v>0</v>
      </c>
      <c r="K12" s="4">
        <v>0</v>
      </c>
      <c r="L12" s="10"/>
      <c r="M12" s="10"/>
      <c r="N12" s="10"/>
    </row>
    <row r="13" spans="1:15" ht="114.75" x14ac:dyDescent="0.25">
      <c r="A13" s="10"/>
      <c r="B13" s="11"/>
      <c r="C13" s="10"/>
      <c r="D13" s="2" t="s">
        <v>689</v>
      </c>
      <c r="E13" s="2" t="s">
        <v>710</v>
      </c>
      <c r="F13" s="2" t="s">
        <v>115</v>
      </c>
      <c r="G13" s="3">
        <v>41640</v>
      </c>
      <c r="H13" s="3">
        <v>43465</v>
      </c>
      <c r="I13" s="4">
        <v>0</v>
      </c>
      <c r="J13" s="4">
        <v>0</v>
      </c>
      <c r="K13" s="4">
        <v>0</v>
      </c>
      <c r="L13" s="10"/>
      <c r="M13" s="10"/>
      <c r="N13" s="10"/>
    </row>
    <row r="14" spans="1:15" ht="114.75" x14ac:dyDescent="0.25">
      <c r="A14" s="10"/>
      <c r="B14" s="11"/>
      <c r="C14" s="10"/>
      <c r="D14" s="2" t="s">
        <v>689</v>
      </c>
      <c r="E14" s="2" t="s">
        <v>710</v>
      </c>
      <c r="F14" s="2" t="s">
        <v>712</v>
      </c>
      <c r="G14" s="3">
        <v>42379</v>
      </c>
      <c r="H14" s="3">
        <v>43465</v>
      </c>
      <c r="I14" s="4">
        <v>140000000</v>
      </c>
      <c r="J14" s="4">
        <v>90450000</v>
      </c>
      <c r="K14" s="4">
        <v>79380681.75</v>
      </c>
      <c r="L14" s="10"/>
      <c r="M14" s="10"/>
      <c r="N14" s="10"/>
    </row>
    <row r="15" spans="1:15" ht="114.75" x14ac:dyDescent="0.25">
      <c r="A15" s="10"/>
      <c r="B15" s="11"/>
      <c r="C15" s="10"/>
      <c r="D15" s="2" t="s">
        <v>689</v>
      </c>
      <c r="E15" s="2" t="s">
        <v>710</v>
      </c>
      <c r="F15" s="2" t="s">
        <v>713</v>
      </c>
      <c r="G15" s="3">
        <v>42379</v>
      </c>
      <c r="H15" s="3">
        <v>43465</v>
      </c>
      <c r="I15" s="4">
        <v>10000000</v>
      </c>
      <c r="J15" s="4">
        <v>0</v>
      </c>
      <c r="K15" s="4">
        <v>0</v>
      </c>
      <c r="L15" s="10"/>
      <c r="M15" s="10"/>
      <c r="N15" s="10"/>
    </row>
    <row r="16" spans="1:15" ht="114.75" x14ac:dyDescent="0.25">
      <c r="A16" s="10"/>
      <c r="B16" s="11"/>
      <c r="C16" s="10"/>
      <c r="D16" s="2" t="s">
        <v>689</v>
      </c>
      <c r="E16" s="2" t="s">
        <v>714</v>
      </c>
      <c r="F16" s="2" t="s">
        <v>715</v>
      </c>
      <c r="G16" s="3">
        <v>42376</v>
      </c>
      <c r="H16" s="3">
        <v>43465</v>
      </c>
      <c r="I16" s="4">
        <v>0</v>
      </c>
      <c r="J16" s="4">
        <v>0</v>
      </c>
      <c r="K16" s="4">
        <v>0</v>
      </c>
      <c r="L16" s="10"/>
      <c r="M16" s="10"/>
      <c r="N16" s="10"/>
    </row>
    <row r="17" spans="1:14" ht="114.75" x14ac:dyDescent="0.25">
      <c r="A17" s="10"/>
      <c r="B17" s="11"/>
      <c r="C17" s="10"/>
      <c r="D17" s="2" t="s">
        <v>689</v>
      </c>
      <c r="E17" s="2" t="s">
        <v>716</v>
      </c>
      <c r="F17" s="2" t="s">
        <v>717</v>
      </c>
      <c r="G17" s="3">
        <v>42736</v>
      </c>
      <c r="H17" s="3">
        <v>43465</v>
      </c>
      <c r="I17" s="4">
        <v>0</v>
      </c>
      <c r="J17" s="4">
        <v>0</v>
      </c>
      <c r="K17" s="4">
        <v>0</v>
      </c>
      <c r="L17" s="10"/>
      <c r="M17" s="10"/>
      <c r="N17" s="10"/>
    </row>
    <row r="18" spans="1:14" ht="114.75" x14ac:dyDescent="0.25">
      <c r="A18" s="10"/>
      <c r="B18" s="11"/>
      <c r="C18" s="10"/>
      <c r="D18" s="2" t="s">
        <v>689</v>
      </c>
      <c r="E18" s="2" t="s">
        <v>716</v>
      </c>
      <c r="F18" s="2" t="s">
        <v>718</v>
      </c>
      <c r="G18" s="3">
        <v>42379</v>
      </c>
      <c r="H18" s="3">
        <v>43465</v>
      </c>
      <c r="I18" s="4">
        <v>54117292</v>
      </c>
      <c r="J18" s="4">
        <v>140000000</v>
      </c>
      <c r="K18" s="4">
        <v>137000000</v>
      </c>
      <c r="L18" s="10"/>
      <c r="M18" s="10"/>
      <c r="N18" s="10"/>
    </row>
    <row r="19" spans="1:14" ht="114.75" x14ac:dyDescent="0.25">
      <c r="A19" s="10"/>
      <c r="B19" s="11"/>
      <c r="C19" s="10"/>
      <c r="D19" s="2" t="s">
        <v>689</v>
      </c>
      <c r="E19" s="2" t="s">
        <v>716</v>
      </c>
      <c r="F19" s="2" t="s">
        <v>719</v>
      </c>
      <c r="G19" s="3">
        <v>42379</v>
      </c>
      <c r="H19" s="3">
        <v>43465</v>
      </c>
      <c r="I19" s="4">
        <v>325882708</v>
      </c>
      <c r="J19" s="4">
        <v>239550000</v>
      </c>
      <c r="K19" s="4">
        <v>239013925</v>
      </c>
      <c r="L19" s="10"/>
      <c r="M19" s="10"/>
      <c r="N19" s="10"/>
    </row>
    <row r="20" spans="1:14" ht="114.75" x14ac:dyDescent="0.25">
      <c r="A20" s="10"/>
      <c r="B20" s="11"/>
      <c r="C20" s="10"/>
      <c r="D20" s="2" t="s">
        <v>689</v>
      </c>
      <c r="E20" s="2" t="s">
        <v>720</v>
      </c>
      <c r="F20" s="2" t="s">
        <v>721</v>
      </c>
      <c r="G20" s="3">
        <v>42389</v>
      </c>
      <c r="H20" s="3">
        <v>42735</v>
      </c>
      <c r="I20" s="4">
        <v>0</v>
      </c>
      <c r="J20" s="4">
        <v>0</v>
      </c>
      <c r="K20" s="4">
        <v>0</v>
      </c>
      <c r="L20" s="10"/>
      <c r="M20" s="10"/>
      <c r="N20" s="10"/>
    </row>
    <row r="21" spans="1:14" ht="114.75" x14ac:dyDescent="0.25">
      <c r="A21" s="10"/>
      <c r="B21" s="11"/>
      <c r="C21" s="10"/>
      <c r="D21" s="2" t="s">
        <v>689</v>
      </c>
      <c r="E21" s="2" t="s">
        <v>720</v>
      </c>
      <c r="F21" s="2" t="s">
        <v>722</v>
      </c>
      <c r="G21" s="3">
        <v>42736</v>
      </c>
      <c r="H21" s="3">
        <v>43465</v>
      </c>
      <c r="I21" s="4">
        <v>0</v>
      </c>
      <c r="J21" s="4">
        <v>0</v>
      </c>
      <c r="K21" s="4">
        <v>0</v>
      </c>
      <c r="L21" s="10"/>
      <c r="M21" s="10"/>
      <c r="N21" s="10"/>
    </row>
    <row r="22" spans="1:14" ht="114.75" x14ac:dyDescent="0.25">
      <c r="A22" s="10"/>
      <c r="B22" s="11"/>
      <c r="C22" s="10"/>
      <c r="D22" s="2" t="s">
        <v>689</v>
      </c>
      <c r="E22" s="2" t="s">
        <v>720</v>
      </c>
      <c r="F22" s="2" t="s">
        <v>723</v>
      </c>
      <c r="G22" s="3">
        <v>42379</v>
      </c>
      <c r="H22" s="3">
        <v>43462</v>
      </c>
      <c r="I22" s="4">
        <v>60000000</v>
      </c>
      <c r="J22" s="4">
        <v>70000000</v>
      </c>
      <c r="K22" s="4">
        <v>70000000</v>
      </c>
      <c r="L22" s="10"/>
      <c r="M22" s="10"/>
      <c r="N22" s="10"/>
    </row>
    <row r="23" spans="1:14" ht="114.75" x14ac:dyDescent="0.25">
      <c r="A23" s="10"/>
      <c r="B23" s="11"/>
      <c r="C23" s="10"/>
      <c r="D23" s="2" t="s">
        <v>689</v>
      </c>
      <c r="E23" s="2" t="s">
        <v>720</v>
      </c>
      <c r="F23" s="2" t="s">
        <v>724</v>
      </c>
      <c r="G23" s="3">
        <v>42379</v>
      </c>
      <c r="H23" s="3">
        <v>43465</v>
      </c>
      <c r="I23" s="4">
        <v>10000000</v>
      </c>
      <c r="J23" s="4">
        <v>0</v>
      </c>
      <c r="K23" s="4">
        <v>0</v>
      </c>
      <c r="L23" s="10"/>
      <c r="M23" s="10"/>
      <c r="N23" s="10"/>
    </row>
    <row r="24" spans="1:14" ht="76.5" x14ac:dyDescent="0.25">
      <c r="A24" s="10"/>
      <c r="B24" s="11"/>
      <c r="C24" s="10"/>
      <c r="D24" s="2" t="s">
        <v>690</v>
      </c>
      <c r="E24" s="2" t="s">
        <v>725</v>
      </c>
      <c r="F24" s="2" t="s">
        <v>442</v>
      </c>
      <c r="G24" s="3">
        <v>41640</v>
      </c>
      <c r="H24" s="3">
        <v>43465</v>
      </c>
      <c r="I24" s="4">
        <v>0</v>
      </c>
      <c r="J24" s="4">
        <v>0</v>
      </c>
      <c r="K24" s="4">
        <v>0</v>
      </c>
      <c r="L24" s="10"/>
      <c r="M24" s="10"/>
      <c r="N24" s="10"/>
    </row>
    <row r="25" spans="1:14" ht="76.5" x14ac:dyDescent="0.25">
      <c r="A25" s="10"/>
      <c r="B25" s="11"/>
      <c r="C25" s="10"/>
      <c r="D25" s="2" t="s">
        <v>690</v>
      </c>
      <c r="E25" s="2" t="s">
        <v>725</v>
      </c>
      <c r="F25" s="2" t="s">
        <v>117</v>
      </c>
      <c r="G25" s="3">
        <v>41640</v>
      </c>
      <c r="H25" s="3">
        <v>42004</v>
      </c>
      <c r="I25" s="4">
        <v>0</v>
      </c>
      <c r="J25" s="4">
        <v>0</v>
      </c>
      <c r="K25" s="4">
        <v>0</v>
      </c>
      <c r="L25" s="10"/>
      <c r="M25" s="10"/>
      <c r="N25" s="10"/>
    </row>
    <row r="26" spans="1:14" ht="76.5" x14ac:dyDescent="0.25">
      <c r="A26" s="10"/>
      <c r="B26" s="11"/>
      <c r="C26" s="10"/>
      <c r="D26" s="2" t="s">
        <v>690</v>
      </c>
      <c r="E26" s="2" t="s">
        <v>725</v>
      </c>
      <c r="F26" s="2" t="s">
        <v>118</v>
      </c>
      <c r="G26" s="3">
        <v>41640</v>
      </c>
      <c r="H26" s="3">
        <v>42004</v>
      </c>
      <c r="I26" s="4">
        <v>0</v>
      </c>
      <c r="J26" s="4">
        <v>0</v>
      </c>
      <c r="K26" s="4">
        <v>0</v>
      </c>
      <c r="L26" s="10"/>
      <c r="M26" s="10"/>
      <c r="N26" s="10"/>
    </row>
    <row r="27" spans="1:14" ht="51" x14ac:dyDescent="0.25">
      <c r="A27" s="10"/>
      <c r="B27" s="11"/>
      <c r="C27" s="10"/>
      <c r="D27" s="2" t="s">
        <v>33</v>
      </c>
      <c r="E27" s="2" t="s">
        <v>120</v>
      </c>
      <c r="F27" s="2" t="s">
        <v>726</v>
      </c>
      <c r="G27" s="3">
        <v>42376</v>
      </c>
      <c r="H27" s="3">
        <v>43465</v>
      </c>
      <c r="I27" s="4">
        <v>0</v>
      </c>
      <c r="J27" s="4">
        <v>0</v>
      </c>
      <c r="K27" s="4">
        <v>0</v>
      </c>
      <c r="L27" s="10"/>
      <c r="M27" s="10"/>
      <c r="N27" s="10"/>
    </row>
    <row r="28" spans="1:14" ht="76.5" x14ac:dyDescent="0.25">
      <c r="A28" s="10"/>
      <c r="B28" s="11"/>
      <c r="C28" s="10"/>
      <c r="D28" s="2" t="s">
        <v>33</v>
      </c>
      <c r="E28" s="2" t="s">
        <v>120</v>
      </c>
      <c r="F28" s="2" t="s">
        <v>727</v>
      </c>
      <c r="G28" s="3">
        <v>42376</v>
      </c>
      <c r="H28" s="3">
        <v>43465</v>
      </c>
      <c r="I28" s="4">
        <v>0</v>
      </c>
      <c r="J28" s="4">
        <v>0</v>
      </c>
      <c r="K28" s="4">
        <v>0</v>
      </c>
      <c r="L28" s="10"/>
      <c r="M28" s="10"/>
      <c r="N28" s="10"/>
    </row>
    <row r="29" spans="1:14" ht="76.5" x14ac:dyDescent="0.25">
      <c r="A29" s="10"/>
      <c r="B29" s="11"/>
      <c r="C29" s="10"/>
      <c r="D29" s="2" t="s">
        <v>33</v>
      </c>
      <c r="E29" s="2" t="s">
        <v>120</v>
      </c>
      <c r="F29" s="2" t="s">
        <v>121</v>
      </c>
      <c r="G29" s="3">
        <v>41640</v>
      </c>
      <c r="H29" s="3">
        <v>43465</v>
      </c>
      <c r="I29" s="4">
        <v>0</v>
      </c>
      <c r="J29" s="4">
        <v>0</v>
      </c>
      <c r="K29" s="4">
        <v>0</v>
      </c>
      <c r="L29" s="10"/>
      <c r="M29" s="10"/>
      <c r="N29" s="10"/>
    </row>
    <row r="30" spans="1:14" ht="63.75" x14ac:dyDescent="0.25">
      <c r="A30" s="10"/>
      <c r="B30" s="11"/>
      <c r="C30" s="10"/>
      <c r="D30" s="2" t="s">
        <v>33</v>
      </c>
      <c r="E30" s="2" t="s">
        <v>728</v>
      </c>
      <c r="F30" s="2" t="s">
        <v>729</v>
      </c>
      <c r="G30" s="3">
        <v>42376</v>
      </c>
      <c r="H30" s="3">
        <v>43465</v>
      </c>
      <c r="I30" s="4">
        <v>0</v>
      </c>
      <c r="J30" s="4">
        <v>0</v>
      </c>
      <c r="K30" s="4">
        <v>0</v>
      </c>
      <c r="L30" s="10"/>
      <c r="M30" s="10"/>
      <c r="N30" s="10"/>
    </row>
    <row r="31" spans="1:14" ht="102" x14ac:dyDescent="0.25">
      <c r="A31" s="10"/>
      <c r="B31" s="11"/>
      <c r="C31" s="10"/>
      <c r="D31" s="2" t="s">
        <v>34</v>
      </c>
      <c r="E31" s="2" t="s">
        <v>730</v>
      </c>
      <c r="F31" s="2" t="s">
        <v>444</v>
      </c>
      <c r="G31" s="3">
        <v>41640</v>
      </c>
      <c r="H31" s="3">
        <v>43465</v>
      </c>
      <c r="I31" s="4">
        <v>0</v>
      </c>
      <c r="J31" s="4">
        <v>0</v>
      </c>
      <c r="K31" s="4">
        <v>0</v>
      </c>
      <c r="L31" s="10"/>
      <c r="M31" s="10"/>
      <c r="N31" s="10"/>
    </row>
    <row r="32" spans="1:14" ht="102" x14ac:dyDescent="0.25">
      <c r="A32" s="10"/>
      <c r="B32" s="11"/>
      <c r="C32" s="10"/>
      <c r="D32" s="2" t="s">
        <v>34</v>
      </c>
      <c r="E32" s="2" t="s">
        <v>730</v>
      </c>
      <c r="F32" s="2" t="s">
        <v>124</v>
      </c>
      <c r="G32" s="3">
        <v>41640</v>
      </c>
      <c r="H32" s="3">
        <v>42004</v>
      </c>
      <c r="I32" s="4">
        <v>0</v>
      </c>
      <c r="J32" s="4">
        <v>0</v>
      </c>
      <c r="K32" s="4">
        <v>0</v>
      </c>
      <c r="L32" s="10"/>
      <c r="M32" s="10"/>
      <c r="N32" s="10"/>
    </row>
    <row r="33" spans="1:14" ht="51" customHeight="1" x14ac:dyDescent="0.25">
      <c r="A33" s="10"/>
      <c r="B33" s="11"/>
      <c r="C33" s="10"/>
      <c r="D33" s="2" t="s">
        <v>402</v>
      </c>
      <c r="E33" s="2" t="s">
        <v>445</v>
      </c>
      <c r="F33" s="2" t="s">
        <v>446</v>
      </c>
      <c r="G33" s="3">
        <v>42005</v>
      </c>
      <c r="H33" s="3">
        <v>43465</v>
      </c>
      <c r="I33" s="4">
        <v>0</v>
      </c>
      <c r="J33" s="4">
        <v>0</v>
      </c>
      <c r="K33" s="4">
        <v>0</v>
      </c>
      <c r="L33" s="10"/>
      <c r="M33" s="10"/>
      <c r="N33" s="10"/>
    </row>
    <row r="34" spans="1:14" ht="89.25" x14ac:dyDescent="0.25">
      <c r="A34" s="10"/>
      <c r="B34" s="11"/>
      <c r="C34" s="10"/>
      <c r="D34" s="2" t="s">
        <v>403</v>
      </c>
      <c r="E34" s="2" t="s">
        <v>447</v>
      </c>
      <c r="F34" s="2" t="s">
        <v>448</v>
      </c>
      <c r="G34" s="3">
        <v>42005</v>
      </c>
      <c r="H34" s="3">
        <v>43465</v>
      </c>
      <c r="I34" s="4">
        <v>0</v>
      </c>
      <c r="J34" s="4">
        <v>0</v>
      </c>
      <c r="K34" s="4">
        <v>0</v>
      </c>
      <c r="L34" s="10"/>
      <c r="M34" s="10"/>
      <c r="N34" s="10"/>
    </row>
    <row r="35" spans="1:14" ht="89.25" x14ac:dyDescent="0.25">
      <c r="A35" s="10"/>
      <c r="B35" s="11"/>
      <c r="C35" s="10"/>
      <c r="D35" s="2" t="s">
        <v>404</v>
      </c>
      <c r="E35" s="2" t="s">
        <v>449</v>
      </c>
      <c r="F35" s="2" t="s">
        <v>450</v>
      </c>
      <c r="G35" s="3">
        <v>42005</v>
      </c>
      <c r="H35" s="3">
        <v>43465</v>
      </c>
      <c r="I35" s="4">
        <v>0</v>
      </c>
      <c r="J35" s="4">
        <v>0</v>
      </c>
      <c r="K35" s="4">
        <v>0</v>
      </c>
      <c r="L35" s="10"/>
      <c r="M35" s="10"/>
      <c r="N35" s="10"/>
    </row>
    <row r="36" spans="1:14" ht="89.25" x14ac:dyDescent="0.25">
      <c r="A36" s="10"/>
      <c r="B36" s="11"/>
      <c r="C36" s="10"/>
      <c r="D36" s="2" t="s">
        <v>404</v>
      </c>
      <c r="E36" s="2" t="s">
        <v>451</v>
      </c>
      <c r="F36" s="2" t="s">
        <v>452</v>
      </c>
      <c r="G36" s="3">
        <v>42005</v>
      </c>
      <c r="H36" s="3">
        <v>43465</v>
      </c>
      <c r="I36" s="4">
        <v>0</v>
      </c>
      <c r="J36" s="4">
        <v>0</v>
      </c>
      <c r="K36" s="4">
        <v>0</v>
      </c>
      <c r="L36" s="10"/>
      <c r="M36" s="10"/>
      <c r="N36" s="10"/>
    </row>
    <row r="37" spans="1:14" ht="89.25" x14ac:dyDescent="0.25">
      <c r="A37" s="10"/>
      <c r="B37" s="11"/>
      <c r="C37" s="10"/>
      <c r="D37" s="2" t="s">
        <v>404</v>
      </c>
      <c r="E37" s="2" t="s">
        <v>453</v>
      </c>
      <c r="F37" s="2" t="s">
        <v>454</v>
      </c>
      <c r="G37" s="3">
        <v>42005</v>
      </c>
      <c r="H37" s="3">
        <v>43465</v>
      </c>
      <c r="I37" s="4">
        <v>0</v>
      </c>
      <c r="J37" s="4">
        <v>0</v>
      </c>
      <c r="K37" s="4">
        <v>0</v>
      </c>
      <c r="L37" s="10"/>
      <c r="M37" s="10"/>
      <c r="N37" s="10"/>
    </row>
    <row r="38" spans="1:14" ht="89.25" x14ac:dyDescent="0.25">
      <c r="A38" s="10"/>
      <c r="B38" s="11"/>
      <c r="C38" s="10"/>
      <c r="D38" s="2" t="s">
        <v>404</v>
      </c>
      <c r="E38" s="2" t="s">
        <v>455</v>
      </c>
      <c r="F38" s="2" t="s">
        <v>456</v>
      </c>
      <c r="G38" s="3">
        <v>42005</v>
      </c>
      <c r="H38" s="3">
        <v>43465</v>
      </c>
      <c r="I38" s="4">
        <v>0</v>
      </c>
      <c r="J38" s="4">
        <v>0</v>
      </c>
      <c r="K38" s="4">
        <v>0</v>
      </c>
      <c r="L38" s="10"/>
      <c r="M38" s="10"/>
      <c r="N38" s="10"/>
    </row>
    <row r="39" spans="1:14" ht="51" x14ac:dyDescent="0.25">
      <c r="A39" s="10"/>
      <c r="B39" s="11"/>
      <c r="C39" s="10"/>
      <c r="D39" s="2" t="s">
        <v>405</v>
      </c>
      <c r="E39" s="2" t="s">
        <v>457</v>
      </c>
      <c r="F39" s="2" t="s">
        <v>458</v>
      </c>
      <c r="G39" s="3">
        <v>42369</v>
      </c>
      <c r="H39" s="3">
        <v>43465</v>
      </c>
      <c r="I39" s="4">
        <v>0</v>
      </c>
      <c r="J39" s="4">
        <v>0</v>
      </c>
      <c r="K39" s="4">
        <v>0</v>
      </c>
      <c r="L39" s="10"/>
      <c r="M39" s="10"/>
      <c r="N39" s="10"/>
    </row>
    <row r="40" spans="1:14" ht="63.75" x14ac:dyDescent="0.25">
      <c r="A40" s="10"/>
      <c r="B40" s="11"/>
      <c r="C40" s="10"/>
      <c r="D40" s="2" t="s">
        <v>406</v>
      </c>
      <c r="E40" s="2" t="s">
        <v>459</v>
      </c>
      <c r="F40" s="2" t="s">
        <v>460</v>
      </c>
      <c r="G40" s="3">
        <v>42005</v>
      </c>
      <c r="H40" s="3">
        <v>43465</v>
      </c>
      <c r="I40" s="4">
        <v>0</v>
      </c>
      <c r="J40" s="4">
        <v>0</v>
      </c>
      <c r="K40" s="4">
        <v>0</v>
      </c>
      <c r="L40" s="10"/>
      <c r="M40" s="10"/>
      <c r="N40" s="10"/>
    </row>
    <row r="41" spans="1:14" ht="127.5" x14ac:dyDescent="0.25">
      <c r="A41" s="10"/>
      <c r="B41" s="11"/>
      <c r="C41" s="10"/>
      <c r="D41" s="2" t="s">
        <v>407</v>
      </c>
      <c r="E41" s="2" t="s">
        <v>461</v>
      </c>
      <c r="F41" s="2" t="s">
        <v>462</v>
      </c>
      <c r="G41" s="3">
        <v>42005</v>
      </c>
      <c r="H41" s="3">
        <v>43465</v>
      </c>
      <c r="I41" s="4">
        <v>0</v>
      </c>
      <c r="J41" s="4">
        <v>0</v>
      </c>
      <c r="K41" s="4">
        <v>0</v>
      </c>
      <c r="L41" s="10"/>
      <c r="M41" s="10"/>
      <c r="N41" s="10"/>
    </row>
    <row r="42" spans="1:14" ht="114.75" customHeight="1" x14ac:dyDescent="0.25">
      <c r="A42" s="10" t="s">
        <v>3</v>
      </c>
      <c r="B42" s="11">
        <v>1106001430000</v>
      </c>
      <c r="C42" s="10" t="s">
        <v>6</v>
      </c>
      <c r="D42" s="2" t="s">
        <v>691</v>
      </c>
      <c r="E42" s="2" t="s">
        <v>125</v>
      </c>
      <c r="F42" s="2" t="s">
        <v>126</v>
      </c>
      <c r="G42" s="3">
        <v>41613</v>
      </c>
      <c r="H42" s="3">
        <v>42004</v>
      </c>
      <c r="I42" s="4">
        <v>0</v>
      </c>
      <c r="J42" s="4">
        <v>0</v>
      </c>
      <c r="K42" s="4">
        <v>0</v>
      </c>
      <c r="L42" s="9">
        <f>SUM(I42:I80)</f>
        <v>0</v>
      </c>
      <c r="M42" s="9">
        <f>SUM(J42:J80)</f>
        <v>60000000000</v>
      </c>
      <c r="N42" s="9">
        <f>SUM(K42:K80)</f>
        <v>60000000000</v>
      </c>
    </row>
    <row r="43" spans="1:14" ht="114.75" customHeight="1" x14ac:dyDescent="0.25">
      <c r="A43" s="10"/>
      <c r="B43" s="11"/>
      <c r="C43" s="10"/>
      <c r="D43" s="2" t="s">
        <v>691</v>
      </c>
      <c r="E43" s="2" t="s">
        <v>127</v>
      </c>
      <c r="F43" s="2" t="s">
        <v>128</v>
      </c>
      <c r="G43" s="3">
        <v>41613</v>
      </c>
      <c r="H43" s="3">
        <v>42004</v>
      </c>
      <c r="I43" s="4">
        <v>0</v>
      </c>
      <c r="J43" s="4">
        <v>0</v>
      </c>
      <c r="K43" s="4">
        <v>0</v>
      </c>
      <c r="L43" s="10"/>
      <c r="M43" s="10"/>
      <c r="N43" s="10"/>
    </row>
    <row r="44" spans="1:14" ht="114.75" customHeight="1" x14ac:dyDescent="0.25">
      <c r="A44" s="10"/>
      <c r="B44" s="11"/>
      <c r="C44" s="10"/>
      <c r="D44" s="2" t="s">
        <v>691</v>
      </c>
      <c r="E44" s="2" t="s">
        <v>129</v>
      </c>
      <c r="F44" s="2" t="s">
        <v>130</v>
      </c>
      <c r="G44" s="3">
        <v>41613</v>
      </c>
      <c r="H44" s="3">
        <v>42004</v>
      </c>
      <c r="I44" s="4">
        <v>0</v>
      </c>
      <c r="J44" s="4">
        <v>0</v>
      </c>
      <c r="K44" s="4">
        <v>0</v>
      </c>
      <c r="L44" s="10"/>
      <c r="M44" s="10"/>
      <c r="N44" s="10"/>
    </row>
    <row r="45" spans="1:14" ht="114.75" customHeight="1" x14ac:dyDescent="0.25">
      <c r="A45" s="10"/>
      <c r="B45" s="11"/>
      <c r="C45" s="10"/>
      <c r="D45" s="2" t="s">
        <v>692</v>
      </c>
      <c r="E45" s="2" t="s">
        <v>131</v>
      </c>
      <c r="F45" s="2" t="s">
        <v>132</v>
      </c>
      <c r="G45" s="3">
        <v>41613</v>
      </c>
      <c r="H45" s="3">
        <v>42004</v>
      </c>
      <c r="I45" s="4">
        <v>0</v>
      </c>
      <c r="J45" s="4">
        <v>0</v>
      </c>
      <c r="K45" s="4">
        <v>0</v>
      </c>
      <c r="L45" s="10"/>
      <c r="M45" s="10"/>
      <c r="N45" s="10"/>
    </row>
    <row r="46" spans="1:14" ht="114.75" customHeight="1" x14ac:dyDescent="0.25">
      <c r="A46" s="10"/>
      <c r="B46" s="11"/>
      <c r="C46" s="10"/>
      <c r="D46" s="2" t="s">
        <v>692</v>
      </c>
      <c r="E46" s="2" t="s">
        <v>731</v>
      </c>
      <c r="F46" s="2" t="s">
        <v>732</v>
      </c>
      <c r="G46" s="3">
        <v>42208</v>
      </c>
      <c r="H46" s="3">
        <v>42734</v>
      </c>
      <c r="I46" s="4">
        <v>0</v>
      </c>
      <c r="J46" s="4">
        <v>9066213922</v>
      </c>
      <c r="K46" s="4">
        <v>9066213922</v>
      </c>
      <c r="L46" s="10"/>
      <c r="M46" s="10"/>
      <c r="N46" s="10"/>
    </row>
    <row r="47" spans="1:14" ht="114.75" customHeight="1" x14ac:dyDescent="0.25">
      <c r="A47" s="10"/>
      <c r="B47" s="11"/>
      <c r="C47" s="10"/>
      <c r="D47" s="2" t="s">
        <v>692</v>
      </c>
      <c r="E47" s="2" t="s">
        <v>731</v>
      </c>
      <c r="F47" s="2" t="s">
        <v>733</v>
      </c>
      <c r="G47" s="3">
        <v>42208</v>
      </c>
      <c r="H47" s="3">
        <v>42734</v>
      </c>
      <c r="I47" s="4">
        <v>0</v>
      </c>
      <c r="J47" s="4">
        <v>454455988</v>
      </c>
      <c r="K47" s="4">
        <v>454455988</v>
      </c>
      <c r="L47" s="10"/>
      <c r="M47" s="10"/>
      <c r="N47" s="10"/>
    </row>
    <row r="48" spans="1:14" ht="114.75" customHeight="1" x14ac:dyDescent="0.25">
      <c r="A48" s="10"/>
      <c r="B48" s="11"/>
      <c r="C48" s="10"/>
      <c r="D48" s="2" t="s">
        <v>692</v>
      </c>
      <c r="E48" s="2" t="s">
        <v>731</v>
      </c>
      <c r="F48" s="2" t="s">
        <v>734</v>
      </c>
      <c r="G48" s="3">
        <v>42208</v>
      </c>
      <c r="H48" s="3">
        <v>42734</v>
      </c>
      <c r="I48" s="4">
        <v>0</v>
      </c>
      <c r="J48" s="4">
        <v>248735050</v>
      </c>
      <c r="K48" s="4">
        <v>248735050</v>
      </c>
      <c r="L48" s="10"/>
      <c r="M48" s="10"/>
      <c r="N48" s="10"/>
    </row>
    <row r="49" spans="1:14" ht="114.75" customHeight="1" x14ac:dyDescent="0.25">
      <c r="A49" s="10"/>
      <c r="B49" s="11"/>
      <c r="C49" s="10"/>
      <c r="D49" s="2" t="s">
        <v>692</v>
      </c>
      <c r="E49" s="2" t="s">
        <v>731</v>
      </c>
      <c r="F49" s="2" t="s">
        <v>735</v>
      </c>
      <c r="G49" s="3">
        <v>42208</v>
      </c>
      <c r="H49" s="3">
        <v>42734</v>
      </c>
      <c r="I49" s="4">
        <v>0</v>
      </c>
      <c r="J49" s="4">
        <v>1976115945</v>
      </c>
      <c r="K49" s="4">
        <v>1976115945</v>
      </c>
      <c r="L49" s="10"/>
      <c r="M49" s="10"/>
      <c r="N49" s="10"/>
    </row>
    <row r="50" spans="1:14" ht="114.75" customHeight="1" x14ac:dyDescent="0.25">
      <c r="A50" s="10"/>
      <c r="B50" s="11"/>
      <c r="C50" s="10"/>
      <c r="D50" s="2" t="s">
        <v>692</v>
      </c>
      <c r="E50" s="2" t="s">
        <v>731</v>
      </c>
      <c r="F50" s="2" t="s">
        <v>736</v>
      </c>
      <c r="G50" s="3">
        <v>42208</v>
      </c>
      <c r="H50" s="3">
        <v>42734</v>
      </c>
      <c r="I50" s="4">
        <v>0</v>
      </c>
      <c r="J50" s="4">
        <v>97106337</v>
      </c>
      <c r="K50" s="4">
        <v>97106337</v>
      </c>
      <c r="L50" s="10"/>
      <c r="M50" s="10"/>
      <c r="N50" s="10"/>
    </row>
    <row r="51" spans="1:14" ht="114.75" customHeight="1" x14ac:dyDescent="0.25">
      <c r="A51" s="10"/>
      <c r="B51" s="11"/>
      <c r="C51" s="10"/>
      <c r="D51" s="2" t="s">
        <v>692</v>
      </c>
      <c r="E51" s="2" t="s">
        <v>731</v>
      </c>
      <c r="F51" s="2" t="s">
        <v>737</v>
      </c>
      <c r="G51" s="3">
        <v>42208</v>
      </c>
      <c r="H51" s="3">
        <v>42734</v>
      </c>
      <c r="I51" s="4">
        <v>0</v>
      </c>
      <c r="J51" s="4">
        <v>686145709</v>
      </c>
      <c r="K51" s="4">
        <v>686145709</v>
      </c>
      <c r="L51" s="10"/>
      <c r="M51" s="10"/>
      <c r="N51" s="10"/>
    </row>
    <row r="52" spans="1:14" ht="114.75" customHeight="1" x14ac:dyDescent="0.25">
      <c r="A52" s="10"/>
      <c r="B52" s="11"/>
      <c r="C52" s="10"/>
      <c r="D52" s="2" t="s">
        <v>692</v>
      </c>
      <c r="E52" s="2" t="s">
        <v>731</v>
      </c>
      <c r="F52" s="2" t="s">
        <v>738</v>
      </c>
      <c r="G52" s="3">
        <v>42208</v>
      </c>
      <c r="H52" s="3">
        <v>42734</v>
      </c>
      <c r="I52" s="4">
        <v>0</v>
      </c>
      <c r="J52" s="4">
        <v>1524944094</v>
      </c>
      <c r="K52" s="4">
        <v>1524944094</v>
      </c>
      <c r="L52" s="10"/>
      <c r="M52" s="10"/>
      <c r="N52" s="10"/>
    </row>
    <row r="53" spans="1:14" ht="114.75" customHeight="1" x14ac:dyDescent="0.25">
      <c r="A53" s="10"/>
      <c r="B53" s="11"/>
      <c r="C53" s="10"/>
      <c r="D53" s="2" t="s">
        <v>692</v>
      </c>
      <c r="E53" s="2" t="s">
        <v>731</v>
      </c>
      <c r="F53" s="2" t="s">
        <v>739</v>
      </c>
      <c r="G53" s="3">
        <v>42208</v>
      </c>
      <c r="H53" s="3">
        <v>42734</v>
      </c>
      <c r="I53" s="4">
        <v>0</v>
      </c>
      <c r="J53" s="4">
        <v>819603672</v>
      </c>
      <c r="K53" s="4">
        <v>819603672</v>
      </c>
      <c r="L53" s="10"/>
      <c r="M53" s="10"/>
      <c r="N53" s="10"/>
    </row>
    <row r="54" spans="1:14" ht="114.75" customHeight="1" x14ac:dyDescent="0.25">
      <c r="A54" s="10"/>
      <c r="B54" s="11"/>
      <c r="C54" s="10"/>
      <c r="D54" s="2" t="s">
        <v>692</v>
      </c>
      <c r="E54" s="2" t="s">
        <v>731</v>
      </c>
      <c r="F54" s="2" t="s">
        <v>740</v>
      </c>
      <c r="G54" s="3">
        <v>42208</v>
      </c>
      <c r="H54" s="3">
        <v>42734</v>
      </c>
      <c r="I54" s="4">
        <v>0</v>
      </c>
      <c r="J54" s="4">
        <v>4436901734</v>
      </c>
      <c r="K54" s="4">
        <v>4436901734</v>
      </c>
      <c r="L54" s="10"/>
      <c r="M54" s="10"/>
      <c r="N54" s="10"/>
    </row>
    <row r="55" spans="1:14" ht="114.75" customHeight="1" x14ac:dyDescent="0.25">
      <c r="A55" s="10"/>
      <c r="B55" s="11"/>
      <c r="C55" s="10"/>
      <c r="D55" s="2" t="s">
        <v>692</v>
      </c>
      <c r="E55" s="2" t="s">
        <v>731</v>
      </c>
      <c r="F55" s="2" t="s">
        <v>741</v>
      </c>
      <c r="G55" s="3">
        <v>42208</v>
      </c>
      <c r="H55" s="3">
        <v>42734</v>
      </c>
      <c r="I55" s="4">
        <v>0</v>
      </c>
      <c r="J55" s="4">
        <v>2193585923</v>
      </c>
      <c r="K55" s="4">
        <v>2193585923</v>
      </c>
      <c r="L55" s="10"/>
      <c r="M55" s="10"/>
      <c r="N55" s="10"/>
    </row>
    <row r="56" spans="1:14" ht="114.75" customHeight="1" x14ac:dyDescent="0.25">
      <c r="A56" s="10"/>
      <c r="B56" s="11"/>
      <c r="C56" s="10"/>
      <c r="D56" s="2" t="s">
        <v>692</v>
      </c>
      <c r="E56" s="2" t="s">
        <v>731</v>
      </c>
      <c r="F56" s="2" t="s">
        <v>742</v>
      </c>
      <c r="G56" s="3">
        <v>42208</v>
      </c>
      <c r="H56" s="3">
        <v>42734</v>
      </c>
      <c r="I56" s="4">
        <v>0</v>
      </c>
      <c r="J56" s="4">
        <v>2535613617</v>
      </c>
      <c r="K56" s="4">
        <v>2535613617</v>
      </c>
      <c r="L56" s="10"/>
      <c r="M56" s="10"/>
      <c r="N56" s="10"/>
    </row>
    <row r="57" spans="1:14" ht="114.75" customHeight="1" x14ac:dyDescent="0.25">
      <c r="A57" s="10"/>
      <c r="B57" s="11"/>
      <c r="C57" s="10"/>
      <c r="D57" s="2" t="s">
        <v>692</v>
      </c>
      <c r="E57" s="2" t="s">
        <v>731</v>
      </c>
      <c r="F57" s="2" t="s">
        <v>743</v>
      </c>
      <c r="G57" s="3">
        <v>42208</v>
      </c>
      <c r="H57" s="3">
        <v>42581</v>
      </c>
      <c r="I57" s="4">
        <v>0</v>
      </c>
      <c r="J57" s="4">
        <v>749993761</v>
      </c>
      <c r="K57" s="4">
        <v>749993761</v>
      </c>
      <c r="L57" s="10"/>
      <c r="M57" s="10"/>
      <c r="N57" s="10"/>
    </row>
    <row r="58" spans="1:14" ht="114.75" customHeight="1" x14ac:dyDescent="0.25">
      <c r="A58" s="10"/>
      <c r="B58" s="11"/>
      <c r="C58" s="10"/>
      <c r="D58" s="2" t="s">
        <v>692</v>
      </c>
      <c r="E58" s="2" t="s">
        <v>731</v>
      </c>
      <c r="F58" s="2" t="s">
        <v>744</v>
      </c>
      <c r="G58" s="3">
        <v>42208</v>
      </c>
      <c r="H58" s="3">
        <v>42734</v>
      </c>
      <c r="I58" s="4">
        <v>0</v>
      </c>
      <c r="J58" s="4">
        <v>16517442653</v>
      </c>
      <c r="K58" s="4">
        <v>16517442653</v>
      </c>
      <c r="L58" s="10"/>
      <c r="M58" s="10"/>
      <c r="N58" s="10"/>
    </row>
    <row r="59" spans="1:14" ht="114.75" customHeight="1" x14ac:dyDescent="0.25">
      <c r="A59" s="10"/>
      <c r="B59" s="11"/>
      <c r="C59" s="10"/>
      <c r="D59" s="2" t="s">
        <v>692</v>
      </c>
      <c r="E59" s="2" t="s">
        <v>731</v>
      </c>
      <c r="F59" s="2" t="s">
        <v>745</v>
      </c>
      <c r="G59" s="3">
        <v>42208</v>
      </c>
      <c r="H59" s="3">
        <v>42734</v>
      </c>
      <c r="I59" s="4">
        <v>0</v>
      </c>
      <c r="J59" s="4">
        <v>6218569875</v>
      </c>
      <c r="K59" s="4">
        <v>6218569875</v>
      </c>
      <c r="L59" s="10"/>
      <c r="M59" s="10"/>
      <c r="N59" s="10"/>
    </row>
    <row r="60" spans="1:14" ht="114.75" customHeight="1" x14ac:dyDescent="0.25">
      <c r="A60" s="10"/>
      <c r="B60" s="11"/>
      <c r="C60" s="10"/>
      <c r="D60" s="2" t="s">
        <v>692</v>
      </c>
      <c r="E60" s="2" t="s">
        <v>731</v>
      </c>
      <c r="F60" s="2" t="s">
        <v>746</v>
      </c>
      <c r="G60" s="3">
        <v>42208</v>
      </c>
      <c r="H60" s="3">
        <v>42734</v>
      </c>
      <c r="I60" s="4">
        <v>0</v>
      </c>
      <c r="J60" s="4">
        <v>2430909066</v>
      </c>
      <c r="K60" s="4">
        <v>2430909066</v>
      </c>
      <c r="L60" s="10"/>
      <c r="M60" s="10"/>
      <c r="N60" s="10"/>
    </row>
    <row r="61" spans="1:14" ht="114.75" customHeight="1" x14ac:dyDescent="0.25">
      <c r="A61" s="10"/>
      <c r="B61" s="11"/>
      <c r="C61" s="10"/>
      <c r="D61" s="2" t="s">
        <v>692</v>
      </c>
      <c r="E61" s="2" t="s">
        <v>731</v>
      </c>
      <c r="F61" s="2" t="s">
        <v>747</v>
      </c>
      <c r="G61" s="3">
        <v>42208</v>
      </c>
      <c r="H61" s="3">
        <v>42734</v>
      </c>
      <c r="I61" s="4">
        <v>0</v>
      </c>
      <c r="J61" s="4">
        <v>785914733</v>
      </c>
      <c r="K61" s="4">
        <v>785914733</v>
      </c>
      <c r="L61" s="10"/>
      <c r="M61" s="10"/>
      <c r="N61" s="10"/>
    </row>
    <row r="62" spans="1:14" ht="114.75" customHeight="1" x14ac:dyDescent="0.25">
      <c r="A62" s="10"/>
      <c r="B62" s="11"/>
      <c r="C62" s="10"/>
      <c r="D62" s="2" t="s">
        <v>692</v>
      </c>
      <c r="E62" s="2" t="s">
        <v>731</v>
      </c>
      <c r="F62" s="2" t="s">
        <v>748</v>
      </c>
      <c r="G62" s="3">
        <v>42208</v>
      </c>
      <c r="H62" s="3">
        <v>42734</v>
      </c>
      <c r="I62" s="4">
        <v>0</v>
      </c>
      <c r="J62" s="4">
        <v>2984581448</v>
      </c>
      <c r="K62" s="4">
        <v>2984581448</v>
      </c>
      <c r="L62" s="10"/>
      <c r="M62" s="10"/>
      <c r="N62" s="10"/>
    </row>
    <row r="63" spans="1:14" ht="114.75" customHeight="1" x14ac:dyDescent="0.25">
      <c r="A63" s="10"/>
      <c r="B63" s="11"/>
      <c r="C63" s="10"/>
      <c r="D63" s="2" t="s">
        <v>692</v>
      </c>
      <c r="E63" s="2" t="s">
        <v>731</v>
      </c>
      <c r="F63" s="2" t="s">
        <v>749</v>
      </c>
      <c r="G63" s="3">
        <v>42208</v>
      </c>
      <c r="H63" s="3">
        <v>42734</v>
      </c>
      <c r="I63" s="4">
        <v>0</v>
      </c>
      <c r="J63" s="4">
        <v>2642717556</v>
      </c>
      <c r="K63" s="4">
        <v>2642717556</v>
      </c>
      <c r="L63" s="10"/>
      <c r="M63" s="10"/>
      <c r="N63" s="10"/>
    </row>
    <row r="64" spans="1:14" ht="114.75" customHeight="1" x14ac:dyDescent="0.25">
      <c r="A64" s="10"/>
      <c r="B64" s="11"/>
      <c r="C64" s="10"/>
      <c r="D64" s="2" t="s">
        <v>692</v>
      </c>
      <c r="E64" s="2" t="s">
        <v>731</v>
      </c>
      <c r="F64" s="2" t="s">
        <v>750</v>
      </c>
      <c r="G64" s="3">
        <v>42208</v>
      </c>
      <c r="H64" s="3">
        <v>42734</v>
      </c>
      <c r="I64" s="4">
        <v>0</v>
      </c>
      <c r="J64" s="4">
        <v>2031187678</v>
      </c>
      <c r="K64" s="4">
        <v>2031187678</v>
      </c>
      <c r="L64" s="10"/>
      <c r="M64" s="10"/>
      <c r="N64" s="10"/>
    </row>
    <row r="65" spans="1:14" ht="114.75" customHeight="1" x14ac:dyDescent="0.25">
      <c r="A65" s="10"/>
      <c r="B65" s="11"/>
      <c r="C65" s="10"/>
      <c r="D65" s="2" t="s">
        <v>692</v>
      </c>
      <c r="E65" s="2" t="s">
        <v>731</v>
      </c>
      <c r="F65" s="2" t="s">
        <v>751</v>
      </c>
      <c r="G65" s="3">
        <v>42208</v>
      </c>
      <c r="H65" s="3">
        <v>42734</v>
      </c>
      <c r="I65" s="4">
        <v>0</v>
      </c>
      <c r="J65" s="4">
        <v>1599261239</v>
      </c>
      <c r="K65" s="4">
        <v>1599261239</v>
      </c>
      <c r="L65" s="10"/>
      <c r="M65" s="10"/>
      <c r="N65" s="10"/>
    </row>
    <row r="66" spans="1:14" ht="114.75" customHeight="1" x14ac:dyDescent="0.25">
      <c r="A66" s="10"/>
      <c r="B66" s="11"/>
      <c r="C66" s="10"/>
      <c r="D66" s="2" t="s">
        <v>692</v>
      </c>
      <c r="E66" s="2" t="s">
        <v>752</v>
      </c>
      <c r="F66" s="2" t="s">
        <v>753</v>
      </c>
      <c r="G66" s="3">
        <v>42417</v>
      </c>
      <c r="H66" s="3">
        <v>42734</v>
      </c>
      <c r="I66" s="4">
        <v>0</v>
      </c>
      <c r="J66" s="4">
        <v>0</v>
      </c>
      <c r="K66" s="4">
        <v>0</v>
      </c>
      <c r="L66" s="10"/>
      <c r="M66" s="10"/>
      <c r="N66" s="10"/>
    </row>
    <row r="67" spans="1:14" ht="114.75" customHeight="1" x14ac:dyDescent="0.25">
      <c r="A67" s="10"/>
      <c r="B67" s="11"/>
      <c r="C67" s="10"/>
      <c r="D67" s="2" t="s">
        <v>692</v>
      </c>
      <c r="E67" s="2" t="s">
        <v>752</v>
      </c>
      <c r="F67" s="2" t="s">
        <v>754</v>
      </c>
      <c r="G67" s="3">
        <v>42401</v>
      </c>
      <c r="H67" s="3">
        <v>42734</v>
      </c>
      <c r="I67" s="4">
        <v>0</v>
      </c>
      <c r="J67" s="4">
        <v>0</v>
      </c>
      <c r="K67" s="4">
        <v>0</v>
      </c>
      <c r="L67" s="10"/>
      <c r="M67" s="10"/>
      <c r="N67" s="10"/>
    </row>
    <row r="68" spans="1:14" ht="114.75" customHeight="1" x14ac:dyDescent="0.25">
      <c r="A68" s="10"/>
      <c r="B68" s="11"/>
      <c r="C68" s="10"/>
      <c r="D68" s="2" t="s">
        <v>692</v>
      </c>
      <c r="E68" s="2" t="s">
        <v>752</v>
      </c>
      <c r="F68" s="2" t="s">
        <v>755</v>
      </c>
      <c r="G68" s="3">
        <v>42401</v>
      </c>
      <c r="H68" s="3">
        <v>42734</v>
      </c>
      <c r="I68" s="4">
        <v>0</v>
      </c>
      <c r="J68" s="4">
        <v>0</v>
      </c>
      <c r="K68" s="4">
        <v>0</v>
      </c>
      <c r="L68" s="10"/>
      <c r="M68" s="10"/>
      <c r="N68" s="10"/>
    </row>
    <row r="69" spans="1:14" ht="114.75" customHeight="1" x14ac:dyDescent="0.25">
      <c r="A69" s="10"/>
      <c r="B69" s="11"/>
      <c r="C69" s="10"/>
      <c r="D69" s="2" t="s">
        <v>692</v>
      </c>
      <c r="E69" s="2" t="s">
        <v>752</v>
      </c>
      <c r="F69" s="2" t="s">
        <v>756</v>
      </c>
      <c r="G69" s="3">
        <v>42406</v>
      </c>
      <c r="H69" s="3">
        <v>42734</v>
      </c>
      <c r="I69" s="4">
        <v>0</v>
      </c>
      <c r="J69" s="4">
        <v>0</v>
      </c>
      <c r="K69" s="4">
        <v>0</v>
      </c>
      <c r="L69" s="10"/>
      <c r="M69" s="10"/>
      <c r="N69" s="10"/>
    </row>
    <row r="70" spans="1:14" ht="114.75" customHeight="1" x14ac:dyDescent="0.25">
      <c r="A70" s="10"/>
      <c r="B70" s="11"/>
      <c r="C70" s="10"/>
      <c r="D70" s="2" t="s">
        <v>692</v>
      </c>
      <c r="E70" s="2" t="s">
        <v>752</v>
      </c>
      <c r="F70" s="2" t="s">
        <v>757</v>
      </c>
      <c r="G70" s="3">
        <v>42411</v>
      </c>
      <c r="H70" s="3">
        <v>42734</v>
      </c>
      <c r="I70" s="4">
        <v>0</v>
      </c>
      <c r="J70" s="4">
        <v>0</v>
      </c>
      <c r="K70" s="4">
        <v>0</v>
      </c>
      <c r="L70" s="10"/>
      <c r="M70" s="10"/>
      <c r="N70" s="10"/>
    </row>
    <row r="71" spans="1:14" ht="114.75" customHeight="1" x14ac:dyDescent="0.25">
      <c r="A71" s="10"/>
      <c r="B71" s="11"/>
      <c r="C71" s="10"/>
      <c r="D71" s="2" t="s">
        <v>692</v>
      </c>
      <c r="E71" s="2" t="s">
        <v>752</v>
      </c>
      <c r="F71" s="2" t="s">
        <v>758</v>
      </c>
      <c r="G71" s="3">
        <v>42664</v>
      </c>
      <c r="H71" s="3">
        <v>42734</v>
      </c>
      <c r="I71" s="4">
        <v>0</v>
      </c>
      <c r="J71" s="4">
        <v>0</v>
      </c>
      <c r="K71" s="4">
        <v>0</v>
      </c>
      <c r="L71" s="10"/>
      <c r="M71" s="10"/>
      <c r="N71" s="10"/>
    </row>
    <row r="72" spans="1:14" ht="114.75" customHeight="1" x14ac:dyDescent="0.25">
      <c r="A72" s="10"/>
      <c r="B72" s="11"/>
      <c r="C72" s="10"/>
      <c r="D72" s="2" t="s">
        <v>692</v>
      </c>
      <c r="E72" s="2" t="s">
        <v>752</v>
      </c>
      <c r="F72" s="2" t="s">
        <v>759</v>
      </c>
      <c r="G72" s="3">
        <v>42431</v>
      </c>
      <c r="H72" s="3">
        <v>42734</v>
      </c>
      <c r="I72" s="4">
        <v>0</v>
      </c>
      <c r="J72" s="4">
        <v>0</v>
      </c>
      <c r="K72" s="4">
        <v>0</v>
      </c>
      <c r="L72" s="10"/>
      <c r="M72" s="10"/>
      <c r="N72" s="10"/>
    </row>
    <row r="73" spans="1:14" ht="114.75" customHeight="1" x14ac:dyDescent="0.25">
      <c r="A73" s="10"/>
      <c r="B73" s="11"/>
      <c r="C73" s="10"/>
      <c r="D73" s="2" t="s">
        <v>692</v>
      </c>
      <c r="E73" s="2" t="s">
        <v>752</v>
      </c>
      <c r="F73" s="2" t="s">
        <v>760</v>
      </c>
      <c r="G73" s="3">
        <v>42410</v>
      </c>
      <c r="H73" s="3">
        <v>42734</v>
      </c>
      <c r="I73" s="4">
        <v>0</v>
      </c>
      <c r="J73" s="4">
        <v>0</v>
      </c>
      <c r="K73" s="4">
        <v>0</v>
      </c>
      <c r="L73" s="10"/>
      <c r="M73" s="10"/>
      <c r="N73" s="10"/>
    </row>
    <row r="74" spans="1:14" ht="114.75" customHeight="1" x14ac:dyDescent="0.25">
      <c r="A74" s="10"/>
      <c r="B74" s="11"/>
      <c r="C74" s="10"/>
      <c r="D74" s="2" t="s">
        <v>692</v>
      </c>
      <c r="E74" s="2" t="s">
        <v>752</v>
      </c>
      <c r="F74" s="2" t="s">
        <v>761</v>
      </c>
      <c r="G74" s="3">
        <v>42403</v>
      </c>
      <c r="H74" s="3">
        <v>42734</v>
      </c>
      <c r="I74" s="4">
        <v>0</v>
      </c>
      <c r="J74" s="4">
        <v>0</v>
      </c>
      <c r="K74" s="4">
        <v>0</v>
      </c>
      <c r="L74" s="10"/>
      <c r="M74" s="10"/>
      <c r="N74" s="10"/>
    </row>
    <row r="75" spans="1:14" ht="114.75" customHeight="1" x14ac:dyDescent="0.25">
      <c r="A75" s="10"/>
      <c r="B75" s="11"/>
      <c r="C75" s="10"/>
      <c r="D75" s="2" t="s">
        <v>692</v>
      </c>
      <c r="E75" s="2" t="s">
        <v>752</v>
      </c>
      <c r="F75" s="2" t="s">
        <v>762</v>
      </c>
      <c r="G75" s="3">
        <v>42376</v>
      </c>
      <c r="H75" s="3">
        <v>42734</v>
      </c>
      <c r="I75" s="4">
        <v>0</v>
      </c>
      <c r="J75" s="4">
        <v>0</v>
      </c>
      <c r="K75" s="4">
        <v>0</v>
      </c>
      <c r="L75" s="10"/>
      <c r="M75" s="10"/>
      <c r="N75" s="10"/>
    </row>
    <row r="76" spans="1:14" ht="114.75" customHeight="1" x14ac:dyDescent="0.25">
      <c r="A76" s="10"/>
      <c r="B76" s="11"/>
      <c r="C76" s="10"/>
      <c r="D76" s="2" t="s">
        <v>692</v>
      </c>
      <c r="E76" s="2" t="s">
        <v>752</v>
      </c>
      <c r="F76" s="2" t="s">
        <v>763</v>
      </c>
      <c r="G76" s="3">
        <v>42431</v>
      </c>
      <c r="H76" s="3">
        <v>42734</v>
      </c>
      <c r="I76" s="4">
        <v>0</v>
      </c>
      <c r="J76" s="4">
        <v>0</v>
      </c>
      <c r="K76" s="4">
        <v>0</v>
      </c>
      <c r="L76" s="10"/>
      <c r="M76" s="10"/>
      <c r="N76" s="10"/>
    </row>
    <row r="77" spans="1:14" ht="114.75" customHeight="1" x14ac:dyDescent="0.25">
      <c r="A77" s="10"/>
      <c r="B77" s="11"/>
      <c r="C77" s="10"/>
      <c r="D77" s="2" t="s">
        <v>692</v>
      </c>
      <c r="E77" s="2" t="s">
        <v>752</v>
      </c>
      <c r="F77" s="2" t="s">
        <v>764</v>
      </c>
      <c r="G77" s="3">
        <v>42411</v>
      </c>
      <c r="H77" s="3">
        <v>42734</v>
      </c>
      <c r="I77" s="4">
        <v>0</v>
      </c>
      <c r="J77" s="4">
        <v>0</v>
      </c>
      <c r="K77" s="4">
        <v>0</v>
      </c>
      <c r="L77" s="10"/>
      <c r="M77" s="10"/>
      <c r="N77" s="10"/>
    </row>
    <row r="78" spans="1:14" ht="114.75" customHeight="1" x14ac:dyDescent="0.25">
      <c r="A78" s="10"/>
      <c r="B78" s="11"/>
      <c r="C78" s="10"/>
      <c r="D78" s="2" t="s">
        <v>692</v>
      </c>
      <c r="E78" s="2" t="s">
        <v>752</v>
      </c>
      <c r="F78" s="2" t="s">
        <v>765</v>
      </c>
      <c r="G78" s="3">
        <v>42438</v>
      </c>
      <c r="H78" s="3">
        <v>42734</v>
      </c>
      <c r="I78" s="4">
        <v>0</v>
      </c>
      <c r="J78" s="4">
        <v>0</v>
      </c>
      <c r="K78" s="4">
        <v>0</v>
      </c>
      <c r="L78" s="10"/>
      <c r="M78" s="10"/>
      <c r="N78" s="10"/>
    </row>
    <row r="79" spans="1:14" ht="114.75" customHeight="1" x14ac:dyDescent="0.25">
      <c r="A79" s="10"/>
      <c r="B79" s="11"/>
      <c r="C79" s="10"/>
      <c r="D79" s="2" t="s">
        <v>37</v>
      </c>
      <c r="E79" s="2" t="s">
        <v>133</v>
      </c>
      <c r="F79" s="2" t="s">
        <v>134</v>
      </c>
      <c r="G79" s="3">
        <v>41613</v>
      </c>
      <c r="H79" s="3">
        <v>42004</v>
      </c>
      <c r="I79" s="4">
        <v>0</v>
      </c>
      <c r="J79" s="4">
        <v>0</v>
      </c>
      <c r="K79" s="4">
        <v>0</v>
      </c>
      <c r="L79" s="10"/>
      <c r="M79" s="10"/>
      <c r="N79" s="10"/>
    </row>
    <row r="80" spans="1:14" ht="114.75" customHeight="1" x14ac:dyDescent="0.25">
      <c r="A80" s="10"/>
      <c r="B80" s="11"/>
      <c r="C80" s="10"/>
      <c r="D80" s="2" t="s">
        <v>37</v>
      </c>
      <c r="E80" s="2" t="s">
        <v>135</v>
      </c>
      <c r="F80" s="2" t="s">
        <v>136</v>
      </c>
      <c r="G80" s="3">
        <v>41613</v>
      </c>
      <c r="H80" s="3">
        <v>42004</v>
      </c>
      <c r="I80" s="4">
        <v>0</v>
      </c>
      <c r="J80" s="4">
        <v>0</v>
      </c>
      <c r="K80" s="4">
        <v>0</v>
      </c>
      <c r="L80" s="10"/>
      <c r="M80" s="10"/>
      <c r="N80" s="10"/>
    </row>
    <row r="81" spans="1:14" ht="89.25" x14ac:dyDescent="0.25">
      <c r="A81" s="10" t="s">
        <v>3</v>
      </c>
      <c r="B81" s="11">
        <v>1106001440000</v>
      </c>
      <c r="C81" s="10" t="s">
        <v>7</v>
      </c>
      <c r="D81" s="2" t="s">
        <v>38</v>
      </c>
      <c r="E81" s="2" t="s">
        <v>137</v>
      </c>
      <c r="F81" s="2" t="s">
        <v>138</v>
      </c>
      <c r="G81" s="3">
        <v>40923</v>
      </c>
      <c r="H81" s="3">
        <v>43465</v>
      </c>
      <c r="I81" s="4">
        <v>159000000</v>
      </c>
      <c r="J81" s="4">
        <v>151904863</v>
      </c>
      <c r="K81" s="4">
        <v>151565873</v>
      </c>
      <c r="L81" s="9">
        <f>SUM(I81:I87)</f>
        <v>328000000</v>
      </c>
      <c r="M81" s="9">
        <f>SUM(J81:J87)</f>
        <v>278000000</v>
      </c>
      <c r="N81" s="9">
        <f>SUM(K81:K87)</f>
        <v>253389187</v>
      </c>
    </row>
    <row r="82" spans="1:14" ht="89.25" x14ac:dyDescent="0.25">
      <c r="A82" s="10"/>
      <c r="B82" s="11"/>
      <c r="C82" s="10"/>
      <c r="D82" s="2" t="s">
        <v>38</v>
      </c>
      <c r="E82" s="2" t="s">
        <v>137</v>
      </c>
      <c r="F82" s="2" t="s">
        <v>139</v>
      </c>
      <c r="G82" s="3">
        <v>40918</v>
      </c>
      <c r="H82" s="3">
        <v>42004</v>
      </c>
      <c r="I82" s="4">
        <v>0</v>
      </c>
      <c r="J82" s="4">
        <v>0</v>
      </c>
      <c r="K82" s="4">
        <v>0</v>
      </c>
      <c r="L82" s="10"/>
      <c r="M82" s="10"/>
      <c r="N82" s="10"/>
    </row>
    <row r="83" spans="1:14" ht="89.25" x14ac:dyDescent="0.25">
      <c r="A83" s="10"/>
      <c r="B83" s="11"/>
      <c r="C83" s="10"/>
      <c r="D83" s="2" t="s">
        <v>38</v>
      </c>
      <c r="E83" s="2" t="s">
        <v>137</v>
      </c>
      <c r="F83" s="2" t="s">
        <v>140</v>
      </c>
      <c r="G83" s="3">
        <v>41030</v>
      </c>
      <c r="H83" s="3">
        <v>43465</v>
      </c>
      <c r="I83" s="4">
        <v>110000000</v>
      </c>
      <c r="J83" s="4">
        <v>100671400</v>
      </c>
      <c r="K83" s="4">
        <v>100671400</v>
      </c>
      <c r="L83" s="10"/>
      <c r="M83" s="10"/>
      <c r="N83" s="10"/>
    </row>
    <row r="84" spans="1:14" ht="89.25" x14ac:dyDescent="0.25">
      <c r="A84" s="10"/>
      <c r="B84" s="11"/>
      <c r="C84" s="10"/>
      <c r="D84" s="2" t="s">
        <v>38</v>
      </c>
      <c r="E84" s="2" t="s">
        <v>137</v>
      </c>
      <c r="F84" s="2" t="s">
        <v>141</v>
      </c>
      <c r="G84" s="3">
        <v>41030</v>
      </c>
      <c r="H84" s="3">
        <v>43465</v>
      </c>
      <c r="I84" s="4">
        <v>0</v>
      </c>
      <c r="J84" s="4">
        <v>0</v>
      </c>
      <c r="K84" s="4">
        <v>0</v>
      </c>
      <c r="L84" s="10"/>
      <c r="M84" s="10"/>
      <c r="N84" s="10"/>
    </row>
    <row r="85" spans="1:14" ht="89.25" x14ac:dyDescent="0.25">
      <c r="A85" s="10"/>
      <c r="B85" s="11"/>
      <c r="C85" s="10"/>
      <c r="D85" s="2" t="s">
        <v>39</v>
      </c>
      <c r="E85" s="2" t="s">
        <v>766</v>
      </c>
      <c r="F85" s="2" t="s">
        <v>767</v>
      </c>
      <c r="G85" s="3">
        <v>42381</v>
      </c>
      <c r="H85" s="3">
        <v>43465</v>
      </c>
      <c r="I85" s="4">
        <v>0</v>
      </c>
      <c r="J85" s="4">
        <v>0</v>
      </c>
      <c r="K85" s="4">
        <v>0</v>
      </c>
      <c r="L85" s="10"/>
      <c r="M85" s="10"/>
      <c r="N85" s="10"/>
    </row>
    <row r="86" spans="1:14" ht="89.25" x14ac:dyDescent="0.25">
      <c r="A86" s="10"/>
      <c r="B86" s="11"/>
      <c r="C86" s="10"/>
      <c r="D86" s="2" t="s">
        <v>39</v>
      </c>
      <c r="E86" s="2" t="s">
        <v>766</v>
      </c>
      <c r="F86" s="2" t="s">
        <v>143</v>
      </c>
      <c r="G86" s="3">
        <v>41061</v>
      </c>
      <c r="H86" s="3">
        <v>43465</v>
      </c>
      <c r="I86" s="4">
        <v>59000000</v>
      </c>
      <c r="J86" s="4">
        <v>25423737</v>
      </c>
      <c r="K86" s="4">
        <v>1151914</v>
      </c>
      <c r="L86" s="10"/>
      <c r="M86" s="10"/>
      <c r="N86" s="10"/>
    </row>
    <row r="87" spans="1:14" ht="89.25" x14ac:dyDescent="0.25">
      <c r="A87" s="10"/>
      <c r="B87" s="11"/>
      <c r="C87" s="10"/>
      <c r="D87" s="2" t="s">
        <v>39</v>
      </c>
      <c r="E87" s="2" t="s">
        <v>463</v>
      </c>
      <c r="F87" s="2" t="s">
        <v>464</v>
      </c>
      <c r="G87" s="3">
        <v>41728</v>
      </c>
      <c r="H87" s="3">
        <v>42369</v>
      </c>
      <c r="I87" s="4">
        <v>0</v>
      </c>
      <c r="J87" s="4">
        <v>0</v>
      </c>
      <c r="K87" s="4">
        <v>0</v>
      </c>
      <c r="L87" s="10"/>
      <c r="M87" s="10"/>
      <c r="N87" s="10"/>
    </row>
    <row r="88" spans="1:14" ht="127.5" customHeight="1" x14ac:dyDescent="0.25">
      <c r="A88" s="10" t="s">
        <v>3</v>
      </c>
      <c r="B88" s="11">
        <v>2011011000053</v>
      </c>
      <c r="C88" s="10" t="s">
        <v>8</v>
      </c>
      <c r="D88" s="2" t="s">
        <v>408</v>
      </c>
      <c r="E88" s="2" t="s">
        <v>465</v>
      </c>
      <c r="F88" s="2" t="s">
        <v>145</v>
      </c>
      <c r="G88" s="3">
        <v>41640</v>
      </c>
      <c r="H88" s="3">
        <v>43465</v>
      </c>
      <c r="I88" s="4">
        <v>0</v>
      </c>
      <c r="J88" s="4">
        <v>0</v>
      </c>
      <c r="K88" s="4">
        <v>0</v>
      </c>
      <c r="L88" s="9">
        <f>SUM(I88:I111)</f>
        <v>1673000000</v>
      </c>
      <c r="M88" s="9">
        <f>SUM(J88:J111)</f>
        <v>1506000000</v>
      </c>
      <c r="N88" s="9">
        <f>SUM(K88:K111)</f>
        <v>1453380876.4300001</v>
      </c>
    </row>
    <row r="89" spans="1:14" ht="127.5" customHeight="1" x14ac:dyDescent="0.25">
      <c r="A89" s="10"/>
      <c r="B89" s="11"/>
      <c r="C89" s="10"/>
      <c r="D89" s="2" t="s">
        <v>408</v>
      </c>
      <c r="E89" s="2" t="s">
        <v>466</v>
      </c>
      <c r="F89" s="2" t="s">
        <v>768</v>
      </c>
      <c r="G89" s="3">
        <v>42389</v>
      </c>
      <c r="H89" s="3">
        <v>42735</v>
      </c>
      <c r="I89" s="4">
        <v>40000000</v>
      </c>
      <c r="J89" s="4">
        <v>0</v>
      </c>
      <c r="K89" s="4">
        <v>0</v>
      </c>
      <c r="L89" s="10"/>
      <c r="M89" s="10"/>
      <c r="N89" s="10"/>
    </row>
    <row r="90" spans="1:14" ht="127.5" customHeight="1" x14ac:dyDescent="0.25">
      <c r="A90" s="10"/>
      <c r="B90" s="11"/>
      <c r="C90" s="10"/>
      <c r="D90" s="2" t="s">
        <v>408</v>
      </c>
      <c r="E90" s="2" t="s">
        <v>466</v>
      </c>
      <c r="F90" s="2" t="s">
        <v>467</v>
      </c>
      <c r="G90" s="3">
        <v>42075</v>
      </c>
      <c r="H90" s="3">
        <v>43465</v>
      </c>
      <c r="I90" s="4">
        <v>0</v>
      </c>
      <c r="J90" s="4">
        <v>0</v>
      </c>
      <c r="K90" s="4">
        <v>0</v>
      </c>
      <c r="L90" s="10"/>
      <c r="M90" s="10"/>
      <c r="N90" s="10"/>
    </row>
    <row r="91" spans="1:14" ht="127.5" customHeight="1" x14ac:dyDescent="0.25">
      <c r="A91" s="10"/>
      <c r="B91" s="11"/>
      <c r="C91" s="10"/>
      <c r="D91" s="2" t="s">
        <v>408</v>
      </c>
      <c r="E91" s="2" t="s">
        <v>466</v>
      </c>
      <c r="F91" s="2" t="s">
        <v>769</v>
      </c>
      <c r="G91" s="3">
        <v>42389</v>
      </c>
      <c r="H91" s="3">
        <v>42735</v>
      </c>
      <c r="I91" s="4">
        <v>40000000</v>
      </c>
      <c r="J91" s="4">
        <v>373315000</v>
      </c>
      <c r="K91" s="4">
        <v>373315000</v>
      </c>
      <c r="L91" s="10"/>
      <c r="M91" s="10"/>
      <c r="N91" s="10"/>
    </row>
    <row r="92" spans="1:14" ht="127.5" customHeight="1" x14ac:dyDescent="0.25">
      <c r="A92" s="10"/>
      <c r="B92" s="11"/>
      <c r="C92" s="10"/>
      <c r="D92" s="2" t="s">
        <v>41</v>
      </c>
      <c r="E92" s="2" t="s">
        <v>770</v>
      </c>
      <c r="F92" s="2" t="s">
        <v>771</v>
      </c>
      <c r="G92" s="3">
        <v>42389</v>
      </c>
      <c r="H92" s="3">
        <v>43100</v>
      </c>
      <c r="I92" s="4">
        <v>80000000</v>
      </c>
      <c r="J92" s="4">
        <v>66300000</v>
      </c>
      <c r="K92" s="4">
        <v>42483337.43</v>
      </c>
      <c r="L92" s="10"/>
      <c r="M92" s="10"/>
      <c r="N92" s="10"/>
    </row>
    <row r="93" spans="1:14" ht="127.5" customHeight="1" x14ac:dyDescent="0.25">
      <c r="A93" s="10"/>
      <c r="B93" s="11"/>
      <c r="C93" s="10"/>
      <c r="D93" s="2" t="s">
        <v>41</v>
      </c>
      <c r="E93" s="2" t="s">
        <v>770</v>
      </c>
      <c r="F93" s="2" t="s">
        <v>468</v>
      </c>
      <c r="G93" s="3">
        <v>41640</v>
      </c>
      <c r="H93" s="3">
        <v>43465</v>
      </c>
      <c r="I93" s="4">
        <v>1073000000</v>
      </c>
      <c r="J93" s="4">
        <v>0</v>
      </c>
      <c r="K93" s="4">
        <v>0</v>
      </c>
      <c r="L93" s="10"/>
      <c r="M93" s="10"/>
      <c r="N93" s="10"/>
    </row>
    <row r="94" spans="1:14" ht="127.5" customHeight="1" x14ac:dyDescent="0.25">
      <c r="A94" s="10"/>
      <c r="B94" s="11"/>
      <c r="C94" s="10"/>
      <c r="D94" s="2" t="s">
        <v>41</v>
      </c>
      <c r="E94" s="2" t="s">
        <v>770</v>
      </c>
      <c r="F94" s="2" t="s">
        <v>772</v>
      </c>
      <c r="G94" s="3">
        <v>42465</v>
      </c>
      <c r="H94" s="3">
        <v>43100</v>
      </c>
      <c r="I94" s="4">
        <v>0</v>
      </c>
      <c r="J94" s="4">
        <v>110438000</v>
      </c>
      <c r="K94" s="4">
        <v>110438000</v>
      </c>
      <c r="L94" s="10"/>
      <c r="M94" s="10"/>
      <c r="N94" s="10"/>
    </row>
    <row r="95" spans="1:14" ht="127.5" customHeight="1" x14ac:dyDescent="0.25">
      <c r="A95" s="10"/>
      <c r="B95" s="11"/>
      <c r="C95" s="10"/>
      <c r="D95" s="2" t="s">
        <v>41</v>
      </c>
      <c r="E95" s="2" t="s">
        <v>770</v>
      </c>
      <c r="F95" s="2" t="s">
        <v>773</v>
      </c>
      <c r="G95" s="3">
        <v>42465</v>
      </c>
      <c r="H95" s="3">
        <v>42735</v>
      </c>
      <c r="I95" s="4">
        <v>0</v>
      </c>
      <c r="J95" s="4">
        <v>662631542</v>
      </c>
      <c r="K95" s="4">
        <v>662631542</v>
      </c>
      <c r="L95" s="10"/>
      <c r="M95" s="10"/>
      <c r="N95" s="10"/>
    </row>
    <row r="96" spans="1:14" ht="127.5" customHeight="1" x14ac:dyDescent="0.25">
      <c r="A96" s="10"/>
      <c r="B96" s="11"/>
      <c r="C96" s="10"/>
      <c r="D96" s="2" t="s">
        <v>41</v>
      </c>
      <c r="E96" s="2" t="s">
        <v>770</v>
      </c>
      <c r="F96" s="2" t="s">
        <v>470</v>
      </c>
      <c r="G96" s="3">
        <v>42389</v>
      </c>
      <c r="H96" s="3">
        <v>43100</v>
      </c>
      <c r="I96" s="4">
        <v>68384542</v>
      </c>
      <c r="J96" s="4">
        <v>0</v>
      </c>
      <c r="K96" s="4">
        <v>0</v>
      </c>
      <c r="L96" s="10"/>
      <c r="M96" s="10"/>
      <c r="N96" s="10"/>
    </row>
    <row r="97" spans="1:14" ht="127.5" customHeight="1" x14ac:dyDescent="0.25">
      <c r="A97" s="10"/>
      <c r="B97" s="11"/>
      <c r="C97" s="10"/>
      <c r="D97" s="2" t="s">
        <v>41</v>
      </c>
      <c r="E97" s="2" t="s">
        <v>770</v>
      </c>
      <c r="F97" s="2" t="s">
        <v>469</v>
      </c>
      <c r="G97" s="3">
        <v>42005</v>
      </c>
      <c r="H97" s="3">
        <v>43465</v>
      </c>
      <c r="I97" s="4">
        <v>50000000</v>
      </c>
      <c r="J97" s="4">
        <v>0</v>
      </c>
      <c r="K97" s="4">
        <v>0</v>
      </c>
      <c r="L97" s="10"/>
      <c r="M97" s="10"/>
      <c r="N97" s="10"/>
    </row>
    <row r="98" spans="1:14" ht="127.5" customHeight="1" x14ac:dyDescent="0.25">
      <c r="A98" s="10"/>
      <c r="B98" s="11"/>
      <c r="C98" s="10"/>
      <c r="D98" s="2" t="s">
        <v>42</v>
      </c>
      <c r="E98" s="2" t="s">
        <v>148</v>
      </c>
      <c r="F98" s="2" t="s">
        <v>149</v>
      </c>
      <c r="G98" s="3">
        <v>41654</v>
      </c>
      <c r="H98" s="3">
        <v>43465</v>
      </c>
      <c r="I98" s="4">
        <v>0</v>
      </c>
      <c r="J98" s="4">
        <v>0</v>
      </c>
      <c r="K98" s="4">
        <v>0</v>
      </c>
      <c r="L98" s="10"/>
      <c r="M98" s="10"/>
      <c r="N98" s="10"/>
    </row>
    <row r="99" spans="1:14" ht="127.5" customHeight="1" x14ac:dyDescent="0.25">
      <c r="A99" s="10"/>
      <c r="B99" s="11"/>
      <c r="C99" s="10"/>
      <c r="D99" s="2" t="s">
        <v>42</v>
      </c>
      <c r="E99" s="2" t="s">
        <v>148</v>
      </c>
      <c r="F99" s="2" t="s">
        <v>470</v>
      </c>
      <c r="G99" s="3">
        <v>42076</v>
      </c>
      <c r="H99" s="3">
        <v>43465</v>
      </c>
      <c r="I99" s="4">
        <v>0</v>
      </c>
      <c r="J99" s="4">
        <v>0</v>
      </c>
      <c r="K99" s="4">
        <v>0</v>
      </c>
      <c r="L99" s="10"/>
      <c r="M99" s="10"/>
      <c r="N99" s="10"/>
    </row>
    <row r="100" spans="1:14" ht="127.5" customHeight="1" x14ac:dyDescent="0.25">
      <c r="A100" s="10"/>
      <c r="B100" s="11"/>
      <c r="C100" s="10"/>
      <c r="D100" s="2" t="s">
        <v>42</v>
      </c>
      <c r="E100" s="2" t="s">
        <v>148</v>
      </c>
      <c r="F100" s="2" t="s">
        <v>471</v>
      </c>
      <c r="G100" s="3">
        <v>41640</v>
      </c>
      <c r="H100" s="3">
        <v>43465</v>
      </c>
      <c r="I100" s="4">
        <v>0</v>
      </c>
      <c r="J100" s="4">
        <v>0</v>
      </c>
      <c r="K100" s="4">
        <v>0</v>
      </c>
      <c r="L100" s="10"/>
      <c r="M100" s="10"/>
      <c r="N100" s="10"/>
    </row>
    <row r="101" spans="1:14" ht="127.5" customHeight="1" x14ac:dyDescent="0.25">
      <c r="A101" s="10"/>
      <c r="B101" s="11"/>
      <c r="C101" s="10"/>
      <c r="D101" s="2" t="s">
        <v>42</v>
      </c>
      <c r="E101" s="2" t="s">
        <v>472</v>
      </c>
      <c r="F101" s="2" t="s">
        <v>473</v>
      </c>
      <c r="G101" s="3">
        <v>42005</v>
      </c>
      <c r="H101" s="3">
        <v>42369</v>
      </c>
      <c r="I101" s="4">
        <v>0</v>
      </c>
      <c r="J101" s="4">
        <v>0</v>
      </c>
      <c r="K101" s="4">
        <v>0</v>
      </c>
      <c r="L101" s="10"/>
      <c r="M101" s="10"/>
      <c r="N101" s="10"/>
    </row>
    <row r="102" spans="1:14" ht="127.5" customHeight="1" x14ac:dyDescent="0.25">
      <c r="A102" s="10"/>
      <c r="B102" s="11"/>
      <c r="C102" s="10"/>
      <c r="D102" s="2" t="s">
        <v>42</v>
      </c>
      <c r="E102" s="2" t="s">
        <v>472</v>
      </c>
      <c r="F102" s="2" t="s">
        <v>774</v>
      </c>
      <c r="G102" s="3">
        <v>42389</v>
      </c>
      <c r="H102" s="3">
        <v>43100</v>
      </c>
      <c r="I102" s="4">
        <v>100000000</v>
      </c>
      <c r="J102" s="4">
        <v>100000000</v>
      </c>
      <c r="K102" s="4">
        <v>95000000</v>
      </c>
      <c r="L102" s="10"/>
      <c r="M102" s="10"/>
      <c r="N102" s="10"/>
    </row>
    <row r="103" spans="1:14" ht="127.5" customHeight="1" x14ac:dyDescent="0.25">
      <c r="A103" s="10"/>
      <c r="B103" s="11"/>
      <c r="C103" s="10"/>
      <c r="D103" s="2" t="s">
        <v>42</v>
      </c>
      <c r="E103" s="2" t="s">
        <v>472</v>
      </c>
      <c r="F103" s="2" t="s">
        <v>775</v>
      </c>
      <c r="G103" s="3">
        <v>42389</v>
      </c>
      <c r="H103" s="3">
        <v>43100</v>
      </c>
      <c r="I103" s="4">
        <v>100000000</v>
      </c>
      <c r="J103" s="4">
        <v>76987631</v>
      </c>
      <c r="K103" s="4">
        <v>54947712</v>
      </c>
      <c r="L103" s="10"/>
      <c r="M103" s="10"/>
      <c r="N103" s="10"/>
    </row>
    <row r="104" spans="1:14" ht="127.5" customHeight="1" x14ac:dyDescent="0.25">
      <c r="A104" s="10"/>
      <c r="B104" s="11"/>
      <c r="C104" s="10"/>
      <c r="D104" s="2" t="s">
        <v>42</v>
      </c>
      <c r="E104" s="2" t="s">
        <v>474</v>
      </c>
      <c r="F104" s="2" t="s">
        <v>475</v>
      </c>
      <c r="G104" s="3">
        <v>42005</v>
      </c>
      <c r="H104" s="3">
        <v>42369</v>
      </c>
      <c r="I104" s="4">
        <v>0</v>
      </c>
      <c r="J104" s="4">
        <v>0</v>
      </c>
      <c r="K104" s="4">
        <v>0</v>
      </c>
      <c r="L104" s="10"/>
      <c r="M104" s="10"/>
      <c r="N104" s="10"/>
    </row>
    <row r="105" spans="1:14" ht="127.5" customHeight="1" x14ac:dyDescent="0.25">
      <c r="A105" s="10"/>
      <c r="B105" s="11"/>
      <c r="C105" s="10"/>
      <c r="D105" s="2" t="s">
        <v>42</v>
      </c>
      <c r="E105" s="2" t="s">
        <v>476</v>
      </c>
      <c r="F105" s="2" t="s">
        <v>477</v>
      </c>
      <c r="G105" s="3">
        <v>42037</v>
      </c>
      <c r="H105" s="3">
        <v>42369</v>
      </c>
      <c r="I105" s="4">
        <v>0</v>
      </c>
      <c r="J105" s="4">
        <v>0</v>
      </c>
      <c r="K105" s="4">
        <v>0</v>
      </c>
      <c r="L105" s="10"/>
      <c r="M105" s="10"/>
      <c r="N105" s="10"/>
    </row>
    <row r="106" spans="1:14" ht="127.5" customHeight="1" x14ac:dyDescent="0.25">
      <c r="A106" s="10"/>
      <c r="B106" s="11"/>
      <c r="C106" s="10"/>
      <c r="D106" s="2" t="s">
        <v>42</v>
      </c>
      <c r="E106" s="2" t="s">
        <v>776</v>
      </c>
      <c r="F106" s="2" t="s">
        <v>479</v>
      </c>
      <c r="G106" s="3">
        <v>42186</v>
      </c>
      <c r="H106" s="3">
        <v>42369</v>
      </c>
      <c r="I106" s="4">
        <v>0</v>
      </c>
      <c r="J106" s="4">
        <v>0</v>
      </c>
      <c r="K106" s="4">
        <v>0</v>
      </c>
      <c r="L106" s="10"/>
      <c r="M106" s="10"/>
      <c r="N106" s="10"/>
    </row>
    <row r="107" spans="1:14" ht="127.5" customHeight="1" x14ac:dyDescent="0.25">
      <c r="A107" s="10"/>
      <c r="B107" s="11"/>
      <c r="C107" s="10"/>
      <c r="D107" s="2" t="s">
        <v>42</v>
      </c>
      <c r="E107" s="2" t="s">
        <v>776</v>
      </c>
      <c r="F107" s="2" t="s">
        <v>777</v>
      </c>
      <c r="G107" s="3">
        <v>42389</v>
      </c>
      <c r="H107" s="3">
        <v>43100</v>
      </c>
      <c r="I107" s="4">
        <v>100000000</v>
      </c>
      <c r="J107" s="4">
        <v>100000000</v>
      </c>
      <c r="K107" s="4">
        <v>100000000</v>
      </c>
      <c r="L107" s="10"/>
      <c r="M107" s="10"/>
      <c r="N107" s="10"/>
    </row>
    <row r="108" spans="1:14" ht="127.5" customHeight="1" x14ac:dyDescent="0.25">
      <c r="A108" s="10"/>
      <c r="B108" s="11"/>
      <c r="C108" s="10"/>
      <c r="D108" s="2" t="s">
        <v>42</v>
      </c>
      <c r="E108" s="2" t="s">
        <v>776</v>
      </c>
      <c r="F108" s="2" t="s">
        <v>778</v>
      </c>
      <c r="G108" s="3">
        <v>42389</v>
      </c>
      <c r="H108" s="3">
        <v>43100</v>
      </c>
      <c r="I108" s="4">
        <v>21615458</v>
      </c>
      <c r="J108" s="4">
        <v>16327827</v>
      </c>
      <c r="K108" s="4">
        <v>14565285</v>
      </c>
      <c r="L108" s="10"/>
      <c r="M108" s="10"/>
      <c r="N108" s="10"/>
    </row>
    <row r="109" spans="1:14" ht="127.5" customHeight="1" x14ac:dyDescent="0.25">
      <c r="A109" s="10"/>
      <c r="B109" s="11"/>
      <c r="C109" s="10"/>
      <c r="D109" s="2" t="s">
        <v>42</v>
      </c>
      <c r="E109" s="2" t="s">
        <v>480</v>
      </c>
      <c r="F109" s="2" t="s">
        <v>481</v>
      </c>
      <c r="G109" s="3">
        <v>42312</v>
      </c>
      <c r="H109" s="3">
        <v>42369</v>
      </c>
      <c r="I109" s="4">
        <v>0</v>
      </c>
      <c r="J109" s="4">
        <v>0</v>
      </c>
      <c r="K109" s="4">
        <v>0</v>
      </c>
      <c r="L109" s="10"/>
      <c r="M109" s="10"/>
      <c r="N109" s="10"/>
    </row>
    <row r="110" spans="1:14" ht="127.5" customHeight="1" x14ac:dyDescent="0.25">
      <c r="A110" s="10"/>
      <c r="B110" s="11"/>
      <c r="C110" s="10"/>
      <c r="D110" s="2" t="s">
        <v>409</v>
      </c>
      <c r="E110" s="2" t="s">
        <v>482</v>
      </c>
      <c r="F110" s="2" t="s">
        <v>483</v>
      </c>
      <c r="G110" s="3">
        <v>42064</v>
      </c>
      <c r="H110" s="3">
        <v>43465</v>
      </c>
      <c r="I110" s="4">
        <v>0</v>
      </c>
      <c r="J110" s="4">
        <v>0</v>
      </c>
      <c r="K110" s="4">
        <v>0</v>
      </c>
      <c r="L110" s="10"/>
      <c r="M110" s="10"/>
      <c r="N110" s="10"/>
    </row>
    <row r="111" spans="1:14" ht="127.5" customHeight="1" x14ac:dyDescent="0.25">
      <c r="A111" s="10"/>
      <c r="B111" s="11"/>
      <c r="C111" s="10"/>
      <c r="D111" s="2" t="s">
        <v>410</v>
      </c>
      <c r="E111" s="2" t="s">
        <v>484</v>
      </c>
      <c r="F111" s="2" t="s">
        <v>485</v>
      </c>
      <c r="G111" s="3">
        <v>41729</v>
      </c>
      <c r="H111" s="3">
        <v>43465</v>
      </c>
      <c r="I111" s="4">
        <v>0</v>
      </c>
      <c r="J111" s="4">
        <v>0</v>
      </c>
      <c r="K111" s="4">
        <v>0</v>
      </c>
      <c r="L111" s="10"/>
      <c r="M111" s="10"/>
      <c r="N111" s="10"/>
    </row>
    <row r="112" spans="1:14" ht="63.75" x14ac:dyDescent="0.25">
      <c r="A112" s="10" t="s">
        <v>3</v>
      </c>
      <c r="B112" s="11">
        <v>2011011000212</v>
      </c>
      <c r="C112" s="10" t="s">
        <v>9</v>
      </c>
      <c r="D112" s="2" t="s">
        <v>43</v>
      </c>
      <c r="E112" s="2" t="s">
        <v>151</v>
      </c>
      <c r="F112" s="2" t="s">
        <v>152</v>
      </c>
      <c r="G112" s="3">
        <v>41640</v>
      </c>
      <c r="H112" s="3">
        <v>42004</v>
      </c>
      <c r="I112" s="4">
        <v>0</v>
      </c>
      <c r="J112" s="4">
        <v>0</v>
      </c>
      <c r="K112" s="4">
        <v>0</v>
      </c>
      <c r="L112" s="9">
        <f>SUM(I112:I125)</f>
        <v>500000000</v>
      </c>
      <c r="M112" s="9">
        <f>SUM(J112:J125)</f>
        <v>450000000</v>
      </c>
      <c r="N112" s="9">
        <f>SUM(K112:K125)</f>
        <v>437003458.13</v>
      </c>
    </row>
    <row r="113" spans="1:14" ht="63.75" customHeight="1" x14ac:dyDescent="0.25">
      <c r="A113" s="10"/>
      <c r="B113" s="11"/>
      <c r="C113" s="10"/>
      <c r="D113" s="2" t="s">
        <v>43</v>
      </c>
      <c r="E113" s="2" t="s">
        <v>151</v>
      </c>
      <c r="F113" s="2" t="s">
        <v>153</v>
      </c>
      <c r="G113" s="3">
        <v>41640</v>
      </c>
      <c r="H113" s="3">
        <v>43465</v>
      </c>
      <c r="I113" s="4">
        <v>400000000</v>
      </c>
      <c r="J113" s="4">
        <v>250000000</v>
      </c>
      <c r="K113" s="4">
        <v>250000000</v>
      </c>
      <c r="L113" s="10"/>
      <c r="M113" s="10"/>
      <c r="N113" s="10"/>
    </row>
    <row r="114" spans="1:14" ht="63.75" customHeight="1" x14ac:dyDescent="0.25">
      <c r="A114" s="10"/>
      <c r="B114" s="11"/>
      <c r="C114" s="10"/>
      <c r="D114" s="2" t="s">
        <v>43</v>
      </c>
      <c r="E114" s="2" t="s">
        <v>779</v>
      </c>
      <c r="F114" s="2" t="s">
        <v>487</v>
      </c>
      <c r="G114" s="3">
        <v>42037</v>
      </c>
      <c r="H114" s="3">
        <v>43465</v>
      </c>
      <c r="I114" s="4">
        <v>0</v>
      </c>
      <c r="J114" s="4">
        <v>0</v>
      </c>
      <c r="K114" s="4">
        <v>0</v>
      </c>
      <c r="L114" s="10"/>
      <c r="M114" s="10"/>
      <c r="N114" s="10"/>
    </row>
    <row r="115" spans="1:14" ht="63.75" customHeight="1" x14ac:dyDescent="0.25">
      <c r="A115" s="10"/>
      <c r="B115" s="11"/>
      <c r="C115" s="10"/>
      <c r="D115" s="2" t="s">
        <v>43</v>
      </c>
      <c r="E115" s="2" t="s">
        <v>779</v>
      </c>
      <c r="F115" s="2" t="s">
        <v>488</v>
      </c>
      <c r="G115" s="3">
        <v>42037</v>
      </c>
      <c r="H115" s="3">
        <v>43465</v>
      </c>
      <c r="I115" s="4">
        <v>0</v>
      </c>
      <c r="J115" s="4">
        <v>0</v>
      </c>
      <c r="K115" s="4">
        <v>0</v>
      </c>
      <c r="L115" s="10"/>
      <c r="M115" s="10"/>
      <c r="N115" s="10"/>
    </row>
    <row r="116" spans="1:14" ht="63.75" customHeight="1" x14ac:dyDescent="0.25">
      <c r="A116" s="10"/>
      <c r="B116" s="11"/>
      <c r="C116" s="10"/>
      <c r="D116" s="2" t="s">
        <v>43</v>
      </c>
      <c r="E116" s="2" t="s">
        <v>779</v>
      </c>
      <c r="F116" s="2" t="s">
        <v>489</v>
      </c>
      <c r="G116" s="3">
        <v>42037</v>
      </c>
      <c r="H116" s="3">
        <v>43465</v>
      </c>
      <c r="I116" s="4">
        <v>0</v>
      </c>
      <c r="J116" s="4">
        <v>120000000</v>
      </c>
      <c r="K116" s="4">
        <v>120000000</v>
      </c>
      <c r="L116" s="10"/>
      <c r="M116" s="10"/>
      <c r="N116" s="10"/>
    </row>
    <row r="117" spans="1:14" ht="63.75" customHeight="1" x14ac:dyDescent="0.25">
      <c r="A117" s="10"/>
      <c r="B117" s="11"/>
      <c r="C117" s="10"/>
      <c r="D117" s="2" t="s">
        <v>44</v>
      </c>
      <c r="E117" s="2" t="s">
        <v>154</v>
      </c>
      <c r="F117" s="2" t="s">
        <v>155</v>
      </c>
      <c r="G117" s="3">
        <v>41640</v>
      </c>
      <c r="H117" s="3">
        <v>43465</v>
      </c>
      <c r="I117" s="4">
        <v>100000000</v>
      </c>
      <c r="J117" s="4">
        <v>80000000</v>
      </c>
      <c r="K117" s="4">
        <v>67003458.130000003</v>
      </c>
      <c r="L117" s="10"/>
      <c r="M117" s="10"/>
      <c r="N117" s="10"/>
    </row>
    <row r="118" spans="1:14" ht="63.75" customHeight="1" x14ac:dyDescent="0.25">
      <c r="A118" s="10"/>
      <c r="B118" s="11"/>
      <c r="C118" s="10"/>
      <c r="D118" s="2" t="s">
        <v>411</v>
      </c>
      <c r="E118" s="2" t="s">
        <v>490</v>
      </c>
      <c r="F118" s="2" t="s">
        <v>491</v>
      </c>
      <c r="G118" s="3">
        <v>42037</v>
      </c>
      <c r="H118" s="3">
        <v>42369</v>
      </c>
      <c r="I118" s="4">
        <v>0</v>
      </c>
      <c r="J118" s="4">
        <v>0</v>
      </c>
      <c r="K118" s="4">
        <v>0</v>
      </c>
      <c r="L118" s="10"/>
      <c r="M118" s="10"/>
      <c r="N118" s="10"/>
    </row>
    <row r="119" spans="1:14" ht="63.75" customHeight="1" x14ac:dyDescent="0.25">
      <c r="A119" s="10"/>
      <c r="B119" s="11"/>
      <c r="C119" s="10"/>
      <c r="D119" s="2" t="s">
        <v>411</v>
      </c>
      <c r="E119" s="2" t="s">
        <v>492</v>
      </c>
      <c r="F119" s="2" t="s">
        <v>493</v>
      </c>
      <c r="G119" s="3">
        <v>42160</v>
      </c>
      <c r="H119" s="3">
        <v>42369</v>
      </c>
      <c r="I119" s="4">
        <v>0</v>
      </c>
      <c r="J119" s="4">
        <v>0</v>
      </c>
      <c r="K119" s="4">
        <v>0</v>
      </c>
      <c r="L119" s="10"/>
      <c r="M119" s="10"/>
      <c r="N119" s="10"/>
    </row>
    <row r="120" spans="1:14" ht="63.75" customHeight="1" x14ac:dyDescent="0.25">
      <c r="A120" s="10"/>
      <c r="B120" s="11"/>
      <c r="C120" s="10"/>
      <c r="D120" s="2" t="s">
        <v>412</v>
      </c>
      <c r="E120" s="2" t="s">
        <v>494</v>
      </c>
      <c r="F120" s="2" t="s">
        <v>495</v>
      </c>
      <c r="G120" s="3">
        <v>42037</v>
      </c>
      <c r="H120" s="3">
        <v>43465</v>
      </c>
      <c r="I120" s="4">
        <v>0</v>
      </c>
      <c r="J120" s="4">
        <v>0</v>
      </c>
      <c r="K120" s="4">
        <v>0</v>
      </c>
      <c r="L120" s="10"/>
      <c r="M120" s="10"/>
      <c r="N120" s="10"/>
    </row>
    <row r="121" spans="1:14" ht="63.75" customHeight="1" x14ac:dyDescent="0.25">
      <c r="A121" s="10"/>
      <c r="B121" s="11"/>
      <c r="C121" s="10"/>
      <c r="D121" s="2" t="s">
        <v>412</v>
      </c>
      <c r="E121" s="2" t="s">
        <v>494</v>
      </c>
      <c r="F121" s="2" t="s">
        <v>496</v>
      </c>
      <c r="G121" s="3">
        <v>42380</v>
      </c>
      <c r="H121" s="3">
        <v>43465</v>
      </c>
      <c r="I121" s="4">
        <v>0</v>
      </c>
      <c r="J121" s="4">
        <v>0</v>
      </c>
      <c r="K121" s="4">
        <v>0</v>
      </c>
      <c r="L121" s="10"/>
      <c r="M121" s="10"/>
      <c r="N121" s="10"/>
    </row>
    <row r="122" spans="1:14" ht="63.75" customHeight="1" x14ac:dyDescent="0.25">
      <c r="A122" s="10"/>
      <c r="B122" s="11"/>
      <c r="C122" s="10"/>
      <c r="D122" s="2" t="s">
        <v>413</v>
      </c>
      <c r="E122" s="2" t="s">
        <v>497</v>
      </c>
      <c r="F122" s="2" t="s">
        <v>498</v>
      </c>
      <c r="G122" s="3">
        <v>42005</v>
      </c>
      <c r="H122" s="3">
        <v>43465</v>
      </c>
      <c r="I122" s="4">
        <v>0</v>
      </c>
      <c r="J122" s="4">
        <v>0</v>
      </c>
      <c r="K122" s="4">
        <v>0</v>
      </c>
      <c r="L122" s="10"/>
      <c r="M122" s="10"/>
      <c r="N122" s="10"/>
    </row>
    <row r="123" spans="1:14" ht="63.75" x14ac:dyDescent="0.25">
      <c r="A123" s="10"/>
      <c r="B123" s="11"/>
      <c r="C123" s="10"/>
      <c r="D123" s="2" t="s">
        <v>414</v>
      </c>
      <c r="E123" s="2" t="s">
        <v>499</v>
      </c>
      <c r="F123" s="2" t="s">
        <v>500</v>
      </c>
      <c r="G123" s="3">
        <v>42005</v>
      </c>
      <c r="H123" s="3">
        <v>43465</v>
      </c>
      <c r="I123" s="4">
        <v>0</v>
      </c>
      <c r="J123" s="4">
        <v>0</v>
      </c>
      <c r="K123" s="4">
        <v>0</v>
      </c>
      <c r="L123" s="10"/>
      <c r="M123" s="10"/>
      <c r="N123" s="10"/>
    </row>
    <row r="124" spans="1:14" ht="76.5" x14ac:dyDescent="0.25">
      <c r="A124" s="10"/>
      <c r="B124" s="11"/>
      <c r="C124" s="10"/>
      <c r="D124" s="2" t="s">
        <v>415</v>
      </c>
      <c r="E124" s="2" t="s">
        <v>501</v>
      </c>
      <c r="F124" s="2" t="s">
        <v>502</v>
      </c>
      <c r="G124" s="3">
        <v>42005</v>
      </c>
      <c r="H124" s="3">
        <v>43465</v>
      </c>
      <c r="I124" s="4">
        <v>0</v>
      </c>
      <c r="J124" s="4">
        <v>0</v>
      </c>
      <c r="K124" s="4">
        <v>0</v>
      </c>
      <c r="L124" s="10"/>
      <c r="M124" s="10"/>
      <c r="N124" s="10"/>
    </row>
    <row r="125" spans="1:14" ht="63.75" customHeight="1" x14ac:dyDescent="0.25">
      <c r="A125" s="10"/>
      <c r="B125" s="11"/>
      <c r="C125" s="10"/>
      <c r="D125" s="2" t="s">
        <v>416</v>
      </c>
      <c r="E125" s="2" t="s">
        <v>503</v>
      </c>
      <c r="F125" s="2" t="s">
        <v>504</v>
      </c>
      <c r="G125" s="3">
        <v>42005</v>
      </c>
      <c r="H125" s="3">
        <v>43465</v>
      </c>
      <c r="I125" s="4">
        <v>0</v>
      </c>
      <c r="J125" s="4">
        <v>0</v>
      </c>
      <c r="K125" s="4">
        <v>0</v>
      </c>
      <c r="L125" s="10"/>
      <c r="M125" s="10"/>
      <c r="N125" s="10"/>
    </row>
    <row r="126" spans="1:14" ht="63.75" customHeight="1" x14ac:dyDescent="0.25">
      <c r="A126" s="10" t="s">
        <v>3</v>
      </c>
      <c r="B126" s="11">
        <v>2011011000219</v>
      </c>
      <c r="C126" s="10" t="s">
        <v>10</v>
      </c>
      <c r="D126" s="2" t="s">
        <v>417</v>
      </c>
      <c r="E126" s="2" t="s">
        <v>505</v>
      </c>
      <c r="F126" s="2" t="s">
        <v>157</v>
      </c>
      <c r="G126" s="3">
        <v>41687</v>
      </c>
      <c r="H126" s="3">
        <v>43465</v>
      </c>
      <c r="I126" s="4">
        <v>1339000000</v>
      </c>
      <c r="J126" s="4">
        <v>84494652</v>
      </c>
      <c r="K126" s="4">
        <v>84071981</v>
      </c>
      <c r="L126" s="9">
        <f>SUM(I126:I156)</f>
        <v>3066112728</v>
      </c>
      <c r="M126" s="9">
        <f>SUM(J126:J156)</f>
        <v>3066112728</v>
      </c>
      <c r="N126" s="9">
        <f>SUM(K126:K156)</f>
        <v>2878420926.1000004</v>
      </c>
    </row>
    <row r="127" spans="1:14" ht="63.75" customHeight="1" x14ac:dyDescent="0.25">
      <c r="A127" s="10"/>
      <c r="B127" s="11"/>
      <c r="C127" s="10"/>
      <c r="D127" s="2" t="s">
        <v>417</v>
      </c>
      <c r="E127" s="2" t="s">
        <v>505</v>
      </c>
      <c r="F127" s="2" t="s">
        <v>506</v>
      </c>
      <c r="G127" s="3">
        <v>42420</v>
      </c>
      <c r="H127" s="3">
        <v>42735</v>
      </c>
      <c r="I127" s="4">
        <v>0</v>
      </c>
      <c r="J127" s="4">
        <v>0</v>
      </c>
      <c r="K127" s="4">
        <v>0</v>
      </c>
      <c r="L127" s="10"/>
      <c r="M127" s="10"/>
      <c r="N127" s="10"/>
    </row>
    <row r="128" spans="1:14" ht="63.75" customHeight="1" x14ac:dyDescent="0.25">
      <c r="A128" s="10"/>
      <c r="B128" s="11"/>
      <c r="C128" s="10"/>
      <c r="D128" s="2" t="s">
        <v>417</v>
      </c>
      <c r="E128" s="2" t="s">
        <v>505</v>
      </c>
      <c r="F128" s="2" t="s">
        <v>158</v>
      </c>
      <c r="G128" s="3">
        <v>41687</v>
      </c>
      <c r="H128" s="3">
        <v>43465</v>
      </c>
      <c r="I128" s="4">
        <v>1116112728</v>
      </c>
      <c r="J128" s="4">
        <v>1450796798</v>
      </c>
      <c r="K128" s="4">
        <v>1436809387.9300001</v>
      </c>
      <c r="L128" s="10"/>
      <c r="M128" s="10"/>
      <c r="N128" s="10"/>
    </row>
    <row r="129" spans="1:14" ht="63.75" customHeight="1" x14ac:dyDescent="0.25">
      <c r="A129" s="10"/>
      <c r="B129" s="11"/>
      <c r="C129" s="10"/>
      <c r="D129" s="2" t="s">
        <v>417</v>
      </c>
      <c r="E129" s="2" t="s">
        <v>505</v>
      </c>
      <c r="F129" s="2" t="s">
        <v>507</v>
      </c>
      <c r="G129" s="3">
        <v>42200</v>
      </c>
      <c r="H129" s="3">
        <v>43462</v>
      </c>
      <c r="I129" s="4">
        <v>0</v>
      </c>
      <c r="J129" s="4">
        <v>0</v>
      </c>
      <c r="K129" s="4">
        <v>0</v>
      </c>
      <c r="L129" s="10"/>
      <c r="M129" s="10"/>
      <c r="N129" s="10"/>
    </row>
    <row r="130" spans="1:14" ht="63.75" customHeight="1" x14ac:dyDescent="0.25">
      <c r="A130" s="10"/>
      <c r="B130" s="11"/>
      <c r="C130" s="10"/>
      <c r="D130" s="2" t="s">
        <v>417</v>
      </c>
      <c r="E130" s="2" t="s">
        <v>505</v>
      </c>
      <c r="F130" s="2" t="s">
        <v>159</v>
      </c>
      <c r="G130" s="3">
        <v>41722</v>
      </c>
      <c r="H130" s="3">
        <v>43465</v>
      </c>
      <c r="I130" s="4">
        <v>90000000</v>
      </c>
      <c r="J130" s="4">
        <v>46012516</v>
      </c>
      <c r="K130" s="4">
        <v>26669022</v>
      </c>
      <c r="L130" s="10"/>
      <c r="M130" s="10"/>
      <c r="N130" s="10"/>
    </row>
    <row r="131" spans="1:14" ht="63.75" customHeight="1" x14ac:dyDescent="0.25">
      <c r="A131" s="10"/>
      <c r="B131" s="11"/>
      <c r="C131" s="10"/>
      <c r="D131" s="2" t="s">
        <v>417</v>
      </c>
      <c r="E131" s="2" t="s">
        <v>505</v>
      </c>
      <c r="F131" s="2" t="s">
        <v>508</v>
      </c>
      <c r="G131" s="3">
        <v>42191</v>
      </c>
      <c r="H131" s="3">
        <v>42369</v>
      </c>
      <c r="I131" s="4">
        <v>0</v>
      </c>
      <c r="J131" s="4">
        <v>0</v>
      </c>
      <c r="K131" s="4">
        <v>0</v>
      </c>
      <c r="L131" s="10"/>
      <c r="M131" s="10"/>
      <c r="N131" s="10"/>
    </row>
    <row r="132" spans="1:14" ht="63.75" customHeight="1" x14ac:dyDescent="0.25">
      <c r="A132" s="10"/>
      <c r="B132" s="11"/>
      <c r="C132" s="10"/>
      <c r="D132" s="2" t="s">
        <v>417</v>
      </c>
      <c r="E132" s="2" t="s">
        <v>505</v>
      </c>
      <c r="F132" s="2" t="s">
        <v>160</v>
      </c>
      <c r="G132" s="3">
        <v>41337</v>
      </c>
      <c r="H132" s="3">
        <v>43465</v>
      </c>
      <c r="I132" s="4">
        <v>0</v>
      </c>
      <c r="J132" s="4">
        <v>0</v>
      </c>
      <c r="K132" s="4">
        <v>0</v>
      </c>
      <c r="L132" s="10"/>
      <c r="M132" s="10"/>
      <c r="N132" s="10"/>
    </row>
    <row r="133" spans="1:14" ht="63.75" customHeight="1" x14ac:dyDescent="0.25">
      <c r="A133" s="10"/>
      <c r="B133" s="11"/>
      <c r="C133" s="10"/>
      <c r="D133" s="2" t="s">
        <v>46</v>
      </c>
      <c r="E133" s="2" t="s">
        <v>509</v>
      </c>
      <c r="F133" s="2" t="s">
        <v>510</v>
      </c>
      <c r="G133" s="3">
        <v>42459</v>
      </c>
      <c r="H133" s="3">
        <v>43465</v>
      </c>
      <c r="I133" s="4">
        <v>500000000</v>
      </c>
      <c r="J133" s="4">
        <v>275174422</v>
      </c>
      <c r="K133" s="4">
        <v>230370845</v>
      </c>
      <c r="L133" s="10"/>
      <c r="M133" s="10"/>
      <c r="N133" s="10"/>
    </row>
    <row r="134" spans="1:14" ht="63.75" customHeight="1" x14ac:dyDescent="0.25">
      <c r="A134" s="10"/>
      <c r="B134" s="11"/>
      <c r="C134" s="10"/>
      <c r="D134" s="2" t="s">
        <v>46</v>
      </c>
      <c r="E134" s="2" t="s">
        <v>509</v>
      </c>
      <c r="F134" s="2" t="s">
        <v>780</v>
      </c>
      <c r="G134" s="3">
        <v>42394</v>
      </c>
      <c r="H134" s="3">
        <v>42735</v>
      </c>
      <c r="I134" s="4">
        <v>0</v>
      </c>
      <c r="J134" s="4">
        <v>1191738740</v>
      </c>
      <c r="K134" s="4">
        <v>1083307350.1700001</v>
      </c>
      <c r="L134" s="10"/>
      <c r="M134" s="10"/>
      <c r="N134" s="10"/>
    </row>
    <row r="135" spans="1:14" ht="63.75" customHeight="1" x14ac:dyDescent="0.25">
      <c r="A135" s="10"/>
      <c r="B135" s="11"/>
      <c r="C135" s="10"/>
      <c r="D135" s="2" t="s">
        <v>46</v>
      </c>
      <c r="E135" s="2" t="s">
        <v>509</v>
      </c>
      <c r="F135" s="2" t="s">
        <v>506</v>
      </c>
      <c r="G135" s="3">
        <v>42107</v>
      </c>
      <c r="H135" s="3">
        <v>42369</v>
      </c>
      <c r="I135" s="4">
        <v>0</v>
      </c>
      <c r="J135" s="4">
        <v>0</v>
      </c>
      <c r="K135" s="4">
        <v>0</v>
      </c>
      <c r="L135" s="10"/>
      <c r="M135" s="10"/>
      <c r="N135" s="10"/>
    </row>
    <row r="136" spans="1:14" ht="63.75" customHeight="1" x14ac:dyDescent="0.25">
      <c r="A136" s="10"/>
      <c r="B136" s="11"/>
      <c r="C136" s="10"/>
      <c r="D136" s="2" t="s">
        <v>46</v>
      </c>
      <c r="E136" s="2" t="s">
        <v>509</v>
      </c>
      <c r="F136" s="2" t="s">
        <v>162</v>
      </c>
      <c r="G136" s="3">
        <v>41722</v>
      </c>
      <c r="H136" s="3">
        <v>43465</v>
      </c>
      <c r="I136" s="4">
        <v>0</v>
      </c>
      <c r="J136" s="4">
        <v>0</v>
      </c>
      <c r="K136" s="4">
        <v>0</v>
      </c>
      <c r="L136" s="10"/>
      <c r="M136" s="10"/>
      <c r="N136" s="10"/>
    </row>
    <row r="137" spans="1:14" ht="63.75" customHeight="1" x14ac:dyDescent="0.25">
      <c r="A137" s="10"/>
      <c r="B137" s="11"/>
      <c r="C137" s="10"/>
      <c r="D137" s="2" t="s">
        <v>46</v>
      </c>
      <c r="E137" s="2" t="s">
        <v>509</v>
      </c>
      <c r="F137" s="2" t="s">
        <v>163</v>
      </c>
      <c r="G137" s="3">
        <v>41747</v>
      </c>
      <c r="H137" s="3">
        <v>43465</v>
      </c>
      <c r="I137" s="4">
        <v>0</v>
      </c>
      <c r="J137" s="4">
        <v>0</v>
      </c>
      <c r="K137" s="4">
        <v>0</v>
      </c>
      <c r="L137" s="10"/>
      <c r="M137" s="10"/>
      <c r="N137" s="10"/>
    </row>
    <row r="138" spans="1:14" ht="63.75" customHeight="1" x14ac:dyDescent="0.25">
      <c r="A138" s="10"/>
      <c r="B138" s="11"/>
      <c r="C138" s="10"/>
      <c r="D138" s="2" t="s">
        <v>46</v>
      </c>
      <c r="E138" s="2" t="s">
        <v>509</v>
      </c>
      <c r="F138" s="2" t="s">
        <v>164</v>
      </c>
      <c r="G138" s="3">
        <v>41743</v>
      </c>
      <c r="H138" s="3">
        <v>43465</v>
      </c>
      <c r="I138" s="4">
        <v>0</v>
      </c>
      <c r="J138" s="4">
        <v>0</v>
      </c>
      <c r="K138" s="4">
        <v>0</v>
      </c>
      <c r="L138" s="10"/>
      <c r="M138" s="10"/>
      <c r="N138" s="10"/>
    </row>
    <row r="139" spans="1:14" ht="63.75" customHeight="1" x14ac:dyDescent="0.25">
      <c r="A139" s="10"/>
      <c r="B139" s="11"/>
      <c r="C139" s="10"/>
      <c r="D139" s="2" t="s">
        <v>46</v>
      </c>
      <c r="E139" s="2" t="s">
        <v>509</v>
      </c>
      <c r="F139" s="2" t="s">
        <v>511</v>
      </c>
      <c r="G139" s="3">
        <v>42314</v>
      </c>
      <c r="H139" s="3">
        <v>43465</v>
      </c>
      <c r="I139" s="4">
        <v>0</v>
      </c>
      <c r="J139" s="4">
        <v>0</v>
      </c>
      <c r="K139" s="4">
        <v>0</v>
      </c>
      <c r="L139" s="10"/>
      <c r="M139" s="10"/>
      <c r="N139" s="10"/>
    </row>
    <row r="140" spans="1:14" ht="63.75" customHeight="1" x14ac:dyDescent="0.25">
      <c r="A140" s="10"/>
      <c r="B140" s="11"/>
      <c r="C140" s="10"/>
      <c r="D140" s="2" t="s">
        <v>46</v>
      </c>
      <c r="E140" s="2" t="s">
        <v>509</v>
      </c>
      <c r="F140" s="2" t="s">
        <v>512</v>
      </c>
      <c r="G140" s="3">
        <v>42409</v>
      </c>
      <c r="H140" s="3">
        <v>43465</v>
      </c>
      <c r="I140" s="4">
        <v>0</v>
      </c>
      <c r="J140" s="4">
        <v>0</v>
      </c>
      <c r="K140" s="4">
        <v>0</v>
      </c>
      <c r="L140" s="10"/>
      <c r="M140" s="10"/>
      <c r="N140" s="10"/>
    </row>
    <row r="141" spans="1:14" ht="63.75" customHeight="1" x14ac:dyDescent="0.25">
      <c r="A141" s="10"/>
      <c r="B141" s="11"/>
      <c r="C141" s="10"/>
      <c r="D141" s="2" t="s">
        <v>46</v>
      </c>
      <c r="E141" s="2" t="s">
        <v>509</v>
      </c>
      <c r="F141" s="2" t="s">
        <v>513</v>
      </c>
      <c r="G141" s="3">
        <v>42454</v>
      </c>
      <c r="H141" s="3">
        <v>43465</v>
      </c>
      <c r="I141" s="4">
        <v>10000000</v>
      </c>
      <c r="J141" s="4">
        <v>12945600</v>
      </c>
      <c r="K141" s="4">
        <v>12242340</v>
      </c>
      <c r="L141" s="10"/>
      <c r="M141" s="10"/>
      <c r="N141" s="10"/>
    </row>
    <row r="142" spans="1:14" ht="63.75" customHeight="1" x14ac:dyDescent="0.25">
      <c r="A142" s="10"/>
      <c r="B142" s="11"/>
      <c r="C142" s="10"/>
      <c r="D142" s="2" t="s">
        <v>46</v>
      </c>
      <c r="E142" s="2" t="s">
        <v>509</v>
      </c>
      <c r="F142" s="2" t="s">
        <v>165</v>
      </c>
      <c r="G142" s="3">
        <v>41785</v>
      </c>
      <c r="H142" s="3">
        <v>43465</v>
      </c>
      <c r="I142" s="4">
        <v>0</v>
      </c>
      <c r="J142" s="4">
        <v>0</v>
      </c>
      <c r="K142" s="4">
        <v>0</v>
      </c>
      <c r="L142" s="10"/>
      <c r="M142" s="10"/>
      <c r="N142" s="10"/>
    </row>
    <row r="143" spans="1:14" ht="63.75" customHeight="1" x14ac:dyDescent="0.25">
      <c r="A143" s="10"/>
      <c r="B143" s="11"/>
      <c r="C143" s="10"/>
      <c r="D143" s="2" t="s">
        <v>46</v>
      </c>
      <c r="E143" s="2" t="s">
        <v>509</v>
      </c>
      <c r="F143" s="2" t="s">
        <v>166</v>
      </c>
      <c r="G143" s="3">
        <v>41743</v>
      </c>
      <c r="H143" s="3">
        <v>43465</v>
      </c>
      <c r="I143" s="4">
        <v>0</v>
      </c>
      <c r="J143" s="4">
        <v>0</v>
      </c>
      <c r="K143" s="4">
        <v>0</v>
      </c>
      <c r="L143" s="10"/>
      <c r="M143" s="10"/>
      <c r="N143" s="10"/>
    </row>
    <row r="144" spans="1:14" ht="63.75" customHeight="1" x14ac:dyDescent="0.25">
      <c r="A144" s="10"/>
      <c r="B144" s="11"/>
      <c r="C144" s="10"/>
      <c r="D144" s="2" t="s">
        <v>46</v>
      </c>
      <c r="E144" s="2" t="s">
        <v>509</v>
      </c>
      <c r="F144" s="2" t="s">
        <v>514</v>
      </c>
      <c r="G144" s="3">
        <v>42142</v>
      </c>
      <c r="H144" s="3">
        <v>43465</v>
      </c>
      <c r="I144" s="4">
        <v>0</v>
      </c>
      <c r="J144" s="4">
        <v>0</v>
      </c>
      <c r="K144" s="4">
        <v>0</v>
      </c>
      <c r="L144" s="10"/>
      <c r="M144" s="10"/>
      <c r="N144" s="10"/>
    </row>
    <row r="145" spans="1:14" ht="63.75" customHeight="1" x14ac:dyDescent="0.25">
      <c r="A145" s="10"/>
      <c r="B145" s="11"/>
      <c r="C145" s="10"/>
      <c r="D145" s="2" t="s">
        <v>46</v>
      </c>
      <c r="E145" s="2" t="s">
        <v>509</v>
      </c>
      <c r="F145" s="2" t="s">
        <v>515</v>
      </c>
      <c r="G145" s="3">
        <v>42124</v>
      </c>
      <c r="H145" s="3">
        <v>43465</v>
      </c>
      <c r="I145" s="4">
        <v>0</v>
      </c>
      <c r="J145" s="4">
        <v>0</v>
      </c>
      <c r="K145" s="4">
        <v>0</v>
      </c>
      <c r="L145" s="10"/>
      <c r="M145" s="10"/>
      <c r="N145" s="10"/>
    </row>
    <row r="146" spans="1:14" ht="63.75" customHeight="1" x14ac:dyDescent="0.25">
      <c r="A146" s="10"/>
      <c r="B146" s="11"/>
      <c r="C146" s="10"/>
      <c r="D146" s="2" t="s">
        <v>46</v>
      </c>
      <c r="E146" s="2" t="s">
        <v>509</v>
      </c>
      <c r="F146" s="2" t="s">
        <v>516</v>
      </c>
      <c r="G146" s="3">
        <v>42124</v>
      </c>
      <c r="H146" s="3">
        <v>43465</v>
      </c>
      <c r="I146" s="4">
        <v>0</v>
      </c>
      <c r="J146" s="4">
        <v>0</v>
      </c>
      <c r="K146" s="4">
        <v>0</v>
      </c>
      <c r="L146" s="10"/>
      <c r="M146" s="10"/>
      <c r="N146" s="10"/>
    </row>
    <row r="147" spans="1:14" ht="63.75" customHeight="1" x14ac:dyDescent="0.25">
      <c r="A147" s="10"/>
      <c r="B147" s="11"/>
      <c r="C147" s="10"/>
      <c r="D147" s="2" t="s">
        <v>46</v>
      </c>
      <c r="E147" s="2" t="s">
        <v>509</v>
      </c>
      <c r="F147" s="2" t="s">
        <v>517</v>
      </c>
      <c r="G147" s="3">
        <v>42163</v>
      </c>
      <c r="H147" s="3">
        <v>42369</v>
      </c>
      <c r="I147" s="4">
        <v>0</v>
      </c>
      <c r="J147" s="4">
        <v>0</v>
      </c>
      <c r="K147" s="4">
        <v>0</v>
      </c>
      <c r="L147" s="10"/>
      <c r="M147" s="10"/>
      <c r="N147" s="10"/>
    </row>
    <row r="148" spans="1:14" ht="63.75" customHeight="1" x14ac:dyDescent="0.25">
      <c r="A148" s="10"/>
      <c r="B148" s="11"/>
      <c r="C148" s="10"/>
      <c r="D148" s="2" t="s">
        <v>46</v>
      </c>
      <c r="E148" s="2" t="s">
        <v>509</v>
      </c>
      <c r="F148" s="2" t="s">
        <v>167</v>
      </c>
      <c r="G148" s="3">
        <v>41750</v>
      </c>
      <c r="H148" s="3">
        <v>43465</v>
      </c>
      <c r="I148" s="4">
        <v>0</v>
      </c>
      <c r="J148" s="4">
        <v>0</v>
      </c>
      <c r="K148" s="4">
        <v>0</v>
      </c>
      <c r="L148" s="10"/>
      <c r="M148" s="10"/>
      <c r="N148" s="10"/>
    </row>
    <row r="149" spans="1:14" ht="63.75" x14ac:dyDescent="0.25">
      <c r="A149" s="10"/>
      <c r="B149" s="11"/>
      <c r="C149" s="10"/>
      <c r="D149" s="2" t="s">
        <v>46</v>
      </c>
      <c r="E149" s="2" t="s">
        <v>509</v>
      </c>
      <c r="F149" s="2" t="s">
        <v>168</v>
      </c>
      <c r="G149" s="3">
        <v>41757</v>
      </c>
      <c r="H149" s="3">
        <v>42004</v>
      </c>
      <c r="I149" s="4">
        <v>0</v>
      </c>
      <c r="J149" s="4">
        <v>0</v>
      </c>
      <c r="K149" s="4">
        <v>0</v>
      </c>
      <c r="L149" s="10"/>
      <c r="M149" s="10"/>
      <c r="N149" s="10"/>
    </row>
    <row r="150" spans="1:14" ht="63.75" customHeight="1" x14ac:dyDescent="0.25">
      <c r="A150" s="10"/>
      <c r="B150" s="11"/>
      <c r="C150" s="10"/>
      <c r="D150" s="2" t="s">
        <v>46</v>
      </c>
      <c r="E150" s="2" t="s">
        <v>509</v>
      </c>
      <c r="F150" s="2" t="s">
        <v>518</v>
      </c>
      <c r="G150" s="3">
        <v>42191</v>
      </c>
      <c r="H150" s="3">
        <v>42369</v>
      </c>
      <c r="I150" s="4">
        <v>0</v>
      </c>
      <c r="J150" s="4">
        <v>0</v>
      </c>
      <c r="K150" s="4">
        <v>0</v>
      </c>
      <c r="L150" s="10"/>
      <c r="M150" s="10"/>
      <c r="N150" s="10"/>
    </row>
    <row r="151" spans="1:14" ht="63.75" x14ac:dyDescent="0.25">
      <c r="A151" s="10"/>
      <c r="B151" s="11"/>
      <c r="C151" s="10"/>
      <c r="D151" s="2" t="s">
        <v>418</v>
      </c>
      <c r="E151" s="2" t="s">
        <v>519</v>
      </c>
      <c r="F151" s="2" t="s">
        <v>170</v>
      </c>
      <c r="G151" s="3">
        <v>41739</v>
      </c>
      <c r="H151" s="3">
        <v>43465</v>
      </c>
      <c r="I151" s="4">
        <v>0</v>
      </c>
      <c r="J151" s="4">
        <v>0</v>
      </c>
      <c r="K151" s="4">
        <v>0</v>
      </c>
      <c r="L151" s="10"/>
      <c r="M151" s="10"/>
      <c r="N151" s="10"/>
    </row>
    <row r="152" spans="1:14" ht="63.75" customHeight="1" x14ac:dyDescent="0.25">
      <c r="A152" s="10"/>
      <c r="B152" s="11"/>
      <c r="C152" s="10"/>
      <c r="D152" s="2" t="s">
        <v>418</v>
      </c>
      <c r="E152" s="2" t="s">
        <v>519</v>
      </c>
      <c r="F152" s="2" t="s">
        <v>520</v>
      </c>
      <c r="G152" s="3">
        <v>42155</v>
      </c>
      <c r="H152" s="3">
        <v>43465</v>
      </c>
      <c r="I152" s="4">
        <v>0</v>
      </c>
      <c r="J152" s="4">
        <v>0</v>
      </c>
      <c r="K152" s="4">
        <v>0</v>
      </c>
      <c r="L152" s="10"/>
      <c r="M152" s="10"/>
      <c r="N152" s="10"/>
    </row>
    <row r="153" spans="1:14" ht="63.75" customHeight="1" x14ac:dyDescent="0.25">
      <c r="A153" s="10"/>
      <c r="B153" s="11"/>
      <c r="C153" s="10"/>
      <c r="D153" s="2" t="s">
        <v>418</v>
      </c>
      <c r="E153" s="2" t="s">
        <v>519</v>
      </c>
      <c r="F153" s="2" t="s">
        <v>521</v>
      </c>
      <c r="G153" s="3">
        <v>42191</v>
      </c>
      <c r="H153" s="3">
        <v>43462</v>
      </c>
      <c r="I153" s="4">
        <v>11000000</v>
      </c>
      <c r="J153" s="4">
        <v>4950000</v>
      </c>
      <c r="K153" s="4">
        <v>4950000</v>
      </c>
      <c r="L153" s="10"/>
      <c r="M153" s="10"/>
      <c r="N153" s="10"/>
    </row>
    <row r="154" spans="1:14" ht="63.75" x14ac:dyDescent="0.25">
      <c r="A154" s="10"/>
      <c r="B154" s="11"/>
      <c r="C154" s="10"/>
      <c r="D154" s="2" t="s">
        <v>418</v>
      </c>
      <c r="E154" s="2" t="s">
        <v>519</v>
      </c>
      <c r="F154" s="2" t="s">
        <v>171</v>
      </c>
      <c r="G154" s="3">
        <v>41715</v>
      </c>
      <c r="H154" s="3">
        <v>42004</v>
      </c>
      <c r="I154" s="4">
        <v>0</v>
      </c>
      <c r="J154" s="4">
        <v>0</v>
      </c>
      <c r="K154" s="4">
        <v>0</v>
      </c>
      <c r="L154" s="10"/>
      <c r="M154" s="10"/>
      <c r="N154" s="10"/>
    </row>
    <row r="155" spans="1:14" ht="63.75" customHeight="1" x14ac:dyDescent="0.25">
      <c r="A155" s="10"/>
      <c r="B155" s="11"/>
      <c r="C155" s="10"/>
      <c r="D155" s="2" t="s">
        <v>418</v>
      </c>
      <c r="E155" s="2" t="s">
        <v>519</v>
      </c>
      <c r="F155" s="2" t="s">
        <v>522</v>
      </c>
      <c r="G155" s="3">
        <v>42444</v>
      </c>
      <c r="H155" s="3">
        <v>43465</v>
      </c>
      <c r="I155" s="4">
        <v>0</v>
      </c>
      <c r="J155" s="4">
        <v>0</v>
      </c>
      <c r="K155" s="4">
        <v>0</v>
      </c>
      <c r="L155" s="10"/>
      <c r="M155" s="10"/>
      <c r="N155" s="10"/>
    </row>
    <row r="156" spans="1:14" ht="63.75" customHeight="1" x14ac:dyDescent="0.25">
      <c r="A156" s="10"/>
      <c r="B156" s="11"/>
      <c r="C156" s="10"/>
      <c r="D156" s="2" t="s">
        <v>418</v>
      </c>
      <c r="E156" s="2" t="s">
        <v>519</v>
      </c>
      <c r="F156" s="2" t="s">
        <v>523</v>
      </c>
      <c r="G156" s="3">
        <v>42124</v>
      </c>
      <c r="H156" s="3">
        <v>43465</v>
      </c>
      <c r="I156" s="4">
        <v>0</v>
      </c>
      <c r="J156" s="4">
        <v>0</v>
      </c>
      <c r="K156" s="4">
        <v>0</v>
      </c>
      <c r="L156" s="10"/>
      <c r="M156" s="10"/>
      <c r="N156" s="10"/>
    </row>
    <row r="157" spans="1:14" ht="76.5" x14ac:dyDescent="0.25">
      <c r="A157" s="10" t="s">
        <v>3</v>
      </c>
      <c r="B157" s="11">
        <v>2011011000227</v>
      </c>
      <c r="C157" s="10" t="s">
        <v>12</v>
      </c>
      <c r="D157" s="2" t="s">
        <v>50</v>
      </c>
      <c r="E157" s="2" t="s">
        <v>180</v>
      </c>
      <c r="F157" s="2" t="s">
        <v>181</v>
      </c>
      <c r="G157" s="3">
        <v>40940</v>
      </c>
      <c r="H157" s="3">
        <v>43465</v>
      </c>
      <c r="I157" s="4">
        <v>350100000</v>
      </c>
      <c r="J157" s="4">
        <v>334867742</v>
      </c>
      <c r="K157" s="4">
        <v>327261382.5</v>
      </c>
      <c r="L157" s="9">
        <f>SUM(I157:I172)</f>
        <v>1130000000</v>
      </c>
      <c r="M157" s="9">
        <f>SUM(J157:J172)</f>
        <v>1085000000</v>
      </c>
      <c r="N157" s="9">
        <f>SUM(K157:K172)</f>
        <v>1043840914.35</v>
      </c>
    </row>
    <row r="158" spans="1:14" ht="38.25" x14ac:dyDescent="0.25">
      <c r="A158" s="10"/>
      <c r="B158" s="11"/>
      <c r="C158" s="10"/>
      <c r="D158" s="2" t="s">
        <v>50</v>
      </c>
      <c r="E158" s="2" t="s">
        <v>180</v>
      </c>
      <c r="F158" s="2" t="s">
        <v>182</v>
      </c>
      <c r="G158" s="3">
        <v>41640</v>
      </c>
      <c r="H158" s="3">
        <v>42004</v>
      </c>
      <c r="I158" s="4">
        <v>0</v>
      </c>
      <c r="J158" s="4">
        <v>0</v>
      </c>
      <c r="K158" s="4">
        <v>0</v>
      </c>
      <c r="L158" s="10"/>
      <c r="M158" s="10"/>
      <c r="N158" s="10"/>
    </row>
    <row r="159" spans="1:14" ht="63.75" x14ac:dyDescent="0.25">
      <c r="A159" s="10"/>
      <c r="B159" s="11"/>
      <c r="C159" s="10"/>
      <c r="D159" s="2" t="s">
        <v>50</v>
      </c>
      <c r="E159" s="2" t="s">
        <v>180</v>
      </c>
      <c r="F159" s="2" t="s">
        <v>781</v>
      </c>
      <c r="G159" s="3">
        <v>42737</v>
      </c>
      <c r="H159" s="3">
        <v>43465</v>
      </c>
      <c r="I159" s="4">
        <v>0</v>
      </c>
      <c r="J159" s="4">
        <v>0</v>
      </c>
      <c r="K159" s="4">
        <v>0</v>
      </c>
      <c r="L159" s="10"/>
      <c r="M159" s="10"/>
      <c r="N159" s="10"/>
    </row>
    <row r="160" spans="1:14" ht="38.25" x14ac:dyDescent="0.25">
      <c r="A160" s="10"/>
      <c r="B160" s="11"/>
      <c r="C160" s="10"/>
      <c r="D160" s="2" t="s">
        <v>50</v>
      </c>
      <c r="E160" s="2" t="s">
        <v>180</v>
      </c>
      <c r="F160" s="2" t="s">
        <v>183</v>
      </c>
      <c r="G160" s="3">
        <v>41030</v>
      </c>
      <c r="H160" s="3">
        <v>43465</v>
      </c>
      <c r="I160" s="4">
        <v>179900000</v>
      </c>
      <c r="J160" s="4">
        <v>200000000</v>
      </c>
      <c r="K160" s="4">
        <v>200000000</v>
      </c>
      <c r="L160" s="10"/>
      <c r="M160" s="10"/>
      <c r="N160" s="10"/>
    </row>
    <row r="161" spans="1:14" ht="51" x14ac:dyDescent="0.25">
      <c r="A161" s="10"/>
      <c r="B161" s="11"/>
      <c r="C161" s="10"/>
      <c r="D161" s="2" t="s">
        <v>50</v>
      </c>
      <c r="E161" s="2" t="s">
        <v>180</v>
      </c>
      <c r="F161" s="2" t="s">
        <v>184</v>
      </c>
      <c r="G161" s="3">
        <v>41030</v>
      </c>
      <c r="H161" s="3">
        <v>43465</v>
      </c>
      <c r="I161" s="4">
        <v>0</v>
      </c>
      <c r="J161" s="4">
        <v>0</v>
      </c>
      <c r="K161" s="4">
        <v>0</v>
      </c>
      <c r="L161" s="10"/>
      <c r="M161" s="10"/>
      <c r="N161" s="10"/>
    </row>
    <row r="162" spans="1:14" ht="51" x14ac:dyDescent="0.25">
      <c r="A162" s="10"/>
      <c r="B162" s="11"/>
      <c r="C162" s="10"/>
      <c r="D162" s="2" t="s">
        <v>50</v>
      </c>
      <c r="E162" s="2" t="s">
        <v>180</v>
      </c>
      <c r="F162" s="2" t="s">
        <v>185</v>
      </c>
      <c r="G162" s="3">
        <v>41030</v>
      </c>
      <c r="H162" s="3">
        <v>43465</v>
      </c>
      <c r="I162" s="4">
        <v>250000000</v>
      </c>
      <c r="J162" s="4">
        <v>0</v>
      </c>
      <c r="K162" s="4">
        <v>0</v>
      </c>
      <c r="L162" s="10"/>
      <c r="M162" s="10"/>
      <c r="N162" s="10"/>
    </row>
    <row r="163" spans="1:14" ht="38.25" x14ac:dyDescent="0.25">
      <c r="A163" s="10"/>
      <c r="B163" s="11"/>
      <c r="C163" s="10"/>
      <c r="D163" s="2" t="s">
        <v>693</v>
      </c>
      <c r="E163" s="2" t="s">
        <v>186</v>
      </c>
      <c r="F163" s="2" t="s">
        <v>524</v>
      </c>
      <c r="G163" s="3">
        <v>42050</v>
      </c>
      <c r="H163" s="3">
        <v>42369</v>
      </c>
      <c r="I163" s="4">
        <v>0</v>
      </c>
      <c r="J163" s="4">
        <v>0</v>
      </c>
      <c r="K163" s="4">
        <v>0</v>
      </c>
      <c r="L163" s="10"/>
      <c r="M163" s="10"/>
      <c r="N163" s="10"/>
    </row>
    <row r="164" spans="1:14" ht="38.25" x14ac:dyDescent="0.25">
      <c r="A164" s="10"/>
      <c r="B164" s="11"/>
      <c r="C164" s="10"/>
      <c r="D164" s="2" t="s">
        <v>693</v>
      </c>
      <c r="E164" s="2" t="s">
        <v>186</v>
      </c>
      <c r="F164" s="2" t="s">
        <v>525</v>
      </c>
      <c r="G164" s="3">
        <v>41030</v>
      </c>
      <c r="H164" s="3">
        <v>42369</v>
      </c>
      <c r="I164" s="4">
        <v>0</v>
      </c>
      <c r="J164" s="4">
        <v>0</v>
      </c>
      <c r="K164" s="4">
        <v>0</v>
      </c>
      <c r="L164" s="10"/>
      <c r="M164" s="10"/>
      <c r="N164" s="10"/>
    </row>
    <row r="165" spans="1:14" ht="38.25" customHeight="1" x14ac:dyDescent="0.25">
      <c r="A165" s="10"/>
      <c r="B165" s="11"/>
      <c r="C165" s="10"/>
      <c r="D165" s="2" t="s">
        <v>693</v>
      </c>
      <c r="E165" s="2" t="s">
        <v>188</v>
      </c>
      <c r="F165" s="2" t="s">
        <v>526</v>
      </c>
      <c r="G165" s="3">
        <v>41030</v>
      </c>
      <c r="H165" s="3">
        <v>42369</v>
      </c>
      <c r="I165" s="4">
        <v>0</v>
      </c>
      <c r="J165" s="4">
        <v>0</v>
      </c>
      <c r="K165" s="4">
        <v>0</v>
      </c>
      <c r="L165" s="10"/>
      <c r="M165" s="10"/>
      <c r="N165" s="10"/>
    </row>
    <row r="166" spans="1:14" ht="38.25" customHeight="1" x14ac:dyDescent="0.25">
      <c r="A166" s="10"/>
      <c r="B166" s="11"/>
      <c r="C166" s="10"/>
      <c r="D166" s="2" t="s">
        <v>693</v>
      </c>
      <c r="E166" s="2" t="s">
        <v>191</v>
      </c>
      <c r="F166" s="2" t="s">
        <v>192</v>
      </c>
      <c r="G166" s="3">
        <v>41061</v>
      </c>
      <c r="H166" s="3">
        <v>42369</v>
      </c>
      <c r="I166" s="4">
        <v>0</v>
      </c>
      <c r="J166" s="4">
        <v>0</v>
      </c>
      <c r="K166" s="4">
        <v>0</v>
      </c>
      <c r="L166" s="10"/>
      <c r="M166" s="10"/>
      <c r="N166" s="10"/>
    </row>
    <row r="167" spans="1:14" ht="38.25" customHeight="1" x14ac:dyDescent="0.25">
      <c r="A167" s="10"/>
      <c r="B167" s="11"/>
      <c r="C167" s="10"/>
      <c r="D167" s="2" t="s">
        <v>693</v>
      </c>
      <c r="E167" s="2" t="s">
        <v>782</v>
      </c>
      <c r="F167" s="2" t="s">
        <v>783</v>
      </c>
      <c r="G167" s="3">
        <v>42382</v>
      </c>
      <c r="H167" s="3">
        <v>43465</v>
      </c>
      <c r="I167" s="4">
        <v>0</v>
      </c>
      <c r="J167" s="4">
        <v>30000000</v>
      </c>
      <c r="K167" s="4">
        <v>30000000</v>
      </c>
      <c r="L167" s="10"/>
      <c r="M167" s="10"/>
      <c r="N167" s="10"/>
    </row>
    <row r="168" spans="1:14" ht="38.25" customHeight="1" x14ac:dyDescent="0.25">
      <c r="A168" s="10"/>
      <c r="B168" s="11"/>
      <c r="C168" s="10"/>
      <c r="D168" s="2" t="s">
        <v>693</v>
      </c>
      <c r="E168" s="2" t="s">
        <v>782</v>
      </c>
      <c r="F168" s="2" t="s">
        <v>784</v>
      </c>
      <c r="G168" s="3">
        <v>42382</v>
      </c>
      <c r="H168" s="3">
        <v>43465</v>
      </c>
      <c r="I168" s="4">
        <v>0</v>
      </c>
      <c r="J168" s="4">
        <v>370132258</v>
      </c>
      <c r="K168" s="4">
        <v>370132242</v>
      </c>
      <c r="L168" s="10"/>
      <c r="M168" s="10"/>
      <c r="N168" s="10"/>
    </row>
    <row r="169" spans="1:14" ht="51" x14ac:dyDescent="0.25">
      <c r="A169" s="10"/>
      <c r="B169" s="11"/>
      <c r="C169" s="10"/>
      <c r="D169" s="2" t="s">
        <v>52</v>
      </c>
      <c r="E169" s="2" t="s">
        <v>193</v>
      </c>
      <c r="F169" s="2" t="s">
        <v>194</v>
      </c>
      <c r="G169" s="3">
        <v>40909</v>
      </c>
      <c r="H169" s="3">
        <v>43465</v>
      </c>
      <c r="I169" s="4">
        <v>200000000</v>
      </c>
      <c r="J169" s="4">
        <v>150000000</v>
      </c>
      <c r="K169" s="4">
        <v>116447289.84999999</v>
      </c>
      <c r="L169" s="10"/>
      <c r="M169" s="10"/>
      <c r="N169" s="10"/>
    </row>
    <row r="170" spans="1:14" ht="51" x14ac:dyDescent="0.25">
      <c r="A170" s="10"/>
      <c r="B170" s="11"/>
      <c r="C170" s="10"/>
      <c r="D170" s="2" t="s">
        <v>52</v>
      </c>
      <c r="E170" s="2" t="s">
        <v>193</v>
      </c>
      <c r="F170" s="2" t="s">
        <v>785</v>
      </c>
      <c r="G170" s="3">
        <v>42382</v>
      </c>
      <c r="H170" s="3">
        <v>43465</v>
      </c>
      <c r="I170" s="4">
        <v>0</v>
      </c>
      <c r="J170" s="4">
        <v>0</v>
      </c>
      <c r="K170" s="4">
        <v>0</v>
      </c>
      <c r="L170" s="10"/>
      <c r="M170" s="10"/>
      <c r="N170" s="10"/>
    </row>
    <row r="171" spans="1:14" ht="51" x14ac:dyDescent="0.25">
      <c r="A171" s="10"/>
      <c r="B171" s="11"/>
      <c r="C171" s="10"/>
      <c r="D171" s="2" t="s">
        <v>53</v>
      </c>
      <c r="E171" s="2" t="s">
        <v>527</v>
      </c>
      <c r="F171" s="2" t="s">
        <v>528</v>
      </c>
      <c r="G171" s="3">
        <v>41395</v>
      </c>
      <c r="H171" s="3">
        <v>43465</v>
      </c>
      <c r="I171" s="4">
        <v>150000000</v>
      </c>
      <c r="J171" s="4">
        <v>0</v>
      </c>
      <c r="K171" s="4">
        <v>0</v>
      </c>
      <c r="L171" s="10"/>
      <c r="M171" s="10"/>
      <c r="N171" s="10"/>
    </row>
    <row r="172" spans="1:14" ht="51" x14ac:dyDescent="0.25">
      <c r="A172" s="10"/>
      <c r="B172" s="11"/>
      <c r="C172" s="10"/>
      <c r="D172" s="2" t="s">
        <v>53</v>
      </c>
      <c r="E172" s="2" t="s">
        <v>527</v>
      </c>
      <c r="F172" s="2" t="s">
        <v>786</v>
      </c>
      <c r="G172" s="3">
        <v>42382</v>
      </c>
      <c r="H172" s="3">
        <v>43465</v>
      </c>
      <c r="I172" s="4">
        <v>0</v>
      </c>
      <c r="J172" s="4">
        <v>0</v>
      </c>
      <c r="K172" s="4">
        <v>0</v>
      </c>
      <c r="L172" s="10"/>
      <c r="M172" s="10"/>
      <c r="N172" s="10"/>
    </row>
    <row r="173" spans="1:14" ht="127.5" x14ac:dyDescent="0.25">
      <c r="A173" s="10" t="s">
        <v>3</v>
      </c>
      <c r="B173" s="11">
        <v>2011011000230</v>
      </c>
      <c r="C173" s="10" t="s">
        <v>14</v>
      </c>
      <c r="D173" s="2" t="s">
        <v>55</v>
      </c>
      <c r="E173" s="2" t="s">
        <v>529</v>
      </c>
      <c r="F173" s="2" t="s">
        <v>530</v>
      </c>
      <c r="G173" s="3">
        <v>42005</v>
      </c>
      <c r="H173" s="3">
        <v>43465</v>
      </c>
      <c r="I173" s="4">
        <v>0</v>
      </c>
      <c r="J173" s="4">
        <v>0</v>
      </c>
      <c r="K173" s="4">
        <v>0</v>
      </c>
      <c r="L173" s="9">
        <f>SUM(I173:I187)</f>
        <v>400000000</v>
      </c>
      <c r="M173" s="9">
        <f>SUM(J173:J187)</f>
        <v>400000000</v>
      </c>
      <c r="N173" s="9">
        <f>SUM(K173:K187)</f>
        <v>335389405.80000001</v>
      </c>
    </row>
    <row r="174" spans="1:14" ht="127.5" x14ac:dyDescent="0.25">
      <c r="A174" s="10"/>
      <c r="B174" s="11"/>
      <c r="C174" s="10"/>
      <c r="D174" s="2" t="s">
        <v>55</v>
      </c>
      <c r="E174" s="2" t="s">
        <v>529</v>
      </c>
      <c r="F174" s="2" t="s">
        <v>531</v>
      </c>
      <c r="G174" s="3">
        <v>42370</v>
      </c>
      <c r="H174" s="3">
        <v>43100</v>
      </c>
      <c r="I174" s="4">
        <v>59221445</v>
      </c>
      <c r="J174" s="4">
        <v>59221445</v>
      </c>
      <c r="K174" s="4">
        <v>35250860</v>
      </c>
      <c r="L174" s="10"/>
      <c r="M174" s="10"/>
      <c r="N174" s="10"/>
    </row>
    <row r="175" spans="1:14" ht="127.5" x14ac:dyDescent="0.25">
      <c r="A175" s="10"/>
      <c r="B175" s="11"/>
      <c r="C175" s="10"/>
      <c r="D175" s="2" t="s">
        <v>55</v>
      </c>
      <c r="E175" s="2" t="s">
        <v>529</v>
      </c>
      <c r="F175" s="2" t="s">
        <v>787</v>
      </c>
      <c r="G175" s="3">
        <v>42005</v>
      </c>
      <c r="H175" s="3">
        <v>43100</v>
      </c>
      <c r="I175" s="4">
        <v>163958360</v>
      </c>
      <c r="J175" s="4">
        <v>163958360</v>
      </c>
      <c r="K175" s="4">
        <v>125845007</v>
      </c>
      <c r="L175" s="10"/>
      <c r="M175" s="10"/>
      <c r="N175" s="10"/>
    </row>
    <row r="176" spans="1:14" ht="127.5" x14ac:dyDescent="0.25">
      <c r="A176" s="10"/>
      <c r="B176" s="11"/>
      <c r="C176" s="10"/>
      <c r="D176" s="2" t="s">
        <v>55</v>
      </c>
      <c r="E176" s="2" t="s">
        <v>529</v>
      </c>
      <c r="F176" s="2" t="s">
        <v>206</v>
      </c>
      <c r="G176" s="3">
        <v>41640</v>
      </c>
      <c r="H176" s="3">
        <v>43465</v>
      </c>
      <c r="I176" s="4">
        <v>0</v>
      </c>
      <c r="J176" s="4">
        <v>0</v>
      </c>
      <c r="K176" s="4">
        <v>0</v>
      </c>
      <c r="L176" s="10"/>
      <c r="M176" s="10"/>
      <c r="N176" s="10"/>
    </row>
    <row r="177" spans="1:14" ht="127.5" x14ac:dyDescent="0.25">
      <c r="A177" s="10"/>
      <c r="B177" s="11"/>
      <c r="C177" s="10"/>
      <c r="D177" s="2" t="s">
        <v>55</v>
      </c>
      <c r="E177" s="2" t="s">
        <v>529</v>
      </c>
      <c r="F177" s="2" t="s">
        <v>533</v>
      </c>
      <c r="G177" s="3">
        <v>42370</v>
      </c>
      <c r="H177" s="3">
        <v>43100</v>
      </c>
      <c r="I177" s="4">
        <v>0</v>
      </c>
      <c r="J177" s="4">
        <v>0</v>
      </c>
      <c r="K177" s="4">
        <v>0</v>
      </c>
      <c r="L177" s="10"/>
      <c r="M177" s="10"/>
      <c r="N177" s="10"/>
    </row>
    <row r="178" spans="1:14" ht="127.5" x14ac:dyDescent="0.25">
      <c r="A178" s="10"/>
      <c r="B178" s="11"/>
      <c r="C178" s="10"/>
      <c r="D178" s="2" t="s">
        <v>55</v>
      </c>
      <c r="E178" s="2" t="s">
        <v>529</v>
      </c>
      <c r="F178" s="2" t="s">
        <v>534</v>
      </c>
      <c r="G178" s="3">
        <v>42005</v>
      </c>
      <c r="H178" s="3">
        <v>43465</v>
      </c>
      <c r="I178" s="4">
        <v>0</v>
      </c>
      <c r="J178" s="4">
        <v>0</v>
      </c>
      <c r="K178" s="4">
        <v>0</v>
      </c>
      <c r="L178" s="10"/>
      <c r="M178" s="10"/>
      <c r="N178" s="10"/>
    </row>
    <row r="179" spans="1:14" ht="127.5" x14ac:dyDescent="0.25">
      <c r="A179" s="10"/>
      <c r="B179" s="11"/>
      <c r="C179" s="10"/>
      <c r="D179" s="2" t="s">
        <v>55</v>
      </c>
      <c r="E179" s="2" t="s">
        <v>529</v>
      </c>
      <c r="F179" s="2" t="s">
        <v>535</v>
      </c>
      <c r="G179" s="3">
        <v>42370</v>
      </c>
      <c r="H179" s="3">
        <v>43100</v>
      </c>
      <c r="I179" s="4">
        <v>0</v>
      </c>
      <c r="J179" s="4">
        <v>0</v>
      </c>
      <c r="K179" s="4">
        <v>0</v>
      </c>
      <c r="L179" s="10"/>
      <c r="M179" s="10"/>
      <c r="N179" s="10"/>
    </row>
    <row r="180" spans="1:14" ht="127.5" x14ac:dyDescent="0.25">
      <c r="A180" s="10"/>
      <c r="B180" s="11"/>
      <c r="C180" s="10"/>
      <c r="D180" s="2" t="s">
        <v>55</v>
      </c>
      <c r="E180" s="2" t="s">
        <v>529</v>
      </c>
      <c r="F180" s="2" t="s">
        <v>207</v>
      </c>
      <c r="G180" s="3">
        <v>41640</v>
      </c>
      <c r="H180" s="3">
        <v>42369</v>
      </c>
      <c r="I180" s="4">
        <v>0</v>
      </c>
      <c r="J180" s="4">
        <v>0</v>
      </c>
      <c r="K180" s="4">
        <v>0</v>
      </c>
      <c r="L180" s="10"/>
      <c r="M180" s="10"/>
      <c r="N180" s="10"/>
    </row>
    <row r="181" spans="1:14" ht="127.5" x14ac:dyDescent="0.25">
      <c r="A181" s="10"/>
      <c r="B181" s="11"/>
      <c r="C181" s="10"/>
      <c r="D181" s="2" t="s">
        <v>55</v>
      </c>
      <c r="E181" s="2" t="s">
        <v>529</v>
      </c>
      <c r="F181" s="2" t="s">
        <v>536</v>
      </c>
      <c r="G181" s="3">
        <v>42005</v>
      </c>
      <c r="H181" s="3">
        <v>43465</v>
      </c>
      <c r="I181" s="4">
        <v>0</v>
      </c>
      <c r="J181" s="4">
        <v>0</v>
      </c>
      <c r="K181" s="4">
        <v>0</v>
      </c>
      <c r="L181" s="10"/>
      <c r="M181" s="10"/>
      <c r="N181" s="10"/>
    </row>
    <row r="182" spans="1:14" ht="127.5" x14ac:dyDescent="0.25">
      <c r="A182" s="10"/>
      <c r="B182" s="11"/>
      <c r="C182" s="10"/>
      <c r="D182" s="2" t="s">
        <v>55</v>
      </c>
      <c r="E182" s="2" t="s">
        <v>537</v>
      </c>
      <c r="F182" s="2" t="s">
        <v>538</v>
      </c>
      <c r="G182" s="3">
        <v>42339</v>
      </c>
      <c r="H182" s="3">
        <v>42369</v>
      </c>
      <c r="I182" s="4">
        <v>0</v>
      </c>
      <c r="J182" s="4">
        <v>0</v>
      </c>
      <c r="K182" s="4">
        <v>0</v>
      </c>
      <c r="L182" s="10"/>
      <c r="M182" s="10"/>
      <c r="N182" s="10"/>
    </row>
    <row r="183" spans="1:14" ht="127.5" x14ac:dyDescent="0.25">
      <c r="A183" s="10"/>
      <c r="B183" s="11"/>
      <c r="C183" s="10"/>
      <c r="D183" s="2" t="s">
        <v>55</v>
      </c>
      <c r="E183" s="2" t="s">
        <v>537</v>
      </c>
      <c r="F183" s="2" t="s">
        <v>788</v>
      </c>
      <c r="G183" s="3">
        <v>42370</v>
      </c>
      <c r="H183" s="3">
        <v>43465</v>
      </c>
      <c r="I183" s="4">
        <v>150774136</v>
      </c>
      <c r="J183" s="4">
        <v>150774136</v>
      </c>
      <c r="K183" s="4">
        <v>148945142.88999999</v>
      </c>
      <c r="L183" s="10"/>
      <c r="M183" s="10"/>
      <c r="N183" s="10"/>
    </row>
    <row r="184" spans="1:14" ht="127.5" x14ac:dyDescent="0.25">
      <c r="A184" s="10"/>
      <c r="B184" s="11"/>
      <c r="C184" s="10"/>
      <c r="D184" s="2" t="s">
        <v>55</v>
      </c>
      <c r="E184" s="2" t="s">
        <v>537</v>
      </c>
      <c r="F184" s="2" t="s">
        <v>789</v>
      </c>
      <c r="G184" s="3">
        <v>42370</v>
      </c>
      <c r="H184" s="3">
        <v>43465</v>
      </c>
      <c r="I184" s="4">
        <v>26046059</v>
      </c>
      <c r="J184" s="4">
        <v>26046059</v>
      </c>
      <c r="K184" s="4">
        <v>25348395.91</v>
      </c>
      <c r="L184" s="10"/>
      <c r="M184" s="10"/>
      <c r="N184" s="10"/>
    </row>
    <row r="185" spans="1:14" ht="114.75" customHeight="1" x14ac:dyDescent="0.25">
      <c r="A185" s="10"/>
      <c r="B185" s="11"/>
      <c r="C185" s="10"/>
      <c r="D185" s="2" t="s">
        <v>56</v>
      </c>
      <c r="E185" s="2" t="s">
        <v>208</v>
      </c>
      <c r="F185" s="2" t="s">
        <v>539</v>
      </c>
      <c r="G185" s="3">
        <v>42005</v>
      </c>
      <c r="H185" s="3">
        <v>42369</v>
      </c>
      <c r="I185" s="4">
        <v>0</v>
      </c>
      <c r="J185" s="4">
        <v>0</v>
      </c>
      <c r="K185" s="4">
        <v>0</v>
      </c>
      <c r="L185" s="10"/>
      <c r="M185" s="10"/>
      <c r="N185" s="10"/>
    </row>
    <row r="186" spans="1:14" ht="114.75" customHeight="1" x14ac:dyDescent="0.25">
      <c r="A186" s="10"/>
      <c r="B186" s="11"/>
      <c r="C186" s="10"/>
      <c r="D186" s="2" t="s">
        <v>56</v>
      </c>
      <c r="E186" s="2" t="s">
        <v>208</v>
      </c>
      <c r="F186" s="2" t="s">
        <v>209</v>
      </c>
      <c r="G186" s="3">
        <v>41640</v>
      </c>
      <c r="H186" s="3">
        <v>43465</v>
      </c>
      <c r="I186" s="4">
        <v>0</v>
      </c>
      <c r="J186" s="4">
        <v>0</v>
      </c>
      <c r="K186" s="4">
        <v>0</v>
      </c>
      <c r="L186" s="10"/>
      <c r="M186" s="10"/>
      <c r="N186" s="10"/>
    </row>
    <row r="187" spans="1:14" ht="114.75" customHeight="1" x14ac:dyDescent="0.25">
      <c r="A187" s="10"/>
      <c r="B187" s="11"/>
      <c r="C187" s="10"/>
      <c r="D187" s="2" t="s">
        <v>56</v>
      </c>
      <c r="E187" s="2" t="s">
        <v>208</v>
      </c>
      <c r="F187" s="2" t="s">
        <v>540</v>
      </c>
      <c r="G187" s="3">
        <v>42370</v>
      </c>
      <c r="H187" s="3">
        <v>43465</v>
      </c>
      <c r="I187" s="4">
        <v>0</v>
      </c>
      <c r="J187" s="4">
        <v>0</v>
      </c>
      <c r="K187" s="4">
        <v>0</v>
      </c>
      <c r="L187" s="10"/>
      <c r="M187" s="10"/>
      <c r="N187" s="10"/>
    </row>
    <row r="188" spans="1:14" ht="76.5" x14ac:dyDescent="0.25">
      <c r="A188" s="10" t="s">
        <v>3</v>
      </c>
      <c r="B188" s="11">
        <v>2011011000232</v>
      </c>
      <c r="C188" s="10" t="s">
        <v>16</v>
      </c>
      <c r="D188" s="2" t="s">
        <v>59</v>
      </c>
      <c r="E188" s="2" t="s">
        <v>220</v>
      </c>
      <c r="F188" s="2" t="s">
        <v>221</v>
      </c>
      <c r="G188" s="3">
        <v>41640</v>
      </c>
      <c r="H188" s="3">
        <v>42004</v>
      </c>
      <c r="I188" s="4">
        <v>0</v>
      </c>
      <c r="J188" s="4">
        <v>0</v>
      </c>
      <c r="K188" s="4">
        <v>0</v>
      </c>
      <c r="L188" s="9">
        <f>SUM(I188:I213)</f>
        <v>900000000</v>
      </c>
      <c r="M188" s="9">
        <f>SUM(J188:J213)</f>
        <v>810000000</v>
      </c>
      <c r="N188" s="9">
        <f>SUM(K188:K213)</f>
        <v>769205299</v>
      </c>
    </row>
    <row r="189" spans="1:14" ht="76.5" x14ac:dyDescent="0.25">
      <c r="A189" s="10"/>
      <c r="B189" s="11"/>
      <c r="C189" s="10"/>
      <c r="D189" s="2" t="s">
        <v>59</v>
      </c>
      <c r="E189" s="2" t="s">
        <v>220</v>
      </c>
      <c r="F189" s="2" t="s">
        <v>222</v>
      </c>
      <c r="G189" s="3">
        <v>41640</v>
      </c>
      <c r="H189" s="3">
        <v>42004</v>
      </c>
      <c r="I189" s="4">
        <v>0</v>
      </c>
      <c r="J189" s="4">
        <v>0</v>
      </c>
      <c r="K189" s="4">
        <v>0</v>
      </c>
      <c r="L189" s="10"/>
      <c r="M189" s="10"/>
      <c r="N189" s="10"/>
    </row>
    <row r="190" spans="1:14" ht="76.5" x14ac:dyDescent="0.25">
      <c r="A190" s="10"/>
      <c r="B190" s="11"/>
      <c r="C190" s="10"/>
      <c r="D190" s="2" t="s">
        <v>59</v>
      </c>
      <c r="E190" s="2" t="s">
        <v>220</v>
      </c>
      <c r="F190" s="2" t="s">
        <v>223</v>
      </c>
      <c r="G190" s="3">
        <v>41671</v>
      </c>
      <c r="H190" s="3">
        <v>42004</v>
      </c>
      <c r="I190" s="4">
        <v>0</v>
      </c>
      <c r="J190" s="4">
        <v>0</v>
      </c>
      <c r="K190" s="4">
        <v>0</v>
      </c>
      <c r="L190" s="10"/>
      <c r="M190" s="10"/>
      <c r="N190" s="10"/>
    </row>
    <row r="191" spans="1:14" ht="114.75" x14ac:dyDescent="0.25">
      <c r="A191" s="10"/>
      <c r="B191" s="11"/>
      <c r="C191" s="10"/>
      <c r="D191" s="2" t="s">
        <v>60</v>
      </c>
      <c r="E191" s="2" t="s">
        <v>224</v>
      </c>
      <c r="F191" s="2" t="s">
        <v>225</v>
      </c>
      <c r="G191" s="3">
        <v>41744</v>
      </c>
      <c r="H191" s="3">
        <v>42004</v>
      </c>
      <c r="I191" s="4">
        <v>0</v>
      </c>
      <c r="J191" s="4">
        <v>0</v>
      </c>
      <c r="K191" s="4">
        <v>0</v>
      </c>
      <c r="L191" s="10"/>
      <c r="M191" s="10"/>
      <c r="N191" s="10"/>
    </row>
    <row r="192" spans="1:14" ht="114.75" x14ac:dyDescent="0.25">
      <c r="A192" s="10"/>
      <c r="B192" s="11"/>
      <c r="C192" s="10"/>
      <c r="D192" s="2" t="s">
        <v>60</v>
      </c>
      <c r="E192" s="2" t="s">
        <v>224</v>
      </c>
      <c r="F192" s="2" t="s">
        <v>221</v>
      </c>
      <c r="G192" s="3">
        <v>41640</v>
      </c>
      <c r="H192" s="3">
        <v>42004</v>
      </c>
      <c r="I192" s="4">
        <v>0</v>
      </c>
      <c r="J192" s="4">
        <v>0</v>
      </c>
      <c r="K192" s="4">
        <v>0</v>
      </c>
      <c r="L192" s="10"/>
      <c r="M192" s="10"/>
      <c r="N192" s="10"/>
    </row>
    <row r="193" spans="1:14" ht="114.75" x14ac:dyDescent="0.25">
      <c r="A193" s="10"/>
      <c r="B193" s="11"/>
      <c r="C193" s="10"/>
      <c r="D193" s="2" t="s">
        <v>60</v>
      </c>
      <c r="E193" s="2" t="s">
        <v>224</v>
      </c>
      <c r="F193" s="2" t="s">
        <v>226</v>
      </c>
      <c r="G193" s="3">
        <v>41750</v>
      </c>
      <c r="H193" s="3">
        <v>42004</v>
      </c>
      <c r="I193" s="4">
        <v>0</v>
      </c>
      <c r="J193" s="4">
        <v>0</v>
      </c>
      <c r="K193" s="4">
        <v>0</v>
      </c>
      <c r="L193" s="10"/>
      <c r="M193" s="10"/>
      <c r="N193" s="10"/>
    </row>
    <row r="194" spans="1:14" ht="114.75" x14ac:dyDescent="0.25">
      <c r="A194" s="10"/>
      <c r="B194" s="11"/>
      <c r="C194" s="10"/>
      <c r="D194" s="2" t="s">
        <v>60</v>
      </c>
      <c r="E194" s="2" t="s">
        <v>224</v>
      </c>
      <c r="F194" s="2" t="s">
        <v>222</v>
      </c>
      <c r="G194" s="3">
        <v>41640</v>
      </c>
      <c r="H194" s="3">
        <v>42004</v>
      </c>
      <c r="I194" s="4">
        <v>0</v>
      </c>
      <c r="J194" s="4">
        <v>0</v>
      </c>
      <c r="K194" s="4">
        <v>0</v>
      </c>
      <c r="L194" s="10"/>
      <c r="M194" s="10"/>
      <c r="N194" s="10"/>
    </row>
    <row r="195" spans="1:14" ht="51" x14ac:dyDescent="0.25">
      <c r="A195" s="10"/>
      <c r="B195" s="11"/>
      <c r="C195" s="10"/>
      <c r="D195" s="2" t="s">
        <v>694</v>
      </c>
      <c r="E195" s="2" t="s">
        <v>790</v>
      </c>
      <c r="F195" s="2" t="s">
        <v>791</v>
      </c>
      <c r="G195" s="3">
        <v>42005</v>
      </c>
      <c r="H195" s="3">
        <v>43465</v>
      </c>
      <c r="I195" s="4">
        <v>0</v>
      </c>
      <c r="J195" s="4">
        <v>0</v>
      </c>
      <c r="K195" s="4">
        <v>0</v>
      </c>
      <c r="L195" s="10"/>
      <c r="M195" s="10"/>
      <c r="N195" s="10"/>
    </row>
    <row r="196" spans="1:14" ht="51" x14ac:dyDescent="0.25">
      <c r="A196" s="10"/>
      <c r="B196" s="11"/>
      <c r="C196" s="10"/>
      <c r="D196" s="2" t="s">
        <v>694</v>
      </c>
      <c r="E196" s="2" t="s">
        <v>792</v>
      </c>
      <c r="F196" s="2" t="s">
        <v>793</v>
      </c>
      <c r="G196" s="3">
        <v>42094</v>
      </c>
      <c r="H196" s="3">
        <v>42735</v>
      </c>
      <c r="I196" s="4">
        <v>0</v>
      </c>
      <c r="J196" s="4">
        <v>0</v>
      </c>
      <c r="K196" s="4">
        <v>0</v>
      </c>
      <c r="L196" s="10"/>
      <c r="M196" s="10"/>
      <c r="N196" s="10"/>
    </row>
    <row r="197" spans="1:14" ht="51" x14ac:dyDescent="0.25">
      <c r="A197" s="10"/>
      <c r="B197" s="11"/>
      <c r="C197" s="10"/>
      <c r="D197" s="2" t="s">
        <v>694</v>
      </c>
      <c r="E197" s="2" t="s">
        <v>792</v>
      </c>
      <c r="F197" s="2" t="s">
        <v>794</v>
      </c>
      <c r="G197" s="3">
        <v>42388</v>
      </c>
      <c r="H197" s="3">
        <v>42734</v>
      </c>
      <c r="I197" s="4">
        <v>0</v>
      </c>
      <c r="J197" s="4">
        <v>0</v>
      </c>
      <c r="K197" s="4">
        <v>0</v>
      </c>
      <c r="L197" s="10"/>
      <c r="M197" s="10"/>
      <c r="N197" s="10"/>
    </row>
    <row r="198" spans="1:14" ht="51" x14ac:dyDescent="0.25">
      <c r="A198" s="10"/>
      <c r="B198" s="11"/>
      <c r="C198" s="10"/>
      <c r="D198" s="2" t="s">
        <v>694</v>
      </c>
      <c r="E198" s="2" t="s">
        <v>792</v>
      </c>
      <c r="F198" s="2" t="s">
        <v>795</v>
      </c>
      <c r="G198" s="3">
        <v>42388</v>
      </c>
      <c r="H198" s="3">
        <v>42734</v>
      </c>
      <c r="I198" s="4">
        <v>0</v>
      </c>
      <c r="J198" s="4">
        <v>0</v>
      </c>
      <c r="K198" s="4">
        <v>0</v>
      </c>
      <c r="L198" s="10"/>
      <c r="M198" s="10"/>
      <c r="N198" s="10"/>
    </row>
    <row r="199" spans="1:14" ht="63.75" x14ac:dyDescent="0.25">
      <c r="A199" s="10"/>
      <c r="B199" s="11"/>
      <c r="C199" s="10"/>
      <c r="D199" s="2" t="s">
        <v>694</v>
      </c>
      <c r="E199" s="2" t="s">
        <v>796</v>
      </c>
      <c r="F199" s="2" t="s">
        <v>797</v>
      </c>
      <c r="G199" s="3">
        <v>42716</v>
      </c>
      <c r="H199" s="3">
        <v>43465</v>
      </c>
      <c r="I199" s="4">
        <v>0</v>
      </c>
      <c r="J199" s="4">
        <v>39600000</v>
      </c>
      <c r="K199" s="4">
        <v>39000000</v>
      </c>
      <c r="L199" s="10"/>
      <c r="M199" s="10"/>
      <c r="N199" s="10"/>
    </row>
    <row r="200" spans="1:14" ht="63.75" x14ac:dyDescent="0.25">
      <c r="A200" s="10"/>
      <c r="B200" s="11"/>
      <c r="C200" s="10"/>
      <c r="D200" s="2" t="s">
        <v>694</v>
      </c>
      <c r="E200" s="2" t="s">
        <v>796</v>
      </c>
      <c r="F200" s="2" t="s">
        <v>798</v>
      </c>
      <c r="G200" s="3">
        <v>42767</v>
      </c>
      <c r="H200" s="3">
        <v>43100</v>
      </c>
      <c r="I200" s="4">
        <v>0</v>
      </c>
      <c r="J200" s="4">
        <v>0</v>
      </c>
      <c r="K200" s="4">
        <v>0</v>
      </c>
      <c r="L200" s="10"/>
      <c r="M200" s="10"/>
      <c r="N200" s="10"/>
    </row>
    <row r="201" spans="1:14" ht="76.5" x14ac:dyDescent="0.25">
      <c r="A201" s="10"/>
      <c r="B201" s="11"/>
      <c r="C201" s="10"/>
      <c r="D201" s="2" t="s">
        <v>695</v>
      </c>
      <c r="E201" s="2" t="s">
        <v>799</v>
      </c>
      <c r="F201" s="2" t="s">
        <v>800</v>
      </c>
      <c r="G201" s="3">
        <v>42005</v>
      </c>
      <c r="H201" s="3">
        <v>43465</v>
      </c>
      <c r="I201" s="4">
        <v>0</v>
      </c>
      <c r="J201" s="4">
        <v>0</v>
      </c>
      <c r="K201" s="4">
        <v>0</v>
      </c>
      <c r="L201" s="10"/>
      <c r="M201" s="10"/>
      <c r="N201" s="10"/>
    </row>
    <row r="202" spans="1:14" ht="51" x14ac:dyDescent="0.25">
      <c r="A202" s="10"/>
      <c r="B202" s="11"/>
      <c r="C202" s="10"/>
      <c r="D202" s="2" t="s">
        <v>419</v>
      </c>
      <c r="E202" s="2" t="s">
        <v>543</v>
      </c>
      <c r="F202" s="2" t="s">
        <v>544</v>
      </c>
      <c r="G202" s="3">
        <v>42005</v>
      </c>
      <c r="H202" s="3">
        <v>43465</v>
      </c>
      <c r="I202" s="4">
        <v>0</v>
      </c>
      <c r="J202" s="4">
        <v>0</v>
      </c>
      <c r="K202" s="4">
        <v>0</v>
      </c>
      <c r="L202" s="10"/>
      <c r="M202" s="10"/>
      <c r="N202" s="10"/>
    </row>
    <row r="203" spans="1:14" ht="51" x14ac:dyDescent="0.25">
      <c r="A203" s="10"/>
      <c r="B203" s="11"/>
      <c r="C203" s="10"/>
      <c r="D203" s="2" t="s">
        <v>419</v>
      </c>
      <c r="E203" s="2" t="s">
        <v>543</v>
      </c>
      <c r="F203" s="2" t="s">
        <v>801</v>
      </c>
      <c r="G203" s="3">
        <v>42388</v>
      </c>
      <c r="H203" s="3">
        <v>43465</v>
      </c>
      <c r="I203" s="4">
        <v>170000000</v>
      </c>
      <c r="J203" s="4">
        <v>125000000</v>
      </c>
      <c r="K203" s="4">
        <v>125000000</v>
      </c>
      <c r="L203" s="10"/>
      <c r="M203" s="10"/>
      <c r="N203" s="10"/>
    </row>
    <row r="204" spans="1:14" ht="51" x14ac:dyDescent="0.25">
      <c r="A204" s="10"/>
      <c r="B204" s="11"/>
      <c r="C204" s="10"/>
      <c r="D204" s="2" t="s">
        <v>419</v>
      </c>
      <c r="E204" s="2" t="s">
        <v>543</v>
      </c>
      <c r="F204" s="2" t="s">
        <v>802</v>
      </c>
      <c r="G204" s="3">
        <v>42388</v>
      </c>
      <c r="H204" s="3">
        <v>43465</v>
      </c>
      <c r="I204" s="4">
        <v>170000000</v>
      </c>
      <c r="J204" s="4">
        <v>125000000</v>
      </c>
      <c r="K204" s="4">
        <v>125000000</v>
      </c>
      <c r="L204" s="10"/>
      <c r="M204" s="10"/>
      <c r="N204" s="10"/>
    </row>
    <row r="205" spans="1:14" ht="63.75" x14ac:dyDescent="0.25">
      <c r="A205" s="10"/>
      <c r="B205" s="11"/>
      <c r="C205" s="10"/>
      <c r="D205" s="2" t="s">
        <v>419</v>
      </c>
      <c r="E205" s="2" t="s">
        <v>803</v>
      </c>
      <c r="F205" s="2" t="s">
        <v>804</v>
      </c>
      <c r="G205" s="3">
        <v>42005</v>
      </c>
      <c r="H205" s="3">
        <v>43465</v>
      </c>
      <c r="I205" s="4">
        <v>0</v>
      </c>
      <c r="J205" s="4">
        <v>0</v>
      </c>
      <c r="K205" s="4">
        <v>0</v>
      </c>
      <c r="L205" s="10"/>
      <c r="M205" s="10"/>
      <c r="N205" s="10"/>
    </row>
    <row r="206" spans="1:14" ht="63.75" x14ac:dyDescent="0.25">
      <c r="A206" s="10"/>
      <c r="B206" s="11"/>
      <c r="C206" s="10"/>
      <c r="D206" s="2" t="s">
        <v>419</v>
      </c>
      <c r="E206" s="2" t="s">
        <v>803</v>
      </c>
      <c r="F206" s="2" t="s">
        <v>805</v>
      </c>
      <c r="G206" s="3">
        <v>42388</v>
      </c>
      <c r="H206" s="3">
        <v>43465</v>
      </c>
      <c r="I206" s="4">
        <v>256218000</v>
      </c>
      <c r="J206" s="4">
        <v>244710000</v>
      </c>
      <c r="K206" s="4">
        <v>228760312</v>
      </c>
      <c r="L206" s="10"/>
      <c r="M206" s="10"/>
      <c r="N206" s="10"/>
    </row>
    <row r="207" spans="1:14" ht="63.75" x14ac:dyDescent="0.25">
      <c r="A207" s="10"/>
      <c r="B207" s="11"/>
      <c r="C207" s="10"/>
      <c r="D207" s="2" t="s">
        <v>419</v>
      </c>
      <c r="E207" s="2" t="s">
        <v>803</v>
      </c>
      <c r="F207" s="2" t="s">
        <v>546</v>
      </c>
      <c r="G207" s="3">
        <v>42005</v>
      </c>
      <c r="H207" s="3">
        <v>43465</v>
      </c>
      <c r="I207" s="4">
        <v>0</v>
      </c>
      <c r="J207" s="4">
        <v>0</v>
      </c>
      <c r="K207" s="4">
        <v>0</v>
      </c>
      <c r="L207" s="10"/>
      <c r="M207" s="10"/>
      <c r="N207" s="10"/>
    </row>
    <row r="208" spans="1:14" ht="63.75" x14ac:dyDescent="0.25">
      <c r="A208" s="10"/>
      <c r="B208" s="11"/>
      <c r="C208" s="10"/>
      <c r="D208" s="2" t="s">
        <v>419</v>
      </c>
      <c r="E208" s="2" t="s">
        <v>803</v>
      </c>
      <c r="F208" s="2" t="s">
        <v>806</v>
      </c>
      <c r="G208" s="3">
        <v>42005</v>
      </c>
      <c r="H208" s="3">
        <v>43465</v>
      </c>
      <c r="I208" s="4">
        <v>0</v>
      </c>
      <c r="J208" s="4">
        <v>0</v>
      </c>
      <c r="K208" s="4">
        <v>0</v>
      </c>
      <c r="L208" s="10"/>
      <c r="M208" s="10"/>
      <c r="N208" s="10"/>
    </row>
    <row r="209" spans="1:14" ht="63.75" x14ac:dyDescent="0.25">
      <c r="A209" s="10"/>
      <c r="B209" s="11"/>
      <c r="C209" s="10"/>
      <c r="D209" s="2" t="s">
        <v>419</v>
      </c>
      <c r="E209" s="2" t="s">
        <v>803</v>
      </c>
      <c r="F209" s="2" t="s">
        <v>807</v>
      </c>
      <c r="G209" s="3">
        <v>42388</v>
      </c>
      <c r="H209" s="3">
        <v>43465</v>
      </c>
      <c r="I209" s="4">
        <v>123782000</v>
      </c>
      <c r="J209" s="4">
        <v>95690000</v>
      </c>
      <c r="K209" s="4">
        <v>71444987</v>
      </c>
      <c r="L209" s="10"/>
      <c r="M209" s="10"/>
      <c r="N209" s="10"/>
    </row>
    <row r="210" spans="1:14" ht="51" customHeight="1" x14ac:dyDescent="0.25">
      <c r="A210" s="10"/>
      <c r="B210" s="11"/>
      <c r="C210" s="10"/>
      <c r="D210" s="2" t="s">
        <v>420</v>
      </c>
      <c r="E210" s="2" t="s">
        <v>547</v>
      </c>
      <c r="F210" s="2" t="s">
        <v>808</v>
      </c>
      <c r="G210" s="3">
        <v>42388</v>
      </c>
      <c r="H210" s="3">
        <v>42735</v>
      </c>
      <c r="I210" s="4">
        <v>90000000</v>
      </c>
      <c r="J210" s="4">
        <v>90000000</v>
      </c>
      <c r="K210" s="4">
        <v>90000000</v>
      </c>
      <c r="L210" s="10"/>
      <c r="M210" s="10"/>
      <c r="N210" s="10"/>
    </row>
    <row r="211" spans="1:14" ht="51" customHeight="1" x14ac:dyDescent="0.25">
      <c r="A211" s="10"/>
      <c r="B211" s="11"/>
      <c r="C211" s="10"/>
      <c r="D211" s="2" t="s">
        <v>420</v>
      </c>
      <c r="E211" s="2" t="s">
        <v>547</v>
      </c>
      <c r="F211" s="2" t="s">
        <v>809</v>
      </c>
      <c r="G211" s="3">
        <v>42005</v>
      </c>
      <c r="H211" s="3">
        <v>43465</v>
      </c>
      <c r="I211" s="4">
        <v>0</v>
      </c>
      <c r="J211" s="4">
        <v>0</v>
      </c>
      <c r="K211" s="4">
        <v>0</v>
      </c>
      <c r="L211" s="10"/>
      <c r="M211" s="10"/>
      <c r="N211" s="10"/>
    </row>
    <row r="212" spans="1:14" ht="51" customHeight="1" x14ac:dyDescent="0.25">
      <c r="A212" s="10"/>
      <c r="B212" s="11"/>
      <c r="C212" s="10"/>
      <c r="D212" s="2" t="s">
        <v>420</v>
      </c>
      <c r="E212" s="2" t="s">
        <v>547</v>
      </c>
      <c r="F212" s="2" t="s">
        <v>810</v>
      </c>
      <c r="G212" s="3">
        <v>42388</v>
      </c>
      <c r="H212" s="3">
        <v>42735</v>
      </c>
      <c r="I212" s="4">
        <v>90000000</v>
      </c>
      <c r="J212" s="4">
        <v>90000000</v>
      </c>
      <c r="K212" s="4">
        <v>90000000</v>
      </c>
      <c r="L212" s="10"/>
      <c r="M212" s="10"/>
      <c r="N212" s="10"/>
    </row>
    <row r="213" spans="1:14" ht="63.75" x14ac:dyDescent="0.25">
      <c r="A213" s="10"/>
      <c r="B213" s="11"/>
      <c r="C213" s="10"/>
      <c r="D213" s="2" t="s">
        <v>696</v>
      </c>
      <c r="E213" s="2" t="s">
        <v>811</v>
      </c>
      <c r="F213" s="2" t="s">
        <v>812</v>
      </c>
      <c r="G213" s="3">
        <v>42005</v>
      </c>
      <c r="H213" s="3">
        <v>43465</v>
      </c>
      <c r="I213" s="4">
        <v>0</v>
      </c>
      <c r="J213" s="4">
        <v>0</v>
      </c>
      <c r="K213" s="4">
        <v>0</v>
      </c>
      <c r="L213" s="10"/>
      <c r="M213" s="10"/>
      <c r="N213" s="10"/>
    </row>
    <row r="214" spans="1:14" ht="63.75" x14ac:dyDescent="0.25">
      <c r="A214" s="10" t="s">
        <v>3</v>
      </c>
      <c r="B214" s="11">
        <v>2011011000275</v>
      </c>
      <c r="C214" s="10" t="s">
        <v>17</v>
      </c>
      <c r="D214" s="2" t="s">
        <v>61</v>
      </c>
      <c r="E214" s="2" t="s">
        <v>228</v>
      </c>
      <c r="F214" s="2" t="s">
        <v>229</v>
      </c>
      <c r="G214" s="3">
        <v>41641</v>
      </c>
      <c r="H214" s="3">
        <v>43465</v>
      </c>
      <c r="I214" s="4">
        <v>9000000000</v>
      </c>
      <c r="J214" s="4">
        <v>9000000000</v>
      </c>
      <c r="K214" s="4">
        <v>9000000000</v>
      </c>
      <c r="L214" s="9">
        <f>SUM(I214:I228)</f>
        <v>115805190095</v>
      </c>
      <c r="M214" s="9">
        <f>SUM(J214:J228)</f>
        <v>51979846631</v>
      </c>
      <c r="N214" s="9">
        <f>SUM(K214:K228)</f>
        <v>51442194167.479996</v>
      </c>
    </row>
    <row r="215" spans="1:14" ht="63.75" x14ac:dyDescent="0.25">
      <c r="A215" s="10"/>
      <c r="B215" s="11"/>
      <c r="C215" s="10"/>
      <c r="D215" s="2" t="s">
        <v>61</v>
      </c>
      <c r="E215" s="2" t="s">
        <v>228</v>
      </c>
      <c r="F215" s="2" t="s">
        <v>230</v>
      </c>
      <c r="G215" s="3">
        <v>41641</v>
      </c>
      <c r="H215" s="3">
        <v>43465</v>
      </c>
      <c r="I215" s="4">
        <v>1935000000</v>
      </c>
      <c r="J215" s="4">
        <v>963974992</v>
      </c>
      <c r="K215" s="4">
        <v>963974992</v>
      </c>
      <c r="L215" s="10"/>
      <c r="M215" s="10"/>
      <c r="N215" s="10"/>
    </row>
    <row r="216" spans="1:14" ht="63.75" x14ac:dyDescent="0.25">
      <c r="A216" s="10"/>
      <c r="B216" s="11"/>
      <c r="C216" s="10"/>
      <c r="D216" s="2" t="s">
        <v>61</v>
      </c>
      <c r="E216" s="2" t="s">
        <v>228</v>
      </c>
      <c r="F216" s="2" t="s">
        <v>231</v>
      </c>
      <c r="G216" s="3">
        <v>41641</v>
      </c>
      <c r="H216" s="3">
        <v>43465</v>
      </c>
      <c r="I216" s="4">
        <v>600000000</v>
      </c>
      <c r="J216" s="4">
        <v>1130000000</v>
      </c>
      <c r="K216" s="4">
        <v>592347536.48000002</v>
      </c>
      <c r="L216" s="10"/>
      <c r="M216" s="10"/>
      <c r="N216" s="10"/>
    </row>
    <row r="217" spans="1:14" ht="63.75" x14ac:dyDescent="0.25">
      <c r="A217" s="10"/>
      <c r="B217" s="11"/>
      <c r="C217" s="10"/>
      <c r="D217" s="2" t="s">
        <v>61</v>
      </c>
      <c r="E217" s="2" t="s">
        <v>228</v>
      </c>
      <c r="F217" s="2" t="s">
        <v>232</v>
      </c>
      <c r="G217" s="3">
        <v>41641</v>
      </c>
      <c r="H217" s="3">
        <v>43465</v>
      </c>
      <c r="I217" s="4">
        <v>205000000</v>
      </c>
      <c r="J217" s="4">
        <v>0</v>
      </c>
      <c r="K217" s="4">
        <v>0</v>
      </c>
      <c r="L217" s="10"/>
      <c r="M217" s="10"/>
      <c r="N217" s="10"/>
    </row>
    <row r="218" spans="1:14" ht="63.75" customHeight="1" x14ac:dyDescent="0.25">
      <c r="A218" s="10"/>
      <c r="B218" s="11"/>
      <c r="C218" s="10"/>
      <c r="D218" s="2" t="s">
        <v>61</v>
      </c>
      <c r="E218" s="2" t="s">
        <v>233</v>
      </c>
      <c r="F218" s="2" t="s">
        <v>229</v>
      </c>
      <c r="G218" s="3">
        <v>41640</v>
      </c>
      <c r="H218" s="3">
        <v>42004</v>
      </c>
      <c r="I218" s="4">
        <v>0</v>
      </c>
      <c r="J218" s="4">
        <v>0</v>
      </c>
      <c r="K218" s="4">
        <v>0</v>
      </c>
      <c r="L218" s="10"/>
      <c r="M218" s="10"/>
      <c r="N218" s="10"/>
    </row>
    <row r="219" spans="1:14" ht="89.25" x14ac:dyDescent="0.25">
      <c r="A219" s="10"/>
      <c r="B219" s="11"/>
      <c r="C219" s="10"/>
      <c r="D219" s="2" t="s">
        <v>62</v>
      </c>
      <c r="E219" s="2" t="s">
        <v>234</v>
      </c>
      <c r="F219" s="2" t="s">
        <v>235</v>
      </c>
      <c r="G219" s="3">
        <v>41641</v>
      </c>
      <c r="H219" s="3">
        <v>43465</v>
      </c>
      <c r="I219" s="4">
        <v>2500000000</v>
      </c>
      <c r="J219" s="4">
        <v>2500000000</v>
      </c>
      <c r="K219" s="4">
        <v>2500000000</v>
      </c>
      <c r="L219" s="10"/>
      <c r="M219" s="10"/>
      <c r="N219" s="10"/>
    </row>
    <row r="220" spans="1:14" ht="63.75" customHeight="1" x14ac:dyDescent="0.25">
      <c r="A220" s="10"/>
      <c r="B220" s="11"/>
      <c r="C220" s="10"/>
      <c r="D220" s="2" t="s">
        <v>63</v>
      </c>
      <c r="E220" s="2" t="s">
        <v>236</v>
      </c>
      <c r="F220" s="2" t="s">
        <v>237</v>
      </c>
      <c r="G220" s="3">
        <v>42005</v>
      </c>
      <c r="H220" s="3">
        <v>43465</v>
      </c>
      <c r="I220" s="4">
        <v>2234000000</v>
      </c>
      <c r="J220" s="4">
        <v>0</v>
      </c>
      <c r="K220" s="4">
        <v>0</v>
      </c>
      <c r="L220" s="10"/>
      <c r="M220" s="10"/>
      <c r="N220" s="10"/>
    </row>
    <row r="221" spans="1:14" ht="63.75" customHeight="1" x14ac:dyDescent="0.25">
      <c r="A221" s="10"/>
      <c r="B221" s="11"/>
      <c r="C221" s="10"/>
      <c r="D221" s="2" t="s">
        <v>63</v>
      </c>
      <c r="E221" s="2" t="s">
        <v>236</v>
      </c>
      <c r="F221" s="2" t="s">
        <v>111</v>
      </c>
      <c r="G221" s="3">
        <v>41641</v>
      </c>
      <c r="H221" s="3">
        <v>43465</v>
      </c>
      <c r="I221" s="4">
        <v>800000000</v>
      </c>
      <c r="J221" s="4">
        <v>0</v>
      </c>
      <c r="K221" s="4">
        <v>0</v>
      </c>
      <c r="L221" s="10"/>
      <c r="M221" s="10"/>
      <c r="N221" s="10"/>
    </row>
    <row r="222" spans="1:14" ht="63.75" x14ac:dyDescent="0.25">
      <c r="A222" s="10"/>
      <c r="B222" s="11"/>
      <c r="C222" s="10"/>
      <c r="D222" s="2" t="s">
        <v>64</v>
      </c>
      <c r="E222" s="2" t="s">
        <v>238</v>
      </c>
      <c r="F222" s="2" t="s">
        <v>239</v>
      </c>
      <c r="G222" s="3">
        <v>41641</v>
      </c>
      <c r="H222" s="3">
        <v>43465</v>
      </c>
      <c r="I222" s="4">
        <v>1000000000</v>
      </c>
      <c r="J222" s="4">
        <v>1000000000</v>
      </c>
      <c r="K222" s="4">
        <v>1000000000</v>
      </c>
      <c r="L222" s="10"/>
      <c r="M222" s="10"/>
      <c r="N222" s="10"/>
    </row>
    <row r="223" spans="1:14" ht="63.75" x14ac:dyDescent="0.25">
      <c r="A223" s="10"/>
      <c r="B223" s="11"/>
      <c r="C223" s="10"/>
      <c r="D223" s="2" t="s">
        <v>64</v>
      </c>
      <c r="E223" s="2" t="s">
        <v>238</v>
      </c>
      <c r="F223" s="2" t="s">
        <v>240</v>
      </c>
      <c r="G223" s="3">
        <v>41641</v>
      </c>
      <c r="H223" s="3">
        <v>43465</v>
      </c>
      <c r="I223" s="4">
        <v>80000000000</v>
      </c>
      <c r="J223" s="4">
        <v>20000000000</v>
      </c>
      <c r="K223" s="4">
        <v>20000000000</v>
      </c>
      <c r="L223" s="10"/>
      <c r="M223" s="10"/>
      <c r="N223" s="10"/>
    </row>
    <row r="224" spans="1:14" ht="63.75" x14ac:dyDescent="0.25">
      <c r="A224" s="10"/>
      <c r="B224" s="11"/>
      <c r="C224" s="10"/>
      <c r="D224" s="2" t="s">
        <v>65</v>
      </c>
      <c r="E224" s="2" t="s">
        <v>241</v>
      </c>
      <c r="F224" s="2" t="s">
        <v>549</v>
      </c>
      <c r="G224" s="3">
        <v>42331</v>
      </c>
      <c r="H224" s="3">
        <v>43464</v>
      </c>
      <c r="I224" s="4">
        <v>300000000</v>
      </c>
      <c r="J224" s="4">
        <v>300000000</v>
      </c>
      <c r="K224" s="4">
        <v>300000000</v>
      </c>
      <c r="L224" s="10"/>
      <c r="M224" s="10"/>
      <c r="N224" s="10"/>
    </row>
    <row r="225" spans="1:14" ht="63.75" x14ac:dyDescent="0.25">
      <c r="A225" s="10"/>
      <c r="B225" s="11"/>
      <c r="C225" s="10"/>
      <c r="D225" s="2" t="s">
        <v>65</v>
      </c>
      <c r="E225" s="2" t="s">
        <v>241</v>
      </c>
      <c r="F225" s="2" t="s">
        <v>242</v>
      </c>
      <c r="G225" s="3">
        <v>41641</v>
      </c>
      <c r="H225" s="3">
        <v>43465</v>
      </c>
      <c r="I225" s="4">
        <v>1000000000</v>
      </c>
      <c r="J225" s="4">
        <v>250000000</v>
      </c>
      <c r="K225" s="4">
        <v>250000000</v>
      </c>
      <c r="L225" s="10"/>
      <c r="M225" s="10"/>
      <c r="N225" s="10"/>
    </row>
    <row r="226" spans="1:14" ht="102" x14ac:dyDescent="0.25">
      <c r="A226" s="10"/>
      <c r="B226" s="11"/>
      <c r="C226" s="10"/>
      <c r="D226" s="2" t="s">
        <v>66</v>
      </c>
      <c r="E226" s="2" t="s">
        <v>243</v>
      </c>
      <c r="F226" s="2" t="s">
        <v>244</v>
      </c>
      <c r="G226" s="3">
        <v>41641</v>
      </c>
      <c r="H226" s="3">
        <v>43465</v>
      </c>
      <c r="I226" s="4">
        <v>10925190095</v>
      </c>
      <c r="J226" s="4">
        <v>12289871639</v>
      </c>
      <c r="K226" s="4">
        <v>12289871639</v>
      </c>
      <c r="L226" s="10"/>
      <c r="M226" s="10"/>
      <c r="N226" s="10"/>
    </row>
    <row r="227" spans="1:14" ht="63.75" x14ac:dyDescent="0.25">
      <c r="A227" s="10"/>
      <c r="B227" s="11"/>
      <c r="C227" s="10"/>
      <c r="D227" s="2" t="s">
        <v>67</v>
      </c>
      <c r="E227" s="2" t="s">
        <v>245</v>
      </c>
      <c r="F227" s="2" t="s">
        <v>246</v>
      </c>
      <c r="G227" s="3">
        <v>41641</v>
      </c>
      <c r="H227" s="3">
        <v>43465</v>
      </c>
      <c r="I227" s="4">
        <v>2360000000</v>
      </c>
      <c r="J227" s="4">
        <v>2160000000</v>
      </c>
      <c r="K227" s="4">
        <v>2160000000</v>
      </c>
      <c r="L227" s="10"/>
      <c r="M227" s="10"/>
      <c r="N227" s="10"/>
    </row>
    <row r="228" spans="1:14" ht="102" x14ac:dyDescent="0.25">
      <c r="A228" s="10"/>
      <c r="B228" s="11"/>
      <c r="C228" s="10"/>
      <c r="D228" s="2" t="s">
        <v>68</v>
      </c>
      <c r="E228" s="2" t="s">
        <v>247</v>
      </c>
      <c r="F228" s="2" t="s">
        <v>248</v>
      </c>
      <c r="G228" s="3">
        <v>41641</v>
      </c>
      <c r="H228" s="3">
        <v>43465</v>
      </c>
      <c r="I228" s="4">
        <v>2946000000</v>
      </c>
      <c r="J228" s="4">
        <v>2386000000</v>
      </c>
      <c r="K228" s="4">
        <v>2386000000</v>
      </c>
      <c r="L228" s="10"/>
      <c r="M228" s="10"/>
      <c r="N228" s="10"/>
    </row>
    <row r="229" spans="1:14" ht="114.75" customHeight="1" x14ac:dyDescent="0.25">
      <c r="A229" s="10" t="s">
        <v>3</v>
      </c>
      <c r="B229" s="11">
        <v>2011011000350</v>
      </c>
      <c r="C229" s="10" t="s">
        <v>18</v>
      </c>
      <c r="D229" s="2" t="s">
        <v>69</v>
      </c>
      <c r="E229" s="2" t="s">
        <v>813</v>
      </c>
      <c r="F229" s="2" t="s">
        <v>814</v>
      </c>
      <c r="G229" s="3">
        <v>42412</v>
      </c>
      <c r="H229" s="3">
        <v>43465</v>
      </c>
      <c r="I229" s="4">
        <v>1800000000</v>
      </c>
      <c r="J229" s="4">
        <v>1800000000</v>
      </c>
      <c r="K229" s="4">
        <v>1800000000</v>
      </c>
      <c r="L229" s="9">
        <f>SUM(I229:I254)</f>
        <v>12445322453</v>
      </c>
      <c r="M229" s="9">
        <f>SUM(J229:J254)</f>
        <v>9945322453</v>
      </c>
      <c r="N229" s="9">
        <f>SUM(K229:K254)</f>
        <v>9945322453</v>
      </c>
    </row>
    <row r="230" spans="1:14" ht="114.75" customHeight="1" x14ac:dyDescent="0.25">
      <c r="A230" s="10"/>
      <c r="B230" s="11"/>
      <c r="C230" s="10"/>
      <c r="D230" s="2" t="s">
        <v>69</v>
      </c>
      <c r="E230" s="2" t="s">
        <v>813</v>
      </c>
      <c r="F230" s="2" t="s">
        <v>250</v>
      </c>
      <c r="G230" s="3">
        <v>41640</v>
      </c>
      <c r="H230" s="3">
        <v>43465</v>
      </c>
      <c r="I230" s="4">
        <v>1907000000</v>
      </c>
      <c r="J230" s="4">
        <v>1907000000</v>
      </c>
      <c r="K230" s="4">
        <v>1907000000</v>
      </c>
      <c r="L230" s="10"/>
      <c r="M230" s="10"/>
      <c r="N230" s="10"/>
    </row>
    <row r="231" spans="1:14" ht="114.75" customHeight="1" x14ac:dyDescent="0.25">
      <c r="A231" s="10"/>
      <c r="B231" s="11"/>
      <c r="C231" s="10"/>
      <c r="D231" s="2" t="s">
        <v>69</v>
      </c>
      <c r="E231" s="2" t="s">
        <v>813</v>
      </c>
      <c r="F231" s="2" t="s">
        <v>815</v>
      </c>
      <c r="G231" s="3">
        <v>42412</v>
      </c>
      <c r="H231" s="3">
        <v>43100</v>
      </c>
      <c r="I231" s="4">
        <v>0</v>
      </c>
      <c r="J231" s="4">
        <v>0</v>
      </c>
      <c r="K231" s="4">
        <v>0</v>
      </c>
      <c r="L231" s="10"/>
      <c r="M231" s="10"/>
      <c r="N231" s="10"/>
    </row>
    <row r="232" spans="1:14" ht="114.75" customHeight="1" x14ac:dyDescent="0.25">
      <c r="A232" s="10"/>
      <c r="B232" s="11"/>
      <c r="C232" s="10"/>
      <c r="D232" s="2" t="s">
        <v>69</v>
      </c>
      <c r="E232" s="2" t="s">
        <v>813</v>
      </c>
      <c r="F232" s="2" t="s">
        <v>816</v>
      </c>
      <c r="G232" s="3">
        <v>42412</v>
      </c>
      <c r="H232" s="3">
        <v>43100</v>
      </c>
      <c r="I232" s="4">
        <v>0</v>
      </c>
      <c r="J232" s="4">
        <v>0</v>
      </c>
      <c r="K232" s="4">
        <v>0</v>
      </c>
      <c r="L232" s="10"/>
      <c r="M232" s="10"/>
      <c r="N232" s="10"/>
    </row>
    <row r="233" spans="1:14" ht="114.75" customHeight="1" x14ac:dyDescent="0.25">
      <c r="A233" s="10"/>
      <c r="B233" s="11"/>
      <c r="C233" s="10"/>
      <c r="D233" s="2" t="s">
        <v>69</v>
      </c>
      <c r="E233" s="2" t="s">
        <v>813</v>
      </c>
      <c r="F233" s="2" t="s">
        <v>251</v>
      </c>
      <c r="G233" s="3">
        <v>41640</v>
      </c>
      <c r="H233" s="3">
        <v>43465</v>
      </c>
      <c r="I233" s="4">
        <v>8238322453</v>
      </c>
      <c r="J233" s="4">
        <v>4438322453</v>
      </c>
      <c r="K233" s="4">
        <v>4438322453</v>
      </c>
      <c r="L233" s="10"/>
      <c r="M233" s="10"/>
      <c r="N233" s="10"/>
    </row>
    <row r="234" spans="1:14" ht="114.75" customHeight="1" x14ac:dyDescent="0.25">
      <c r="A234" s="10"/>
      <c r="B234" s="11"/>
      <c r="C234" s="10"/>
      <c r="D234" s="2" t="s">
        <v>69</v>
      </c>
      <c r="E234" s="2" t="s">
        <v>813</v>
      </c>
      <c r="F234" s="2" t="s">
        <v>817</v>
      </c>
      <c r="G234" s="3">
        <v>42412</v>
      </c>
      <c r="H234" s="3">
        <v>43465</v>
      </c>
      <c r="I234" s="4">
        <v>50000000</v>
      </c>
      <c r="J234" s="4">
        <v>50000000</v>
      </c>
      <c r="K234" s="4">
        <v>50000000</v>
      </c>
      <c r="L234" s="10"/>
      <c r="M234" s="10"/>
      <c r="N234" s="10"/>
    </row>
    <row r="235" spans="1:14" ht="114.75" customHeight="1" x14ac:dyDescent="0.25">
      <c r="A235" s="10"/>
      <c r="B235" s="11"/>
      <c r="C235" s="10"/>
      <c r="D235" s="2" t="s">
        <v>69</v>
      </c>
      <c r="E235" s="2" t="s">
        <v>813</v>
      </c>
      <c r="F235" s="2" t="s">
        <v>818</v>
      </c>
      <c r="G235" s="3">
        <v>42412</v>
      </c>
      <c r="H235" s="3">
        <v>43100</v>
      </c>
      <c r="I235" s="4">
        <v>0</v>
      </c>
      <c r="J235" s="4">
        <v>0</v>
      </c>
      <c r="K235" s="4">
        <v>0</v>
      </c>
      <c r="L235" s="10"/>
      <c r="M235" s="10"/>
      <c r="N235" s="10"/>
    </row>
    <row r="236" spans="1:14" ht="114.75" customHeight="1" x14ac:dyDescent="0.25">
      <c r="A236" s="10"/>
      <c r="B236" s="11"/>
      <c r="C236" s="10"/>
      <c r="D236" s="2" t="s">
        <v>70</v>
      </c>
      <c r="E236" s="2" t="s">
        <v>252</v>
      </c>
      <c r="F236" s="2" t="s">
        <v>253</v>
      </c>
      <c r="G236" s="3">
        <v>41835</v>
      </c>
      <c r="H236" s="3">
        <v>42004</v>
      </c>
      <c r="I236" s="4">
        <v>0</v>
      </c>
      <c r="J236" s="4">
        <v>0</v>
      </c>
      <c r="K236" s="4">
        <v>0</v>
      </c>
      <c r="L236" s="10"/>
      <c r="M236" s="10"/>
      <c r="N236" s="10"/>
    </row>
    <row r="237" spans="1:14" ht="114.75" customHeight="1" x14ac:dyDescent="0.25">
      <c r="A237" s="10"/>
      <c r="B237" s="11"/>
      <c r="C237" s="10"/>
      <c r="D237" s="2" t="s">
        <v>70</v>
      </c>
      <c r="E237" s="2" t="s">
        <v>819</v>
      </c>
      <c r="F237" s="2" t="s">
        <v>551</v>
      </c>
      <c r="G237" s="3">
        <v>42037</v>
      </c>
      <c r="H237" s="3">
        <v>42369</v>
      </c>
      <c r="I237" s="4">
        <v>0</v>
      </c>
      <c r="J237" s="4">
        <v>0</v>
      </c>
      <c r="K237" s="4">
        <v>0</v>
      </c>
      <c r="L237" s="10"/>
      <c r="M237" s="10"/>
      <c r="N237" s="10"/>
    </row>
    <row r="238" spans="1:14" ht="114.75" customHeight="1" x14ac:dyDescent="0.25">
      <c r="A238" s="10"/>
      <c r="B238" s="11"/>
      <c r="C238" s="10"/>
      <c r="D238" s="2" t="s">
        <v>70</v>
      </c>
      <c r="E238" s="2" t="s">
        <v>819</v>
      </c>
      <c r="F238" s="2" t="s">
        <v>253</v>
      </c>
      <c r="G238" s="3">
        <v>41831</v>
      </c>
      <c r="H238" s="3">
        <v>43100</v>
      </c>
      <c r="I238" s="4">
        <v>0</v>
      </c>
      <c r="J238" s="4">
        <v>0</v>
      </c>
      <c r="K238" s="4">
        <v>0</v>
      </c>
      <c r="L238" s="10"/>
      <c r="M238" s="10"/>
      <c r="N238" s="10"/>
    </row>
    <row r="239" spans="1:14" ht="114.75" customHeight="1" x14ac:dyDescent="0.25">
      <c r="A239" s="10"/>
      <c r="B239" s="11"/>
      <c r="C239" s="10"/>
      <c r="D239" s="2" t="s">
        <v>70</v>
      </c>
      <c r="E239" s="2" t="s">
        <v>819</v>
      </c>
      <c r="F239" s="2" t="s">
        <v>254</v>
      </c>
      <c r="G239" s="3">
        <v>41883</v>
      </c>
      <c r="H239" s="3">
        <v>42004</v>
      </c>
      <c r="I239" s="4">
        <v>0</v>
      </c>
      <c r="J239" s="4">
        <v>0</v>
      </c>
      <c r="K239" s="4">
        <v>0</v>
      </c>
      <c r="L239" s="10"/>
      <c r="M239" s="10"/>
      <c r="N239" s="10"/>
    </row>
    <row r="240" spans="1:14" ht="114.75" customHeight="1" x14ac:dyDescent="0.25">
      <c r="A240" s="10"/>
      <c r="B240" s="11"/>
      <c r="C240" s="10"/>
      <c r="D240" s="2" t="s">
        <v>70</v>
      </c>
      <c r="E240" s="2" t="s">
        <v>819</v>
      </c>
      <c r="F240" s="2" t="s">
        <v>255</v>
      </c>
      <c r="G240" s="3">
        <v>41640</v>
      </c>
      <c r="H240" s="3">
        <v>43465</v>
      </c>
      <c r="I240" s="4">
        <v>50000000</v>
      </c>
      <c r="J240" s="4">
        <v>50000000</v>
      </c>
      <c r="K240" s="4">
        <v>50000000</v>
      </c>
      <c r="L240" s="10"/>
      <c r="M240" s="10"/>
      <c r="N240" s="10"/>
    </row>
    <row r="241" spans="1:14" ht="114.75" customHeight="1" x14ac:dyDescent="0.25">
      <c r="A241" s="10"/>
      <c r="B241" s="11"/>
      <c r="C241" s="10"/>
      <c r="D241" s="2" t="s">
        <v>70</v>
      </c>
      <c r="E241" s="2" t="s">
        <v>819</v>
      </c>
      <c r="F241" s="2" t="s">
        <v>820</v>
      </c>
      <c r="G241" s="3">
        <v>42412</v>
      </c>
      <c r="H241" s="3">
        <v>43465</v>
      </c>
      <c r="I241" s="4">
        <v>0</v>
      </c>
      <c r="J241" s="4">
        <v>0</v>
      </c>
      <c r="K241" s="4">
        <v>0</v>
      </c>
      <c r="L241" s="10"/>
      <c r="M241" s="10"/>
      <c r="N241" s="10"/>
    </row>
    <row r="242" spans="1:14" ht="114.75" customHeight="1" x14ac:dyDescent="0.25">
      <c r="A242" s="10"/>
      <c r="B242" s="11"/>
      <c r="C242" s="10"/>
      <c r="D242" s="2" t="s">
        <v>70</v>
      </c>
      <c r="E242" s="2" t="s">
        <v>819</v>
      </c>
      <c r="F242" s="2" t="s">
        <v>256</v>
      </c>
      <c r="G242" s="3">
        <v>41640</v>
      </c>
      <c r="H242" s="3">
        <v>43465</v>
      </c>
      <c r="I242" s="4">
        <v>0</v>
      </c>
      <c r="J242" s="4">
        <v>0</v>
      </c>
      <c r="K242" s="4">
        <v>0</v>
      </c>
      <c r="L242" s="10"/>
      <c r="M242" s="10"/>
      <c r="N242" s="10"/>
    </row>
    <row r="243" spans="1:14" ht="114.75" customHeight="1" x14ac:dyDescent="0.25">
      <c r="A243" s="10"/>
      <c r="B243" s="11"/>
      <c r="C243" s="10"/>
      <c r="D243" s="2" t="s">
        <v>70</v>
      </c>
      <c r="E243" s="2" t="s">
        <v>819</v>
      </c>
      <c r="F243" s="2" t="s">
        <v>552</v>
      </c>
      <c r="G243" s="3">
        <v>42037</v>
      </c>
      <c r="H243" s="3">
        <v>42369</v>
      </c>
      <c r="I243" s="4">
        <v>0</v>
      </c>
      <c r="J243" s="4">
        <v>0</v>
      </c>
      <c r="K243" s="4">
        <v>0</v>
      </c>
      <c r="L243" s="10"/>
      <c r="M243" s="10"/>
      <c r="N243" s="10"/>
    </row>
    <row r="244" spans="1:14" ht="114.75" customHeight="1" x14ac:dyDescent="0.25">
      <c r="A244" s="10"/>
      <c r="B244" s="11"/>
      <c r="C244" s="10"/>
      <c r="D244" s="2" t="s">
        <v>70</v>
      </c>
      <c r="E244" s="2" t="s">
        <v>819</v>
      </c>
      <c r="F244" s="2" t="s">
        <v>257</v>
      </c>
      <c r="G244" s="3">
        <v>41640</v>
      </c>
      <c r="H244" s="3">
        <v>43465</v>
      </c>
      <c r="I244" s="4">
        <v>200000000</v>
      </c>
      <c r="J244" s="4">
        <v>0</v>
      </c>
      <c r="K244" s="4">
        <v>0</v>
      </c>
      <c r="L244" s="10"/>
      <c r="M244" s="10"/>
      <c r="N244" s="10"/>
    </row>
    <row r="245" spans="1:14" ht="114.75" customHeight="1" x14ac:dyDescent="0.25">
      <c r="A245" s="10"/>
      <c r="B245" s="11"/>
      <c r="C245" s="10"/>
      <c r="D245" s="2" t="s">
        <v>70</v>
      </c>
      <c r="E245" s="2" t="s">
        <v>819</v>
      </c>
      <c r="F245" s="2" t="s">
        <v>258</v>
      </c>
      <c r="G245" s="3">
        <v>41640</v>
      </c>
      <c r="H245" s="3">
        <v>43465</v>
      </c>
      <c r="I245" s="4">
        <v>0</v>
      </c>
      <c r="J245" s="4">
        <v>0</v>
      </c>
      <c r="K245" s="4">
        <v>0</v>
      </c>
      <c r="L245" s="10"/>
      <c r="M245" s="10"/>
      <c r="N245" s="10"/>
    </row>
    <row r="246" spans="1:14" ht="114.75" customHeight="1" x14ac:dyDescent="0.25">
      <c r="A246" s="10"/>
      <c r="B246" s="11"/>
      <c r="C246" s="10"/>
      <c r="D246" s="2" t="s">
        <v>70</v>
      </c>
      <c r="E246" s="2" t="s">
        <v>819</v>
      </c>
      <c r="F246" s="2" t="s">
        <v>259</v>
      </c>
      <c r="G246" s="3">
        <v>41640</v>
      </c>
      <c r="H246" s="3">
        <v>43465</v>
      </c>
      <c r="I246" s="4">
        <v>0</v>
      </c>
      <c r="J246" s="4">
        <v>0</v>
      </c>
      <c r="K246" s="4">
        <v>0</v>
      </c>
      <c r="L246" s="10"/>
      <c r="M246" s="10"/>
      <c r="N246" s="10"/>
    </row>
    <row r="247" spans="1:14" ht="114.75" customHeight="1" x14ac:dyDescent="0.25">
      <c r="A247" s="10"/>
      <c r="B247" s="11"/>
      <c r="C247" s="10"/>
      <c r="D247" s="2" t="s">
        <v>70</v>
      </c>
      <c r="E247" s="2" t="s">
        <v>819</v>
      </c>
      <c r="F247" s="2" t="s">
        <v>260</v>
      </c>
      <c r="G247" s="3">
        <v>41640</v>
      </c>
      <c r="H247" s="3">
        <v>43465</v>
      </c>
      <c r="I247" s="4">
        <v>0</v>
      </c>
      <c r="J247" s="4">
        <v>0</v>
      </c>
      <c r="K247" s="4">
        <v>0</v>
      </c>
      <c r="L247" s="10"/>
      <c r="M247" s="10"/>
      <c r="N247" s="10"/>
    </row>
    <row r="248" spans="1:14" ht="114.75" customHeight="1" x14ac:dyDescent="0.25">
      <c r="A248" s="10"/>
      <c r="B248" s="11"/>
      <c r="C248" s="10"/>
      <c r="D248" s="2" t="s">
        <v>70</v>
      </c>
      <c r="E248" s="2" t="s">
        <v>819</v>
      </c>
      <c r="F248" s="2" t="s">
        <v>821</v>
      </c>
      <c r="G248" s="3">
        <v>42737</v>
      </c>
      <c r="H248" s="3">
        <v>43465</v>
      </c>
      <c r="I248" s="4">
        <v>0</v>
      </c>
      <c r="J248" s="4">
        <v>0</v>
      </c>
      <c r="K248" s="4">
        <v>0</v>
      </c>
      <c r="L248" s="10"/>
      <c r="M248" s="10"/>
      <c r="N248" s="10"/>
    </row>
    <row r="249" spans="1:14" ht="114.75" customHeight="1" x14ac:dyDescent="0.25">
      <c r="A249" s="10"/>
      <c r="B249" s="11"/>
      <c r="C249" s="10"/>
      <c r="D249" s="2" t="s">
        <v>697</v>
      </c>
      <c r="E249" s="2" t="s">
        <v>822</v>
      </c>
      <c r="F249" s="2" t="s">
        <v>262</v>
      </c>
      <c r="G249" s="3">
        <v>41640</v>
      </c>
      <c r="H249" s="3">
        <v>43465</v>
      </c>
      <c r="I249" s="4">
        <v>0</v>
      </c>
      <c r="J249" s="4">
        <v>0</v>
      </c>
      <c r="K249" s="4">
        <v>0</v>
      </c>
      <c r="L249" s="10"/>
      <c r="M249" s="10"/>
      <c r="N249" s="10"/>
    </row>
    <row r="250" spans="1:14" ht="114.75" customHeight="1" x14ac:dyDescent="0.25">
      <c r="A250" s="10"/>
      <c r="B250" s="11"/>
      <c r="C250" s="10"/>
      <c r="D250" s="2" t="s">
        <v>697</v>
      </c>
      <c r="E250" s="2" t="s">
        <v>822</v>
      </c>
      <c r="F250" s="2" t="s">
        <v>263</v>
      </c>
      <c r="G250" s="3">
        <v>41640</v>
      </c>
      <c r="H250" s="3">
        <v>43465</v>
      </c>
      <c r="I250" s="4">
        <v>0</v>
      </c>
      <c r="J250" s="4">
        <v>0</v>
      </c>
      <c r="K250" s="4">
        <v>0</v>
      </c>
      <c r="L250" s="10"/>
      <c r="M250" s="10"/>
      <c r="N250" s="10"/>
    </row>
    <row r="251" spans="1:14" ht="114.75" customHeight="1" x14ac:dyDescent="0.25">
      <c r="A251" s="10"/>
      <c r="B251" s="11"/>
      <c r="C251" s="10"/>
      <c r="D251" s="2" t="s">
        <v>697</v>
      </c>
      <c r="E251" s="2" t="s">
        <v>822</v>
      </c>
      <c r="F251" s="2" t="s">
        <v>823</v>
      </c>
      <c r="G251" s="3">
        <v>42493</v>
      </c>
      <c r="H251" s="3">
        <v>43462</v>
      </c>
      <c r="I251" s="4">
        <v>0</v>
      </c>
      <c r="J251" s="4">
        <v>1500000000</v>
      </c>
      <c r="K251" s="4">
        <v>1500000000</v>
      </c>
      <c r="L251" s="10"/>
      <c r="M251" s="10"/>
      <c r="N251" s="10"/>
    </row>
    <row r="252" spans="1:14" ht="114.75" customHeight="1" x14ac:dyDescent="0.25">
      <c r="A252" s="10"/>
      <c r="B252" s="11"/>
      <c r="C252" s="10"/>
      <c r="D252" s="2" t="s">
        <v>697</v>
      </c>
      <c r="E252" s="2" t="s">
        <v>822</v>
      </c>
      <c r="F252" s="2" t="s">
        <v>824</v>
      </c>
      <c r="G252" s="3">
        <v>42412</v>
      </c>
      <c r="H252" s="3">
        <v>43465</v>
      </c>
      <c r="I252" s="4">
        <v>100000000</v>
      </c>
      <c r="J252" s="4">
        <v>100000000</v>
      </c>
      <c r="K252" s="4">
        <v>100000000</v>
      </c>
      <c r="L252" s="10"/>
      <c r="M252" s="10"/>
      <c r="N252" s="10"/>
    </row>
    <row r="253" spans="1:14" ht="114.75" customHeight="1" x14ac:dyDescent="0.25">
      <c r="A253" s="10"/>
      <c r="B253" s="11"/>
      <c r="C253" s="10"/>
      <c r="D253" s="2" t="s">
        <v>697</v>
      </c>
      <c r="E253" s="2" t="s">
        <v>822</v>
      </c>
      <c r="F253" s="2" t="s">
        <v>825</v>
      </c>
      <c r="G253" s="3">
        <v>42412</v>
      </c>
      <c r="H253" s="3">
        <v>43465</v>
      </c>
      <c r="I253" s="4">
        <v>100000000</v>
      </c>
      <c r="J253" s="4">
        <v>100000000</v>
      </c>
      <c r="K253" s="4">
        <v>100000000</v>
      </c>
      <c r="L253" s="10"/>
      <c r="M253" s="10"/>
      <c r="N253" s="10"/>
    </row>
    <row r="254" spans="1:14" ht="114.75" customHeight="1" x14ac:dyDescent="0.25">
      <c r="A254" s="10"/>
      <c r="B254" s="11"/>
      <c r="C254" s="10"/>
      <c r="D254" s="2" t="s">
        <v>72</v>
      </c>
      <c r="E254" s="2" t="s">
        <v>249</v>
      </c>
      <c r="F254" s="2" t="s">
        <v>264</v>
      </c>
      <c r="G254" s="3">
        <v>41640</v>
      </c>
      <c r="H254" s="3">
        <v>42369</v>
      </c>
      <c r="I254" s="4">
        <v>0</v>
      </c>
      <c r="J254" s="4">
        <v>0</v>
      </c>
      <c r="K254" s="4">
        <v>0</v>
      </c>
      <c r="L254" s="10"/>
      <c r="M254" s="10"/>
      <c r="N254" s="10"/>
    </row>
    <row r="255" spans="1:14" ht="114.75" customHeight="1" x14ac:dyDescent="0.25">
      <c r="A255" s="10" t="s">
        <v>3</v>
      </c>
      <c r="B255" s="11">
        <v>2012011000361</v>
      </c>
      <c r="C255" s="10" t="s">
        <v>20</v>
      </c>
      <c r="D255" s="2" t="s">
        <v>421</v>
      </c>
      <c r="E255" s="2" t="s">
        <v>279</v>
      </c>
      <c r="F255" s="2" t="s">
        <v>280</v>
      </c>
      <c r="G255" s="3">
        <v>41275</v>
      </c>
      <c r="H255" s="3">
        <v>43465</v>
      </c>
      <c r="I255" s="4">
        <v>0</v>
      </c>
      <c r="J255" s="4">
        <v>0</v>
      </c>
      <c r="K255" s="4">
        <v>0</v>
      </c>
      <c r="L255" s="9">
        <f>SUM(I255:I272)</f>
        <v>214902165</v>
      </c>
      <c r="M255" s="9">
        <f>SUM(J255:J272)</f>
        <v>141902165</v>
      </c>
      <c r="N255" s="9">
        <f>SUM(K255:K272)</f>
        <v>83250546.5</v>
      </c>
    </row>
    <row r="256" spans="1:14" ht="114.75" customHeight="1" x14ac:dyDescent="0.25">
      <c r="A256" s="10"/>
      <c r="B256" s="11"/>
      <c r="C256" s="10"/>
      <c r="D256" s="2" t="s">
        <v>77</v>
      </c>
      <c r="E256" s="2" t="s">
        <v>554</v>
      </c>
      <c r="F256" s="2" t="s">
        <v>555</v>
      </c>
      <c r="G256" s="3">
        <v>42005</v>
      </c>
      <c r="H256" s="3">
        <v>43465</v>
      </c>
      <c r="I256" s="4">
        <v>31000000</v>
      </c>
      <c r="J256" s="4">
        <v>27000000</v>
      </c>
      <c r="K256" s="4">
        <v>3348481.5</v>
      </c>
      <c r="L256" s="10"/>
      <c r="M256" s="10"/>
      <c r="N256" s="10"/>
    </row>
    <row r="257" spans="1:14" ht="114.75" customHeight="1" x14ac:dyDescent="0.25">
      <c r="A257" s="10"/>
      <c r="B257" s="11"/>
      <c r="C257" s="10"/>
      <c r="D257" s="2" t="s">
        <v>77</v>
      </c>
      <c r="E257" s="2" t="s">
        <v>554</v>
      </c>
      <c r="F257" s="2" t="s">
        <v>282</v>
      </c>
      <c r="G257" s="3">
        <v>42005</v>
      </c>
      <c r="H257" s="3">
        <v>43465</v>
      </c>
      <c r="I257" s="4">
        <v>69000000</v>
      </c>
      <c r="J257" s="4">
        <v>0</v>
      </c>
      <c r="K257" s="4">
        <v>0</v>
      </c>
      <c r="L257" s="10"/>
      <c r="M257" s="10"/>
      <c r="N257" s="10"/>
    </row>
    <row r="258" spans="1:14" ht="114.75" customHeight="1" x14ac:dyDescent="0.25">
      <c r="A258" s="10"/>
      <c r="B258" s="11"/>
      <c r="C258" s="10"/>
      <c r="D258" s="2" t="s">
        <v>77</v>
      </c>
      <c r="E258" s="2" t="s">
        <v>281</v>
      </c>
      <c r="F258" s="2" t="s">
        <v>282</v>
      </c>
      <c r="G258" s="3">
        <v>41640</v>
      </c>
      <c r="H258" s="3">
        <v>43465</v>
      </c>
      <c r="I258" s="4">
        <v>0</v>
      </c>
      <c r="J258" s="4">
        <v>0</v>
      </c>
      <c r="K258" s="4">
        <v>0</v>
      </c>
      <c r="L258" s="10"/>
      <c r="M258" s="10"/>
      <c r="N258" s="10"/>
    </row>
    <row r="259" spans="1:14" ht="114.75" customHeight="1" x14ac:dyDescent="0.25">
      <c r="A259" s="10"/>
      <c r="B259" s="11"/>
      <c r="C259" s="10"/>
      <c r="D259" s="2" t="s">
        <v>422</v>
      </c>
      <c r="E259" s="2" t="s">
        <v>556</v>
      </c>
      <c r="F259" s="2" t="s">
        <v>557</v>
      </c>
      <c r="G259" s="3">
        <v>42370</v>
      </c>
      <c r="H259" s="3">
        <v>43465</v>
      </c>
      <c r="I259" s="4">
        <v>53868797</v>
      </c>
      <c r="J259" s="4">
        <v>53868797</v>
      </c>
      <c r="K259" s="4">
        <v>53868797</v>
      </c>
      <c r="L259" s="10"/>
      <c r="M259" s="10"/>
      <c r="N259" s="10"/>
    </row>
    <row r="260" spans="1:14" ht="114.75" customHeight="1" x14ac:dyDescent="0.25">
      <c r="A260" s="10"/>
      <c r="B260" s="11"/>
      <c r="C260" s="10"/>
      <c r="D260" s="2" t="s">
        <v>422</v>
      </c>
      <c r="E260" s="2" t="s">
        <v>556</v>
      </c>
      <c r="F260" s="2" t="s">
        <v>558</v>
      </c>
      <c r="G260" s="3">
        <v>42370</v>
      </c>
      <c r="H260" s="3">
        <v>43465</v>
      </c>
      <c r="I260" s="4">
        <v>11033368</v>
      </c>
      <c r="J260" s="4">
        <v>11033368</v>
      </c>
      <c r="K260" s="4">
        <v>11033368</v>
      </c>
      <c r="L260" s="10"/>
      <c r="M260" s="10"/>
      <c r="N260" s="10"/>
    </row>
    <row r="261" spans="1:14" ht="114.75" customHeight="1" x14ac:dyDescent="0.25">
      <c r="A261" s="10"/>
      <c r="B261" s="11"/>
      <c r="C261" s="10"/>
      <c r="D261" s="2" t="s">
        <v>422</v>
      </c>
      <c r="E261" s="2" t="s">
        <v>559</v>
      </c>
      <c r="F261" s="2" t="s">
        <v>560</v>
      </c>
      <c r="G261" s="3">
        <v>41275</v>
      </c>
      <c r="H261" s="3">
        <v>43465</v>
      </c>
      <c r="I261" s="4">
        <v>0</v>
      </c>
      <c r="J261" s="4">
        <v>0</v>
      </c>
      <c r="K261" s="4">
        <v>0</v>
      </c>
      <c r="L261" s="10"/>
      <c r="M261" s="10"/>
      <c r="N261" s="10"/>
    </row>
    <row r="262" spans="1:14" ht="114.75" customHeight="1" x14ac:dyDescent="0.25">
      <c r="A262" s="10"/>
      <c r="B262" s="11"/>
      <c r="C262" s="10"/>
      <c r="D262" s="2" t="s">
        <v>422</v>
      </c>
      <c r="E262" s="2" t="s">
        <v>561</v>
      </c>
      <c r="F262" s="2" t="s">
        <v>558</v>
      </c>
      <c r="G262" s="3">
        <v>41640</v>
      </c>
      <c r="H262" s="3">
        <v>43465</v>
      </c>
      <c r="I262" s="4">
        <v>0</v>
      </c>
      <c r="J262" s="4">
        <v>0</v>
      </c>
      <c r="K262" s="4">
        <v>0</v>
      </c>
      <c r="L262" s="10"/>
      <c r="M262" s="10"/>
      <c r="N262" s="10"/>
    </row>
    <row r="263" spans="1:14" ht="114.75" customHeight="1" x14ac:dyDescent="0.25">
      <c r="A263" s="10"/>
      <c r="B263" s="11"/>
      <c r="C263" s="10"/>
      <c r="D263" s="2" t="s">
        <v>422</v>
      </c>
      <c r="E263" s="2" t="s">
        <v>562</v>
      </c>
      <c r="F263" s="2" t="s">
        <v>557</v>
      </c>
      <c r="G263" s="3">
        <v>42004</v>
      </c>
      <c r="H263" s="3">
        <v>43464</v>
      </c>
      <c r="I263" s="4">
        <v>0</v>
      </c>
      <c r="J263" s="4">
        <v>0</v>
      </c>
      <c r="K263" s="4">
        <v>0</v>
      </c>
      <c r="L263" s="10"/>
      <c r="M263" s="10"/>
      <c r="N263" s="10"/>
    </row>
    <row r="264" spans="1:14" ht="114.75" customHeight="1" x14ac:dyDescent="0.25">
      <c r="A264" s="10"/>
      <c r="B264" s="11"/>
      <c r="C264" s="10"/>
      <c r="D264" s="2" t="s">
        <v>422</v>
      </c>
      <c r="E264" s="2" t="s">
        <v>563</v>
      </c>
      <c r="F264" s="2" t="s">
        <v>564</v>
      </c>
      <c r="G264" s="3">
        <v>42005</v>
      </c>
      <c r="H264" s="3">
        <v>43465</v>
      </c>
      <c r="I264" s="4">
        <v>0</v>
      </c>
      <c r="J264" s="4">
        <v>0</v>
      </c>
      <c r="K264" s="4">
        <v>0</v>
      </c>
      <c r="L264" s="10"/>
      <c r="M264" s="10"/>
      <c r="N264" s="10"/>
    </row>
    <row r="265" spans="1:14" ht="114.75" customHeight="1" x14ac:dyDescent="0.25">
      <c r="A265" s="10"/>
      <c r="B265" s="11"/>
      <c r="C265" s="10"/>
      <c r="D265" s="2" t="s">
        <v>423</v>
      </c>
      <c r="E265" s="2" t="s">
        <v>287</v>
      </c>
      <c r="F265" s="2" t="s">
        <v>565</v>
      </c>
      <c r="G265" s="3">
        <v>41275</v>
      </c>
      <c r="H265" s="3">
        <v>43465</v>
      </c>
      <c r="I265" s="4">
        <v>40000000</v>
      </c>
      <c r="J265" s="4">
        <v>40000000</v>
      </c>
      <c r="K265" s="4">
        <v>14999900</v>
      </c>
      <c r="L265" s="10"/>
      <c r="M265" s="10"/>
      <c r="N265" s="10"/>
    </row>
    <row r="266" spans="1:14" ht="114.75" customHeight="1" x14ac:dyDescent="0.25">
      <c r="A266" s="10"/>
      <c r="B266" s="11"/>
      <c r="C266" s="10"/>
      <c r="D266" s="2" t="s">
        <v>423</v>
      </c>
      <c r="E266" s="2" t="s">
        <v>287</v>
      </c>
      <c r="F266" s="2" t="s">
        <v>566</v>
      </c>
      <c r="G266" s="3">
        <v>42005</v>
      </c>
      <c r="H266" s="3">
        <v>43465</v>
      </c>
      <c r="I266" s="4">
        <v>10000000</v>
      </c>
      <c r="J266" s="4">
        <v>10000000</v>
      </c>
      <c r="K266" s="4">
        <v>0</v>
      </c>
      <c r="L266" s="10"/>
      <c r="M266" s="10"/>
      <c r="N266" s="10"/>
    </row>
    <row r="267" spans="1:14" ht="114.75" customHeight="1" x14ac:dyDescent="0.25">
      <c r="A267" s="10"/>
      <c r="B267" s="11"/>
      <c r="C267" s="10"/>
      <c r="D267" s="2" t="s">
        <v>424</v>
      </c>
      <c r="E267" s="2" t="s">
        <v>289</v>
      </c>
      <c r="F267" s="2" t="s">
        <v>567</v>
      </c>
      <c r="G267" s="3">
        <v>41275</v>
      </c>
      <c r="H267" s="3">
        <v>43465</v>
      </c>
      <c r="I267" s="4">
        <v>0</v>
      </c>
      <c r="J267" s="4">
        <v>0</v>
      </c>
      <c r="K267" s="4">
        <v>0</v>
      </c>
      <c r="L267" s="10"/>
      <c r="M267" s="10"/>
      <c r="N267" s="10"/>
    </row>
    <row r="268" spans="1:14" ht="114.75" customHeight="1" x14ac:dyDescent="0.25">
      <c r="A268" s="10"/>
      <c r="B268" s="11"/>
      <c r="C268" s="10"/>
      <c r="D268" s="2" t="s">
        <v>424</v>
      </c>
      <c r="E268" s="2" t="s">
        <v>289</v>
      </c>
      <c r="F268" s="2" t="s">
        <v>568</v>
      </c>
      <c r="G268" s="3">
        <v>42005</v>
      </c>
      <c r="H268" s="3">
        <v>43465</v>
      </c>
      <c r="I268" s="4">
        <v>0</v>
      </c>
      <c r="J268" s="4">
        <v>0</v>
      </c>
      <c r="K268" s="4">
        <v>0</v>
      </c>
      <c r="L268" s="10"/>
      <c r="M268" s="10"/>
      <c r="N268" s="10"/>
    </row>
    <row r="269" spans="1:14" ht="114.75" customHeight="1" x14ac:dyDescent="0.25">
      <c r="A269" s="10"/>
      <c r="B269" s="11"/>
      <c r="C269" s="10"/>
      <c r="D269" s="2" t="s">
        <v>424</v>
      </c>
      <c r="E269" s="2" t="s">
        <v>291</v>
      </c>
      <c r="F269" s="2" t="s">
        <v>569</v>
      </c>
      <c r="G269" s="3">
        <v>41640</v>
      </c>
      <c r="H269" s="3">
        <v>43446</v>
      </c>
      <c r="I269" s="4">
        <v>0</v>
      </c>
      <c r="J269" s="4">
        <v>0</v>
      </c>
      <c r="K269" s="4">
        <v>0</v>
      </c>
      <c r="L269" s="10"/>
      <c r="M269" s="10"/>
      <c r="N269" s="10"/>
    </row>
    <row r="270" spans="1:14" ht="114.75" customHeight="1" x14ac:dyDescent="0.25">
      <c r="A270" s="10"/>
      <c r="B270" s="11"/>
      <c r="C270" s="10"/>
      <c r="D270" s="2" t="s">
        <v>424</v>
      </c>
      <c r="E270" s="2" t="s">
        <v>291</v>
      </c>
      <c r="F270" s="2" t="s">
        <v>570</v>
      </c>
      <c r="G270" s="3">
        <v>42005</v>
      </c>
      <c r="H270" s="3">
        <v>43465</v>
      </c>
      <c r="I270" s="4">
        <v>0</v>
      </c>
      <c r="J270" s="4">
        <v>0</v>
      </c>
      <c r="K270" s="4">
        <v>0</v>
      </c>
      <c r="L270" s="10"/>
      <c r="M270" s="10"/>
      <c r="N270" s="10"/>
    </row>
    <row r="271" spans="1:14" ht="114.75" customHeight="1" x14ac:dyDescent="0.25">
      <c r="A271" s="10"/>
      <c r="B271" s="11"/>
      <c r="C271" s="10"/>
      <c r="D271" s="2" t="s">
        <v>424</v>
      </c>
      <c r="E271" s="2" t="s">
        <v>293</v>
      </c>
      <c r="F271" s="2" t="s">
        <v>571</v>
      </c>
      <c r="G271" s="3">
        <v>41275</v>
      </c>
      <c r="H271" s="3">
        <v>43465</v>
      </c>
      <c r="I271" s="4">
        <v>0</v>
      </c>
      <c r="J271" s="4">
        <v>0</v>
      </c>
      <c r="K271" s="4">
        <v>0</v>
      </c>
      <c r="L271" s="10"/>
      <c r="M271" s="10"/>
      <c r="N271" s="10"/>
    </row>
    <row r="272" spans="1:14" ht="114.75" customHeight="1" x14ac:dyDescent="0.25">
      <c r="A272" s="10"/>
      <c r="B272" s="11"/>
      <c r="C272" s="10"/>
      <c r="D272" s="2" t="s">
        <v>424</v>
      </c>
      <c r="E272" s="2" t="s">
        <v>293</v>
      </c>
      <c r="F272" s="2" t="s">
        <v>572</v>
      </c>
      <c r="G272" s="3">
        <v>41640</v>
      </c>
      <c r="H272" s="3">
        <v>43465</v>
      </c>
      <c r="I272" s="4">
        <v>0</v>
      </c>
      <c r="J272" s="4">
        <v>0</v>
      </c>
      <c r="K272" s="4">
        <v>0</v>
      </c>
      <c r="L272" s="10"/>
      <c r="M272" s="10"/>
      <c r="N272" s="10"/>
    </row>
    <row r="273" spans="1:14" ht="76.5" customHeight="1" x14ac:dyDescent="0.25">
      <c r="A273" s="10" t="s">
        <v>3</v>
      </c>
      <c r="B273" s="11">
        <v>2012011000374</v>
      </c>
      <c r="C273" s="10" t="s">
        <v>398</v>
      </c>
      <c r="D273" s="2" t="s">
        <v>425</v>
      </c>
      <c r="E273" s="2" t="s">
        <v>573</v>
      </c>
      <c r="F273" s="2" t="s">
        <v>574</v>
      </c>
      <c r="G273" s="3">
        <v>42156</v>
      </c>
      <c r="H273" s="3">
        <v>42735</v>
      </c>
      <c r="I273" s="4">
        <v>0</v>
      </c>
      <c r="J273" s="4">
        <v>400000000</v>
      </c>
      <c r="K273" s="4">
        <v>400000000</v>
      </c>
      <c r="L273" s="9">
        <f>SUM(I273:I281)</f>
        <v>0</v>
      </c>
      <c r="M273" s="9">
        <f>SUM(J273:J281)</f>
        <v>5600000000</v>
      </c>
      <c r="N273" s="9">
        <f>SUM(K273:K281)</f>
        <v>5600000000</v>
      </c>
    </row>
    <row r="274" spans="1:14" ht="76.5" customHeight="1" x14ac:dyDescent="0.25">
      <c r="A274" s="10"/>
      <c r="B274" s="11"/>
      <c r="C274" s="10"/>
      <c r="D274" s="2" t="s">
        <v>425</v>
      </c>
      <c r="E274" s="2" t="s">
        <v>573</v>
      </c>
      <c r="F274" s="2" t="s">
        <v>575</v>
      </c>
      <c r="G274" s="3">
        <v>42156</v>
      </c>
      <c r="H274" s="3">
        <v>42735</v>
      </c>
      <c r="I274" s="4">
        <v>0</v>
      </c>
      <c r="J274" s="4">
        <v>1200000000</v>
      </c>
      <c r="K274" s="4">
        <v>1200000000</v>
      </c>
      <c r="L274" s="10"/>
      <c r="M274" s="10"/>
      <c r="N274" s="10"/>
    </row>
    <row r="275" spans="1:14" ht="76.5" customHeight="1" x14ac:dyDescent="0.25">
      <c r="A275" s="10"/>
      <c r="B275" s="11"/>
      <c r="C275" s="10"/>
      <c r="D275" s="2" t="s">
        <v>425</v>
      </c>
      <c r="E275" s="2" t="s">
        <v>576</v>
      </c>
      <c r="F275" s="2" t="s">
        <v>577</v>
      </c>
      <c r="G275" s="3">
        <v>42064</v>
      </c>
      <c r="H275" s="3">
        <v>43100</v>
      </c>
      <c r="I275" s="4">
        <v>0</v>
      </c>
      <c r="J275" s="4">
        <v>0</v>
      </c>
      <c r="K275" s="4">
        <v>0</v>
      </c>
      <c r="L275" s="10"/>
      <c r="M275" s="10"/>
      <c r="N275" s="10"/>
    </row>
    <row r="276" spans="1:14" ht="76.5" customHeight="1" x14ac:dyDescent="0.25">
      <c r="A276" s="10"/>
      <c r="B276" s="11"/>
      <c r="C276" s="10"/>
      <c r="D276" s="2" t="s">
        <v>425</v>
      </c>
      <c r="E276" s="2" t="s">
        <v>576</v>
      </c>
      <c r="F276" s="2" t="s">
        <v>578</v>
      </c>
      <c r="G276" s="3">
        <v>42156</v>
      </c>
      <c r="H276" s="3">
        <v>43100</v>
      </c>
      <c r="I276" s="4">
        <v>0</v>
      </c>
      <c r="J276" s="4">
        <v>1700000000</v>
      </c>
      <c r="K276" s="4">
        <v>1700000000</v>
      </c>
      <c r="L276" s="10"/>
      <c r="M276" s="10"/>
      <c r="N276" s="10"/>
    </row>
    <row r="277" spans="1:14" ht="76.5" customHeight="1" x14ac:dyDescent="0.25">
      <c r="A277" s="10"/>
      <c r="B277" s="11"/>
      <c r="C277" s="10"/>
      <c r="D277" s="2" t="s">
        <v>425</v>
      </c>
      <c r="E277" s="2" t="s">
        <v>576</v>
      </c>
      <c r="F277" s="2" t="s">
        <v>579</v>
      </c>
      <c r="G277" s="3">
        <v>42156</v>
      </c>
      <c r="H277" s="3">
        <v>43100</v>
      </c>
      <c r="I277" s="4">
        <v>0</v>
      </c>
      <c r="J277" s="4">
        <v>0</v>
      </c>
      <c r="K277" s="4">
        <v>0</v>
      </c>
      <c r="L277" s="10"/>
      <c r="M277" s="10"/>
      <c r="N277" s="10"/>
    </row>
    <row r="278" spans="1:14" ht="76.5" customHeight="1" x14ac:dyDescent="0.25">
      <c r="A278" s="10"/>
      <c r="B278" s="11"/>
      <c r="C278" s="10"/>
      <c r="D278" s="2" t="s">
        <v>426</v>
      </c>
      <c r="E278" s="2" t="s">
        <v>580</v>
      </c>
      <c r="F278" s="2" t="s">
        <v>581</v>
      </c>
      <c r="G278" s="3">
        <v>42156</v>
      </c>
      <c r="H278" s="3">
        <v>43100</v>
      </c>
      <c r="I278" s="4">
        <v>0</v>
      </c>
      <c r="J278" s="4">
        <v>1200000000</v>
      </c>
      <c r="K278" s="4">
        <v>1200000000</v>
      </c>
      <c r="L278" s="10"/>
      <c r="M278" s="10"/>
      <c r="N278" s="10"/>
    </row>
    <row r="279" spans="1:14" ht="76.5" customHeight="1" x14ac:dyDescent="0.25">
      <c r="A279" s="10"/>
      <c r="B279" s="11"/>
      <c r="C279" s="10"/>
      <c r="D279" s="2" t="s">
        <v>426</v>
      </c>
      <c r="E279" s="2" t="s">
        <v>580</v>
      </c>
      <c r="F279" s="2" t="s">
        <v>582</v>
      </c>
      <c r="G279" s="3">
        <v>42156</v>
      </c>
      <c r="H279" s="3">
        <v>43100</v>
      </c>
      <c r="I279" s="4">
        <v>0</v>
      </c>
      <c r="J279" s="4">
        <v>500000000</v>
      </c>
      <c r="K279" s="4">
        <v>500000000</v>
      </c>
      <c r="L279" s="10"/>
      <c r="M279" s="10"/>
      <c r="N279" s="10"/>
    </row>
    <row r="280" spans="1:14" ht="76.5" customHeight="1" x14ac:dyDescent="0.25">
      <c r="A280" s="10"/>
      <c r="B280" s="11"/>
      <c r="C280" s="10"/>
      <c r="D280" s="2" t="s">
        <v>427</v>
      </c>
      <c r="E280" s="2" t="s">
        <v>583</v>
      </c>
      <c r="F280" s="2" t="s">
        <v>584</v>
      </c>
      <c r="G280" s="3">
        <v>42156</v>
      </c>
      <c r="H280" s="3">
        <v>43100</v>
      </c>
      <c r="I280" s="4">
        <v>0</v>
      </c>
      <c r="J280" s="4">
        <v>600000000</v>
      </c>
      <c r="K280" s="4">
        <v>600000000</v>
      </c>
      <c r="L280" s="10"/>
      <c r="M280" s="10"/>
      <c r="N280" s="10"/>
    </row>
    <row r="281" spans="1:14" ht="76.5" customHeight="1" x14ac:dyDescent="0.25">
      <c r="A281" s="10"/>
      <c r="B281" s="11"/>
      <c r="C281" s="10"/>
      <c r="D281" s="2" t="s">
        <v>427</v>
      </c>
      <c r="E281" s="2" t="s">
        <v>583</v>
      </c>
      <c r="F281" s="2" t="s">
        <v>585</v>
      </c>
      <c r="G281" s="3">
        <v>42156</v>
      </c>
      <c r="H281" s="3">
        <v>42735</v>
      </c>
      <c r="I281" s="4">
        <v>0</v>
      </c>
      <c r="J281" s="4">
        <v>0</v>
      </c>
      <c r="K281" s="4">
        <v>0</v>
      </c>
      <c r="L281" s="10"/>
      <c r="M281" s="10"/>
      <c r="N281" s="10"/>
    </row>
    <row r="282" spans="1:14" ht="89.25" x14ac:dyDescent="0.25">
      <c r="A282" s="10" t="s">
        <v>3</v>
      </c>
      <c r="B282" s="11">
        <v>2012011000582</v>
      </c>
      <c r="C282" s="10" t="s">
        <v>21</v>
      </c>
      <c r="D282" s="2" t="s">
        <v>81</v>
      </c>
      <c r="E282" s="2" t="s">
        <v>295</v>
      </c>
      <c r="F282" s="2" t="s">
        <v>296</v>
      </c>
      <c r="G282" s="3">
        <v>41640</v>
      </c>
      <c r="H282" s="3">
        <v>43830</v>
      </c>
      <c r="I282" s="4">
        <v>5736000000</v>
      </c>
      <c r="J282" s="4">
        <v>12286000000</v>
      </c>
      <c r="K282" s="4">
        <v>12286000000</v>
      </c>
      <c r="L282" s="9">
        <f>SUM(I282:I293)</f>
        <v>13449392213</v>
      </c>
      <c r="M282" s="9">
        <f>SUM(J282:J293)</f>
        <v>20949392213</v>
      </c>
      <c r="N282" s="9">
        <f>SUM(K282:K293)</f>
        <v>18049392213</v>
      </c>
    </row>
    <row r="283" spans="1:14" ht="89.25" x14ac:dyDescent="0.25">
      <c r="A283" s="10"/>
      <c r="B283" s="11"/>
      <c r="C283" s="10"/>
      <c r="D283" s="2" t="s">
        <v>81</v>
      </c>
      <c r="E283" s="2" t="s">
        <v>295</v>
      </c>
      <c r="F283" s="2" t="s">
        <v>586</v>
      </c>
      <c r="G283" s="3">
        <v>42151</v>
      </c>
      <c r="H283" s="3">
        <v>43830</v>
      </c>
      <c r="I283" s="4">
        <v>0</v>
      </c>
      <c r="J283" s="4">
        <v>0</v>
      </c>
      <c r="K283" s="4">
        <v>0</v>
      </c>
      <c r="L283" s="10"/>
      <c r="M283" s="10"/>
      <c r="N283" s="10"/>
    </row>
    <row r="284" spans="1:14" ht="89.25" x14ac:dyDescent="0.25">
      <c r="A284" s="10"/>
      <c r="B284" s="11"/>
      <c r="C284" s="10"/>
      <c r="D284" s="2" t="s">
        <v>81</v>
      </c>
      <c r="E284" s="2" t="s">
        <v>297</v>
      </c>
      <c r="F284" s="2" t="s">
        <v>298</v>
      </c>
      <c r="G284" s="3">
        <v>41761</v>
      </c>
      <c r="H284" s="3">
        <v>42004</v>
      </c>
      <c r="I284" s="4">
        <v>0</v>
      </c>
      <c r="J284" s="4">
        <v>0</v>
      </c>
      <c r="K284" s="4">
        <v>0</v>
      </c>
      <c r="L284" s="10"/>
      <c r="M284" s="10"/>
      <c r="N284" s="10"/>
    </row>
    <row r="285" spans="1:14" ht="89.25" x14ac:dyDescent="0.25">
      <c r="A285" s="10"/>
      <c r="B285" s="11"/>
      <c r="C285" s="10"/>
      <c r="D285" s="2" t="s">
        <v>81</v>
      </c>
      <c r="E285" s="2" t="s">
        <v>587</v>
      </c>
      <c r="F285" s="2" t="s">
        <v>300</v>
      </c>
      <c r="G285" s="3">
        <v>41801</v>
      </c>
      <c r="H285" s="3">
        <v>43830</v>
      </c>
      <c r="I285" s="4">
        <v>0</v>
      </c>
      <c r="J285" s="4">
        <v>0</v>
      </c>
      <c r="K285" s="4">
        <v>0</v>
      </c>
      <c r="L285" s="10"/>
      <c r="M285" s="10"/>
      <c r="N285" s="10"/>
    </row>
    <row r="286" spans="1:14" ht="89.25" customHeight="1" x14ac:dyDescent="0.25">
      <c r="A286" s="10"/>
      <c r="B286" s="11"/>
      <c r="C286" s="10"/>
      <c r="D286" s="2" t="s">
        <v>82</v>
      </c>
      <c r="E286" s="2" t="s">
        <v>301</v>
      </c>
      <c r="F286" s="2" t="s">
        <v>588</v>
      </c>
      <c r="G286" s="3">
        <v>42151</v>
      </c>
      <c r="H286" s="3">
        <v>43830</v>
      </c>
      <c r="I286" s="4">
        <v>0</v>
      </c>
      <c r="J286" s="4">
        <v>0</v>
      </c>
      <c r="K286" s="4">
        <v>0</v>
      </c>
      <c r="L286" s="10"/>
      <c r="M286" s="10"/>
      <c r="N286" s="10"/>
    </row>
    <row r="287" spans="1:14" ht="89.25" customHeight="1" x14ac:dyDescent="0.25">
      <c r="A287" s="10"/>
      <c r="B287" s="11"/>
      <c r="C287" s="10"/>
      <c r="D287" s="2" t="s">
        <v>82</v>
      </c>
      <c r="E287" s="2" t="s">
        <v>301</v>
      </c>
      <c r="F287" s="2" t="s">
        <v>302</v>
      </c>
      <c r="G287" s="3">
        <v>41640</v>
      </c>
      <c r="H287" s="3">
        <v>43830</v>
      </c>
      <c r="I287" s="4">
        <v>3660000000</v>
      </c>
      <c r="J287" s="4">
        <v>3660000000</v>
      </c>
      <c r="K287" s="4">
        <v>3660000000</v>
      </c>
      <c r="L287" s="10"/>
      <c r="M287" s="10"/>
      <c r="N287" s="10"/>
    </row>
    <row r="288" spans="1:14" ht="89.25" customHeight="1" x14ac:dyDescent="0.25">
      <c r="A288" s="10"/>
      <c r="B288" s="11"/>
      <c r="C288" s="10"/>
      <c r="D288" s="2" t="s">
        <v>82</v>
      </c>
      <c r="E288" s="2" t="s">
        <v>303</v>
      </c>
      <c r="F288" s="2" t="s">
        <v>304</v>
      </c>
      <c r="G288" s="3">
        <v>41799</v>
      </c>
      <c r="H288" s="3">
        <v>42004</v>
      </c>
      <c r="I288" s="4">
        <v>0</v>
      </c>
      <c r="J288" s="4">
        <v>0</v>
      </c>
      <c r="K288" s="4">
        <v>0</v>
      </c>
      <c r="L288" s="10"/>
      <c r="M288" s="10"/>
      <c r="N288" s="10"/>
    </row>
    <row r="289" spans="1:14" ht="89.25" x14ac:dyDescent="0.25">
      <c r="A289" s="10"/>
      <c r="B289" s="11"/>
      <c r="C289" s="10"/>
      <c r="D289" s="2" t="s">
        <v>83</v>
      </c>
      <c r="E289" s="2" t="s">
        <v>305</v>
      </c>
      <c r="F289" s="2" t="s">
        <v>306</v>
      </c>
      <c r="G289" s="3">
        <v>41640</v>
      </c>
      <c r="H289" s="3">
        <v>43830</v>
      </c>
      <c r="I289" s="4">
        <v>4053392213</v>
      </c>
      <c r="J289" s="4">
        <v>5003392213</v>
      </c>
      <c r="K289" s="4">
        <v>2103392213</v>
      </c>
      <c r="L289" s="10"/>
      <c r="M289" s="10"/>
      <c r="N289" s="10"/>
    </row>
    <row r="290" spans="1:14" ht="89.25" x14ac:dyDescent="0.25">
      <c r="A290" s="10"/>
      <c r="B290" s="11"/>
      <c r="C290" s="10"/>
      <c r="D290" s="2" t="s">
        <v>83</v>
      </c>
      <c r="E290" s="2" t="s">
        <v>305</v>
      </c>
      <c r="F290" s="2" t="s">
        <v>304</v>
      </c>
      <c r="G290" s="3">
        <v>41791</v>
      </c>
      <c r="H290" s="3">
        <v>42004</v>
      </c>
      <c r="I290" s="4">
        <v>0</v>
      </c>
      <c r="J290" s="4">
        <v>0</v>
      </c>
      <c r="K290" s="4">
        <v>0</v>
      </c>
      <c r="L290" s="10"/>
      <c r="M290" s="10"/>
      <c r="N290" s="10"/>
    </row>
    <row r="291" spans="1:14" ht="89.25" x14ac:dyDescent="0.25">
      <c r="A291" s="10"/>
      <c r="B291" s="11"/>
      <c r="C291" s="10"/>
      <c r="D291" s="2" t="s">
        <v>83</v>
      </c>
      <c r="E291" s="2" t="s">
        <v>305</v>
      </c>
      <c r="F291" s="2" t="s">
        <v>589</v>
      </c>
      <c r="G291" s="3">
        <v>42151</v>
      </c>
      <c r="H291" s="3">
        <v>43830</v>
      </c>
      <c r="I291" s="4">
        <v>0</v>
      </c>
      <c r="J291" s="4">
        <v>0</v>
      </c>
      <c r="K291" s="4">
        <v>0</v>
      </c>
      <c r="L291" s="10"/>
      <c r="M291" s="10"/>
      <c r="N291" s="10"/>
    </row>
    <row r="292" spans="1:14" ht="89.25" x14ac:dyDescent="0.25">
      <c r="A292" s="10"/>
      <c r="B292" s="11"/>
      <c r="C292" s="10"/>
      <c r="D292" s="2" t="s">
        <v>83</v>
      </c>
      <c r="E292" s="2" t="s">
        <v>307</v>
      </c>
      <c r="F292" s="2" t="s">
        <v>306</v>
      </c>
      <c r="G292" s="3">
        <v>41761</v>
      </c>
      <c r="H292" s="3">
        <v>42004</v>
      </c>
      <c r="I292" s="4">
        <v>0</v>
      </c>
      <c r="J292" s="4">
        <v>0</v>
      </c>
      <c r="K292" s="4">
        <v>0</v>
      </c>
      <c r="L292" s="10"/>
      <c r="M292" s="10"/>
      <c r="N292" s="10"/>
    </row>
    <row r="293" spans="1:14" ht="89.25" customHeight="1" x14ac:dyDescent="0.25">
      <c r="A293" s="10"/>
      <c r="B293" s="11"/>
      <c r="C293" s="10"/>
      <c r="D293" s="2" t="s">
        <v>428</v>
      </c>
      <c r="E293" s="2" t="s">
        <v>590</v>
      </c>
      <c r="F293" s="2" t="s">
        <v>591</v>
      </c>
      <c r="G293" s="3">
        <v>42005</v>
      </c>
      <c r="H293" s="3">
        <v>43465</v>
      </c>
      <c r="I293" s="4">
        <v>0</v>
      </c>
      <c r="J293" s="4">
        <v>0</v>
      </c>
      <c r="K293" s="4">
        <v>0</v>
      </c>
      <c r="L293" s="10"/>
      <c r="M293" s="10"/>
      <c r="N293" s="10"/>
    </row>
    <row r="294" spans="1:14" ht="102" x14ac:dyDescent="0.25">
      <c r="A294" s="10" t="s">
        <v>3</v>
      </c>
      <c r="B294" s="11">
        <v>2012011000583</v>
      </c>
      <c r="C294" s="10" t="s">
        <v>22</v>
      </c>
      <c r="D294" s="2" t="s">
        <v>84</v>
      </c>
      <c r="E294" s="2" t="s">
        <v>308</v>
      </c>
      <c r="F294" s="2" t="s">
        <v>309</v>
      </c>
      <c r="G294" s="3">
        <v>41730</v>
      </c>
      <c r="H294" s="3">
        <v>42004</v>
      </c>
      <c r="I294" s="4">
        <v>0</v>
      </c>
      <c r="J294" s="4">
        <v>0</v>
      </c>
      <c r="K294" s="4">
        <v>0</v>
      </c>
      <c r="L294" s="9">
        <f>SUM(I294:I318)</f>
        <v>12730800000</v>
      </c>
      <c r="M294" s="9">
        <f>SUM(J294:J318)</f>
        <v>12930800000</v>
      </c>
      <c r="N294" s="9">
        <f>SUM(K294:K318)</f>
        <v>12630560832</v>
      </c>
    </row>
    <row r="295" spans="1:14" ht="127.5" x14ac:dyDescent="0.25">
      <c r="A295" s="10"/>
      <c r="B295" s="11"/>
      <c r="C295" s="10"/>
      <c r="D295" s="2" t="s">
        <v>84</v>
      </c>
      <c r="E295" s="2" t="s">
        <v>310</v>
      </c>
      <c r="F295" s="2" t="s">
        <v>311</v>
      </c>
      <c r="G295" s="3">
        <v>41715</v>
      </c>
      <c r="H295" s="3">
        <v>42004</v>
      </c>
      <c r="I295" s="4">
        <v>0</v>
      </c>
      <c r="J295" s="4">
        <v>0</v>
      </c>
      <c r="K295" s="4">
        <v>0</v>
      </c>
      <c r="L295" s="10"/>
      <c r="M295" s="10"/>
      <c r="N295" s="10"/>
    </row>
    <row r="296" spans="1:14" ht="102" x14ac:dyDescent="0.25">
      <c r="A296" s="10"/>
      <c r="B296" s="11"/>
      <c r="C296" s="10"/>
      <c r="D296" s="2" t="s">
        <v>84</v>
      </c>
      <c r="E296" s="2" t="s">
        <v>312</v>
      </c>
      <c r="F296" s="2" t="s">
        <v>313</v>
      </c>
      <c r="G296" s="3">
        <v>41715</v>
      </c>
      <c r="H296" s="3">
        <v>42004</v>
      </c>
      <c r="I296" s="4">
        <v>0</v>
      </c>
      <c r="J296" s="4">
        <v>0</v>
      </c>
      <c r="K296" s="4">
        <v>0</v>
      </c>
      <c r="L296" s="10"/>
      <c r="M296" s="10"/>
      <c r="N296" s="10"/>
    </row>
    <row r="297" spans="1:14" ht="127.5" x14ac:dyDescent="0.25">
      <c r="A297" s="10"/>
      <c r="B297" s="11"/>
      <c r="C297" s="10"/>
      <c r="D297" s="2" t="s">
        <v>84</v>
      </c>
      <c r="E297" s="2" t="s">
        <v>314</v>
      </c>
      <c r="F297" s="2" t="s">
        <v>315</v>
      </c>
      <c r="G297" s="3">
        <v>41730</v>
      </c>
      <c r="H297" s="3">
        <v>42004</v>
      </c>
      <c r="I297" s="4">
        <v>0</v>
      </c>
      <c r="J297" s="4">
        <v>0</v>
      </c>
      <c r="K297" s="4">
        <v>0</v>
      </c>
      <c r="L297" s="10"/>
      <c r="M297" s="10"/>
      <c r="N297" s="10"/>
    </row>
    <row r="298" spans="1:14" ht="127.5" x14ac:dyDescent="0.25">
      <c r="A298" s="10"/>
      <c r="B298" s="11"/>
      <c r="C298" s="10"/>
      <c r="D298" s="2" t="s">
        <v>84</v>
      </c>
      <c r="E298" s="2" t="s">
        <v>316</v>
      </c>
      <c r="F298" s="2" t="s">
        <v>317</v>
      </c>
      <c r="G298" s="3">
        <v>41792</v>
      </c>
      <c r="H298" s="3">
        <v>42004</v>
      </c>
      <c r="I298" s="4">
        <v>0</v>
      </c>
      <c r="J298" s="4">
        <v>0</v>
      </c>
      <c r="K298" s="4">
        <v>0</v>
      </c>
      <c r="L298" s="10"/>
      <c r="M298" s="10"/>
      <c r="N298" s="10"/>
    </row>
    <row r="299" spans="1:14" ht="127.5" x14ac:dyDescent="0.25">
      <c r="A299" s="10"/>
      <c r="B299" s="11"/>
      <c r="C299" s="10"/>
      <c r="D299" s="2" t="s">
        <v>85</v>
      </c>
      <c r="E299" s="2" t="s">
        <v>592</v>
      </c>
      <c r="F299" s="2" t="s">
        <v>306</v>
      </c>
      <c r="G299" s="3">
        <v>41699</v>
      </c>
      <c r="H299" s="3">
        <v>43830</v>
      </c>
      <c r="I299" s="4">
        <v>620565735</v>
      </c>
      <c r="J299" s="4">
        <v>620565735</v>
      </c>
      <c r="K299" s="4">
        <v>620565735</v>
      </c>
      <c r="L299" s="10"/>
      <c r="M299" s="10"/>
      <c r="N299" s="10"/>
    </row>
    <row r="300" spans="1:14" ht="114.75" x14ac:dyDescent="0.25">
      <c r="A300" s="10"/>
      <c r="B300" s="11"/>
      <c r="C300" s="10"/>
      <c r="D300" s="2" t="s">
        <v>85</v>
      </c>
      <c r="E300" s="2" t="s">
        <v>593</v>
      </c>
      <c r="F300" s="2" t="s">
        <v>320</v>
      </c>
      <c r="G300" s="3">
        <v>41715</v>
      </c>
      <c r="H300" s="3">
        <v>43830</v>
      </c>
      <c r="I300" s="4">
        <v>380000000</v>
      </c>
      <c r="J300" s="4">
        <v>380000000</v>
      </c>
      <c r="K300" s="4">
        <v>342066423</v>
      </c>
      <c r="L300" s="10"/>
      <c r="M300" s="10"/>
      <c r="N300" s="10"/>
    </row>
    <row r="301" spans="1:14" ht="114.75" x14ac:dyDescent="0.25">
      <c r="A301" s="10"/>
      <c r="B301" s="11"/>
      <c r="C301" s="10"/>
      <c r="D301" s="2" t="s">
        <v>85</v>
      </c>
      <c r="E301" s="2" t="s">
        <v>593</v>
      </c>
      <c r="F301" s="2" t="s">
        <v>594</v>
      </c>
      <c r="G301" s="3">
        <v>41687</v>
      </c>
      <c r="H301" s="3">
        <v>43830</v>
      </c>
      <c r="I301" s="4">
        <v>170000000</v>
      </c>
      <c r="J301" s="4">
        <v>170000000</v>
      </c>
      <c r="K301" s="4">
        <v>107694409</v>
      </c>
      <c r="L301" s="10"/>
      <c r="M301" s="10"/>
      <c r="N301" s="10"/>
    </row>
    <row r="302" spans="1:14" ht="114.75" x14ac:dyDescent="0.25">
      <c r="A302" s="10"/>
      <c r="B302" s="11"/>
      <c r="C302" s="10"/>
      <c r="D302" s="2" t="s">
        <v>85</v>
      </c>
      <c r="E302" s="2" t="s">
        <v>321</v>
      </c>
      <c r="F302" s="2" t="s">
        <v>322</v>
      </c>
      <c r="G302" s="3">
        <v>41687</v>
      </c>
      <c r="H302" s="3">
        <v>43465</v>
      </c>
      <c r="I302" s="4">
        <v>0</v>
      </c>
      <c r="J302" s="4">
        <v>0</v>
      </c>
      <c r="K302" s="4">
        <v>0</v>
      </c>
      <c r="L302" s="10"/>
      <c r="M302" s="10"/>
      <c r="N302" s="10"/>
    </row>
    <row r="303" spans="1:14" ht="114.75" x14ac:dyDescent="0.25">
      <c r="A303" s="10"/>
      <c r="B303" s="11"/>
      <c r="C303" s="10"/>
      <c r="D303" s="2" t="s">
        <v>85</v>
      </c>
      <c r="E303" s="2" t="s">
        <v>323</v>
      </c>
      <c r="F303" s="2" t="s">
        <v>826</v>
      </c>
      <c r="G303" s="3">
        <v>42388</v>
      </c>
      <c r="H303" s="3">
        <v>42388</v>
      </c>
      <c r="I303" s="4">
        <v>0</v>
      </c>
      <c r="J303" s="4">
        <v>10000000</v>
      </c>
      <c r="K303" s="4">
        <v>10000000</v>
      </c>
      <c r="L303" s="10"/>
      <c r="M303" s="10"/>
      <c r="N303" s="10"/>
    </row>
    <row r="304" spans="1:14" ht="114.75" x14ac:dyDescent="0.25">
      <c r="A304" s="10"/>
      <c r="B304" s="11"/>
      <c r="C304" s="10"/>
      <c r="D304" s="2" t="s">
        <v>85</v>
      </c>
      <c r="E304" s="2" t="s">
        <v>323</v>
      </c>
      <c r="F304" s="2" t="s">
        <v>827</v>
      </c>
      <c r="G304" s="3">
        <v>42388</v>
      </c>
      <c r="H304" s="3">
        <v>42388</v>
      </c>
      <c r="I304" s="4">
        <v>0</v>
      </c>
      <c r="J304" s="4">
        <v>20000000</v>
      </c>
      <c r="K304" s="4">
        <v>20000000</v>
      </c>
      <c r="L304" s="10"/>
      <c r="M304" s="10"/>
      <c r="N304" s="10"/>
    </row>
    <row r="305" spans="1:14" ht="114.75" x14ac:dyDescent="0.25">
      <c r="A305" s="10"/>
      <c r="B305" s="11"/>
      <c r="C305" s="10"/>
      <c r="D305" s="2" t="s">
        <v>85</v>
      </c>
      <c r="E305" s="2" t="s">
        <v>323</v>
      </c>
      <c r="F305" s="2" t="s">
        <v>324</v>
      </c>
      <c r="G305" s="3">
        <v>41785</v>
      </c>
      <c r="H305" s="3">
        <v>43830</v>
      </c>
      <c r="I305" s="4">
        <v>30000000</v>
      </c>
      <c r="J305" s="4">
        <v>0</v>
      </c>
      <c r="K305" s="4">
        <v>0</v>
      </c>
      <c r="L305" s="10"/>
      <c r="M305" s="10"/>
      <c r="N305" s="10"/>
    </row>
    <row r="306" spans="1:14" ht="102" x14ac:dyDescent="0.25">
      <c r="A306" s="10"/>
      <c r="B306" s="11"/>
      <c r="C306" s="10"/>
      <c r="D306" s="2" t="s">
        <v>86</v>
      </c>
      <c r="E306" s="2" t="s">
        <v>325</v>
      </c>
      <c r="F306" s="2" t="s">
        <v>326</v>
      </c>
      <c r="G306" s="3">
        <v>41730</v>
      </c>
      <c r="H306" s="3">
        <v>42004</v>
      </c>
      <c r="I306" s="4">
        <v>0</v>
      </c>
      <c r="J306" s="4">
        <v>0</v>
      </c>
      <c r="K306" s="4">
        <v>0</v>
      </c>
      <c r="L306" s="10"/>
      <c r="M306" s="10"/>
      <c r="N306" s="10"/>
    </row>
    <row r="307" spans="1:14" ht="102" x14ac:dyDescent="0.25">
      <c r="A307" s="10"/>
      <c r="B307" s="11"/>
      <c r="C307" s="10"/>
      <c r="D307" s="2" t="s">
        <v>87</v>
      </c>
      <c r="E307" s="2" t="s">
        <v>327</v>
      </c>
      <c r="F307" s="2" t="s">
        <v>328</v>
      </c>
      <c r="G307" s="3">
        <v>41699</v>
      </c>
      <c r="H307" s="3">
        <v>42004</v>
      </c>
      <c r="I307" s="4">
        <v>0</v>
      </c>
      <c r="J307" s="4">
        <v>0</v>
      </c>
      <c r="K307" s="4">
        <v>0</v>
      </c>
      <c r="L307" s="10"/>
      <c r="M307" s="10"/>
      <c r="N307" s="10"/>
    </row>
    <row r="308" spans="1:14" ht="102" customHeight="1" x14ac:dyDescent="0.25">
      <c r="A308" s="10"/>
      <c r="B308" s="11"/>
      <c r="C308" s="10"/>
      <c r="D308" s="2" t="s">
        <v>87</v>
      </c>
      <c r="E308" s="2" t="s">
        <v>329</v>
      </c>
      <c r="F308" s="2" t="s">
        <v>330</v>
      </c>
      <c r="G308" s="3">
        <v>41715</v>
      </c>
      <c r="H308" s="3">
        <v>42004</v>
      </c>
      <c r="I308" s="4">
        <v>0</v>
      </c>
      <c r="J308" s="4">
        <v>0</v>
      </c>
      <c r="K308" s="4">
        <v>0</v>
      </c>
      <c r="L308" s="10"/>
      <c r="M308" s="10"/>
      <c r="N308" s="10"/>
    </row>
    <row r="309" spans="1:14" ht="102" customHeight="1" x14ac:dyDescent="0.25">
      <c r="A309" s="10"/>
      <c r="B309" s="11"/>
      <c r="C309" s="10"/>
      <c r="D309" s="2" t="s">
        <v>87</v>
      </c>
      <c r="E309" s="2" t="s">
        <v>331</v>
      </c>
      <c r="F309" s="2" t="s">
        <v>332</v>
      </c>
      <c r="G309" s="3">
        <v>41687</v>
      </c>
      <c r="H309" s="3">
        <v>42004</v>
      </c>
      <c r="I309" s="4">
        <v>0</v>
      </c>
      <c r="J309" s="4">
        <v>0</v>
      </c>
      <c r="K309" s="4">
        <v>0</v>
      </c>
      <c r="L309" s="10"/>
      <c r="M309" s="10"/>
      <c r="N309" s="10"/>
    </row>
    <row r="310" spans="1:14" ht="140.25" x14ac:dyDescent="0.25">
      <c r="A310" s="10"/>
      <c r="B310" s="11"/>
      <c r="C310" s="10"/>
      <c r="D310" s="2" t="s">
        <v>698</v>
      </c>
      <c r="E310" s="2" t="s">
        <v>595</v>
      </c>
      <c r="F310" s="2" t="s">
        <v>596</v>
      </c>
      <c r="G310" s="3">
        <v>42051</v>
      </c>
      <c r="H310" s="3">
        <v>43830</v>
      </c>
      <c r="I310" s="4">
        <v>4430234265</v>
      </c>
      <c r="J310" s="4">
        <v>4430234265</v>
      </c>
      <c r="K310" s="4">
        <v>4430234265</v>
      </c>
      <c r="L310" s="10"/>
      <c r="M310" s="10"/>
      <c r="N310" s="10"/>
    </row>
    <row r="311" spans="1:14" ht="140.25" x14ac:dyDescent="0.25">
      <c r="A311" s="10"/>
      <c r="B311" s="11"/>
      <c r="C311" s="10"/>
      <c r="D311" s="2" t="s">
        <v>698</v>
      </c>
      <c r="E311" s="2" t="s">
        <v>595</v>
      </c>
      <c r="F311" s="2" t="s">
        <v>315</v>
      </c>
      <c r="G311" s="3">
        <v>42051</v>
      </c>
      <c r="H311" s="3">
        <v>43830</v>
      </c>
      <c r="I311" s="4">
        <v>1200000000</v>
      </c>
      <c r="J311" s="4">
        <v>1200000000</v>
      </c>
      <c r="K311" s="4">
        <v>1200000000</v>
      </c>
      <c r="L311" s="10"/>
      <c r="M311" s="10"/>
      <c r="N311" s="10"/>
    </row>
    <row r="312" spans="1:14" ht="140.25" x14ac:dyDescent="0.25">
      <c r="A312" s="10"/>
      <c r="B312" s="11"/>
      <c r="C312" s="10"/>
      <c r="D312" s="2" t="s">
        <v>698</v>
      </c>
      <c r="E312" s="2" t="s">
        <v>595</v>
      </c>
      <c r="F312" s="2" t="s">
        <v>604</v>
      </c>
      <c r="G312" s="3">
        <v>42378</v>
      </c>
      <c r="H312" s="3">
        <v>43830</v>
      </c>
      <c r="I312" s="4">
        <v>1000000000</v>
      </c>
      <c r="J312" s="4">
        <v>1000000000</v>
      </c>
      <c r="K312" s="4">
        <v>1000000000</v>
      </c>
      <c r="L312" s="10"/>
      <c r="M312" s="10"/>
      <c r="N312" s="10"/>
    </row>
    <row r="313" spans="1:14" ht="140.25" x14ac:dyDescent="0.25">
      <c r="A313" s="10"/>
      <c r="B313" s="11"/>
      <c r="C313" s="10"/>
      <c r="D313" s="2" t="s">
        <v>698</v>
      </c>
      <c r="E313" s="2" t="s">
        <v>595</v>
      </c>
      <c r="F313" s="2" t="s">
        <v>597</v>
      </c>
      <c r="G313" s="3">
        <v>42066</v>
      </c>
      <c r="H313" s="3">
        <v>43465</v>
      </c>
      <c r="I313" s="4">
        <v>500000000</v>
      </c>
      <c r="J313" s="4">
        <v>700000000</v>
      </c>
      <c r="K313" s="4">
        <v>500000000</v>
      </c>
      <c r="L313" s="10"/>
      <c r="M313" s="10"/>
      <c r="N313" s="10"/>
    </row>
    <row r="314" spans="1:14" ht="140.25" x14ac:dyDescent="0.25">
      <c r="A314" s="10"/>
      <c r="B314" s="11"/>
      <c r="C314" s="10"/>
      <c r="D314" s="2" t="s">
        <v>698</v>
      </c>
      <c r="E314" s="2" t="s">
        <v>595</v>
      </c>
      <c r="F314" s="2" t="s">
        <v>598</v>
      </c>
      <c r="G314" s="3">
        <v>42051</v>
      </c>
      <c r="H314" s="3">
        <v>43830</v>
      </c>
      <c r="I314" s="4">
        <v>2500000000</v>
      </c>
      <c r="J314" s="4">
        <v>2500000000</v>
      </c>
      <c r="K314" s="4">
        <v>2500000000</v>
      </c>
      <c r="L314" s="10"/>
      <c r="M314" s="10"/>
      <c r="N314" s="10"/>
    </row>
    <row r="315" spans="1:14" ht="140.25" x14ac:dyDescent="0.25">
      <c r="A315" s="10"/>
      <c r="B315" s="11"/>
      <c r="C315" s="10"/>
      <c r="D315" s="2" t="s">
        <v>698</v>
      </c>
      <c r="E315" s="2" t="s">
        <v>595</v>
      </c>
      <c r="F315" s="2" t="s">
        <v>599</v>
      </c>
      <c r="G315" s="3">
        <v>42051</v>
      </c>
      <c r="H315" s="3">
        <v>43830</v>
      </c>
      <c r="I315" s="4">
        <v>1600000000</v>
      </c>
      <c r="J315" s="4">
        <v>1600000000</v>
      </c>
      <c r="K315" s="4">
        <v>1600000000</v>
      </c>
      <c r="L315" s="10"/>
      <c r="M315" s="10"/>
      <c r="N315" s="10"/>
    </row>
    <row r="316" spans="1:14" ht="140.25" x14ac:dyDescent="0.25">
      <c r="A316" s="10"/>
      <c r="B316" s="11"/>
      <c r="C316" s="10"/>
      <c r="D316" s="2" t="s">
        <v>698</v>
      </c>
      <c r="E316" s="2" t="s">
        <v>595</v>
      </c>
      <c r="F316" s="2" t="s">
        <v>600</v>
      </c>
      <c r="G316" s="3">
        <v>42051</v>
      </c>
      <c r="H316" s="3">
        <v>43830</v>
      </c>
      <c r="I316" s="4">
        <v>300000000</v>
      </c>
      <c r="J316" s="4">
        <v>300000000</v>
      </c>
      <c r="K316" s="4">
        <v>300000000</v>
      </c>
      <c r="L316" s="10"/>
      <c r="M316" s="10"/>
      <c r="N316" s="10"/>
    </row>
    <row r="317" spans="1:14" ht="102" customHeight="1" x14ac:dyDescent="0.25">
      <c r="A317" s="10"/>
      <c r="B317" s="11"/>
      <c r="C317" s="10"/>
      <c r="D317" s="2" t="s">
        <v>430</v>
      </c>
      <c r="E317" s="2" t="s">
        <v>601</v>
      </c>
      <c r="F317" s="2" t="s">
        <v>602</v>
      </c>
      <c r="G317" s="3">
        <v>42079</v>
      </c>
      <c r="H317" s="3">
        <v>42369</v>
      </c>
      <c r="I317" s="4">
        <v>0</v>
      </c>
      <c r="J317" s="4">
        <v>0</v>
      </c>
      <c r="K317" s="4">
        <v>0</v>
      </c>
      <c r="L317" s="10"/>
      <c r="M317" s="10"/>
      <c r="N317" s="10"/>
    </row>
    <row r="318" spans="1:14" ht="102" x14ac:dyDescent="0.25">
      <c r="A318" s="10"/>
      <c r="B318" s="11"/>
      <c r="C318" s="10"/>
      <c r="D318" s="2" t="s">
        <v>431</v>
      </c>
      <c r="E318" s="2" t="s">
        <v>603</v>
      </c>
      <c r="F318" s="2" t="s">
        <v>604</v>
      </c>
      <c r="G318" s="3">
        <v>42079</v>
      </c>
      <c r="H318" s="3">
        <v>43830</v>
      </c>
      <c r="I318" s="4">
        <v>0</v>
      </c>
      <c r="J318" s="4">
        <v>0</v>
      </c>
      <c r="K318" s="4">
        <v>0</v>
      </c>
      <c r="L318" s="10"/>
      <c r="M318" s="10"/>
      <c r="N318" s="10"/>
    </row>
    <row r="319" spans="1:14" ht="127.5" customHeight="1" x14ac:dyDescent="0.25">
      <c r="A319" s="10" t="s">
        <v>3</v>
      </c>
      <c r="B319" s="11">
        <v>2014011000137</v>
      </c>
      <c r="C319" s="10" t="s">
        <v>399</v>
      </c>
      <c r="D319" s="2" t="s">
        <v>432</v>
      </c>
      <c r="E319" s="2" t="s">
        <v>631</v>
      </c>
      <c r="F319" s="2" t="s">
        <v>828</v>
      </c>
      <c r="G319" s="3">
        <v>42736</v>
      </c>
      <c r="H319" s="3">
        <v>43465</v>
      </c>
      <c r="I319" s="4">
        <v>0</v>
      </c>
      <c r="J319" s="4">
        <v>0</v>
      </c>
      <c r="K319" s="4">
        <v>0</v>
      </c>
      <c r="L319" s="9">
        <f>SUM(I319:I331)</f>
        <v>3300000000</v>
      </c>
      <c r="M319" s="9">
        <f>SUM(J319:J331)</f>
        <v>2300000000</v>
      </c>
      <c r="N319" s="9">
        <f>SUM(K319:K331)</f>
        <v>2003083130</v>
      </c>
    </row>
    <row r="320" spans="1:14" ht="127.5" customHeight="1" x14ac:dyDescent="0.25">
      <c r="A320" s="10"/>
      <c r="B320" s="11"/>
      <c r="C320" s="10"/>
      <c r="D320" s="2" t="s">
        <v>432</v>
      </c>
      <c r="E320" s="2" t="s">
        <v>631</v>
      </c>
      <c r="F320" s="2" t="s">
        <v>829</v>
      </c>
      <c r="G320" s="3">
        <v>42370</v>
      </c>
      <c r="H320" s="3">
        <v>42735</v>
      </c>
      <c r="I320" s="4">
        <v>550000000</v>
      </c>
      <c r="J320" s="4">
        <v>450000000</v>
      </c>
      <c r="K320" s="4">
        <v>345968600</v>
      </c>
      <c r="L320" s="10"/>
      <c r="M320" s="10"/>
      <c r="N320" s="10"/>
    </row>
    <row r="321" spans="1:14" ht="127.5" customHeight="1" x14ac:dyDescent="0.25">
      <c r="A321" s="10"/>
      <c r="B321" s="11"/>
      <c r="C321" s="10"/>
      <c r="D321" s="2" t="s">
        <v>432</v>
      </c>
      <c r="E321" s="2" t="s">
        <v>631</v>
      </c>
      <c r="F321" s="2" t="s">
        <v>632</v>
      </c>
      <c r="G321" s="3">
        <v>42005</v>
      </c>
      <c r="H321" s="3">
        <v>42369</v>
      </c>
      <c r="I321" s="4">
        <v>0</v>
      </c>
      <c r="J321" s="4">
        <v>0</v>
      </c>
      <c r="K321" s="4">
        <v>0</v>
      </c>
      <c r="L321" s="10"/>
      <c r="M321" s="10"/>
      <c r="N321" s="10"/>
    </row>
    <row r="322" spans="1:14" ht="127.5" customHeight="1" x14ac:dyDescent="0.25">
      <c r="A322" s="10"/>
      <c r="B322" s="11"/>
      <c r="C322" s="10"/>
      <c r="D322" s="2" t="s">
        <v>433</v>
      </c>
      <c r="E322" s="2" t="s">
        <v>633</v>
      </c>
      <c r="F322" s="2" t="s">
        <v>634</v>
      </c>
      <c r="G322" s="3">
        <v>42005</v>
      </c>
      <c r="H322" s="3">
        <v>43465</v>
      </c>
      <c r="I322" s="4">
        <v>1750000000</v>
      </c>
      <c r="J322" s="4">
        <v>1200000000</v>
      </c>
      <c r="K322" s="4">
        <v>1199921484</v>
      </c>
      <c r="L322" s="10"/>
      <c r="M322" s="10"/>
      <c r="N322" s="10"/>
    </row>
    <row r="323" spans="1:14" ht="127.5" customHeight="1" x14ac:dyDescent="0.25">
      <c r="A323" s="10"/>
      <c r="B323" s="11"/>
      <c r="C323" s="10"/>
      <c r="D323" s="2" t="s">
        <v>433</v>
      </c>
      <c r="E323" s="2" t="s">
        <v>635</v>
      </c>
      <c r="F323" s="2" t="s">
        <v>830</v>
      </c>
      <c r="G323" s="3">
        <v>42370</v>
      </c>
      <c r="H323" s="3">
        <v>43465</v>
      </c>
      <c r="I323" s="4">
        <v>200000000</v>
      </c>
      <c r="J323" s="4">
        <v>200000000</v>
      </c>
      <c r="K323" s="4">
        <v>199636246</v>
      </c>
      <c r="L323" s="10"/>
      <c r="M323" s="10"/>
      <c r="N323" s="10"/>
    </row>
    <row r="324" spans="1:14" ht="127.5" customHeight="1" x14ac:dyDescent="0.25">
      <c r="A324" s="10"/>
      <c r="B324" s="11"/>
      <c r="C324" s="10"/>
      <c r="D324" s="2" t="s">
        <v>433</v>
      </c>
      <c r="E324" s="2" t="s">
        <v>635</v>
      </c>
      <c r="F324" s="2" t="s">
        <v>636</v>
      </c>
      <c r="G324" s="3">
        <v>42005</v>
      </c>
      <c r="H324" s="3">
        <v>42369</v>
      </c>
      <c r="I324" s="4">
        <v>0</v>
      </c>
      <c r="J324" s="4">
        <v>0</v>
      </c>
      <c r="K324" s="4">
        <v>0</v>
      </c>
      <c r="L324" s="10"/>
      <c r="M324" s="10"/>
      <c r="N324" s="10"/>
    </row>
    <row r="325" spans="1:14" ht="127.5" customHeight="1" x14ac:dyDescent="0.25">
      <c r="A325" s="10"/>
      <c r="B325" s="11"/>
      <c r="C325" s="10"/>
      <c r="D325" s="2" t="s">
        <v>434</v>
      </c>
      <c r="E325" s="2" t="s">
        <v>637</v>
      </c>
      <c r="F325" s="2" t="s">
        <v>638</v>
      </c>
      <c r="G325" s="3">
        <v>42005</v>
      </c>
      <c r="H325" s="3">
        <v>42369</v>
      </c>
      <c r="I325" s="4">
        <v>0</v>
      </c>
      <c r="J325" s="4">
        <v>0</v>
      </c>
      <c r="K325" s="4">
        <v>0</v>
      </c>
      <c r="L325" s="10"/>
      <c r="M325" s="10"/>
      <c r="N325" s="10"/>
    </row>
    <row r="326" spans="1:14" ht="127.5" customHeight="1" x14ac:dyDescent="0.25">
      <c r="A326" s="10"/>
      <c r="B326" s="11"/>
      <c r="C326" s="10"/>
      <c r="D326" s="2" t="s">
        <v>434</v>
      </c>
      <c r="E326" s="2" t="s">
        <v>637</v>
      </c>
      <c r="F326" s="2" t="s">
        <v>831</v>
      </c>
      <c r="G326" s="3">
        <v>42736</v>
      </c>
      <c r="H326" s="3">
        <v>43100</v>
      </c>
      <c r="I326" s="4">
        <v>0</v>
      </c>
      <c r="J326" s="4">
        <v>0</v>
      </c>
      <c r="K326" s="4">
        <v>0</v>
      </c>
      <c r="L326" s="10"/>
      <c r="M326" s="10"/>
      <c r="N326" s="10"/>
    </row>
    <row r="327" spans="1:14" ht="127.5" customHeight="1" x14ac:dyDescent="0.25">
      <c r="A327" s="10"/>
      <c r="B327" s="11"/>
      <c r="C327" s="10"/>
      <c r="D327" s="2" t="s">
        <v>434</v>
      </c>
      <c r="E327" s="2" t="s">
        <v>637</v>
      </c>
      <c r="F327" s="2" t="s">
        <v>832</v>
      </c>
      <c r="G327" s="3">
        <v>43101</v>
      </c>
      <c r="H327" s="3">
        <v>43465</v>
      </c>
      <c r="I327" s="4">
        <v>0</v>
      </c>
      <c r="J327" s="4">
        <v>0</v>
      </c>
      <c r="K327" s="4">
        <v>0</v>
      </c>
      <c r="L327" s="10"/>
      <c r="M327" s="10"/>
      <c r="N327" s="10"/>
    </row>
    <row r="328" spans="1:14" ht="127.5" customHeight="1" x14ac:dyDescent="0.25">
      <c r="A328" s="10"/>
      <c r="B328" s="11"/>
      <c r="C328" s="10"/>
      <c r="D328" s="2" t="s">
        <v>434</v>
      </c>
      <c r="E328" s="2" t="s">
        <v>639</v>
      </c>
      <c r="F328" s="2" t="s">
        <v>640</v>
      </c>
      <c r="G328" s="3">
        <v>42005</v>
      </c>
      <c r="H328" s="3">
        <v>42369</v>
      </c>
      <c r="I328" s="4">
        <v>0</v>
      </c>
      <c r="J328" s="4">
        <v>0</v>
      </c>
      <c r="K328" s="4">
        <v>0</v>
      </c>
      <c r="L328" s="10"/>
      <c r="M328" s="10"/>
      <c r="N328" s="10"/>
    </row>
    <row r="329" spans="1:14" ht="127.5" customHeight="1" x14ac:dyDescent="0.25">
      <c r="A329" s="10"/>
      <c r="B329" s="11"/>
      <c r="C329" s="10"/>
      <c r="D329" s="2" t="s">
        <v>434</v>
      </c>
      <c r="E329" s="2" t="s">
        <v>639</v>
      </c>
      <c r="F329" s="2" t="s">
        <v>641</v>
      </c>
      <c r="G329" s="3">
        <v>42005</v>
      </c>
      <c r="H329" s="3">
        <v>42369</v>
      </c>
      <c r="I329" s="4">
        <v>0</v>
      </c>
      <c r="J329" s="4">
        <v>0</v>
      </c>
      <c r="K329" s="4">
        <v>0</v>
      </c>
      <c r="L329" s="10"/>
      <c r="M329" s="10"/>
      <c r="N329" s="10"/>
    </row>
    <row r="330" spans="1:14" ht="127.5" customHeight="1" x14ac:dyDescent="0.25">
      <c r="A330" s="10"/>
      <c r="B330" s="11"/>
      <c r="C330" s="10"/>
      <c r="D330" s="2" t="s">
        <v>434</v>
      </c>
      <c r="E330" s="2" t="s">
        <v>639</v>
      </c>
      <c r="F330" s="2" t="s">
        <v>833</v>
      </c>
      <c r="G330" s="3">
        <v>42370</v>
      </c>
      <c r="H330" s="3">
        <v>43465</v>
      </c>
      <c r="I330" s="4">
        <v>800000000</v>
      </c>
      <c r="J330" s="4">
        <v>0</v>
      </c>
      <c r="K330" s="4">
        <v>0</v>
      </c>
      <c r="L330" s="10"/>
      <c r="M330" s="10"/>
      <c r="N330" s="10"/>
    </row>
    <row r="331" spans="1:14" ht="127.5" customHeight="1" x14ac:dyDescent="0.25">
      <c r="A331" s="10"/>
      <c r="B331" s="11"/>
      <c r="C331" s="10"/>
      <c r="D331" s="2" t="s">
        <v>434</v>
      </c>
      <c r="E331" s="2" t="s">
        <v>639</v>
      </c>
      <c r="F331" s="2" t="s">
        <v>834</v>
      </c>
      <c r="G331" s="3">
        <v>42614</v>
      </c>
      <c r="H331" s="3">
        <v>43465</v>
      </c>
      <c r="I331" s="4">
        <v>0</v>
      </c>
      <c r="J331" s="4">
        <v>450000000</v>
      </c>
      <c r="K331" s="4">
        <v>257556800</v>
      </c>
      <c r="L331" s="10"/>
      <c r="M331" s="10"/>
      <c r="N331" s="10"/>
    </row>
    <row r="332" spans="1:14" ht="89.25" customHeight="1" x14ac:dyDescent="0.25">
      <c r="A332" s="10" t="s">
        <v>3</v>
      </c>
      <c r="B332" s="11">
        <v>2015011000227</v>
      </c>
      <c r="C332" s="10" t="s">
        <v>687</v>
      </c>
      <c r="D332" s="2" t="s">
        <v>699</v>
      </c>
      <c r="E332" s="2" t="s">
        <v>835</v>
      </c>
      <c r="F332" s="2" t="s">
        <v>836</v>
      </c>
      <c r="G332" s="3">
        <v>42370</v>
      </c>
      <c r="H332" s="3">
        <v>43465</v>
      </c>
      <c r="I332" s="4">
        <v>0</v>
      </c>
      <c r="J332" s="4">
        <v>0</v>
      </c>
      <c r="K332" s="4">
        <v>0</v>
      </c>
      <c r="L332" s="9">
        <f>SUM(I332:I357)</f>
        <v>1620080346</v>
      </c>
      <c r="M332" s="9">
        <f>SUM(J332:J357)</f>
        <v>1458080346</v>
      </c>
      <c r="N332" s="9">
        <f>SUM(K332:K357)</f>
        <v>1414908250.8999999</v>
      </c>
    </row>
    <row r="333" spans="1:14" ht="89.25" customHeight="1" x14ac:dyDescent="0.25">
      <c r="A333" s="10"/>
      <c r="B333" s="11"/>
      <c r="C333" s="10"/>
      <c r="D333" s="2" t="s">
        <v>699</v>
      </c>
      <c r="E333" s="2" t="s">
        <v>835</v>
      </c>
      <c r="F333" s="2" t="s">
        <v>837</v>
      </c>
      <c r="G333" s="3">
        <v>42370</v>
      </c>
      <c r="H333" s="3">
        <v>43465</v>
      </c>
      <c r="I333" s="4">
        <v>115629151</v>
      </c>
      <c r="J333" s="4">
        <v>109594580</v>
      </c>
      <c r="K333" s="4">
        <v>101885447.7</v>
      </c>
      <c r="L333" s="10"/>
      <c r="M333" s="10"/>
      <c r="N333" s="10"/>
    </row>
    <row r="334" spans="1:14" ht="89.25" customHeight="1" x14ac:dyDescent="0.25">
      <c r="A334" s="10"/>
      <c r="B334" s="11"/>
      <c r="C334" s="10"/>
      <c r="D334" s="2" t="s">
        <v>699</v>
      </c>
      <c r="E334" s="2" t="s">
        <v>835</v>
      </c>
      <c r="F334" s="2" t="s">
        <v>838</v>
      </c>
      <c r="G334" s="3">
        <v>42370</v>
      </c>
      <c r="H334" s="3">
        <v>43465</v>
      </c>
      <c r="I334" s="4">
        <v>85269833</v>
      </c>
      <c r="J334" s="4">
        <v>62014424</v>
      </c>
      <c r="K334" s="4">
        <v>62014424</v>
      </c>
      <c r="L334" s="10"/>
      <c r="M334" s="10"/>
      <c r="N334" s="10"/>
    </row>
    <row r="335" spans="1:14" ht="89.25" customHeight="1" x14ac:dyDescent="0.25">
      <c r="A335" s="10"/>
      <c r="B335" s="11"/>
      <c r="C335" s="10"/>
      <c r="D335" s="2" t="s">
        <v>700</v>
      </c>
      <c r="E335" s="2" t="s">
        <v>839</v>
      </c>
      <c r="F335" s="2" t="s">
        <v>840</v>
      </c>
      <c r="G335" s="3">
        <v>42370</v>
      </c>
      <c r="H335" s="3">
        <v>43465</v>
      </c>
      <c r="I335" s="4">
        <v>0</v>
      </c>
      <c r="J335" s="4">
        <v>0</v>
      </c>
      <c r="K335" s="4">
        <v>0</v>
      </c>
      <c r="L335" s="10"/>
      <c r="M335" s="10"/>
      <c r="N335" s="10"/>
    </row>
    <row r="336" spans="1:14" ht="89.25" customHeight="1" x14ac:dyDescent="0.25">
      <c r="A336" s="10"/>
      <c r="B336" s="11"/>
      <c r="C336" s="10"/>
      <c r="D336" s="2" t="s">
        <v>700</v>
      </c>
      <c r="E336" s="2" t="s">
        <v>839</v>
      </c>
      <c r="F336" s="2" t="s">
        <v>841</v>
      </c>
      <c r="G336" s="3">
        <v>42738</v>
      </c>
      <c r="H336" s="3">
        <v>43465</v>
      </c>
      <c r="I336" s="4">
        <v>0</v>
      </c>
      <c r="J336" s="4">
        <v>0</v>
      </c>
      <c r="K336" s="4">
        <v>0</v>
      </c>
      <c r="L336" s="10"/>
      <c r="M336" s="10"/>
      <c r="N336" s="10"/>
    </row>
    <row r="337" spans="1:14" ht="89.25" customHeight="1" x14ac:dyDescent="0.25">
      <c r="A337" s="10"/>
      <c r="B337" s="11"/>
      <c r="C337" s="10"/>
      <c r="D337" s="2" t="s">
        <v>700</v>
      </c>
      <c r="E337" s="2" t="s">
        <v>839</v>
      </c>
      <c r="F337" s="2" t="s">
        <v>842</v>
      </c>
      <c r="G337" s="3">
        <v>42370</v>
      </c>
      <c r="H337" s="3">
        <v>43465</v>
      </c>
      <c r="I337" s="4">
        <v>699753091</v>
      </c>
      <c r="J337" s="4">
        <v>653572355</v>
      </c>
      <c r="K337" s="4">
        <v>643568932.92999995</v>
      </c>
      <c r="L337" s="10"/>
      <c r="M337" s="10"/>
      <c r="N337" s="10"/>
    </row>
    <row r="338" spans="1:14" ht="89.25" customHeight="1" x14ac:dyDescent="0.25">
      <c r="A338" s="10"/>
      <c r="B338" s="11"/>
      <c r="C338" s="10"/>
      <c r="D338" s="2" t="s">
        <v>700</v>
      </c>
      <c r="E338" s="2" t="s">
        <v>839</v>
      </c>
      <c r="F338" s="2" t="s">
        <v>843</v>
      </c>
      <c r="G338" s="3">
        <v>42370</v>
      </c>
      <c r="H338" s="3">
        <v>43465</v>
      </c>
      <c r="I338" s="4">
        <v>255809499</v>
      </c>
      <c r="J338" s="4">
        <v>255809499</v>
      </c>
      <c r="K338" s="4">
        <v>252967171.22999999</v>
      </c>
      <c r="L338" s="10"/>
      <c r="M338" s="10"/>
      <c r="N338" s="10"/>
    </row>
    <row r="339" spans="1:14" ht="89.25" customHeight="1" x14ac:dyDescent="0.25">
      <c r="A339" s="10"/>
      <c r="B339" s="11"/>
      <c r="C339" s="10"/>
      <c r="D339" s="2" t="s">
        <v>700</v>
      </c>
      <c r="E339" s="2" t="s">
        <v>844</v>
      </c>
      <c r="F339" s="2" t="s">
        <v>845</v>
      </c>
      <c r="G339" s="3">
        <v>42370</v>
      </c>
      <c r="H339" s="3">
        <v>43465</v>
      </c>
      <c r="I339" s="4">
        <v>0</v>
      </c>
      <c r="J339" s="4">
        <v>0</v>
      </c>
      <c r="K339" s="4">
        <v>0</v>
      </c>
      <c r="L339" s="10"/>
      <c r="M339" s="10"/>
      <c r="N339" s="10"/>
    </row>
    <row r="340" spans="1:14" ht="89.25" customHeight="1" x14ac:dyDescent="0.25">
      <c r="A340" s="10"/>
      <c r="B340" s="11"/>
      <c r="C340" s="10"/>
      <c r="D340" s="2" t="s">
        <v>700</v>
      </c>
      <c r="E340" s="2" t="s">
        <v>844</v>
      </c>
      <c r="F340" s="2" t="s">
        <v>846</v>
      </c>
      <c r="G340" s="3">
        <v>42370</v>
      </c>
      <c r="H340" s="3">
        <v>43465</v>
      </c>
      <c r="I340" s="4">
        <v>0</v>
      </c>
      <c r="J340" s="4">
        <v>0</v>
      </c>
      <c r="K340" s="4">
        <v>0</v>
      </c>
      <c r="L340" s="10"/>
      <c r="M340" s="10"/>
      <c r="N340" s="10"/>
    </row>
    <row r="341" spans="1:14" ht="89.25" customHeight="1" x14ac:dyDescent="0.25">
      <c r="A341" s="10"/>
      <c r="B341" s="11"/>
      <c r="C341" s="10"/>
      <c r="D341" s="2" t="s">
        <v>700</v>
      </c>
      <c r="E341" s="2" t="s">
        <v>844</v>
      </c>
      <c r="F341" s="2" t="s">
        <v>847</v>
      </c>
      <c r="G341" s="3">
        <v>42370</v>
      </c>
      <c r="H341" s="3">
        <v>43465</v>
      </c>
      <c r="I341" s="4">
        <v>0</v>
      </c>
      <c r="J341" s="4">
        <v>0</v>
      </c>
      <c r="K341" s="4">
        <v>0</v>
      </c>
      <c r="L341" s="10"/>
      <c r="M341" s="10"/>
      <c r="N341" s="10"/>
    </row>
    <row r="342" spans="1:14" ht="89.25" customHeight="1" x14ac:dyDescent="0.25">
      <c r="A342" s="10"/>
      <c r="B342" s="11"/>
      <c r="C342" s="10"/>
      <c r="D342" s="2" t="s">
        <v>700</v>
      </c>
      <c r="E342" s="2" t="s">
        <v>848</v>
      </c>
      <c r="F342" s="2" t="s">
        <v>849</v>
      </c>
      <c r="G342" s="3">
        <v>42738</v>
      </c>
      <c r="H342" s="3">
        <v>43465</v>
      </c>
      <c r="I342" s="4">
        <v>0</v>
      </c>
      <c r="J342" s="4">
        <v>0</v>
      </c>
      <c r="K342" s="4">
        <v>0</v>
      </c>
      <c r="L342" s="10"/>
      <c r="M342" s="10"/>
      <c r="N342" s="10"/>
    </row>
    <row r="343" spans="1:14" ht="89.25" customHeight="1" x14ac:dyDescent="0.25">
      <c r="A343" s="10"/>
      <c r="B343" s="11"/>
      <c r="C343" s="10"/>
      <c r="D343" s="2" t="s">
        <v>700</v>
      </c>
      <c r="E343" s="2" t="s">
        <v>848</v>
      </c>
      <c r="F343" s="2" t="s">
        <v>850</v>
      </c>
      <c r="G343" s="3">
        <v>42738</v>
      </c>
      <c r="H343" s="3">
        <v>43465</v>
      </c>
      <c r="I343" s="4">
        <v>0</v>
      </c>
      <c r="J343" s="4">
        <v>0</v>
      </c>
      <c r="K343" s="4">
        <v>0</v>
      </c>
      <c r="L343" s="10"/>
      <c r="M343" s="10"/>
      <c r="N343" s="10"/>
    </row>
    <row r="344" spans="1:14" ht="102" x14ac:dyDescent="0.25">
      <c r="A344" s="10"/>
      <c r="B344" s="11"/>
      <c r="C344" s="10"/>
      <c r="D344" s="2" t="s">
        <v>701</v>
      </c>
      <c r="E344" s="2" t="s">
        <v>851</v>
      </c>
      <c r="F344" s="2" t="s">
        <v>852</v>
      </c>
      <c r="G344" s="3">
        <v>42370</v>
      </c>
      <c r="H344" s="3">
        <v>43465</v>
      </c>
      <c r="I344" s="4">
        <v>103904636</v>
      </c>
      <c r="J344" s="4">
        <v>103904636</v>
      </c>
      <c r="K344" s="4">
        <v>102015460.8</v>
      </c>
      <c r="L344" s="10"/>
      <c r="M344" s="10"/>
      <c r="N344" s="10"/>
    </row>
    <row r="345" spans="1:14" ht="102" x14ac:dyDescent="0.25">
      <c r="A345" s="10"/>
      <c r="B345" s="11"/>
      <c r="C345" s="10"/>
      <c r="D345" s="2" t="s">
        <v>701</v>
      </c>
      <c r="E345" s="2" t="s">
        <v>851</v>
      </c>
      <c r="F345" s="2" t="s">
        <v>853</v>
      </c>
      <c r="G345" s="3">
        <v>42370</v>
      </c>
      <c r="H345" s="3">
        <v>43465</v>
      </c>
      <c r="I345" s="4">
        <v>274444302</v>
      </c>
      <c r="J345" s="4">
        <v>273184852</v>
      </c>
      <c r="K345" s="4">
        <v>252456814.24000001</v>
      </c>
      <c r="L345" s="10"/>
      <c r="M345" s="10"/>
      <c r="N345" s="10"/>
    </row>
    <row r="346" spans="1:14" ht="102" x14ac:dyDescent="0.25">
      <c r="A346" s="10"/>
      <c r="B346" s="11"/>
      <c r="C346" s="10"/>
      <c r="D346" s="2" t="s">
        <v>701</v>
      </c>
      <c r="E346" s="2" t="s">
        <v>851</v>
      </c>
      <c r="F346" s="2" t="s">
        <v>854</v>
      </c>
      <c r="G346" s="3">
        <v>42370</v>
      </c>
      <c r="H346" s="3">
        <v>43465</v>
      </c>
      <c r="I346" s="4">
        <v>0</v>
      </c>
      <c r="J346" s="4">
        <v>0</v>
      </c>
      <c r="K346" s="4">
        <v>0</v>
      </c>
      <c r="L346" s="10"/>
      <c r="M346" s="10"/>
      <c r="N346" s="10"/>
    </row>
    <row r="347" spans="1:14" ht="89.25" x14ac:dyDescent="0.25">
      <c r="A347" s="10"/>
      <c r="B347" s="11"/>
      <c r="C347" s="10"/>
      <c r="D347" s="2" t="s">
        <v>701</v>
      </c>
      <c r="E347" s="2" t="s">
        <v>855</v>
      </c>
      <c r="F347" s="2" t="s">
        <v>856</v>
      </c>
      <c r="G347" s="3">
        <v>42370</v>
      </c>
      <c r="H347" s="3">
        <v>43465</v>
      </c>
      <c r="I347" s="4">
        <v>0</v>
      </c>
      <c r="J347" s="4">
        <v>0</v>
      </c>
      <c r="K347" s="4">
        <v>0</v>
      </c>
      <c r="L347" s="10"/>
      <c r="M347" s="10"/>
      <c r="N347" s="10"/>
    </row>
    <row r="348" spans="1:14" ht="89.25" x14ac:dyDescent="0.25">
      <c r="A348" s="10"/>
      <c r="B348" s="11"/>
      <c r="C348" s="10"/>
      <c r="D348" s="2" t="s">
        <v>701</v>
      </c>
      <c r="E348" s="2" t="s">
        <v>855</v>
      </c>
      <c r="F348" s="2" t="s">
        <v>857</v>
      </c>
      <c r="G348" s="3">
        <v>42370</v>
      </c>
      <c r="H348" s="3">
        <v>43465</v>
      </c>
      <c r="I348" s="4">
        <v>0</v>
      </c>
      <c r="J348" s="4">
        <v>0</v>
      </c>
      <c r="K348" s="4">
        <v>0</v>
      </c>
      <c r="L348" s="10"/>
      <c r="M348" s="10"/>
      <c r="N348" s="10"/>
    </row>
    <row r="349" spans="1:14" ht="89.25" x14ac:dyDescent="0.25">
      <c r="A349" s="10"/>
      <c r="B349" s="11"/>
      <c r="C349" s="10"/>
      <c r="D349" s="2" t="s">
        <v>701</v>
      </c>
      <c r="E349" s="2" t="s">
        <v>855</v>
      </c>
      <c r="F349" s="2" t="s">
        <v>858</v>
      </c>
      <c r="G349" s="3">
        <v>42370</v>
      </c>
      <c r="H349" s="3">
        <v>43465</v>
      </c>
      <c r="I349" s="4">
        <v>0</v>
      </c>
      <c r="J349" s="4">
        <v>0</v>
      </c>
      <c r="K349" s="4">
        <v>0</v>
      </c>
      <c r="L349" s="10"/>
      <c r="M349" s="10"/>
      <c r="N349" s="10"/>
    </row>
    <row r="350" spans="1:14" ht="89.25" x14ac:dyDescent="0.25">
      <c r="A350" s="10"/>
      <c r="B350" s="11"/>
      <c r="C350" s="10"/>
      <c r="D350" s="2" t="s">
        <v>701</v>
      </c>
      <c r="E350" s="2" t="s">
        <v>859</v>
      </c>
      <c r="F350" s="2" t="s">
        <v>860</v>
      </c>
      <c r="G350" s="3">
        <v>42738</v>
      </c>
      <c r="H350" s="3">
        <v>43465</v>
      </c>
      <c r="I350" s="4">
        <v>0</v>
      </c>
      <c r="J350" s="4">
        <v>0</v>
      </c>
      <c r="K350" s="4">
        <v>0</v>
      </c>
      <c r="L350" s="10"/>
      <c r="M350" s="10"/>
      <c r="N350" s="10"/>
    </row>
    <row r="351" spans="1:14" ht="89.25" x14ac:dyDescent="0.25">
      <c r="A351" s="10"/>
      <c r="B351" s="11"/>
      <c r="C351" s="10"/>
      <c r="D351" s="2" t="s">
        <v>701</v>
      </c>
      <c r="E351" s="2" t="s">
        <v>859</v>
      </c>
      <c r="F351" s="2" t="s">
        <v>861</v>
      </c>
      <c r="G351" s="3">
        <v>42738</v>
      </c>
      <c r="H351" s="3">
        <v>43465</v>
      </c>
      <c r="I351" s="4">
        <v>0</v>
      </c>
      <c r="J351" s="4">
        <v>0</v>
      </c>
      <c r="K351" s="4">
        <v>0</v>
      </c>
      <c r="L351" s="10"/>
      <c r="M351" s="10"/>
      <c r="N351" s="10"/>
    </row>
    <row r="352" spans="1:14" ht="89.25" customHeight="1" x14ac:dyDescent="0.25">
      <c r="A352" s="10"/>
      <c r="B352" s="11"/>
      <c r="C352" s="10"/>
      <c r="D352" s="2" t="s">
        <v>702</v>
      </c>
      <c r="E352" s="2" t="s">
        <v>862</v>
      </c>
      <c r="F352" s="2" t="s">
        <v>863</v>
      </c>
      <c r="G352" s="3">
        <v>42370</v>
      </c>
      <c r="H352" s="3">
        <v>43100</v>
      </c>
      <c r="I352" s="4">
        <v>0</v>
      </c>
      <c r="J352" s="4">
        <v>0</v>
      </c>
      <c r="K352" s="4">
        <v>0</v>
      </c>
      <c r="L352" s="10"/>
      <c r="M352" s="10"/>
      <c r="N352" s="10"/>
    </row>
    <row r="353" spans="1:14" ht="89.25" customHeight="1" x14ac:dyDescent="0.25">
      <c r="A353" s="10"/>
      <c r="B353" s="11"/>
      <c r="C353" s="10"/>
      <c r="D353" s="2" t="s">
        <v>702</v>
      </c>
      <c r="E353" s="2" t="s">
        <v>862</v>
      </c>
      <c r="F353" s="2" t="s">
        <v>864</v>
      </c>
      <c r="G353" s="3">
        <v>42370</v>
      </c>
      <c r="H353" s="3">
        <v>43465</v>
      </c>
      <c r="I353" s="4">
        <v>0</v>
      </c>
      <c r="J353" s="4">
        <v>0</v>
      </c>
      <c r="K353" s="4">
        <v>0</v>
      </c>
      <c r="L353" s="10"/>
      <c r="M353" s="10"/>
      <c r="N353" s="10"/>
    </row>
    <row r="354" spans="1:14" ht="89.25" customHeight="1" x14ac:dyDescent="0.25">
      <c r="A354" s="10"/>
      <c r="B354" s="11"/>
      <c r="C354" s="10"/>
      <c r="D354" s="2" t="s">
        <v>702</v>
      </c>
      <c r="E354" s="2" t="s">
        <v>862</v>
      </c>
      <c r="F354" s="2" t="s">
        <v>865</v>
      </c>
      <c r="G354" s="3">
        <v>42370</v>
      </c>
      <c r="H354" s="3">
        <v>43465</v>
      </c>
      <c r="I354" s="4">
        <v>0</v>
      </c>
      <c r="J354" s="4">
        <v>0</v>
      </c>
      <c r="K354" s="4">
        <v>0</v>
      </c>
      <c r="L354" s="10"/>
      <c r="M354" s="10"/>
      <c r="N354" s="10"/>
    </row>
    <row r="355" spans="1:14" ht="89.25" customHeight="1" x14ac:dyDescent="0.25">
      <c r="A355" s="10"/>
      <c r="B355" s="11"/>
      <c r="C355" s="10"/>
      <c r="D355" s="2" t="s">
        <v>702</v>
      </c>
      <c r="E355" s="2" t="s">
        <v>862</v>
      </c>
      <c r="F355" s="2" t="s">
        <v>866</v>
      </c>
      <c r="G355" s="3">
        <v>42736</v>
      </c>
      <c r="H355" s="3">
        <v>43465</v>
      </c>
      <c r="I355" s="4">
        <v>0</v>
      </c>
      <c r="J355" s="4">
        <v>0</v>
      </c>
      <c r="K355" s="4">
        <v>0</v>
      </c>
      <c r="L355" s="10"/>
      <c r="M355" s="10"/>
      <c r="N355" s="10"/>
    </row>
    <row r="356" spans="1:14" ht="89.25" customHeight="1" x14ac:dyDescent="0.25">
      <c r="A356" s="10"/>
      <c r="B356" s="11"/>
      <c r="C356" s="10"/>
      <c r="D356" s="2" t="s">
        <v>703</v>
      </c>
      <c r="E356" s="2" t="s">
        <v>867</v>
      </c>
      <c r="F356" s="2" t="s">
        <v>868</v>
      </c>
      <c r="G356" s="3">
        <v>42370</v>
      </c>
      <c r="H356" s="3">
        <v>42735</v>
      </c>
      <c r="I356" s="4">
        <v>42634917</v>
      </c>
      <c r="J356" s="4">
        <v>0</v>
      </c>
      <c r="K356" s="4">
        <v>0</v>
      </c>
      <c r="L356" s="10"/>
      <c r="M356" s="10"/>
      <c r="N356" s="10"/>
    </row>
    <row r="357" spans="1:14" ht="89.25" customHeight="1" x14ac:dyDescent="0.25">
      <c r="A357" s="10"/>
      <c r="B357" s="11"/>
      <c r="C357" s="10"/>
      <c r="D357" s="2" t="s">
        <v>703</v>
      </c>
      <c r="E357" s="2" t="s">
        <v>867</v>
      </c>
      <c r="F357" s="2" t="s">
        <v>869</v>
      </c>
      <c r="G357" s="3">
        <v>42370</v>
      </c>
      <c r="H357" s="3">
        <v>43465</v>
      </c>
      <c r="I357" s="4">
        <v>42634917</v>
      </c>
      <c r="J357" s="4">
        <v>0</v>
      </c>
      <c r="K357" s="4">
        <v>0</v>
      </c>
      <c r="L357" s="10"/>
      <c r="M357" s="10"/>
      <c r="N357" s="10"/>
    </row>
    <row r="358" spans="1:14" ht="63.75" customHeight="1" x14ac:dyDescent="0.25">
      <c r="A358" s="10" t="s">
        <v>3</v>
      </c>
      <c r="B358" s="11">
        <v>2015011000328</v>
      </c>
      <c r="C358" s="10" t="s">
        <v>688</v>
      </c>
      <c r="D358" s="2" t="s">
        <v>704</v>
      </c>
      <c r="E358" s="2" t="s">
        <v>870</v>
      </c>
      <c r="F358" s="2" t="s">
        <v>871</v>
      </c>
      <c r="G358" s="3">
        <v>42736</v>
      </c>
      <c r="H358" s="3">
        <v>43830</v>
      </c>
      <c r="I358" s="4">
        <v>0</v>
      </c>
      <c r="J358" s="4">
        <v>0</v>
      </c>
      <c r="K358" s="4">
        <v>0</v>
      </c>
      <c r="L358" s="9">
        <f>SUM(I358:I379)</f>
        <v>0</v>
      </c>
      <c r="M358" s="9">
        <f>SUM(J358:J379)</f>
        <v>2500000000</v>
      </c>
      <c r="N358" s="9">
        <f>SUM(K358:K379)</f>
        <v>2065000000</v>
      </c>
    </row>
    <row r="359" spans="1:14" ht="63.75" customHeight="1" x14ac:dyDescent="0.25">
      <c r="A359" s="10"/>
      <c r="B359" s="11"/>
      <c r="C359" s="10"/>
      <c r="D359" s="2" t="s">
        <v>704</v>
      </c>
      <c r="E359" s="2" t="s">
        <v>870</v>
      </c>
      <c r="F359" s="2" t="s">
        <v>872</v>
      </c>
      <c r="G359" s="3">
        <v>42736</v>
      </c>
      <c r="H359" s="3">
        <v>43830</v>
      </c>
      <c r="I359" s="4">
        <v>0</v>
      </c>
      <c r="J359" s="4">
        <v>0</v>
      </c>
      <c r="K359" s="4">
        <v>0</v>
      </c>
      <c r="L359" s="10"/>
      <c r="M359" s="10"/>
      <c r="N359" s="10"/>
    </row>
    <row r="360" spans="1:14" ht="63.75" customHeight="1" x14ac:dyDescent="0.25">
      <c r="A360" s="10"/>
      <c r="B360" s="11"/>
      <c r="C360" s="10"/>
      <c r="D360" s="2" t="s">
        <v>704</v>
      </c>
      <c r="E360" s="2" t="s">
        <v>873</v>
      </c>
      <c r="F360" s="2" t="s">
        <v>874</v>
      </c>
      <c r="G360" s="3">
        <v>42736</v>
      </c>
      <c r="H360" s="3">
        <v>43830</v>
      </c>
      <c r="I360" s="4">
        <v>0</v>
      </c>
      <c r="J360" s="4">
        <v>0</v>
      </c>
      <c r="K360" s="4">
        <v>0</v>
      </c>
      <c r="L360" s="10"/>
      <c r="M360" s="10"/>
      <c r="N360" s="10"/>
    </row>
    <row r="361" spans="1:14" ht="63.75" customHeight="1" x14ac:dyDescent="0.25">
      <c r="A361" s="10"/>
      <c r="B361" s="11"/>
      <c r="C361" s="10"/>
      <c r="D361" s="2" t="s">
        <v>704</v>
      </c>
      <c r="E361" s="2" t="s">
        <v>873</v>
      </c>
      <c r="F361" s="2" t="s">
        <v>875</v>
      </c>
      <c r="G361" s="3">
        <v>42736</v>
      </c>
      <c r="H361" s="3">
        <v>43830</v>
      </c>
      <c r="I361" s="4">
        <v>0</v>
      </c>
      <c r="J361" s="4">
        <v>0</v>
      </c>
      <c r="K361" s="4">
        <v>0</v>
      </c>
      <c r="L361" s="10"/>
      <c r="M361" s="10"/>
      <c r="N361" s="10"/>
    </row>
    <row r="362" spans="1:14" ht="63.75" customHeight="1" x14ac:dyDescent="0.25">
      <c r="A362" s="10"/>
      <c r="B362" s="11"/>
      <c r="C362" s="10"/>
      <c r="D362" s="2" t="s">
        <v>705</v>
      </c>
      <c r="E362" s="2" t="s">
        <v>876</v>
      </c>
      <c r="F362" s="2" t="s">
        <v>877</v>
      </c>
      <c r="G362" s="3">
        <v>42736</v>
      </c>
      <c r="H362" s="3">
        <v>43830</v>
      </c>
      <c r="I362" s="4">
        <v>0</v>
      </c>
      <c r="J362" s="4">
        <v>0</v>
      </c>
      <c r="K362" s="4">
        <v>0</v>
      </c>
      <c r="L362" s="10"/>
      <c r="M362" s="10"/>
      <c r="N362" s="10"/>
    </row>
    <row r="363" spans="1:14" ht="63.75" x14ac:dyDescent="0.25">
      <c r="A363" s="10"/>
      <c r="B363" s="11"/>
      <c r="C363" s="10"/>
      <c r="D363" s="2" t="s">
        <v>705</v>
      </c>
      <c r="E363" s="2" t="s">
        <v>876</v>
      </c>
      <c r="F363" s="2" t="s">
        <v>878</v>
      </c>
      <c r="G363" s="3">
        <v>42736</v>
      </c>
      <c r="H363" s="3">
        <v>43830</v>
      </c>
      <c r="I363" s="4">
        <v>0</v>
      </c>
      <c r="J363" s="4">
        <v>0</v>
      </c>
      <c r="K363" s="4">
        <v>0</v>
      </c>
      <c r="L363" s="10"/>
      <c r="M363" s="10"/>
      <c r="N363" s="10"/>
    </row>
    <row r="364" spans="1:14" ht="63.75" x14ac:dyDescent="0.25">
      <c r="A364" s="10"/>
      <c r="B364" s="11"/>
      <c r="C364" s="10"/>
      <c r="D364" s="2" t="s">
        <v>706</v>
      </c>
      <c r="E364" s="2" t="s">
        <v>879</v>
      </c>
      <c r="F364" s="2" t="s">
        <v>880</v>
      </c>
      <c r="G364" s="3">
        <v>42736</v>
      </c>
      <c r="H364" s="3">
        <v>43830</v>
      </c>
      <c r="I364" s="4">
        <v>0</v>
      </c>
      <c r="J364" s="4">
        <v>0</v>
      </c>
      <c r="K364" s="4">
        <v>0</v>
      </c>
      <c r="L364" s="10"/>
      <c r="M364" s="10"/>
      <c r="N364" s="10"/>
    </row>
    <row r="365" spans="1:14" ht="63.75" customHeight="1" x14ac:dyDescent="0.25">
      <c r="A365" s="10"/>
      <c r="B365" s="11"/>
      <c r="C365" s="10"/>
      <c r="D365" s="2" t="s">
        <v>706</v>
      </c>
      <c r="E365" s="2" t="s">
        <v>879</v>
      </c>
      <c r="F365" s="2" t="s">
        <v>881</v>
      </c>
      <c r="G365" s="3">
        <v>42736</v>
      </c>
      <c r="H365" s="3">
        <v>43830</v>
      </c>
      <c r="I365" s="4">
        <v>0</v>
      </c>
      <c r="J365" s="4">
        <v>0</v>
      </c>
      <c r="K365" s="4">
        <v>0</v>
      </c>
      <c r="L365" s="10"/>
      <c r="M365" s="10"/>
      <c r="N365" s="10"/>
    </row>
    <row r="366" spans="1:14" ht="76.5" x14ac:dyDescent="0.25">
      <c r="A366" s="10"/>
      <c r="B366" s="11"/>
      <c r="C366" s="10"/>
      <c r="D366" s="2" t="s">
        <v>706</v>
      </c>
      <c r="E366" s="2" t="s">
        <v>882</v>
      </c>
      <c r="F366" s="2" t="s">
        <v>883</v>
      </c>
      <c r="G366" s="3">
        <v>42370</v>
      </c>
      <c r="H366" s="3">
        <v>43830</v>
      </c>
      <c r="I366" s="4">
        <v>0</v>
      </c>
      <c r="J366" s="4">
        <v>467000000</v>
      </c>
      <c r="K366" s="4">
        <v>32000000</v>
      </c>
      <c r="L366" s="10"/>
      <c r="M366" s="10"/>
      <c r="N366" s="10"/>
    </row>
    <row r="367" spans="1:14" ht="76.5" x14ac:dyDescent="0.25">
      <c r="A367" s="10"/>
      <c r="B367" s="11"/>
      <c r="C367" s="10"/>
      <c r="D367" s="2" t="s">
        <v>706</v>
      </c>
      <c r="E367" s="2" t="s">
        <v>882</v>
      </c>
      <c r="F367" s="2" t="s">
        <v>884</v>
      </c>
      <c r="G367" s="3">
        <v>42370</v>
      </c>
      <c r="H367" s="3">
        <v>43830</v>
      </c>
      <c r="I367" s="4">
        <v>0</v>
      </c>
      <c r="J367" s="4">
        <v>218000000</v>
      </c>
      <c r="K367" s="4">
        <v>218000000</v>
      </c>
      <c r="L367" s="10"/>
      <c r="M367" s="10"/>
      <c r="N367" s="10"/>
    </row>
    <row r="368" spans="1:14" ht="89.25" x14ac:dyDescent="0.25">
      <c r="A368" s="10"/>
      <c r="B368" s="11"/>
      <c r="C368" s="10"/>
      <c r="D368" s="2" t="s">
        <v>706</v>
      </c>
      <c r="E368" s="2" t="s">
        <v>885</v>
      </c>
      <c r="F368" s="2" t="s">
        <v>886</v>
      </c>
      <c r="G368" s="3">
        <v>42736</v>
      </c>
      <c r="H368" s="3">
        <v>43830</v>
      </c>
      <c r="I368" s="4">
        <v>0</v>
      </c>
      <c r="J368" s="4">
        <v>0</v>
      </c>
      <c r="K368" s="4">
        <v>0</v>
      </c>
      <c r="L368" s="10"/>
      <c r="M368" s="10"/>
      <c r="N368" s="10"/>
    </row>
    <row r="369" spans="1:14" ht="76.5" x14ac:dyDescent="0.25">
      <c r="A369" s="10"/>
      <c r="B369" s="11"/>
      <c r="C369" s="10"/>
      <c r="D369" s="2" t="s">
        <v>706</v>
      </c>
      <c r="E369" s="2" t="s">
        <v>885</v>
      </c>
      <c r="F369" s="2" t="s">
        <v>887</v>
      </c>
      <c r="G369" s="3">
        <v>42736</v>
      </c>
      <c r="H369" s="3">
        <v>43830</v>
      </c>
      <c r="I369" s="4">
        <v>0</v>
      </c>
      <c r="J369" s="4">
        <v>0</v>
      </c>
      <c r="K369" s="4">
        <v>0</v>
      </c>
      <c r="L369" s="10"/>
      <c r="M369" s="10"/>
      <c r="N369" s="10"/>
    </row>
    <row r="370" spans="1:14" ht="76.5" x14ac:dyDescent="0.25">
      <c r="A370" s="10"/>
      <c r="B370" s="11"/>
      <c r="C370" s="10"/>
      <c r="D370" s="2" t="s">
        <v>707</v>
      </c>
      <c r="E370" s="2" t="s">
        <v>888</v>
      </c>
      <c r="F370" s="2" t="s">
        <v>889</v>
      </c>
      <c r="G370" s="3">
        <v>42499</v>
      </c>
      <c r="H370" s="3">
        <v>43830</v>
      </c>
      <c r="I370" s="4">
        <v>0</v>
      </c>
      <c r="J370" s="4">
        <v>75000000</v>
      </c>
      <c r="K370" s="4">
        <v>75000000</v>
      </c>
      <c r="L370" s="10"/>
      <c r="M370" s="10"/>
      <c r="N370" s="10"/>
    </row>
    <row r="371" spans="1:14" ht="76.5" x14ac:dyDescent="0.25">
      <c r="A371" s="10"/>
      <c r="B371" s="11"/>
      <c r="C371" s="10"/>
      <c r="D371" s="2" t="s">
        <v>707</v>
      </c>
      <c r="E371" s="2" t="s">
        <v>888</v>
      </c>
      <c r="F371" s="2" t="s">
        <v>890</v>
      </c>
      <c r="G371" s="3">
        <v>42460</v>
      </c>
      <c r="H371" s="3">
        <v>43830</v>
      </c>
      <c r="I371" s="4">
        <v>0</v>
      </c>
      <c r="J371" s="4">
        <v>1740000000</v>
      </c>
      <c r="K371" s="4">
        <v>1740000000</v>
      </c>
      <c r="L371" s="10"/>
      <c r="M371" s="10"/>
      <c r="N371" s="10"/>
    </row>
    <row r="372" spans="1:14" ht="102" x14ac:dyDescent="0.25">
      <c r="A372" s="10"/>
      <c r="B372" s="11"/>
      <c r="C372" s="10"/>
      <c r="D372" s="2" t="s">
        <v>707</v>
      </c>
      <c r="E372" s="2" t="s">
        <v>891</v>
      </c>
      <c r="F372" s="2" t="s">
        <v>892</v>
      </c>
      <c r="G372" s="3">
        <v>42736</v>
      </c>
      <c r="H372" s="3">
        <v>43830</v>
      </c>
      <c r="I372" s="4">
        <v>0</v>
      </c>
      <c r="J372" s="4">
        <v>0</v>
      </c>
      <c r="K372" s="4">
        <v>0</v>
      </c>
      <c r="L372" s="10"/>
      <c r="M372" s="10"/>
      <c r="N372" s="10"/>
    </row>
    <row r="373" spans="1:14" ht="102" x14ac:dyDescent="0.25">
      <c r="A373" s="10"/>
      <c r="B373" s="11"/>
      <c r="C373" s="10"/>
      <c r="D373" s="2" t="s">
        <v>707</v>
      </c>
      <c r="E373" s="2" t="s">
        <v>891</v>
      </c>
      <c r="F373" s="2" t="s">
        <v>893</v>
      </c>
      <c r="G373" s="3">
        <v>42736</v>
      </c>
      <c r="H373" s="3">
        <v>43830</v>
      </c>
      <c r="I373" s="4">
        <v>0</v>
      </c>
      <c r="J373" s="4">
        <v>0</v>
      </c>
      <c r="K373" s="4">
        <v>0</v>
      </c>
      <c r="L373" s="10"/>
      <c r="M373" s="10"/>
      <c r="N373" s="10"/>
    </row>
    <row r="374" spans="1:14" ht="102" x14ac:dyDescent="0.25">
      <c r="A374" s="10"/>
      <c r="B374" s="11"/>
      <c r="C374" s="10"/>
      <c r="D374" s="2" t="s">
        <v>707</v>
      </c>
      <c r="E374" s="2" t="s">
        <v>891</v>
      </c>
      <c r="F374" s="2" t="s">
        <v>894</v>
      </c>
      <c r="G374" s="3">
        <v>42736</v>
      </c>
      <c r="H374" s="3">
        <v>43830</v>
      </c>
      <c r="I374" s="4">
        <v>0</v>
      </c>
      <c r="J374" s="4">
        <v>0</v>
      </c>
      <c r="K374" s="4">
        <v>0</v>
      </c>
      <c r="L374" s="10"/>
      <c r="M374" s="10"/>
      <c r="N374" s="10"/>
    </row>
    <row r="375" spans="1:14" ht="89.25" x14ac:dyDescent="0.25">
      <c r="A375" s="10"/>
      <c r="B375" s="11"/>
      <c r="C375" s="10"/>
      <c r="D375" s="2" t="s">
        <v>707</v>
      </c>
      <c r="E375" s="2" t="s">
        <v>895</v>
      </c>
      <c r="F375" s="2" t="s">
        <v>896</v>
      </c>
      <c r="G375" s="3">
        <v>42736</v>
      </c>
      <c r="H375" s="3">
        <v>43830</v>
      </c>
      <c r="I375" s="4">
        <v>0</v>
      </c>
      <c r="J375" s="4">
        <v>0</v>
      </c>
      <c r="K375" s="4">
        <v>0</v>
      </c>
      <c r="L375" s="10"/>
      <c r="M375" s="10"/>
      <c r="N375" s="10"/>
    </row>
    <row r="376" spans="1:14" ht="89.25" x14ac:dyDescent="0.25">
      <c r="A376" s="10"/>
      <c r="B376" s="11"/>
      <c r="C376" s="10"/>
      <c r="D376" s="2" t="s">
        <v>707</v>
      </c>
      <c r="E376" s="2" t="s">
        <v>895</v>
      </c>
      <c r="F376" s="2" t="s">
        <v>897</v>
      </c>
      <c r="G376" s="3">
        <v>42736</v>
      </c>
      <c r="H376" s="3">
        <v>43830</v>
      </c>
      <c r="I376" s="4">
        <v>0</v>
      </c>
      <c r="J376" s="4">
        <v>0</v>
      </c>
      <c r="K376" s="4">
        <v>0</v>
      </c>
      <c r="L376" s="10"/>
      <c r="M376" s="10"/>
      <c r="N376" s="10"/>
    </row>
    <row r="377" spans="1:14" ht="89.25" x14ac:dyDescent="0.25">
      <c r="A377" s="10"/>
      <c r="B377" s="11"/>
      <c r="C377" s="10"/>
      <c r="D377" s="2" t="s">
        <v>707</v>
      </c>
      <c r="E377" s="2" t="s">
        <v>895</v>
      </c>
      <c r="F377" s="2" t="s">
        <v>898</v>
      </c>
      <c r="G377" s="3">
        <v>42736</v>
      </c>
      <c r="H377" s="3">
        <v>43830</v>
      </c>
      <c r="I377" s="4">
        <v>0</v>
      </c>
      <c r="J377" s="4">
        <v>0</v>
      </c>
      <c r="K377" s="4">
        <v>0</v>
      </c>
      <c r="L377" s="10"/>
      <c r="M377" s="10"/>
      <c r="N377" s="10"/>
    </row>
    <row r="378" spans="1:14" ht="63.75" customHeight="1" x14ac:dyDescent="0.25">
      <c r="A378" s="10"/>
      <c r="B378" s="11"/>
      <c r="C378" s="10"/>
      <c r="D378" s="2" t="s">
        <v>707</v>
      </c>
      <c r="E378" s="2" t="s">
        <v>899</v>
      </c>
      <c r="F378" s="2" t="s">
        <v>900</v>
      </c>
      <c r="G378" s="3">
        <v>42736</v>
      </c>
      <c r="H378" s="3">
        <v>43830</v>
      </c>
      <c r="I378" s="4">
        <v>0</v>
      </c>
      <c r="J378" s="4">
        <v>0</v>
      </c>
      <c r="K378" s="4">
        <v>0</v>
      </c>
      <c r="L378" s="10"/>
      <c r="M378" s="10"/>
      <c r="N378" s="10"/>
    </row>
    <row r="379" spans="1:14" ht="63.75" customHeight="1" x14ac:dyDescent="0.25">
      <c r="A379" s="10"/>
      <c r="B379" s="11"/>
      <c r="C379" s="10"/>
      <c r="D379" s="2" t="s">
        <v>707</v>
      </c>
      <c r="E379" s="2" t="s">
        <v>899</v>
      </c>
      <c r="F379" s="2" t="s">
        <v>901</v>
      </c>
      <c r="G379" s="3">
        <v>42736</v>
      </c>
      <c r="H379" s="3">
        <v>43830</v>
      </c>
      <c r="I379" s="4">
        <v>0</v>
      </c>
      <c r="J379" s="4">
        <v>0</v>
      </c>
      <c r="K379" s="4">
        <v>0</v>
      </c>
      <c r="L379" s="10"/>
      <c r="M379" s="10"/>
      <c r="N379" s="10"/>
    </row>
  </sheetData>
  <mergeCells count="115">
    <mergeCell ref="A1:O1"/>
    <mergeCell ref="L282:L293"/>
    <mergeCell ref="L294:L318"/>
    <mergeCell ref="L319:L331"/>
    <mergeCell ref="L332:L357"/>
    <mergeCell ref="L358:L379"/>
    <mergeCell ref="M332:M357"/>
    <mergeCell ref="M358:M379"/>
    <mergeCell ref="L3:L10"/>
    <mergeCell ref="L11:L41"/>
    <mergeCell ref="L42:L80"/>
    <mergeCell ref="L81:L87"/>
    <mergeCell ref="L88:L111"/>
    <mergeCell ref="L112:L125"/>
    <mergeCell ref="L126:L156"/>
    <mergeCell ref="L157:L172"/>
    <mergeCell ref="L173:L187"/>
    <mergeCell ref="L188:L213"/>
    <mergeCell ref="L214:L228"/>
    <mergeCell ref="L229:L254"/>
    <mergeCell ref="L255:L272"/>
    <mergeCell ref="L273:L281"/>
    <mergeCell ref="M255:M272"/>
    <mergeCell ref="M273:M281"/>
    <mergeCell ref="M282:M293"/>
    <mergeCell ref="M294:M318"/>
    <mergeCell ref="M319:M331"/>
    <mergeCell ref="N294:N318"/>
    <mergeCell ref="N319:N331"/>
    <mergeCell ref="N332:N357"/>
    <mergeCell ref="N358:N379"/>
    <mergeCell ref="M3:M10"/>
    <mergeCell ref="M11:M41"/>
    <mergeCell ref="M42:M80"/>
    <mergeCell ref="M81:M87"/>
    <mergeCell ref="M88:M111"/>
    <mergeCell ref="M112:M125"/>
    <mergeCell ref="M126:M156"/>
    <mergeCell ref="M157:M172"/>
    <mergeCell ref="M173:M187"/>
    <mergeCell ref="M188:M213"/>
    <mergeCell ref="M214:M228"/>
    <mergeCell ref="M229:M254"/>
    <mergeCell ref="N214:N228"/>
    <mergeCell ref="N229:N254"/>
    <mergeCell ref="N255:N272"/>
    <mergeCell ref="N273:N281"/>
    <mergeCell ref="N282:N293"/>
    <mergeCell ref="N112:N125"/>
    <mergeCell ref="N126:N156"/>
    <mergeCell ref="N157:N172"/>
    <mergeCell ref="N173:N187"/>
    <mergeCell ref="N188:N213"/>
    <mergeCell ref="N3:N10"/>
    <mergeCell ref="N11:N41"/>
    <mergeCell ref="N42:N80"/>
    <mergeCell ref="N81:N87"/>
    <mergeCell ref="N88:N111"/>
    <mergeCell ref="A358:A379"/>
    <mergeCell ref="B358:B379"/>
    <mergeCell ref="C358:C379"/>
    <mergeCell ref="A319:A331"/>
    <mergeCell ref="B319:B331"/>
    <mergeCell ref="C319:C331"/>
    <mergeCell ref="A332:A357"/>
    <mergeCell ref="B332:B357"/>
    <mergeCell ref="C332:C357"/>
    <mergeCell ref="A282:A293"/>
    <mergeCell ref="B282:B293"/>
    <mergeCell ref="C282:C293"/>
    <mergeCell ref="A294:A318"/>
    <mergeCell ref="B294:B318"/>
    <mergeCell ref="C294:C318"/>
    <mergeCell ref="A255:A272"/>
    <mergeCell ref="B255:B272"/>
    <mergeCell ref="C255:C272"/>
    <mergeCell ref="A273:A281"/>
    <mergeCell ref="B273:B281"/>
    <mergeCell ref="C273:C281"/>
    <mergeCell ref="A214:A228"/>
    <mergeCell ref="B214:B228"/>
    <mergeCell ref="C214:C228"/>
    <mergeCell ref="A229:A254"/>
    <mergeCell ref="B229:B254"/>
    <mergeCell ref="C229:C254"/>
    <mergeCell ref="A173:A187"/>
    <mergeCell ref="B173:B187"/>
    <mergeCell ref="C173:C187"/>
    <mergeCell ref="A188:A213"/>
    <mergeCell ref="B188:B213"/>
    <mergeCell ref="C188:C213"/>
    <mergeCell ref="A126:A156"/>
    <mergeCell ref="B126:B156"/>
    <mergeCell ref="C126:C156"/>
    <mergeCell ref="A157:A172"/>
    <mergeCell ref="B157:B172"/>
    <mergeCell ref="C157:C172"/>
    <mergeCell ref="A88:A111"/>
    <mergeCell ref="B88:B111"/>
    <mergeCell ref="C88:C111"/>
    <mergeCell ref="A112:A125"/>
    <mergeCell ref="B112:B125"/>
    <mergeCell ref="C112:C125"/>
    <mergeCell ref="A42:A80"/>
    <mergeCell ref="B42:B80"/>
    <mergeCell ref="C42:C80"/>
    <mergeCell ref="A81:A87"/>
    <mergeCell ref="B81:B87"/>
    <mergeCell ref="C81:C87"/>
    <mergeCell ref="A3:A10"/>
    <mergeCell ref="B3:B10"/>
    <mergeCell ref="C3:C10"/>
    <mergeCell ref="A11:A41"/>
    <mergeCell ref="B11:B41"/>
    <mergeCell ref="C11: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1"/>
  <sheetViews>
    <sheetView zoomScale="70" zoomScaleNormal="70" workbookViewId="0">
      <selection sqref="A1:O2"/>
    </sheetView>
  </sheetViews>
  <sheetFormatPr baseColWidth="10" defaultRowHeight="15" x14ac:dyDescent="0.25"/>
  <cols>
    <col min="1" max="1" width="14.28515625" style="6" bestFit="1" customWidth="1"/>
    <col min="2" max="2" width="14" style="7" bestFit="1" customWidth="1"/>
    <col min="3" max="3" width="32.140625" style="6" customWidth="1"/>
    <col min="4" max="4" width="23.140625" style="6" customWidth="1"/>
    <col min="5" max="5" width="25.85546875" style="6" customWidth="1"/>
    <col min="6" max="6" width="26.42578125" style="6" customWidth="1"/>
    <col min="7" max="8" width="15.28515625" style="6" bestFit="1" customWidth="1"/>
    <col min="9" max="9" width="19.85546875" style="6" bestFit="1" customWidth="1"/>
    <col min="10" max="10" width="22" style="6" bestFit="1" customWidth="1"/>
    <col min="11" max="11" width="22.85546875" style="6" bestFit="1" customWidth="1"/>
    <col min="12" max="15" width="32.140625" style="6" customWidth="1"/>
    <col min="16" max="16384" width="11.42578125" style="6"/>
  </cols>
  <sheetData>
    <row r="1" spans="1:15" ht="17.25" thickBot="1" x14ac:dyDescent="0.3">
      <c r="A1" s="12" t="s">
        <v>1086</v>
      </c>
      <c r="B1" s="13"/>
      <c r="C1" s="13"/>
      <c r="D1" s="13"/>
      <c r="E1" s="13"/>
      <c r="F1" s="13"/>
      <c r="G1" s="13"/>
      <c r="H1" s="13"/>
      <c r="I1" s="13"/>
      <c r="J1" s="13"/>
      <c r="K1" s="13"/>
      <c r="L1" s="13"/>
      <c r="M1" s="13"/>
      <c r="N1" s="13"/>
      <c r="O1" s="14"/>
    </row>
    <row r="2" spans="1:15" ht="33" x14ac:dyDescent="0.25">
      <c r="A2" s="15" t="s">
        <v>0</v>
      </c>
      <c r="B2" s="16" t="s">
        <v>1</v>
      </c>
      <c r="C2" s="15" t="s">
        <v>2</v>
      </c>
      <c r="D2" s="15" t="s">
        <v>27</v>
      </c>
      <c r="E2" s="15" t="s">
        <v>98</v>
      </c>
      <c r="F2" s="15" t="s">
        <v>99</v>
      </c>
      <c r="G2" s="15" t="s">
        <v>100</v>
      </c>
      <c r="H2" s="15" t="s">
        <v>101</v>
      </c>
      <c r="I2" s="17" t="s">
        <v>1087</v>
      </c>
      <c r="J2" s="17" t="s">
        <v>1088</v>
      </c>
      <c r="K2" s="17" t="s">
        <v>1089</v>
      </c>
      <c r="L2" s="17" t="s">
        <v>1082</v>
      </c>
      <c r="M2" s="17" t="s">
        <v>1083</v>
      </c>
      <c r="N2" s="17" t="s">
        <v>1084</v>
      </c>
      <c r="O2" s="17" t="s">
        <v>1085</v>
      </c>
    </row>
    <row r="3" spans="1:15" ht="38.25" x14ac:dyDescent="0.25">
      <c r="A3" s="10" t="s">
        <v>3</v>
      </c>
      <c r="B3" s="11">
        <v>1106001320000</v>
      </c>
      <c r="C3" s="10" t="s">
        <v>4</v>
      </c>
      <c r="D3" s="2" t="s">
        <v>28</v>
      </c>
      <c r="E3" s="2" t="s">
        <v>708</v>
      </c>
      <c r="F3" s="2" t="s">
        <v>103</v>
      </c>
      <c r="G3" s="3">
        <v>41641</v>
      </c>
      <c r="H3" s="3">
        <v>43465</v>
      </c>
      <c r="I3" s="4">
        <v>1000000000</v>
      </c>
      <c r="J3" s="4">
        <v>1000000000</v>
      </c>
      <c r="K3" s="4">
        <v>1000000000</v>
      </c>
      <c r="L3" s="9">
        <f>SUM(I3:I10)</f>
        <v>112832404731</v>
      </c>
      <c r="M3" s="9">
        <f>SUM(J3:J10)</f>
        <v>112832404731</v>
      </c>
      <c r="N3" s="9">
        <f>SUM(K3:K10)</f>
        <v>112832404731</v>
      </c>
      <c r="O3" s="9">
        <f>N3+M3+L3</f>
        <v>338497214193</v>
      </c>
    </row>
    <row r="4" spans="1:15" ht="38.25" x14ac:dyDescent="0.25">
      <c r="A4" s="10"/>
      <c r="B4" s="11"/>
      <c r="C4" s="10"/>
      <c r="D4" s="2" t="s">
        <v>28</v>
      </c>
      <c r="E4" s="2" t="s">
        <v>708</v>
      </c>
      <c r="F4" s="2" t="s">
        <v>104</v>
      </c>
      <c r="G4" s="3">
        <v>41641</v>
      </c>
      <c r="H4" s="3">
        <v>43465</v>
      </c>
      <c r="I4" s="4">
        <v>44000000000</v>
      </c>
      <c r="J4" s="4">
        <v>44000000000</v>
      </c>
      <c r="K4" s="4">
        <v>44000000000</v>
      </c>
      <c r="L4" s="10"/>
      <c r="M4" s="10"/>
      <c r="N4" s="10"/>
      <c r="O4" s="10">
        <f t="shared" ref="O4:O67" si="0">N4+M4+L4</f>
        <v>0</v>
      </c>
    </row>
    <row r="5" spans="1:15" ht="63.75" x14ac:dyDescent="0.25">
      <c r="A5" s="10"/>
      <c r="B5" s="11"/>
      <c r="C5" s="10"/>
      <c r="D5" s="2" t="s">
        <v>28</v>
      </c>
      <c r="E5" s="2" t="s">
        <v>708</v>
      </c>
      <c r="F5" s="2" t="s">
        <v>105</v>
      </c>
      <c r="G5" s="3">
        <v>41641</v>
      </c>
      <c r="H5" s="3">
        <v>43465</v>
      </c>
      <c r="I5" s="4">
        <v>14700000000</v>
      </c>
      <c r="J5" s="4">
        <v>17499741331</v>
      </c>
      <c r="K5" s="4">
        <v>17499741331</v>
      </c>
      <c r="L5" s="10"/>
      <c r="M5" s="10"/>
      <c r="N5" s="10"/>
      <c r="O5" s="10">
        <f t="shared" si="0"/>
        <v>0</v>
      </c>
    </row>
    <row r="6" spans="1:15" ht="51" x14ac:dyDescent="0.25">
      <c r="A6" s="10"/>
      <c r="B6" s="11"/>
      <c r="C6" s="10"/>
      <c r="D6" s="2" t="s">
        <v>29</v>
      </c>
      <c r="E6" s="2" t="s">
        <v>709</v>
      </c>
      <c r="F6" s="2" t="s">
        <v>107</v>
      </c>
      <c r="G6" s="3">
        <v>41641</v>
      </c>
      <c r="H6" s="3">
        <v>43465</v>
      </c>
      <c r="I6" s="4">
        <v>22566480946</v>
      </c>
      <c r="J6" s="4">
        <v>22566480946</v>
      </c>
      <c r="K6" s="4">
        <v>22566480946</v>
      </c>
      <c r="L6" s="10"/>
      <c r="M6" s="10"/>
      <c r="N6" s="10"/>
      <c r="O6" s="10">
        <f t="shared" si="0"/>
        <v>0</v>
      </c>
    </row>
    <row r="7" spans="1:15" ht="51" x14ac:dyDescent="0.25">
      <c r="A7" s="10"/>
      <c r="B7" s="11"/>
      <c r="C7" s="10"/>
      <c r="D7" s="2" t="s">
        <v>29</v>
      </c>
      <c r="E7" s="2" t="s">
        <v>709</v>
      </c>
      <c r="F7" s="2" t="s">
        <v>108</v>
      </c>
      <c r="G7" s="3">
        <v>41641</v>
      </c>
      <c r="H7" s="3">
        <v>43465</v>
      </c>
      <c r="I7" s="4">
        <v>17195979501</v>
      </c>
      <c r="J7" s="4">
        <v>17885346188</v>
      </c>
      <c r="K7" s="4">
        <v>17885346188</v>
      </c>
      <c r="L7" s="10"/>
      <c r="M7" s="10"/>
      <c r="N7" s="10"/>
      <c r="O7" s="10">
        <f t="shared" si="0"/>
        <v>0</v>
      </c>
    </row>
    <row r="8" spans="1:15" ht="51" x14ac:dyDescent="0.25">
      <c r="A8" s="10"/>
      <c r="B8" s="11"/>
      <c r="C8" s="10"/>
      <c r="D8" s="2" t="s">
        <v>30</v>
      </c>
      <c r="E8" s="2" t="s">
        <v>109</v>
      </c>
      <c r="F8" s="2" t="s">
        <v>110</v>
      </c>
      <c r="G8" s="3">
        <v>41641</v>
      </c>
      <c r="H8" s="3">
        <v>43465</v>
      </c>
      <c r="I8" s="4">
        <v>6600000000</v>
      </c>
      <c r="J8" s="4">
        <v>6600000000</v>
      </c>
      <c r="K8" s="4">
        <v>6600000000</v>
      </c>
      <c r="L8" s="10"/>
      <c r="M8" s="10"/>
      <c r="N8" s="10"/>
      <c r="O8" s="10">
        <f t="shared" si="0"/>
        <v>0</v>
      </c>
    </row>
    <row r="9" spans="1:15" ht="51" x14ac:dyDescent="0.25">
      <c r="A9" s="10"/>
      <c r="B9" s="11"/>
      <c r="C9" s="10"/>
      <c r="D9" s="2" t="s">
        <v>30</v>
      </c>
      <c r="E9" s="2" t="s">
        <v>109</v>
      </c>
      <c r="F9" s="2" t="s">
        <v>237</v>
      </c>
      <c r="G9" s="3">
        <v>42055</v>
      </c>
      <c r="H9" s="3">
        <v>43465</v>
      </c>
      <c r="I9" s="4">
        <v>6769944284</v>
      </c>
      <c r="J9" s="4">
        <v>3280836266</v>
      </c>
      <c r="K9" s="4">
        <v>3280836266</v>
      </c>
      <c r="L9" s="10"/>
      <c r="M9" s="10"/>
      <c r="N9" s="10"/>
      <c r="O9" s="10">
        <f t="shared" si="0"/>
        <v>0</v>
      </c>
    </row>
    <row r="10" spans="1:15" ht="51" x14ac:dyDescent="0.25">
      <c r="A10" s="10"/>
      <c r="B10" s="11"/>
      <c r="C10" s="10"/>
      <c r="D10" s="2" t="s">
        <v>30</v>
      </c>
      <c r="E10" s="2" t="s">
        <v>109</v>
      </c>
      <c r="F10" s="2" t="s">
        <v>111</v>
      </c>
      <c r="G10" s="3">
        <v>41641</v>
      </c>
      <c r="H10" s="3">
        <v>43465</v>
      </c>
      <c r="I10" s="4">
        <v>0</v>
      </c>
      <c r="J10" s="4">
        <v>0</v>
      </c>
      <c r="K10" s="4">
        <v>0</v>
      </c>
      <c r="L10" s="10"/>
      <c r="M10" s="10"/>
      <c r="N10" s="10"/>
      <c r="O10" s="10">
        <f t="shared" si="0"/>
        <v>0</v>
      </c>
    </row>
    <row r="11" spans="1:15" ht="153" x14ac:dyDescent="0.25">
      <c r="A11" s="10" t="s">
        <v>3</v>
      </c>
      <c r="B11" s="11">
        <v>1106001330000</v>
      </c>
      <c r="C11" s="10" t="s">
        <v>5</v>
      </c>
      <c r="D11" s="2" t="s">
        <v>689</v>
      </c>
      <c r="E11" s="2" t="s">
        <v>112</v>
      </c>
      <c r="F11" s="2" t="s">
        <v>113</v>
      </c>
      <c r="G11" s="3">
        <v>41640</v>
      </c>
      <c r="H11" s="3">
        <v>42369</v>
      </c>
      <c r="I11" s="4">
        <v>0</v>
      </c>
      <c r="J11" s="4">
        <v>0</v>
      </c>
      <c r="K11" s="4">
        <v>0</v>
      </c>
      <c r="L11" s="9">
        <f>SUM(I11:I41)</f>
        <v>550000000</v>
      </c>
      <c r="M11" s="9">
        <f>SUM(J11:J41)</f>
        <v>550000000</v>
      </c>
      <c r="N11" s="9">
        <f>SUM(K11:K41)</f>
        <v>535074747.40999997</v>
      </c>
      <c r="O11" s="9">
        <f t="shared" si="0"/>
        <v>1635074747.4099998</v>
      </c>
    </row>
    <row r="12" spans="1:15" ht="153" x14ac:dyDescent="0.25">
      <c r="A12" s="10"/>
      <c r="B12" s="11"/>
      <c r="C12" s="10"/>
      <c r="D12" s="2" t="s">
        <v>689</v>
      </c>
      <c r="E12" s="2" t="s">
        <v>710</v>
      </c>
      <c r="F12" s="2" t="s">
        <v>711</v>
      </c>
      <c r="G12" s="3">
        <v>42376</v>
      </c>
      <c r="H12" s="3">
        <v>42379</v>
      </c>
      <c r="I12" s="4">
        <v>0</v>
      </c>
      <c r="J12" s="4">
        <v>0</v>
      </c>
      <c r="K12" s="4">
        <v>0</v>
      </c>
      <c r="L12" s="10"/>
      <c r="M12" s="10"/>
      <c r="N12" s="10"/>
      <c r="O12" s="10">
        <f t="shared" si="0"/>
        <v>0</v>
      </c>
    </row>
    <row r="13" spans="1:15" ht="153" x14ac:dyDescent="0.25">
      <c r="A13" s="10"/>
      <c r="B13" s="11"/>
      <c r="C13" s="10"/>
      <c r="D13" s="2" t="s">
        <v>689</v>
      </c>
      <c r="E13" s="2" t="s">
        <v>710</v>
      </c>
      <c r="F13" s="2" t="s">
        <v>115</v>
      </c>
      <c r="G13" s="3">
        <v>41640</v>
      </c>
      <c r="H13" s="3">
        <v>43465</v>
      </c>
      <c r="I13" s="4">
        <v>0</v>
      </c>
      <c r="J13" s="4">
        <v>0</v>
      </c>
      <c r="K13" s="4">
        <v>0</v>
      </c>
      <c r="L13" s="10"/>
      <c r="M13" s="10"/>
      <c r="N13" s="10"/>
      <c r="O13" s="10">
        <f t="shared" si="0"/>
        <v>0</v>
      </c>
    </row>
    <row r="14" spans="1:15" ht="153" x14ac:dyDescent="0.25">
      <c r="A14" s="10"/>
      <c r="B14" s="11"/>
      <c r="C14" s="10"/>
      <c r="D14" s="2" t="s">
        <v>689</v>
      </c>
      <c r="E14" s="2" t="s">
        <v>710</v>
      </c>
      <c r="F14" s="2" t="s">
        <v>712</v>
      </c>
      <c r="G14" s="3">
        <v>42379</v>
      </c>
      <c r="H14" s="3">
        <v>43465</v>
      </c>
      <c r="I14" s="4">
        <v>86618000</v>
      </c>
      <c r="J14" s="4">
        <v>95916319</v>
      </c>
      <c r="K14" s="4">
        <v>90991066.409999996</v>
      </c>
      <c r="L14" s="10"/>
      <c r="M14" s="10"/>
      <c r="N14" s="10"/>
      <c r="O14" s="10">
        <f t="shared" si="0"/>
        <v>0</v>
      </c>
    </row>
    <row r="15" spans="1:15" ht="153" x14ac:dyDescent="0.25">
      <c r="A15" s="10"/>
      <c r="B15" s="11"/>
      <c r="C15" s="10"/>
      <c r="D15" s="2" t="s">
        <v>689</v>
      </c>
      <c r="E15" s="2" t="s">
        <v>710</v>
      </c>
      <c r="F15" s="2" t="s">
        <v>713</v>
      </c>
      <c r="G15" s="3">
        <v>42379</v>
      </c>
      <c r="H15" s="3">
        <v>43465</v>
      </c>
      <c r="I15" s="4">
        <v>0</v>
      </c>
      <c r="J15" s="4">
        <v>0</v>
      </c>
      <c r="K15" s="4">
        <v>0</v>
      </c>
      <c r="L15" s="10"/>
      <c r="M15" s="10"/>
      <c r="N15" s="10"/>
      <c r="O15" s="10">
        <f t="shared" si="0"/>
        <v>0</v>
      </c>
    </row>
    <row r="16" spans="1:15" ht="153" x14ac:dyDescent="0.25">
      <c r="A16" s="10"/>
      <c r="B16" s="11"/>
      <c r="C16" s="10"/>
      <c r="D16" s="2" t="s">
        <v>689</v>
      </c>
      <c r="E16" s="2" t="s">
        <v>714</v>
      </c>
      <c r="F16" s="2" t="s">
        <v>715</v>
      </c>
      <c r="G16" s="3">
        <v>42376</v>
      </c>
      <c r="H16" s="3">
        <v>43465</v>
      </c>
      <c r="I16" s="4">
        <v>0</v>
      </c>
      <c r="J16" s="4">
        <v>0</v>
      </c>
      <c r="K16" s="4">
        <v>0</v>
      </c>
      <c r="L16" s="10"/>
      <c r="M16" s="10"/>
      <c r="N16" s="10"/>
      <c r="O16" s="10">
        <f t="shared" si="0"/>
        <v>0</v>
      </c>
    </row>
    <row r="17" spans="1:15" ht="153" x14ac:dyDescent="0.25">
      <c r="A17" s="10"/>
      <c r="B17" s="11"/>
      <c r="C17" s="10"/>
      <c r="D17" s="2" t="s">
        <v>689</v>
      </c>
      <c r="E17" s="2" t="s">
        <v>716</v>
      </c>
      <c r="F17" s="2" t="s">
        <v>717</v>
      </c>
      <c r="G17" s="3">
        <v>42736</v>
      </c>
      <c r="H17" s="3">
        <v>43465</v>
      </c>
      <c r="I17" s="4">
        <v>50000000</v>
      </c>
      <c r="J17" s="4">
        <v>50000000</v>
      </c>
      <c r="K17" s="4">
        <v>50000000</v>
      </c>
      <c r="L17" s="10"/>
      <c r="M17" s="10"/>
      <c r="N17" s="10"/>
      <c r="O17" s="10">
        <f t="shared" si="0"/>
        <v>0</v>
      </c>
    </row>
    <row r="18" spans="1:15" ht="153" x14ac:dyDescent="0.25">
      <c r="A18" s="10"/>
      <c r="B18" s="11"/>
      <c r="C18" s="10"/>
      <c r="D18" s="2" t="s">
        <v>689</v>
      </c>
      <c r="E18" s="2" t="s">
        <v>716</v>
      </c>
      <c r="F18" s="2" t="s">
        <v>718</v>
      </c>
      <c r="G18" s="3">
        <v>42379</v>
      </c>
      <c r="H18" s="3">
        <v>43465</v>
      </c>
      <c r="I18" s="4">
        <v>0</v>
      </c>
      <c r="J18" s="4">
        <v>0</v>
      </c>
      <c r="K18" s="4">
        <v>0</v>
      </c>
      <c r="L18" s="10"/>
      <c r="M18" s="10"/>
      <c r="N18" s="10"/>
      <c r="O18" s="10">
        <f t="shared" si="0"/>
        <v>0</v>
      </c>
    </row>
    <row r="19" spans="1:15" ht="153" x14ac:dyDescent="0.25">
      <c r="A19" s="10"/>
      <c r="B19" s="11"/>
      <c r="C19" s="10"/>
      <c r="D19" s="2" t="s">
        <v>689</v>
      </c>
      <c r="E19" s="2" t="s">
        <v>716</v>
      </c>
      <c r="F19" s="2" t="s">
        <v>719</v>
      </c>
      <c r="G19" s="3">
        <v>42379</v>
      </c>
      <c r="H19" s="3">
        <v>43465</v>
      </c>
      <c r="I19" s="4">
        <v>313382000</v>
      </c>
      <c r="J19" s="4">
        <v>304083681</v>
      </c>
      <c r="K19" s="4">
        <v>304083681</v>
      </c>
      <c r="L19" s="10"/>
      <c r="M19" s="10"/>
      <c r="N19" s="10"/>
      <c r="O19" s="10">
        <f t="shared" si="0"/>
        <v>0</v>
      </c>
    </row>
    <row r="20" spans="1:15" ht="153" x14ac:dyDescent="0.25">
      <c r="A20" s="10"/>
      <c r="B20" s="11"/>
      <c r="C20" s="10"/>
      <c r="D20" s="2" t="s">
        <v>689</v>
      </c>
      <c r="E20" s="2" t="s">
        <v>720</v>
      </c>
      <c r="F20" s="2" t="s">
        <v>721</v>
      </c>
      <c r="G20" s="3">
        <v>42389</v>
      </c>
      <c r="H20" s="3">
        <v>42735</v>
      </c>
      <c r="I20" s="4">
        <v>0</v>
      </c>
      <c r="J20" s="4">
        <v>0</v>
      </c>
      <c r="K20" s="4">
        <v>0</v>
      </c>
      <c r="L20" s="10"/>
      <c r="M20" s="10"/>
      <c r="N20" s="10"/>
      <c r="O20" s="10">
        <f t="shared" si="0"/>
        <v>0</v>
      </c>
    </row>
    <row r="21" spans="1:15" ht="153" x14ac:dyDescent="0.25">
      <c r="A21" s="10"/>
      <c r="B21" s="11"/>
      <c r="C21" s="10"/>
      <c r="D21" s="2" t="s">
        <v>689</v>
      </c>
      <c r="E21" s="2" t="s">
        <v>720</v>
      </c>
      <c r="F21" s="2" t="s">
        <v>722</v>
      </c>
      <c r="G21" s="3">
        <v>42736</v>
      </c>
      <c r="H21" s="3">
        <v>43465</v>
      </c>
      <c r="I21" s="4">
        <v>100000000</v>
      </c>
      <c r="J21" s="4">
        <v>100000000</v>
      </c>
      <c r="K21" s="4">
        <v>90000000</v>
      </c>
      <c r="L21" s="10"/>
      <c r="M21" s="10"/>
      <c r="N21" s="10"/>
      <c r="O21" s="10">
        <f t="shared" si="0"/>
        <v>0</v>
      </c>
    </row>
    <row r="22" spans="1:15" ht="153" x14ac:dyDescent="0.25">
      <c r="A22" s="10"/>
      <c r="B22" s="11"/>
      <c r="C22" s="10"/>
      <c r="D22" s="2" t="s">
        <v>689</v>
      </c>
      <c r="E22" s="2" t="s">
        <v>720</v>
      </c>
      <c r="F22" s="2" t="s">
        <v>723</v>
      </c>
      <c r="G22" s="3">
        <v>42379</v>
      </c>
      <c r="H22" s="3">
        <v>43462</v>
      </c>
      <c r="I22" s="4">
        <v>0</v>
      </c>
      <c r="J22" s="4">
        <v>0</v>
      </c>
      <c r="K22" s="4">
        <v>0</v>
      </c>
      <c r="L22" s="10"/>
      <c r="M22" s="10"/>
      <c r="N22" s="10"/>
      <c r="O22" s="10">
        <f t="shared" si="0"/>
        <v>0</v>
      </c>
    </row>
    <row r="23" spans="1:15" ht="153" x14ac:dyDescent="0.25">
      <c r="A23" s="10"/>
      <c r="B23" s="11"/>
      <c r="C23" s="10"/>
      <c r="D23" s="2" t="s">
        <v>689</v>
      </c>
      <c r="E23" s="2" t="s">
        <v>720</v>
      </c>
      <c r="F23" s="2" t="s">
        <v>724</v>
      </c>
      <c r="G23" s="3">
        <v>42379</v>
      </c>
      <c r="H23" s="3">
        <v>43465</v>
      </c>
      <c r="I23" s="4">
        <v>0</v>
      </c>
      <c r="J23" s="4">
        <v>0</v>
      </c>
      <c r="K23" s="4">
        <v>0</v>
      </c>
      <c r="L23" s="10"/>
      <c r="M23" s="10"/>
      <c r="N23" s="10"/>
      <c r="O23" s="10">
        <f t="shared" si="0"/>
        <v>0</v>
      </c>
    </row>
    <row r="24" spans="1:15" ht="102" x14ac:dyDescent="0.25">
      <c r="A24" s="10"/>
      <c r="B24" s="11"/>
      <c r="C24" s="10"/>
      <c r="D24" s="2" t="s">
        <v>690</v>
      </c>
      <c r="E24" s="2" t="s">
        <v>725</v>
      </c>
      <c r="F24" s="2" t="s">
        <v>442</v>
      </c>
      <c r="G24" s="3">
        <v>41640</v>
      </c>
      <c r="H24" s="3">
        <v>43465</v>
      </c>
      <c r="I24" s="4">
        <v>0</v>
      </c>
      <c r="J24" s="4">
        <v>0</v>
      </c>
      <c r="K24" s="4">
        <v>0</v>
      </c>
      <c r="L24" s="10"/>
      <c r="M24" s="10"/>
      <c r="N24" s="10"/>
      <c r="O24" s="10">
        <f t="shared" si="0"/>
        <v>0</v>
      </c>
    </row>
    <row r="25" spans="1:15" ht="102" x14ac:dyDescent="0.25">
      <c r="A25" s="10"/>
      <c r="B25" s="11"/>
      <c r="C25" s="10"/>
      <c r="D25" s="2" t="s">
        <v>690</v>
      </c>
      <c r="E25" s="2" t="s">
        <v>725</v>
      </c>
      <c r="F25" s="2" t="s">
        <v>117</v>
      </c>
      <c r="G25" s="3">
        <v>41640</v>
      </c>
      <c r="H25" s="3">
        <v>42004</v>
      </c>
      <c r="I25" s="4">
        <v>0</v>
      </c>
      <c r="J25" s="4">
        <v>0</v>
      </c>
      <c r="K25" s="4">
        <v>0</v>
      </c>
      <c r="L25" s="10"/>
      <c r="M25" s="10"/>
      <c r="N25" s="10"/>
      <c r="O25" s="10">
        <f t="shared" si="0"/>
        <v>0</v>
      </c>
    </row>
    <row r="26" spans="1:15" ht="76.5" x14ac:dyDescent="0.25">
      <c r="A26" s="10"/>
      <c r="B26" s="11"/>
      <c r="C26" s="10"/>
      <c r="D26" s="2" t="s">
        <v>690</v>
      </c>
      <c r="E26" s="2" t="s">
        <v>725</v>
      </c>
      <c r="F26" s="2" t="s">
        <v>118</v>
      </c>
      <c r="G26" s="3">
        <v>41640</v>
      </c>
      <c r="H26" s="3">
        <v>42004</v>
      </c>
      <c r="I26" s="4">
        <v>0</v>
      </c>
      <c r="J26" s="4">
        <v>0</v>
      </c>
      <c r="K26" s="4">
        <v>0</v>
      </c>
      <c r="L26" s="10"/>
      <c r="M26" s="10"/>
      <c r="N26" s="10"/>
      <c r="O26" s="10">
        <f t="shared" si="0"/>
        <v>0</v>
      </c>
    </row>
    <row r="27" spans="1:15" ht="63.75" x14ac:dyDescent="0.25">
      <c r="A27" s="10"/>
      <c r="B27" s="11"/>
      <c r="C27" s="10"/>
      <c r="D27" s="2" t="s">
        <v>33</v>
      </c>
      <c r="E27" s="2" t="s">
        <v>120</v>
      </c>
      <c r="F27" s="2" t="s">
        <v>726</v>
      </c>
      <c r="G27" s="3">
        <v>42376</v>
      </c>
      <c r="H27" s="3">
        <v>43465</v>
      </c>
      <c r="I27" s="4">
        <v>0</v>
      </c>
      <c r="J27" s="4">
        <v>0</v>
      </c>
      <c r="K27" s="4">
        <v>0</v>
      </c>
      <c r="L27" s="10"/>
      <c r="M27" s="10"/>
      <c r="N27" s="10"/>
      <c r="O27" s="10">
        <f t="shared" si="0"/>
        <v>0</v>
      </c>
    </row>
    <row r="28" spans="1:15" ht="114.75" x14ac:dyDescent="0.25">
      <c r="A28" s="10"/>
      <c r="B28" s="11"/>
      <c r="C28" s="10"/>
      <c r="D28" s="2" t="s">
        <v>33</v>
      </c>
      <c r="E28" s="2" t="s">
        <v>120</v>
      </c>
      <c r="F28" s="2" t="s">
        <v>727</v>
      </c>
      <c r="G28" s="3">
        <v>42376</v>
      </c>
      <c r="H28" s="3">
        <v>43465</v>
      </c>
      <c r="I28" s="4">
        <v>0</v>
      </c>
      <c r="J28" s="4">
        <v>0</v>
      </c>
      <c r="K28" s="4">
        <v>0</v>
      </c>
      <c r="L28" s="10"/>
      <c r="M28" s="10"/>
      <c r="N28" s="10"/>
      <c r="O28" s="10">
        <f t="shared" si="0"/>
        <v>0</v>
      </c>
    </row>
    <row r="29" spans="1:15" ht="102" x14ac:dyDescent="0.25">
      <c r="A29" s="10"/>
      <c r="B29" s="11"/>
      <c r="C29" s="10"/>
      <c r="D29" s="2" t="s">
        <v>33</v>
      </c>
      <c r="E29" s="2" t="s">
        <v>120</v>
      </c>
      <c r="F29" s="2" t="s">
        <v>121</v>
      </c>
      <c r="G29" s="3">
        <v>41640</v>
      </c>
      <c r="H29" s="3">
        <v>43465</v>
      </c>
      <c r="I29" s="4">
        <v>0</v>
      </c>
      <c r="J29" s="4">
        <v>0</v>
      </c>
      <c r="K29" s="4">
        <v>0</v>
      </c>
      <c r="L29" s="10"/>
      <c r="M29" s="10"/>
      <c r="N29" s="10"/>
      <c r="O29" s="10">
        <f t="shared" si="0"/>
        <v>0</v>
      </c>
    </row>
    <row r="30" spans="1:15" ht="102" x14ac:dyDescent="0.25">
      <c r="A30" s="10"/>
      <c r="B30" s="11"/>
      <c r="C30" s="10"/>
      <c r="D30" s="2" t="s">
        <v>33</v>
      </c>
      <c r="E30" s="2" t="s">
        <v>728</v>
      </c>
      <c r="F30" s="2" t="s">
        <v>729</v>
      </c>
      <c r="G30" s="3">
        <v>42376</v>
      </c>
      <c r="H30" s="3">
        <v>43465</v>
      </c>
      <c r="I30" s="4">
        <v>0</v>
      </c>
      <c r="J30" s="4">
        <v>0</v>
      </c>
      <c r="K30" s="4">
        <v>0</v>
      </c>
      <c r="L30" s="10"/>
      <c r="M30" s="10"/>
      <c r="N30" s="10"/>
      <c r="O30" s="10">
        <f t="shared" si="0"/>
        <v>0</v>
      </c>
    </row>
    <row r="31" spans="1:15" ht="102" x14ac:dyDescent="0.25">
      <c r="A31" s="10"/>
      <c r="B31" s="11"/>
      <c r="C31" s="10"/>
      <c r="D31" s="2" t="s">
        <v>34</v>
      </c>
      <c r="E31" s="2" t="s">
        <v>730</v>
      </c>
      <c r="F31" s="2" t="s">
        <v>444</v>
      </c>
      <c r="G31" s="3">
        <v>41640</v>
      </c>
      <c r="H31" s="3">
        <v>43465</v>
      </c>
      <c r="I31" s="4">
        <v>0</v>
      </c>
      <c r="J31" s="4">
        <v>0</v>
      </c>
      <c r="K31" s="4">
        <v>0</v>
      </c>
      <c r="L31" s="10"/>
      <c r="M31" s="10"/>
      <c r="N31" s="10"/>
      <c r="O31" s="10">
        <f t="shared" si="0"/>
        <v>0</v>
      </c>
    </row>
    <row r="32" spans="1:15" ht="89.25" x14ac:dyDescent="0.25">
      <c r="A32" s="10"/>
      <c r="B32" s="11"/>
      <c r="C32" s="10"/>
      <c r="D32" s="2" t="s">
        <v>34</v>
      </c>
      <c r="E32" s="2" t="s">
        <v>730</v>
      </c>
      <c r="F32" s="2" t="s">
        <v>124</v>
      </c>
      <c r="G32" s="3">
        <v>41640</v>
      </c>
      <c r="H32" s="3">
        <v>42004</v>
      </c>
      <c r="I32" s="4">
        <v>0</v>
      </c>
      <c r="J32" s="4">
        <v>0</v>
      </c>
      <c r="K32" s="4">
        <v>0</v>
      </c>
      <c r="L32" s="10"/>
      <c r="M32" s="10"/>
      <c r="N32" s="10"/>
      <c r="O32" s="10">
        <f t="shared" si="0"/>
        <v>0</v>
      </c>
    </row>
    <row r="33" spans="1:15" ht="38.25" x14ac:dyDescent="0.25">
      <c r="A33" s="10"/>
      <c r="B33" s="11"/>
      <c r="C33" s="10"/>
      <c r="D33" s="2" t="s">
        <v>402</v>
      </c>
      <c r="E33" s="2" t="s">
        <v>445</v>
      </c>
      <c r="F33" s="2" t="s">
        <v>446</v>
      </c>
      <c r="G33" s="3">
        <v>42005</v>
      </c>
      <c r="H33" s="3">
        <v>43465</v>
      </c>
      <c r="I33" s="4">
        <v>0</v>
      </c>
      <c r="J33" s="4">
        <v>0</v>
      </c>
      <c r="K33" s="4">
        <v>0</v>
      </c>
      <c r="L33" s="10"/>
      <c r="M33" s="10"/>
      <c r="N33" s="10"/>
      <c r="O33" s="10">
        <f t="shared" si="0"/>
        <v>0</v>
      </c>
    </row>
    <row r="34" spans="1:15" ht="89.25" x14ac:dyDescent="0.25">
      <c r="A34" s="10"/>
      <c r="B34" s="11"/>
      <c r="C34" s="10"/>
      <c r="D34" s="2" t="s">
        <v>403</v>
      </c>
      <c r="E34" s="2" t="s">
        <v>447</v>
      </c>
      <c r="F34" s="2" t="s">
        <v>448</v>
      </c>
      <c r="G34" s="3">
        <v>42005</v>
      </c>
      <c r="H34" s="3">
        <v>43465</v>
      </c>
      <c r="I34" s="4">
        <v>0</v>
      </c>
      <c r="J34" s="4">
        <v>0</v>
      </c>
      <c r="K34" s="4">
        <v>0</v>
      </c>
      <c r="L34" s="10"/>
      <c r="M34" s="10"/>
      <c r="N34" s="10"/>
      <c r="O34" s="10">
        <f t="shared" si="0"/>
        <v>0</v>
      </c>
    </row>
    <row r="35" spans="1:15" ht="89.25" x14ac:dyDescent="0.25">
      <c r="A35" s="10"/>
      <c r="B35" s="11"/>
      <c r="C35" s="10"/>
      <c r="D35" s="2" t="s">
        <v>404</v>
      </c>
      <c r="E35" s="2" t="s">
        <v>449</v>
      </c>
      <c r="F35" s="2" t="s">
        <v>450</v>
      </c>
      <c r="G35" s="3">
        <v>42005</v>
      </c>
      <c r="H35" s="3">
        <v>43465</v>
      </c>
      <c r="I35" s="4">
        <v>0</v>
      </c>
      <c r="J35" s="4">
        <v>0</v>
      </c>
      <c r="K35" s="4">
        <v>0</v>
      </c>
      <c r="L35" s="10"/>
      <c r="M35" s="10"/>
      <c r="N35" s="10"/>
      <c r="O35" s="10">
        <f t="shared" si="0"/>
        <v>0</v>
      </c>
    </row>
    <row r="36" spans="1:15" ht="89.25" x14ac:dyDescent="0.25">
      <c r="A36" s="10"/>
      <c r="B36" s="11"/>
      <c r="C36" s="10"/>
      <c r="D36" s="2" t="s">
        <v>404</v>
      </c>
      <c r="E36" s="2" t="s">
        <v>451</v>
      </c>
      <c r="F36" s="2" t="s">
        <v>452</v>
      </c>
      <c r="G36" s="3">
        <v>42005</v>
      </c>
      <c r="H36" s="3">
        <v>43465</v>
      </c>
      <c r="I36" s="4">
        <v>0</v>
      </c>
      <c r="J36" s="4">
        <v>0</v>
      </c>
      <c r="K36" s="4">
        <v>0</v>
      </c>
      <c r="L36" s="10"/>
      <c r="M36" s="10"/>
      <c r="N36" s="10"/>
      <c r="O36" s="10">
        <f t="shared" si="0"/>
        <v>0</v>
      </c>
    </row>
    <row r="37" spans="1:15" ht="89.25" x14ac:dyDescent="0.25">
      <c r="A37" s="10"/>
      <c r="B37" s="11"/>
      <c r="C37" s="10"/>
      <c r="D37" s="2" t="s">
        <v>404</v>
      </c>
      <c r="E37" s="2" t="s">
        <v>453</v>
      </c>
      <c r="F37" s="2" t="s">
        <v>454</v>
      </c>
      <c r="G37" s="3">
        <v>42005</v>
      </c>
      <c r="H37" s="3">
        <v>43465</v>
      </c>
      <c r="I37" s="4">
        <v>0</v>
      </c>
      <c r="J37" s="4">
        <v>0</v>
      </c>
      <c r="K37" s="4">
        <v>0</v>
      </c>
      <c r="L37" s="10"/>
      <c r="M37" s="10"/>
      <c r="N37" s="10"/>
      <c r="O37" s="10">
        <f t="shared" si="0"/>
        <v>0</v>
      </c>
    </row>
    <row r="38" spans="1:15" ht="89.25" x14ac:dyDescent="0.25">
      <c r="A38" s="10"/>
      <c r="B38" s="11"/>
      <c r="C38" s="10"/>
      <c r="D38" s="2" t="s">
        <v>404</v>
      </c>
      <c r="E38" s="2" t="s">
        <v>455</v>
      </c>
      <c r="F38" s="2" t="s">
        <v>456</v>
      </c>
      <c r="G38" s="3">
        <v>42005</v>
      </c>
      <c r="H38" s="3">
        <v>43465</v>
      </c>
      <c r="I38" s="4">
        <v>0</v>
      </c>
      <c r="J38" s="4">
        <v>0</v>
      </c>
      <c r="K38" s="4">
        <v>0</v>
      </c>
      <c r="L38" s="10"/>
      <c r="M38" s="10"/>
      <c r="N38" s="10"/>
      <c r="O38" s="10">
        <f t="shared" si="0"/>
        <v>0</v>
      </c>
    </row>
    <row r="39" spans="1:15" ht="63.75" x14ac:dyDescent="0.25">
      <c r="A39" s="10"/>
      <c r="B39" s="11"/>
      <c r="C39" s="10"/>
      <c r="D39" s="2" t="s">
        <v>405</v>
      </c>
      <c r="E39" s="2" t="s">
        <v>457</v>
      </c>
      <c r="F39" s="2" t="s">
        <v>458</v>
      </c>
      <c r="G39" s="3">
        <v>42369</v>
      </c>
      <c r="H39" s="3">
        <v>43465</v>
      </c>
      <c r="I39" s="4">
        <v>0</v>
      </c>
      <c r="J39" s="4">
        <v>0</v>
      </c>
      <c r="K39" s="4">
        <v>0</v>
      </c>
      <c r="L39" s="10"/>
      <c r="M39" s="10"/>
      <c r="N39" s="10"/>
      <c r="O39" s="10">
        <f t="shared" si="0"/>
        <v>0</v>
      </c>
    </row>
    <row r="40" spans="1:15" ht="89.25" x14ac:dyDescent="0.25">
      <c r="A40" s="10"/>
      <c r="B40" s="11"/>
      <c r="C40" s="10"/>
      <c r="D40" s="2" t="s">
        <v>406</v>
      </c>
      <c r="E40" s="2" t="s">
        <v>459</v>
      </c>
      <c r="F40" s="2" t="s">
        <v>460</v>
      </c>
      <c r="G40" s="3">
        <v>42005</v>
      </c>
      <c r="H40" s="3">
        <v>43465</v>
      </c>
      <c r="I40" s="4">
        <v>0</v>
      </c>
      <c r="J40" s="4">
        <v>0</v>
      </c>
      <c r="K40" s="4">
        <v>0</v>
      </c>
      <c r="L40" s="10"/>
      <c r="M40" s="10"/>
      <c r="N40" s="10"/>
      <c r="O40" s="10">
        <f t="shared" si="0"/>
        <v>0</v>
      </c>
    </row>
    <row r="41" spans="1:15" ht="102" x14ac:dyDescent="0.25">
      <c r="A41" s="10"/>
      <c r="B41" s="11"/>
      <c r="C41" s="10"/>
      <c r="D41" s="2" t="s">
        <v>407</v>
      </c>
      <c r="E41" s="2" t="s">
        <v>461</v>
      </c>
      <c r="F41" s="2" t="s">
        <v>462</v>
      </c>
      <c r="G41" s="3">
        <v>42005</v>
      </c>
      <c r="H41" s="3">
        <v>43465</v>
      </c>
      <c r="I41" s="4">
        <v>0</v>
      </c>
      <c r="J41" s="4">
        <v>0</v>
      </c>
      <c r="K41" s="4">
        <v>0</v>
      </c>
      <c r="L41" s="10"/>
      <c r="M41" s="10"/>
      <c r="N41" s="10"/>
      <c r="O41" s="10">
        <f t="shared" si="0"/>
        <v>0</v>
      </c>
    </row>
    <row r="42" spans="1:15" ht="114.75" x14ac:dyDescent="0.25">
      <c r="A42" s="10" t="s">
        <v>3</v>
      </c>
      <c r="B42" s="11">
        <v>1106001440000</v>
      </c>
      <c r="C42" s="10" t="s">
        <v>7</v>
      </c>
      <c r="D42" s="2" t="s">
        <v>38</v>
      </c>
      <c r="E42" s="2" t="s">
        <v>137</v>
      </c>
      <c r="F42" s="2" t="s">
        <v>138</v>
      </c>
      <c r="G42" s="3">
        <v>40923</v>
      </c>
      <c r="H42" s="3">
        <v>43465</v>
      </c>
      <c r="I42" s="4">
        <v>175000000</v>
      </c>
      <c r="J42" s="4">
        <v>152629921</v>
      </c>
      <c r="K42" s="4">
        <v>152629921</v>
      </c>
      <c r="L42" s="9">
        <f>SUM(I42:I48)</f>
        <v>380000000</v>
      </c>
      <c r="M42" s="9">
        <f>SUM(J42:J48)</f>
        <v>380000000</v>
      </c>
      <c r="N42" s="9">
        <f>SUM(K42:K48)</f>
        <v>345314203.60000002</v>
      </c>
      <c r="O42" s="9">
        <f t="shared" si="0"/>
        <v>1105314203.5999999</v>
      </c>
    </row>
    <row r="43" spans="1:15" ht="102" x14ac:dyDescent="0.25">
      <c r="A43" s="10"/>
      <c r="B43" s="11"/>
      <c r="C43" s="10"/>
      <c r="D43" s="2" t="s">
        <v>38</v>
      </c>
      <c r="E43" s="2" t="s">
        <v>137</v>
      </c>
      <c r="F43" s="2" t="s">
        <v>139</v>
      </c>
      <c r="G43" s="3">
        <v>40918</v>
      </c>
      <c r="H43" s="3">
        <v>42004</v>
      </c>
      <c r="I43" s="4">
        <v>0</v>
      </c>
      <c r="J43" s="4">
        <v>0</v>
      </c>
      <c r="K43" s="4">
        <v>0</v>
      </c>
      <c r="L43" s="10"/>
      <c r="M43" s="10"/>
      <c r="N43" s="10"/>
      <c r="O43" s="10">
        <f t="shared" si="0"/>
        <v>0</v>
      </c>
    </row>
    <row r="44" spans="1:15" ht="102" x14ac:dyDescent="0.25">
      <c r="A44" s="10"/>
      <c r="B44" s="11"/>
      <c r="C44" s="10"/>
      <c r="D44" s="2" t="s">
        <v>38</v>
      </c>
      <c r="E44" s="2" t="s">
        <v>137</v>
      </c>
      <c r="F44" s="2" t="s">
        <v>140</v>
      </c>
      <c r="G44" s="3">
        <v>41030</v>
      </c>
      <c r="H44" s="3">
        <v>43465</v>
      </c>
      <c r="I44" s="4">
        <v>140000000</v>
      </c>
      <c r="J44" s="4">
        <v>81485000</v>
      </c>
      <c r="K44" s="4">
        <v>81485000</v>
      </c>
      <c r="L44" s="10"/>
      <c r="M44" s="10"/>
      <c r="N44" s="10"/>
      <c r="O44" s="10">
        <f t="shared" si="0"/>
        <v>0</v>
      </c>
    </row>
    <row r="45" spans="1:15" ht="102" x14ac:dyDescent="0.25">
      <c r="A45" s="10"/>
      <c r="B45" s="11"/>
      <c r="C45" s="10"/>
      <c r="D45" s="2" t="s">
        <v>38</v>
      </c>
      <c r="E45" s="2" t="s">
        <v>137</v>
      </c>
      <c r="F45" s="2" t="s">
        <v>141</v>
      </c>
      <c r="G45" s="3">
        <v>41030</v>
      </c>
      <c r="H45" s="3">
        <v>43465</v>
      </c>
      <c r="I45" s="4">
        <v>0</v>
      </c>
      <c r="J45" s="4">
        <v>0</v>
      </c>
      <c r="K45" s="4">
        <v>0</v>
      </c>
      <c r="L45" s="10"/>
      <c r="M45" s="10"/>
      <c r="N45" s="10"/>
      <c r="O45" s="10">
        <f t="shared" si="0"/>
        <v>0</v>
      </c>
    </row>
    <row r="46" spans="1:15" ht="114.75" x14ac:dyDescent="0.25">
      <c r="A46" s="10"/>
      <c r="B46" s="11"/>
      <c r="C46" s="10"/>
      <c r="D46" s="2" t="s">
        <v>39</v>
      </c>
      <c r="E46" s="2" t="s">
        <v>766</v>
      </c>
      <c r="F46" s="2" t="s">
        <v>767</v>
      </c>
      <c r="G46" s="3">
        <v>42381</v>
      </c>
      <c r="H46" s="3">
        <v>43465</v>
      </c>
      <c r="I46" s="4">
        <v>0</v>
      </c>
      <c r="J46" s="4">
        <v>55885079</v>
      </c>
      <c r="K46" s="4">
        <v>32049666.600000001</v>
      </c>
      <c r="L46" s="10"/>
      <c r="M46" s="10"/>
      <c r="N46" s="10"/>
      <c r="O46" s="10">
        <f t="shared" si="0"/>
        <v>0</v>
      </c>
    </row>
    <row r="47" spans="1:15" ht="114.75" x14ac:dyDescent="0.25">
      <c r="A47" s="10"/>
      <c r="B47" s="11"/>
      <c r="C47" s="10"/>
      <c r="D47" s="2" t="s">
        <v>39</v>
      </c>
      <c r="E47" s="2" t="s">
        <v>766</v>
      </c>
      <c r="F47" s="2" t="s">
        <v>143</v>
      </c>
      <c r="G47" s="3">
        <v>41061</v>
      </c>
      <c r="H47" s="3">
        <v>43465</v>
      </c>
      <c r="I47" s="4">
        <v>65000000</v>
      </c>
      <c r="J47" s="4">
        <v>90000000</v>
      </c>
      <c r="K47" s="4">
        <v>79149616</v>
      </c>
      <c r="L47" s="10"/>
      <c r="M47" s="10"/>
      <c r="N47" s="10"/>
      <c r="O47" s="10">
        <f t="shared" si="0"/>
        <v>0</v>
      </c>
    </row>
    <row r="48" spans="1:15" ht="114.75" x14ac:dyDescent="0.25">
      <c r="A48" s="10"/>
      <c r="B48" s="11"/>
      <c r="C48" s="10"/>
      <c r="D48" s="2" t="s">
        <v>39</v>
      </c>
      <c r="E48" s="2" t="s">
        <v>463</v>
      </c>
      <c r="F48" s="2" t="s">
        <v>464</v>
      </c>
      <c r="G48" s="3">
        <v>41728</v>
      </c>
      <c r="H48" s="3">
        <v>42369</v>
      </c>
      <c r="I48" s="4">
        <v>0</v>
      </c>
      <c r="J48" s="4">
        <v>0</v>
      </c>
      <c r="K48" s="4">
        <v>0</v>
      </c>
      <c r="L48" s="10"/>
      <c r="M48" s="10"/>
      <c r="N48" s="10"/>
      <c r="O48" s="10">
        <f t="shared" si="0"/>
        <v>0</v>
      </c>
    </row>
    <row r="49" spans="1:15" ht="102" customHeight="1" x14ac:dyDescent="0.25">
      <c r="A49" s="10" t="s">
        <v>3</v>
      </c>
      <c r="B49" s="11">
        <v>2011011000053</v>
      </c>
      <c r="C49" s="10" t="s">
        <v>8</v>
      </c>
      <c r="D49" s="2" t="s">
        <v>408</v>
      </c>
      <c r="E49" s="2" t="s">
        <v>465</v>
      </c>
      <c r="F49" s="2" t="s">
        <v>145</v>
      </c>
      <c r="G49" s="3">
        <v>41640</v>
      </c>
      <c r="H49" s="3">
        <v>43465</v>
      </c>
      <c r="I49" s="4">
        <v>0</v>
      </c>
      <c r="J49" s="4">
        <v>0</v>
      </c>
      <c r="K49" s="4">
        <v>0</v>
      </c>
      <c r="L49" s="9">
        <f>SUM(I49:I72)</f>
        <v>2154000000</v>
      </c>
      <c r="M49" s="9">
        <f>SUM(J49:J72)</f>
        <v>2154000000</v>
      </c>
      <c r="N49" s="9">
        <f>SUM(K49:K72)</f>
        <v>2032862516.5</v>
      </c>
      <c r="O49" s="9">
        <f t="shared" si="0"/>
        <v>6340862516.5</v>
      </c>
    </row>
    <row r="50" spans="1:15" ht="102" customHeight="1" x14ac:dyDescent="0.25">
      <c r="A50" s="10"/>
      <c r="B50" s="11"/>
      <c r="C50" s="10"/>
      <c r="D50" s="2" t="s">
        <v>408</v>
      </c>
      <c r="E50" s="2" t="s">
        <v>466</v>
      </c>
      <c r="F50" s="2" t="s">
        <v>768</v>
      </c>
      <c r="G50" s="3">
        <v>42389</v>
      </c>
      <c r="H50" s="3">
        <v>42735</v>
      </c>
      <c r="I50" s="4">
        <v>0</v>
      </c>
      <c r="J50" s="4">
        <v>0</v>
      </c>
      <c r="K50" s="4">
        <v>0</v>
      </c>
      <c r="L50" s="10"/>
      <c r="M50" s="10"/>
      <c r="N50" s="10"/>
      <c r="O50" s="10">
        <f t="shared" si="0"/>
        <v>0</v>
      </c>
    </row>
    <row r="51" spans="1:15" ht="102" customHeight="1" x14ac:dyDescent="0.25">
      <c r="A51" s="10"/>
      <c r="B51" s="11"/>
      <c r="C51" s="10"/>
      <c r="D51" s="2" t="s">
        <v>408</v>
      </c>
      <c r="E51" s="2" t="s">
        <v>466</v>
      </c>
      <c r="F51" s="2" t="s">
        <v>467</v>
      </c>
      <c r="G51" s="3">
        <v>42075</v>
      </c>
      <c r="H51" s="3">
        <v>43465</v>
      </c>
      <c r="I51" s="4">
        <v>488118600</v>
      </c>
      <c r="J51" s="4">
        <v>320000000</v>
      </c>
      <c r="K51" s="4">
        <v>320000000</v>
      </c>
      <c r="L51" s="10"/>
      <c r="M51" s="10"/>
      <c r="N51" s="10"/>
      <c r="O51" s="10">
        <f t="shared" si="0"/>
        <v>0</v>
      </c>
    </row>
    <row r="52" spans="1:15" ht="102" customHeight="1" x14ac:dyDescent="0.25">
      <c r="A52" s="10"/>
      <c r="B52" s="11"/>
      <c r="C52" s="10"/>
      <c r="D52" s="2" t="s">
        <v>408</v>
      </c>
      <c r="E52" s="2" t="s">
        <v>466</v>
      </c>
      <c r="F52" s="2" t="s">
        <v>769</v>
      </c>
      <c r="G52" s="3">
        <v>42389</v>
      </c>
      <c r="H52" s="3">
        <v>42735</v>
      </c>
      <c r="I52" s="4">
        <v>0</v>
      </c>
      <c r="J52" s="4">
        <v>0</v>
      </c>
      <c r="K52" s="4">
        <v>0</v>
      </c>
      <c r="L52" s="10"/>
      <c r="M52" s="10"/>
      <c r="N52" s="10"/>
      <c r="O52" s="10">
        <f t="shared" si="0"/>
        <v>0</v>
      </c>
    </row>
    <row r="53" spans="1:15" ht="102" customHeight="1" x14ac:dyDescent="0.25">
      <c r="A53" s="10"/>
      <c r="B53" s="11"/>
      <c r="C53" s="10"/>
      <c r="D53" s="2" t="s">
        <v>41</v>
      </c>
      <c r="E53" s="2" t="s">
        <v>770</v>
      </c>
      <c r="F53" s="2" t="s">
        <v>771</v>
      </c>
      <c r="G53" s="3">
        <v>42389</v>
      </c>
      <c r="H53" s="3">
        <v>43100</v>
      </c>
      <c r="I53" s="4">
        <v>0</v>
      </c>
      <c r="J53" s="4">
        <v>0</v>
      </c>
      <c r="K53" s="4">
        <v>0</v>
      </c>
      <c r="L53" s="10"/>
      <c r="M53" s="10"/>
      <c r="N53" s="10"/>
      <c r="O53" s="10">
        <f t="shared" si="0"/>
        <v>0</v>
      </c>
    </row>
    <row r="54" spans="1:15" ht="102" customHeight="1" x14ac:dyDescent="0.25">
      <c r="A54" s="10"/>
      <c r="B54" s="11"/>
      <c r="C54" s="10"/>
      <c r="D54" s="2" t="s">
        <v>41</v>
      </c>
      <c r="E54" s="2" t="s">
        <v>770</v>
      </c>
      <c r="F54" s="2" t="s">
        <v>910</v>
      </c>
      <c r="G54" s="3">
        <v>42465</v>
      </c>
      <c r="H54" s="3">
        <v>43100</v>
      </c>
      <c r="I54" s="4">
        <v>0</v>
      </c>
      <c r="J54" s="4">
        <v>0</v>
      </c>
      <c r="K54" s="4">
        <v>0</v>
      </c>
      <c r="L54" s="10"/>
      <c r="M54" s="10"/>
      <c r="N54" s="10"/>
      <c r="O54" s="10">
        <f t="shared" si="0"/>
        <v>0</v>
      </c>
    </row>
    <row r="55" spans="1:15" ht="102" customHeight="1" x14ac:dyDescent="0.25">
      <c r="A55" s="10"/>
      <c r="B55" s="11"/>
      <c r="C55" s="10"/>
      <c r="D55" s="2" t="s">
        <v>41</v>
      </c>
      <c r="E55" s="2" t="s">
        <v>770</v>
      </c>
      <c r="F55" s="2" t="s">
        <v>468</v>
      </c>
      <c r="G55" s="3">
        <v>41640</v>
      </c>
      <c r="H55" s="3">
        <v>43465</v>
      </c>
      <c r="I55" s="4">
        <v>0</v>
      </c>
      <c r="J55" s="4">
        <v>1096804417</v>
      </c>
      <c r="K55" s="4">
        <v>1096804417</v>
      </c>
      <c r="L55" s="10"/>
      <c r="M55" s="10"/>
      <c r="N55" s="10"/>
      <c r="O55" s="10">
        <f t="shared" si="0"/>
        <v>0</v>
      </c>
    </row>
    <row r="56" spans="1:15" ht="102" customHeight="1" x14ac:dyDescent="0.25">
      <c r="A56" s="10"/>
      <c r="B56" s="11"/>
      <c r="C56" s="10"/>
      <c r="D56" s="2" t="s">
        <v>41</v>
      </c>
      <c r="E56" s="2" t="s">
        <v>770</v>
      </c>
      <c r="F56" s="2" t="s">
        <v>773</v>
      </c>
      <c r="G56" s="3">
        <v>42465</v>
      </c>
      <c r="H56" s="3">
        <v>42735</v>
      </c>
      <c r="I56" s="4">
        <v>0</v>
      </c>
      <c r="J56" s="4">
        <v>0</v>
      </c>
      <c r="K56" s="4">
        <v>0</v>
      </c>
      <c r="L56" s="10"/>
      <c r="M56" s="10"/>
      <c r="N56" s="10"/>
      <c r="O56" s="10">
        <f t="shared" si="0"/>
        <v>0</v>
      </c>
    </row>
    <row r="57" spans="1:15" ht="102" customHeight="1" x14ac:dyDescent="0.25">
      <c r="A57" s="10"/>
      <c r="B57" s="11"/>
      <c r="C57" s="10"/>
      <c r="D57" s="2" t="s">
        <v>41</v>
      </c>
      <c r="E57" s="2" t="s">
        <v>770</v>
      </c>
      <c r="F57" s="2" t="s">
        <v>470</v>
      </c>
      <c r="G57" s="3">
        <v>42389</v>
      </c>
      <c r="H57" s="3">
        <v>43100</v>
      </c>
      <c r="I57" s="4">
        <v>0</v>
      </c>
      <c r="J57" s="4">
        <v>0</v>
      </c>
      <c r="K57" s="4">
        <v>0</v>
      </c>
      <c r="L57" s="10"/>
      <c r="M57" s="10"/>
      <c r="N57" s="10"/>
      <c r="O57" s="10">
        <f t="shared" si="0"/>
        <v>0</v>
      </c>
    </row>
    <row r="58" spans="1:15" ht="102" customHeight="1" x14ac:dyDescent="0.25">
      <c r="A58" s="10"/>
      <c r="B58" s="11"/>
      <c r="C58" s="10"/>
      <c r="D58" s="2" t="s">
        <v>41</v>
      </c>
      <c r="E58" s="2" t="s">
        <v>770</v>
      </c>
      <c r="F58" s="2" t="s">
        <v>911</v>
      </c>
      <c r="G58" s="3">
        <v>42005</v>
      </c>
      <c r="H58" s="3">
        <v>43465</v>
      </c>
      <c r="I58" s="4">
        <v>0</v>
      </c>
      <c r="J58" s="4">
        <v>0</v>
      </c>
      <c r="K58" s="4">
        <v>0</v>
      </c>
      <c r="L58" s="10"/>
      <c r="M58" s="10"/>
      <c r="N58" s="10"/>
      <c r="O58" s="10">
        <f t="shared" si="0"/>
        <v>0</v>
      </c>
    </row>
    <row r="59" spans="1:15" ht="102" customHeight="1" x14ac:dyDescent="0.25">
      <c r="A59" s="10"/>
      <c r="B59" s="11"/>
      <c r="C59" s="10"/>
      <c r="D59" s="2" t="s">
        <v>42</v>
      </c>
      <c r="E59" s="2" t="s">
        <v>148</v>
      </c>
      <c r="F59" s="2" t="s">
        <v>149</v>
      </c>
      <c r="G59" s="3">
        <v>41654</v>
      </c>
      <c r="H59" s="3">
        <v>43465</v>
      </c>
      <c r="I59" s="4">
        <v>90000000</v>
      </c>
      <c r="J59" s="4">
        <v>130000000</v>
      </c>
      <c r="K59" s="4">
        <v>92274914.5</v>
      </c>
      <c r="L59" s="10"/>
      <c r="M59" s="10"/>
      <c r="N59" s="10"/>
      <c r="O59" s="10">
        <f t="shared" si="0"/>
        <v>0</v>
      </c>
    </row>
    <row r="60" spans="1:15" ht="102" customHeight="1" x14ac:dyDescent="0.25">
      <c r="A60" s="10"/>
      <c r="B60" s="11"/>
      <c r="C60" s="10"/>
      <c r="D60" s="2" t="s">
        <v>42</v>
      </c>
      <c r="E60" s="2" t="s">
        <v>148</v>
      </c>
      <c r="F60" s="2" t="s">
        <v>470</v>
      </c>
      <c r="G60" s="3">
        <v>42076</v>
      </c>
      <c r="H60" s="3">
        <v>43465</v>
      </c>
      <c r="I60" s="4">
        <v>0</v>
      </c>
      <c r="J60" s="4">
        <v>0</v>
      </c>
      <c r="K60" s="4">
        <v>0</v>
      </c>
      <c r="L60" s="10"/>
      <c r="M60" s="10"/>
      <c r="N60" s="10"/>
      <c r="O60" s="10">
        <f t="shared" si="0"/>
        <v>0</v>
      </c>
    </row>
    <row r="61" spans="1:15" ht="102" customHeight="1" x14ac:dyDescent="0.25">
      <c r="A61" s="10"/>
      <c r="B61" s="11"/>
      <c r="C61" s="10"/>
      <c r="D61" s="2" t="s">
        <v>42</v>
      </c>
      <c r="E61" s="2" t="s">
        <v>148</v>
      </c>
      <c r="F61" s="2" t="s">
        <v>471</v>
      </c>
      <c r="G61" s="3">
        <v>41640</v>
      </c>
      <c r="H61" s="3">
        <v>43465</v>
      </c>
      <c r="I61" s="4">
        <v>732178100</v>
      </c>
      <c r="J61" s="4">
        <v>0</v>
      </c>
      <c r="K61" s="4">
        <v>0</v>
      </c>
      <c r="L61" s="10"/>
      <c r="M61" s="10"/>
      <c r="N61" s="10"/>
      <c r="O61" s="10">
        <f t="shared" si="0"/>
        <v>0</v>
      </c>
    </row>
    <row r="62" spans="1:15" ht="102" customHeight="1" x14ac:dyDescent="0.25">
      <c r="A62" s="10"/>
      <c r="B62" s="11"/>
      <c r="C62" s="10"/>
      <c r="D62" s="2" t="s">
        <v>42</v>
      </c>
      <c r="E62" s="2" t="s">
        <v>472</v>
      </c>
      <c r="F62" s="2" t="s">
        <v>473</v>
      </c>
      <c r="G62" s="3">
        <v>42005</v>
      </c>
      <c r="H62" s="3">
        <v>42369</v>
      </c>
      <c r="I62" s="4">
        <v>0</v>
      </c>
      <c r="J62" s="4">
        <v>0</v>
      </c>
      <c r="K62" s="4">
        <v>0</v>
      </c>
      <c r="L62" s="10"/>
      <c r="M62" s="10"/>
      <c r="N62" s="10"/>
      <c r="O62" s="10">
        <f t="shared" si="0"/>
        <v>0</v>
      </c>
    </row>
    <row r="63" spans="1:15" ht="102" customHeight="1" x14ac:dyDescent="0.25">
      <c r="A63" s="10"/>
      <c r="B63" s="11"/>
      <c r="C63" s="10"/>
      <c r="D63" s="2" t="s">
        <v>42</v>
      </c>
      <c r="E63" s="2" t="s">
        <v>472</v>
      </c>
      <c r="F63" s="2" t="s">
        <v>774</v>
      </c>
      <c r="G63" s="3">
        <v>42389</v>
      </c>
      <c r="H63" s="3">
        <v>43100</v>
      </c>
      <c r="I63" s="4">
        <v>716623961</v>
      </c>
      <c r="J63" s="4">
        <v>481895351</v>
      </c>
      <c r="K63" s="4">
        <v>403667790</v>
      </c>
      <c r="L63" s="10"/>
      <c r="M63" s="10"/>
      <c r="N63" s="10"/>
      <c r="O63" s="10">
        <f t="shared" si="0"/>
        <v>0</v>
      </c>
    </row>
    <row r="64" spans="1:15" ht="102" customHeight="1" x14ac:dyDescent="0.25">
      <c r="A64" s="10"/>
      <c r="B64" s="11"/>
      <c r="C64" s="10"/>
      <c r="D64" s="2" t="s">
        <v>42</v>
      </c>
      <c r="E64" s="2" t="s">
        <v>472</v>
      </c>
      <c r="F64" s="2" t="s">
        <v>775</v>
      </c>
      <c r="G64" s="3">
        <v>42389</v>
      </c>
      <c r="H64" s="3">
        <v>43100</v>
      </c>
      <c r="I64" s="4">
        <v>0</v>
      </c>
      <c r="J64" s="4">
        <v>0</v>
      </c>
      <c r="K64" s="4">
        <v>0</v>
      </c>
      <c r="L64" s="10"/>
      <c r="M64" s="10"/>
      <c r="N64" s="10"/>
      <c r="O64" s="10">
        <f t="shared" si="0"/>
        <v>0</v>
      </c>
    </row>
    <row r="65" spans="1:15" ht="102" customHeight="1" x14ac:dyDescent="0.25">
      <c r="A65" s="10"/>
      <c r="B65" s="11"/>
      <c r="C65" s="10"/>
      <c r="D65" s="2" t="s">
        <v>42</v>
      </c>
      <c r="E65" s="2" t="s">
        <v>474</v>
      </c>
      <c r="F65" s="2" t="s">
        <v>475</v>
      </c>
      <c r="G65" s="3">
        <v>42005</v>
      </c>
      <c r="H65" s="3">
        <v>42369</v>
      </c>
      <c r="I65" s="4">
        <v>0</v>
      </c>
      <c r="J65" s="4">
        <v>0</v>
      </c>
      <c r="K65" s="4">
        <v>0</v>
      </c>
      <c r="L65" s="10"/>
      <c r="M65" s="10"/>
      <c r="N65" s="10"/>
      <c r="O65" s="10">
        <f t="shared" si="0"/>
        <v>0</v>
      </c>
    </row>
    <row r="66" spans="1:15" ht="102" customHeight="1" x14ac:dyDescent="0.25">
      <c r="A66" s="10"/>
      <c r="B66" s="11"/>
      <c r="C66" s="10"/>
      <c r="D66" s="2" t="s">
        <v>42</v>
      </c>
      <c r="E66" s="2" t="s">
        <v>476</v>
      </c>
      <c r="F66" s="2" t="s">
        <v>477</v>
      </c>
      <c r="G66" s="3">
        <v>42037</v>
      </c>
      <c r="H66" s="3">
        <v>42369</v>
      </c>
      <c r="I66" s="4">
        <v>0</v>
      </c>
      <c r="J66" s="4">
        <v>0</v>
      </c>
      <c r="K66" s="4">
        <v>0</v>
      </c>
      <c r="L66" s="10"/>
      <c r="M66" s="10"/>
      <c r="N66" s="10"/>
      <c r="O66" s="10">
        <f t="shared" si="0"/>
        <v>0</v>
      </c>
    </row>
    <row r="67" spans="1:15" ht="102" customHeight="1" x14ac:dyDescent="0.25">
      <c r="A67" s="10"/>
      <c r="B67" s="11"/>
      <c r="C67" s="10"/>
      <c r="D67" s="2" t="s">
        <v>42</v>
      </c>
      <c r="E67" s="2" t="s">
        <v>776</v>
      </c>
      <c r="F67" s="2" t="s">
        <v>479</v>
      </c>
      <c r="G67" s="3">
        <v>42186</v>
      </c>
      <c r="H67" s="3">
        <v>42369</v>
      </c>
      <c r="I67" s="4">
        <v>0</v>
      </c>
      <c r="J67" s="4">
        <v>0</v>
      </c>
      <c r="K67" s="4">
        <v>0</v>
      </c>
      <c r="L67" s="10"/>
      <c r="M67" s="10"/>
      <c r="N67" s="10"/>
      <c r="O67" s="10">
        <f t="shared" si="0"/>
        <v>0</v>
      </c>
    </row>
    <row r="68" spans="1:15" ht="102" customHeight="1" x14ac:dyDescent="0.25">
      <c r="A68" s="10"/>
      <c r="B68" s="11"/>
      <c r="C68" s="10"/>
      <c r="D68" s="2" t="s">
        <v>42</v>
      </c>
      <c r="E68" s="2" t="s">
        <v>776</v>
      </c>
      <c r="F68" s="2" t="s">
        <v>777</v>
      </c>
      <c r="G68" s="3">
        <v>42389</v>
      </c>
      <c r="H68" s="3">
        <v>43100</v>
      </c>
      <c r="I68" s="4">
        <v>127079339</v>
      </c>
      <c r="J68" s="4">
        <v>125300232</v>
      </c>
      <c r="K68" s="4">
        <v>120115395</v>
      </c>
      <c r="L68" s="10"/>
      <c r="M68" s="10"/>
      <c r="N68" s="10"/>
      <c r="O68" s="10">
        <f t="shared" ref="O68:O131" si="1">N68+M68+L68</f>
        <v>0</v>
      </c>
    </row>
    <row r="69" spans="1:15" ht="102" customHeight="1" x14ac:dyDescent="0.25">
      <c r="A69" s="10"/>
      <c r="B69" s="11"/>
      <c r="C69" s="10"/>
      <c r="D69" s="2" t="s">
        <v>42</v>
      </c>
      <c r="E69" s="2" t="s">
        <v>776</v>
      </c>
      <c r="F69" s="2" t="s">
        <v>778</v>
      </c>
      <c r="G69" s="3">
        <v>42389</v>
      </c>
      <c r="H69" s="3">
        <v>43100</v>
      </c>
      <c r="I69" s="4">
        <v>0</v>
      </c>
      <c r="J69" s="4">
        <v>0</v>
      </c>
      <c r="K69" s="4">
        <v>0</v>
      </c>
      <c r="L69" s="10"/>
      <c r="M69" s="10"/>
      <c r="N69" s="10"/>
      <c r="O69" s="10">
        <f t="shared" si="1"/>
        <v>0</v>
      </c>
    </row>
    <row r="70" spans="1:15" ht="102" customHeight="1" x14ac:dyDescent="0.25">
      <c r="A70" s="10"/>
      <c r="B70" s="11"/>
      <c r="C70" s="10"/>
      <c r="D70" s="2" t="s">
        <v>42</v>
      </c>
      <c r="E70" s="2" t="s">
        <v>480</v>
      </c>
      <c r="F70" s="2" t="s">
        <v>481</v>
      </c>
      <c r="G70" s="3">
        <v>42312</v>
      </c>
      <c r="H70" s="3">
        <v>42369</v>
      </c>
      <c r="I70" s="4">
        <v>0</v>
      </c>
      <c r="J70" s="4">
        <v>0</v>
      </c>
      <c r="K70" s="4">
        <v>0</v>
      </c>
      <c r="L70" s="10"/>
      <c r="M70" s="10"/>
      <c r="N70" s="10"/>
      <c r="O70" s="10">
        <f t="shared" si="1"/>
        <v>0</v>
      </c>
    </row>
    <row r="71" spans="1:15" ht="102" customHeight="1" x14ac:dyDescent="0.25">
      <c r="A71" s="10"/>
      <c r="B71" s="11"/>
      <c r="C71" s="10"/>
      <c r="D71" s="2" t="s">
        <v>409</v>
      </c>
      <c r="E71" s="2" t="s">
        <v>482</v>
      </c>
      <c r="F71" s="2" t="s">
        <v>483</v>
      </c>
      <c r="G71" s="3">
        <v>42064</v>
      </c>
      <c r="H71" s="3">
        <v>43465</v>
      </c>
      <c r="I71" s="4">
        <v>0</v>
      </c>
      <c r="J71" s="4">
        <v>0</v>
      </c>
      <c r="K71" s="4">
        <v>0</v>
      </c>
      <c r="L71" s="10"/>
      <c r="M71" s="10"/>
      <c r="N71" s="10"/>
      <c r="O71" s="10">
        <f t="shared" si="1"/>
        <v>0</v>
      </c>
    </row>
    <row r="72" spans="1:15" ht="102" customHeight="1" x14ac:dyDescent="0.25">
      <c r="A72" s="10"/>
      <c r="B72" s="11"/>
      <c r="C72" s="10"/>
      <c r="D72" s="2" t="s">
        <v>410</v>
      </c>
      <c r="E72" s="2" t="s">
        <v>484</v>
      </c>
      <c r="F72" s="2" t="s">
        <v>485</v>
      </c>
      <c r="G72" s="3">
        <v>41729</v>
      </c>
      <c r="H72" s="3">
        <v>43465</v>
      </c>
      <c r="I72" s="4">
        <v>0</v>
      </c>
      <c r="J72" s="4">
        <v>0</v>
      </c>
      <c r="K72" s="4">
        <v>0</v>
      </c>
      <c r="L72" s="10"/>
      <c r="M72" s="10"/>
      <c r="N72" s="10"/>
      <c r="O72" s="10">
        <f t="shared" si="1"/>
        <v>0</v>
      </c>
    </row>
    <row r="73" spans="1:15" ht="76.5" x14ac:dyDescent="0.25">
      <c r="A73" s="10" t="s">
        <v>3</v>
      </c>
      <c r="B73" s="11">
        <v>2011011000212</v>
      </c>
      <c r="C73" s="10" t="s">
        <v>9</v>
      </c>
      <c r="D73" s="2" t="s">
        <v>43</v>
      </c>
      <c r="E73" s="2" t="s">
        <v>151</v>
      </c>
      <c r="F73" s="2" t="s">
        <v>152</v>
      </c>
      <c r="G73" s="3">
        <v>41640</v>
      </c>
      <c r="H73" s="3">
        <v>42004</v>
      </c>
      <c r="I73" s="4">
        <v>0</v>
      </c>
      <c r="J73" s="4">
        <v>0</v>
      </c>
      <c r="K73" s="4">
        <v>0</v>
      </c>
      <c r="L73" s="9">
        <f>SUM(I73:I86)</f>
        <v>500000000</v>
      </c>
      <c r="M73" s="9">
        <f>SUM(J73:J86)</f>
        <v>500000000</v>
      </c>
      <c r="N73" s="9">
        <f>SUM(K73:K86)</f>
        <v>453028662.69999999</v>
      </c>
      <c r="O73" s="9">
        <f t="shared" si="1"/>
        <v>1453028662.7</v>
      </c>
    </row>
    <row r="74" spans="1:15" ht="51" customHeight="1" x14ac:dyDescent="0.25">
      <c r="A74" s="10"/>
      <c r="B74" s="11"/>
      <c r="C74" s="10"/>
      <c r="D74" s="2" t="s">
        <v>43</v>
      </c>
      <c r="E74" s="2" t="s">
        <v>151</v>
      </c>
      <c r="F74" s="2" t="s">
        <v>153</v>
      </c>
      <c r="G74" s="3">
        <v>41640</v>
      </c>
      <c r="H74" s="3">
        <v>43465</v>
      </c>
      <c r="I74" s="4">
        <v>410000000</v>
      </c>
      <c r="J74" s="4">
        <v>380000000</v>
      </c>
      <c r="K74" s="4">
        <v>380000000</v>
      </c>
      <c r="L74" s="10"/>
      <c r="M74" s="10"/>
      <c r="N74" s="10"/>
      <c r="O74" s="10">
        <f t="shared" si="1"/>
        <v>0</v>
      </c>
    </row>
    <row r="75" spans="1:15" ht="51" customHeight="1" x14ac:dyDescent="0.25">
      <c r="A75" s="10"/>
      <c r="B75" s="11"/>
      <c r="C75" s="10"/>
      <c r="D75" s="2" t="s">
        <v>43</v>
      </c>
      <c r="E75" s="2" t="s">
        <v>779</v>
      </c>
      <c r="F75" s="2" t="s">
        <v>487</v>
      </c>
      <c r="G75" s="3">
        <v>42037</v>
      </c>
      <c r="H75" s="3">
        <v>43465</v>
      </c>
      <c r="I75" s="4">
        <v>0</v>
      </c>
      <c r="J75" s="4">
        <v>0</v>
      </c>
      <c r="K75" s="4">
        <v>0</v>
      </c>
      <c r="L75" s="10"/>
      <c r="M75" s="10"/>
      <c r="N75" s="10"/>
      <c r="O75" s="10">
        <f t="shared" si="1"/>
        <v>0</v>
      </c>
    </row>
    <row r="76" spans="1:15" ht="51" customHeight="1" x14ac:dyDescent="0.25">
      <c r="A76" s="10"/>
      <c r="B76" s="11"/>
      <c r="C76" s="10"/>
      <c r="D76" s="2" t="s">
        <v>43</v>
      </c>
      <c r="E76" s="2" t="s">
        <v>779</v>
      </c>
      <c r="F76" s="2" t="s">
        <v>488</v>
      </c>
      <c r="G76" s="3">
        <v>42037</v>
      </c>
      <c r="H76" s="3">
        <v>43465</v>
      </c>
      <c r="I76" s="4">
        <v>0</v>
      </c>
      <c r="J76" s="4">
        <v>0</v>
      </c>
      <c r="K76" s="4">
        <v>0</v>
      </c>
      <c r="L76" s="10"/>
      <c r="M76" s="10"/>
      <c r="N76" s="10"/>
      <c r="O76" s="10">
        <f t="shared" si="1"/>
        <v>0</v>
      </c>
    </row>
    <row r="77" spans="1:15" ht="51" customHeight="1" x14ac:dyDescent="0.25">
      <c r="A77" s="10"/>
      <c r="B77" s="11"/>
      <c r="C77" s="10"/>
      <c r="D77" s="2" t="s">
        <v>43</v>
      </c>
      <c r="E77" s="2" t="s">
        <v>779</v>
      </c>
      <c r="F77" s="2" t="s">
        <v>489</v>
      </c>
      <c r="G77" s="3">
        <v>42037</v>
      </c>
      <c r="H77" s="3">
        <v>43465</v>
      </c>
      <c r="I77" s="4">
        <v>0</v>
      </c>
      <c r="J77" s="4">
        <v>0</v>
      </c>
      <c r="K77" s="4">
        <v>0</v>
      </c>
      <c r="L77" s="10"/>
      <c r="M77" s="10"/>
      <c r="N77" s="10"/>
      <c r="O77" s="10">
        <f t="shared" si="1"/>
        <v>0</v>
      </c>
    </row>
    <row r="78" spans="1:15" ht="63.75" x14ac:dyDescent="0.25">
      <c r="A78" s="10"/>
      <c r="B78" s="11"/>
      <c r="C78" s="10"/>
      <c r="D78" s="2" t="s">
        <v>44</v>
      </c>
      <c r="E78" s="2" t="s">
        <v>154</v>
      </c>
      <c r="F78" s="2" t="s">
        <v>155</v>
      </c>
      <c r="G78" s="3">
        <v>41640</v>
      </c>
      <c r="H78" s="3">
        <v>43465</v>
      </c>
      <c r="I78" s="4">
        <v>90000000</v>
      </c>
      <c r="J78" s="4">
        <v>120000000</v>
      </c>
      <c r="K78" s="4">
        <v>73028662.700000003</v>
      </c>
      <c r="L78" s="10"/>
      <c r="M78" s="10"/>
      <c r="N78" s="10"/>
      <c r="O78" s="10">
        <f t="shared" si="1"/>
        <v>0</v>
      </c>
    </row>
    <row r="79" spans="1:15" ht="51" customHeight="1" x14ac:dyDescent="0.25">
      <c r="A79" s="10"/>
      <c r="B79" s="11"/>
      <c r="C79" s="10"/>
      <c r="D79" s="2" t="s">
        <v>411</v>
      </c>
      <c r="E79" s="2" t="s">
        <v>490</v>
      </c>
      <c r="F79" s="2" t="s">
        <v>491</v>
      </c>
      <c r="G79" s="3">
        <v>42037</v>
      </c>
      <c r="H79" s="3">
        <v>42369</v>
      </c>
      <c r="I79" s="4">
        <v>0</v>
      </c>
      <c r="J79" s="4">
        <v>0</v>
      </c>
      <c r="K79" s="4">
        <v>0</v>
      </c>
      <c r="L79" s="10"/>
      <c r="M79" s="10"/>
      <c r="N79" s="10"/>
      <c r="O79" s="10">
        <f t="shared" si="1"/>
        <v>0</v>
      </c>
    </row>
    <row r="80" spans="1:15" ht="63.75" x14ac:dyDescent="0.25">
      <c r="A80" s="10"/>
      <c r="B80" s="11"/>
      <c r="C80" s="10"/>
      <c r="D80" s="2" t="s">
        <v>411</v>
      </c>
      <c r="E80" s="2" t="s">
        <v>492</v>
      </c>
      <c r="F80" s="2" t="s">
        <v>493</v>
      </c>
      <c r="G80" s="3">
        <v>42160</v>
      </c>
      <c r="H80" s="3">
        <v>42369</v>
      </c>
      <c r="I80" s="4">
        <v>0</v>
      </c>
      <c r="J80" s="4">
        <v>0</v>
      </c>
      <c r="K80" s="4">
        <v>0</v>
      </c>
      <c r="L80" s="10"/>
      <c r="M80" s="10"/>
      <c r="N80" s="10"/>
      <c r="O80" s="10">
        <f t="shared" si="1"/>
        <v>0</v>
      </c>
    </row>
    <row r="81" spans="1:15" ht="51" x14ac:dyDescent="0.25">
      <c r="A81" s="10"/>
      <c r="B81" s="11"/>
      <c r="C81" s="10"/>
      <c r="D81" s="2" t="s">
        <v>412</v>
      </c>
      <c r="E81" s="2" t="s">
        <v>494</v>
      </c>
      <c r="F81" s="2" t="s">
        <v>495</v>
      </c>
      <c r="G81" s="3">
        <v>42037</v>
      </c>
      <c r="H81" s="3">
        <v>43465</v>
      </c>
      <c r="I81" s="4">
        <v>0</v>
      </c>
      <c r="J81" s="4">
        <v>0</v>
      </c>
      <c r="K81" s="4">
        <v>0</v>
      </c>
      <c r="L81" s="10"/>
      <c r="M81" s="10"/>
      <c r="N81" s="10"/>
      <c r="O81" s="10">
        <f t="shared" si="1"/>
        <v>0</v>
      </c>
    </row>
    <row r="82" spans="1:15" ht="51" x14ac:dyDescent="0.25">
      <c r="A82" s="10"/>
      <c r="B82" s="11"/>
      <c r="C82" s="10"/>
      <c r="D82" s="2" t="s">
        <v>412</v>
      </c>
      <c r="E82" s="2" t="s">
        <v>494</v>
      </c>
      <c r="F82" s="2" t="s">
        <v>496</v>
      </c>
      <c r="G82" s="3">
        <v>42380</v>
      </c>
      <c r="H82" s="3">
        <v>43465</v>
      </c>
      <c r="I82" s="4">
        <v>0</v>
      </c>
      <c r="J82" s="4">
        <v>0</v>
      </c>
      <c r="K82" s="4">
        <v>0</v>
      </c>
      <c r="L82" s="10"/>
      <c r="M82" s="10"/>
      <c r="N82" s="10"/>
      <c r="O82" s="10">
        <f t="shared" si="1"/>
        <v>0</v>
      </c>
    </row>
    <row r="83" spans="1:15" ht="63.75" x14ac:dyDescent="0.25">
      <c r="A83" s="10"/>
      <c r="B83" s="11"/>
      <c r="C83" s="10"/>
      <c r="D83" s="2" t="s">
        <v>413</v>
      </c>
      <c r="E83" s="2" t="s">
        <v>497</v>
      </c>
      <c r="F83" s="2" t="s">
        <v>498</v>
      </c>
      <c r="G83" s="3">
        <v>42005</v>
      </c>
      <c r="H83" s="3">
        <v>43465</v>
      </c>
      <c r="I83" s="4">
        <v>0</v>
      </c>
      <c r="J83" s="4">
        <v>0</v>
      </c>
      <c r="K83" s="4">
        <v>0</v>
      </c>
      <c r="L83" s="10"/>
      <c r="M83" s="10"/>
      <c r="N83" s="10"/>
      <c r="O83" s="10">
        <f t="shared" si="1"/>
        <v>0</v>
      </c>
    </row>
    <row r="84" spans="1:15" ht="51" x14ac:dyDescent="0.25">
      <c r="A84" s="10"/>
      <c r="B84" s="11"/>
      <c r="C84" s="10"/>
      <c r="D84" s="2" t="s">
        <v>414</v>
      </c>
      <c r="E84" s="2" t="s">
        <v>499</v>
      </c>
      <c r="F84" s="2" t="s">
        <v>500</v>
      </c>
      <c r="G84" s="3">
        <v>42005</v>
      </c>
      <c r="H84" s="3">
        <v>43465</v>
      </c>
      <c r="I84" s="4">
        <v>0</v>
      </c>
      <c r="J84" s="4">
        <v>0</v>
      </c>
      <c r="K84" s="4">
        <v>0</v>
      </c>
      <c r="L84" s="10"/>
      <c r="M84" s="10"/>
      <c r="N84" s="10"/>
      <c r="O84" s="10">
        <f t="shared" si="1"/>
        <v>0</v>
      </c>
    </row>
    <row r="85" spans="1:15" ht="76.5" x14ac:dyDescent="0.25">
      <c r="A85" s="10"/>
      <c r="B85" s="11"/>
      <c r="C85" s="10"/>
      <c r="D85" s="2" t="s">
        <v>415</v>
      </c>
      <c r="E85" s="2" t="s">
        <v>501</v>
      </c>
      <c r="F85" s="2" t="s">
        <v>502</v>
      </c>
      <c r="G85" s="3">
        <v>42005</v>
      </c>
      <c r="H85" s="3">
        <v>43465</v>
      </c>
      <c r="I85" s="4">
        <v>0</v>
      </c>
      <c r="J85" s="4">
        <v>0</v>
      </c>
      <c r="K85" s="4">
        <v>0</v>
      </c>
      <c r="L85" s="10"/>
      <c r="M85" s="10"/>
      <c r="N85" s="10"/>
      <c r="O85" s="10">
        <f t="shared" si="1"/>
        <v>0</v>
      </c>
    </row>
    <row r="86" spans="1:15" ht="76.5" x14ac:dyDescent="0.25">
      <c r="A86" s="10"/>
      <c r="B86" s="11"/>
      <c r="C86" s="10"/>
      <c r="D86" s="2" t="s">
        <v>416</v>
      </c>
      <c r="E86" s="2" t="s">
        <v>503</v>
      </c>
      <c r="F86" s="2" t="s">
        <v>504</v>
      </c>
      <c r="G86" s="3">
        <v>42005</v>
      </c>
      <c r="H86" s="3">
        <v>43465</v>
      </c>
      <c r="I86" s="4">
        <v>0</v>
      </c>
      <c r="J86" s="4">
        <v>0</v>
      </c>
      <c r="K86" s="4">
        <v>0</v>
      </c>
      <c r="L86" s="10"/>
      <c r="M86" s="10"/>
      <c r="N86" s="10"/>
      <c r="O86" s="10">
        <f t="shared" si="1"/>
        <v>0</v>
      </c>
    </row>
    <row r="87" spans="1:15" ht="51" x14ac:dyDescent="0.25">
      <c r="A87" s="10" t="s">
        <v>3</v>
      </c>
      <c r="B87" s="11">
        <v>2011011000219</v>
      </c>
      <c r="C87" s="10" t="s">
        <v>10</v>
      </c>
      <c r="D87" s="2" t="s">
        <v>417</v>
      </c>
      <c r="E87" s="2" t="s">
        <v>505</v>
      </c>
      <c r="F87" s="2" t="s">
        <v>157</v>
      </c>
      <c r="G87" s="3">
        <v>41687</v>
      </c>
      <c r="H87" s="3">
        <v>43465</v>
      </c>
      <c r="I87" s="4">
        <v>200000000</v>
      </c>
      <c r="J87" s="4">
        <v>94300000</v>
      </c>
      <c r="K87" s="4">
        <v>83404403</v>
      </c>
      <c r="L87" s="9">
        <f>SUM(I87:I117)</f>
        <v>5097000000</v>
      </c>
      <c r="M87" s="9">
        <f>SUM(J87:J117)</f>
        <v>5097000000</v>
      </c>
      <c r="N87" s="9">
        <f>SUM(K87:K117)</f>
        <v>3962029534.8599997</v>
      </c>
      <c r="O87" s="9">
        <f t="shared" si="1"/>
        <v>14156029534.860001</v>
      </c>
    </row>
    <row r="88" spans="1:15" ht="51" x14ac:dyDescent="0.25">
      <c r="A88" s="10"/>
      <c r="B88" s="11"/>
      <c r="C88" s="10"/>
      <c r="D88" s="2" t="s">
        <v>417</v>
      </c>
      <c r="E88" s="2" t="s">
        <v>505</v>
      </c>
      <c r="F88" s="2" t="s">
        <v>506</v>
      </c>
      <c r="G88" s="3">
        <v>42420</v>
      </c>
      <c r="H88" s="3">
        <v>42735</v>
      </c>
      <c r="I88" s="4">
        <v>0</v>
      </c>
      <c r="J88" s="4">
        <v>0</v>
      </c>
      <c r="K88" s="4">
        <v>0</v>
      </c>
      <c r="L88" s="10"/>
      <c r="M88" s="10"/>
      <c r="N88" s="10"/>
      <c r="O88" s="10">
        <f t="shared" si="1"/>
        <v>0</v>
      </c>
    </row>
    <row r="89" spans="1:15" ht="51" x14ac:dyDescent="0.25">
      <c r="A89" s="10"/>
      <c r="B89" s="11"/>
      <c r="C89" s="10"/>
      <c r="D89" s="2" t="s">
        <v>417</v>
      </c>
      <c r="E89" s="2" t="s">
        <v>505</v>
      </c>
      <c r="F89" s="2" t="s">
        <v>158</v>
      </c>
      <c r="G89" s="3">
        <v>41687</v>
      </c>
      <c r="H89" s="3">
        <v>43465</v>
      </c>
      <c r="I89" s="4">
        <v>2000000000</v>
      </c>
      <c r="J89" s="4">
        <v>2708000000</v>
      </c>
      <c r="K89" s="4">
        <v>2010912869.8299999</v>
      </c>
      <c r="L89" s="10"/>
      <c r="M89" s="10"/>
      <c r="N89" s="10"/>
      <c r="O89" s="10">
        <f t="shared" si="1"/>
        <v>0</v>
      </c>
    </row>
    <row r="90" spans="1:15" ht="76.5" x14ac:dyDescent="0.25">
      <c r="A90" s="10"/>
      <c r="B90" s="11"/>
      <c r="C90" s="10"/>
      <c r="D90" s="2" t="s">
        <v>417</v>
      </c>
      <c r="E90" s="2" t="s">
        <v>505</v>
      </c>
      <c r="F90" s="2" t="s">
        <v>507</v>
      </c>
      <c r="G90" s="3">
        <v>42200</v>
      </c>
      <c r="H90" s="3">
        <v>43462</v>
      </c>
      <c r="I90" s="4">
        <v>0</v>
      </c>
      <c r="J90" s="4">
        <v>0</v>
      </c>
      <c r="K90" s="4">
        <v>0</v>
      </c>
      <c r="L90" s="10"/>
      <c r="M90" s="10"/>
      <c r="N90" s="10"/>
      <c r="O90" s="10">
        <f t="shared" si="1"/>
        <v>0</v>
      </c>
    </row>
    <row r="91" spans="1:15" ht="51" x14ac:dyDescent="0.25">
      <c r="A91" s="10"/>
      <c r="B91" s="11"/>
      <c r="C91" s="10"/>
      <c r="D91" s="2" t="s">
        <v>417</v>
      </c>
      <c r="E91" s="2" t="s">
        <v>505</v>
      </c>
      <c r="F91" s="2" t="s">
        <v>159</v>
      </c>
      <c r="G91" s="3">
        <v>41722</v>
      </c>
      <c r="H91" s="3">
        <v>43465</v>
      </c>
      <c r="I91" s="4">
        <v>200000000</v>
      </c>
      <c r="J91" s="4">
        <v>253000000</v>
      </c>
      <c r="K91" s="4">
        <v>245563790</v>
      </c>
      <c r="L91" s="10"/>
      <c r="M91" s="10"/>
      <c r="N91" s="10"/>
      <c r="O91" s="10">
        <f t="shared" si="1"/>
        <v>0</v>
      </c>
    </row>
    <row r="92" spans="1:15" ht="51" x14ac:dyDescent="0.25">
      <c r="A92" s="10"/>
      <c r="B92" s="11"/>
      <c r="C92" s="10"/>
      <c r="D92" s="2" t="s">
        <v>417</v>
      </c>
      <c r="E92" s="2" t="s">
        <v>505</v>
      </c>
      <c r="F92" s="2" t="s">
        <v>508</v>
      </c>
      <c r="G92" s="3">
        <v>42191</v>
      </c>
      <c r="H92" s="3">
        <v>42369</v>
      </c>
      <c r="I92" s="4">
        <v>0</v>
      </c>
      <c r="J92" s="4">
        <v>0</v>
      </c>
      <c r="K92" s="4">
        <v>0</v>
      </c>
      <c r="L92" s="10"/>
      <c r="M92" s="10"/>
      <c r="N92" s="10"/>
      <c r="O92" s="10">
        <f t="shared" si="1"/>
        <v>0</v>
      </c>
    </row>
    <row r="93" spans="1:15" ht="76.5" x14ac:dyDescent="0.25">
      <c r="A93" s="10"/>
      <c r="B93" s="11"/>
      <c r="C93" s="10"/>
      <c r="D93" s="2" t="s">
        <v>417</v>
      </c>
      <c r="E93" s="2" t="s">
        <v>505</v>
      </c>
      <c r="F93" s="2" t="s">
        <v>160</v>
      </c>
      <c r="G93" s="3">
        <v>41337</v>
      </c>
      <c r="H93" s="3">
        <v>43465</v>
      </c>
      <c r="I93" s="4">
        <v>50000000</v>
      </c>
      <c r="J93" s="4">
        <v>0</v>
      </c>
      <c r="K93" s="4">
        <v>0</v>
      </c>
      <c r="L93" s="10"/>
      <c r="M93" s="10"/>
      <c r="N93" s="10"/>
      <c r="O93" s="10">
        <f t="shared" si="1"/>
        <v>0</v>
      </c>
    </row>
    <row r="94" spans="1:15" ht="51" x14ac:dyDescent="0.25">
      <c r="A94" s="10"/>
      <c r="B94" s="11"/>
      <c r="C94" s="10"/>
      <c r="D94" s="2" t="s">
        <v>46</v>
      </c>
      <c r="E94" s="2" t="s">
        <v>509</v>
      </c>
      <c r="F94" s="2" t="s">
        <v>510</v>
      </c>
      <c r="G94" s="3">
        <v>42459</v>
      </c>
      <c r="H94" s="3">
        <v>43465</v>
      </c>
      <c r="I94" s="4">
        <v>2057000000</v>
      </c>
      <c r="J94" s="4">
        <v>280000000</v>
      </c>
      <c r="K94" s="4">
        <v>176338800</v>
      </c>
      <c r="L94" s="10"/>
      <c r="M94" s="10"/>
      <c r="N94" s="10"/>
      <c r="O94" s="10">
        <f t="shared" si="1"/>
        <v>0</v>
      </c>
    </row>
    <row r="95" spans="1:15" ht="63.75" x14ac:dyDescent="0.25">
      <c r="A95" s="10"/>
      <c r="B95" s="11"/>
      <c r="C95" s="10"/>
      <c r="D95" s="2" t="s">
        <v>46</v>
      </c>
      <c r="E95" s="2" t="s">
        <v>509</v>
      </c>
      <c r="F95" s="2" t="s">
        <v>780</v>
      </c>
      <c r="G95" s="3">
        <v>42394</v>
      </c>
      <c r="H95" s="3">
        <v>43465</v>
      </c>
      <c r="I95" s="4">
        <v>0</v>
      </c>
      <c r="J95" s="4">
        <v>1711700000</v>
      </c>
      <c r="K95" s="4">
        <v>1432741672.03</v>
      </c>
      <c r="L95" s="10"/>
      <c r="M95" s="10"/>
      <c r="N95" s="10"/>
      <c r="O95" s="10">
        <f t="shared" si="1"/>
        <v>0</v>
      </c>
    </row>
    <row r="96" spans="1:15" ht="51" customHeight="1" x14ac:dyDescent="0.25">
      <c r="A96" s="10"/>
      <c r="B96" s="11"/>
      <c r="C96" s="10"/>
      <c r="D96" s="2" t="s">
        <v>46</v>
      </c>
      <c r="E96" s="2" t="s">
        <v>509</v>
      </c>
      <c r="F96" s="2" t="s">
        <v>506</v>
      </c>
      <c r="G96" s="3">
        <v>42107</v>
      </c>
      <c r="H96" s="3">
        <v>42369</v>
      </c>
      <c r="I96" s="4">
        <v>0</v>
      </c>
      <c r="J96" s="4">
        <v>0</v>
      </c>
      <c r="K96" s="4">
        <v>0</v>
      </c>
      <c r="L96" s="10"/>
      <c r="M96" s="10"/>
      <c r="N96" s="10"/>
      <c r="O96" s="10">
        <f t="shared" si="1"/>
        <v>0</v>
      </c>
    </row>
    <row r="97" spans="1:15" ht="51" x14ac:dyDescent="0.25">
      <c r="A97" s="10"/>
      <c r="B97" s="11"/>
      <c r="C97" s="10"/>
      <c r="D97" s="2" t="s">
        <v>46</v>
      </c>
      <c r="E97" s="2" t="s">
        <v>509</v>
      </c>
      <c r="F97" s="2" t="s">
        <v>162</v>
      </c>
      <c r="G97" s="3">
        <v>41722</v>
      </c>
      <c r="H97" s="3">
        <v>43465</v>
      </c>
      <c r="I97" s="4">
        <v>0</v>
      </c>
      <c r="J97" s="4">
        <v>0</v>
      </c>
      <c r="K97" s="4">
        <v>0</v>
      </c>
      <c r="L97" s="10"/>
      <c r="M97" s="10"/>
      <c r="N97" s="10"/>
      <c r="O97" s="10">
        <f t="shared" si="1"/>
        <v>0</v>
      </c>
    </row>
    <row r="98" spans="1:15" ht="51" x14ac:dyDescent="0.25">
      <c r="A98" s="10"/>
      <c r="B98" s="11"/>
      <c r="C98" s="10"/>
      <c r="D98" s="2" t="s">
        <v>46</v>
      </c>
      <c r="E98" s="2" t="s">
        <v>509</v>
      </c>
      <c r="F98" s="2" t="s">
        <v>163</v>
      </c>
      <c r="G98" s="3">
        <v>41747</v>
      </c>
      <c r="H98" s="3">
        <v>43465</v>
      </c>
      <c r="I98" s="4">
        <v>0</v>
      </c>
      <c r="J98" s="4">
        <v>0</v>
      </c>
      <c r="K98" s="4">
        <v>0</v>
      </c>
      <c r="L98" s="10"/>
      <c r="M98" s="10"/>
      <c r="N98" s="10"/>
      <c r="O98" s="10">
        <f t="shared" si="1"/>
        <v>0</v>
      </c>
    </row>
    <row r="99" spans="1:15" ht="51" x14ac:dyDescent="0.25">
      <c r="A99" s="10"/>
      <c r="B99" s="11"/>
      <c r="C99" s="10"/>
      <c r="D99" s="2" t="s">
        <v>46</v>
      </c>
      <c r="E99" s="2" t="s">
        <v>509</v>
      </c>
      <c r="F99" s="2" t="s">
        <v>164</v>
      </c>
      <c r="G99" s="3">
        <v>41743</v>
      </c>
      <c r="H99" s="3">
        <v>43465</v>
      </c>
      <c r="I99" s="4">
        <v>0</v>
      </c>
      <c r="J99" s="4">
        <v>0</v>
      </c>
      <c r="K99" s="4">
        <v>0</v>
      </c>
      <c r="L99" s="10"/>
      <c r="M99" s="10"/>
      <c r="N99" s="10"/>
      <c r="O99" s="10">
        <f t="shared" si="1"/>
        <v>0</v>
      </c>
    </row>
    <row r="100" spans="1:15" ht="51" customHeight="1" x14ac:dyDescent="0.25">
      <c r="A100" s="10"/>
      <c r="B100" s="11"/>
      <c r="C100" s="10"/>
      <c r="D100" s="2" t="s">
        <v>46</v>
      </c>
      <c r="E100" s="2" t="s">
        <v>509</v>
      </c>
      <c r="F100" s="2" t="s">
        <v>511</v>
      </c>
      <c r="G100" s="3">
        <v>42314</v>
      </c>
      <c r="H100" s="3">
        <v>43465</v>
      </c>
      <c r="I100" s="4">
        <v>300000000</v>
      </c>
      <c r="J100" s="4">
        <v>0</v>
      </c>
      <c r="K100" s="4">
        <v>0</v>
      </c>
      <c r="L100" s="10"/>
      <c r="M100" s="10"/>
      <c r="N100" s="10"/>
      <c r="O100" s="10">
        <f t="shared" si="1"/>
        <v>0</v>
      </c>
    </row>
    <row r="101" spans="1:15" ht="51" x14ac:dyDescent="0.25">
      <c r="A101" s="10"/>
      <c r="B101" s="11"/>
      <c r="C101" s="10"/>
      <c r="D101" s="2" t="s">
        <v>46</v>
      </c>
      <c r="E101" s="2" t="s">
        <v>509</v>
      </c>
      <c r="F101" s="2" t="s">
        <v>512</v>
      </c>
      <c r="G101" s="3">
        <v>42409</v>
      </c>
      <c r="H101" s="3">
        <v>43465</v>
      </c>
      <c r="I101" s="4">
        <v>200000000</v>
      </c>
      <c r="J101" s="4">
        <v>0</v>
      </c>
      <c r="K101" s="4">
        <v>0</v>
      </c>
      <c r="L101" s="10"/>
      <c r="M101" s="10"/>
      <c r="N101" s="10"/>
      <c r="O101" s="10">
        <f t="shared" si="1"/>
        <v>0</v>
      </c>
    </row>
    <row r="102" spans="1:15" ht="51" x14ac:dyDescent="0.25">
      <c r="A102" s="10"/>
      <c r="B102" s="11"/>
      <c r="C102" s="10"/>
      <c r="D102" s="2" t="s">
        <v>46</v>
      </c>
      <c r="E102" s="2" t="s">
        <v>509</v>
      </c>
      <c r="F102" s="2" t="s">
        <v>513</v>
      </c>
      <c r="G102" s="3">
        <v>42454</v>
      </c>
      <c r="H102" s="3">
        <v>43465</v>
      </c>
      <c r="I102" s="4">
        <v>20000000</v>
      </c>
      <c r="J102" s="4">
        <v>20000000</v>
      </c>
      <c r="K102" s="4">
        <v>13068000</v>
      </c>
      <c r="L102" s="10"/>
      <c r="M102" s="10"/>
      <c r="N102" s="10"/>
      <c r="O102" s="10">
        <f t="shared" si="1"/>
        <v>0</v>
      </c>
    </row>
    <row r="103" spans="1:15" ht="51" customHeight="1" x14ac:dyDescent="0.25">
      <c r="A103" s="10"/>
      <c r="B103" s="11"/>
      <c r="C103" s="10"/>
      <c r="D103" s="2" t="s">
        <v>46</v>
      </c>
      <c r="E103" s="2" t="s">
        <v>509</v>
      </c>
      <c r="F103" s="2" t="s">
        <v>165</v>
      </c>
      <c r="G103" s="3">
        <v>41785</v>
      </c>
      <c r="H103" s="3">
        <v>43465</v>
      </c>
      <c r="I103" s="4">
        <v>0</v>
      </c>
      <c r="J103" s="4">
        <v>0</v>
      </c>
      <c r="K103" s="4">
        <v>0</v>
      </c>
      <c r="L103" s="10"/>
      <c r="M103" s="10"/>
      <c r="N103" s="10"/>
      <c r="O103" s="10">
        <f t="shared" si="1"/>
        <v>0</v>
      </c>
    </row>
    <row r="104" spans="1:15" ht="51" customHeight="1" x14ac:dyDescent="0.25">
      <c r="A104" s="10"/>
      <c r="B104" s="11"/>
      <c r="C104" s="10"/>
      <c r="D104" s="2" t="s">
        <v>46</v>
      </c>
      <c r="E104" s="2" t="s">
        <v>509</v>
      </c>
      <c r="F104" s="2" t="s">
        <v>166</v>
      </c>
      <c r="G104" s="3">
        <v>41743</v>
      </c>
      <c r="H104" s="3">
        <v>43465</v>
      </c>
      <c r="I104" s="4">
        <v>0</v>
      </c>
      <c r="J104" s="4">
        <v>0</v>
      </c>
      <c r="K104" s="4">
        <v>0</v>
      </c>
      <c r="L104" s="10"/>
      <c r="M104" s="10"/>
      <c r="N104" s="10"/>
      <c r="O104" s="10">
        <f t="shared" si="1"/>
        <v>0</v>
      </c>
    </row>
    <row r="105" spans="1:15" ht="63.75" x14ac:dyDescent="0.25">
      <c r="A105" s="10"/>
      <c r="B105" s="11"/>
      <c r="C105" s="10"/>
      <c r="D105" s="2" t="s">
        <v>46</v>
      </c>
      <c r="E105" s="2" t="s">
        <v>509</v>
      </c>
      <c r="F105" s="2" t="s">
        <v>514</v>
      </c>
      <c r="G105" s="3">
        <v>42142</v>
      </c>
      <c r="H105" s="3">
        <v>43465</v>
      </c>
      <c r="I105" s="4">
        <v>0</v>
      </c>
      <c r="J105" s="4">
        <v>0</v>
      </c>
      <c r="K105" s="4">
        <v>0</v>
      </c>
      <c r="L105" s="10"/>
      <c r="M105" s="10"/>
      <c r="N105" s="10"/>
      <c r="O105" s="10">
        <f t="shared" si="1"/>
        <v>0</v>
      </c>
    </row>
    <row r="106" spans="1:15" ht="51" customHeight="1" x14ac:dyDescent="0.25">
      <c r="A106" s="10"/>
      <c r="B106" s="11"/>
      <c r="C106" s="10"/>
      <c r="D106" s="2" t="s">
        <v>46</v>
      </c>
      <c r="E106" s="2" t="s">
        <v>509</v>
      </c>
      <c r="F106" s="2" t="s">
        <v>515</v>
      </c>
      <c r="G106" s="3">
        <v>42124</v>
      </c>
      <c r="H106" s="3">
        <v>43465</v>
      </c>
      <c r="I106" s="4">
        <v>0</v>
      </c>
      <c r="J106" s="4">
        <v>0</v>
      </c>
      <c r="K106" s="4">
        <v>0</v>
      </c>
      <c r="L106" s="10"/>
      <c r="M106" s="10"/>
      <c r="N106" s="10"/>
      <c r="O106" s="10">
        <f t="shared" si="1"/>
        <v>0</v>
      </c>
    </row>
    <row r="107" spans="1:15" ht="63.75" x14ac:dyDescent="0.25">
      <c r="A107" s="10"/>
      <c r="B107" s="11"/>
      <c r="C107" s="10"/>
      <c r="D107" s="2" t="s">
        <v>46</v>
      </c>
      <c r="E107" s="2" t="s">
        <v>509</v>
      </c>
      <c r="F107" s="2" t="s">
        <v>516</v>
      </c>
      <c r="G107" s="3">
        <v>42124</v>
      </c>
      <c r="H107" s="3">
        <v>43465</v>
      </c>
      <c r="I107" s="4">
        <v>0</v>
      </c>
      <c r="J107" s="4">
        <v>0</v>
      </c>
      <c r="K107" s="4">
        <v>0</v>
      </c>
      <c r="L107" s="10"/>
      <c r="M107" s="10"/>
      <c r="N107" s="10"/>
      <c r="O107" s="10">
        <f t="shared" si="1"/>
        <v>0</v>
      </c>
    </row>
    <row r="108" spans="1:15" ht="51" x14ac:dyDescent="0.25">
      <c r="A108" s="10"/>
      <c r="B108" s="11"/>
      <c r="C108" s="10"/>
      <c r="D108" s="2" t="s">
        <v>46</v>
      </c>
      <c r="E108" s="2" t="s">
        <v>509</v>
      </c>
      <c r="F108" s="2" t="s">
        <v>517</v>
      </c>
      <c r="G108" s="3">
        <v>42163</v>
      </c>
      <c r="H108" s="3">
        <v>42369</v>
      </c>
      <c r="I108" s="4">
        <v>0</v>
      </c>
      <c r="J108" s="4">
        <v>0</v>
      </c>
      <c r="K108" s="4">
        <v>0</v>
      </c>
      <c r="L108" s="10"/>
      <c r="M108" s="10"/>
      <c r="N108" s="10"/>
      <c r="O108" s="10">
        <f t="shared" si="1"/>
        <v>0</v>
      </c>
    </row>
    <row r="109" spans="1:15" ht="51" customHeight="1" x14ac:dyDescent="0.25">
      <c r="A109" s="10"/>
      <c r="B109" s="11"/>
      <c r="C109" s="10"/>
      <c r="D109" s="2" t="s">
        <v>46</v>
      </c>
      <c r="E109" s="2" t="s">
        <v>509</v>
      </c>
      <c r="F109" s="2" t="s">
        <v>167</v>
      </c>
      <c r="G109" s="3">
        <v>41750</v>
      </c>
      <c r="H109" s="3">
        <v>43465</v>
      </c>
      <c r="I109" s="4">
        <v>0</v>
      </c>
      <c r="J109" s="4">
        <v>0</v>
      </c>
      <c r="K109" s="4">
        <v>0</v>
      </c>
      <c r="L109" s="10"/>
      <c r="M109" s="10"/>
      <c r="N109" s="10"/>
      <c r="O109" s="10">
        <f t="shared" si="1"/>
        <v>0</v>
      </c>
    </row>
    <row r="110" spans="1:15" ht="102" x14ac:dyDescent="0.25">
      <c r="A110" s="10"/>
      <c r="B110" s="11"/>
      <c r="C110" s="10"/>
      <c r="D110" s="2" t="s">
        <v>46</v>
      </c>
      <c r="E110" s="2" t="s">
        <v>509</v>
      </c>
      <c r="F110" s="2" t="s">
        <v>168</v>
      </c>
      <c r="G110" s="3">
        <v>41757</v>
      </c>
      <c r="H110" s="3">
        <v>42004</v>
      </c>
      <c r="I110" s="4">
        <v>0</v>
      </c>
      <c r="J110" s="4">
        <v>0</v>
      </c>
      <c r="K110" s="4">
        <v>0</v>
      </c>
      <c r="L110" s="10"/>
      <c r="M110" s="10"/>
      <c r="N110" s="10"/>
      <c r="O110" s="10">
        <f t="shared" si="1"/>
        <v>0</v>
      </c>
    </row>
    <row r="111" spans="1:15" ht="51" customHeight="1" x14ac:dyDescent="0.25">
      <c r="A111" s="10"/>
      <c r="B111" s="11"/>
      <c r="C111" s="10"/>
      <c r="D111" s="2" t="s">
        <v>46</v>
      </c>
      <c r="E111" s="2" t="s">
        <v>509</v>
      </c>
      <c r="F111" s="2" t="s">
        <v>518</v>
      </c>
      <c r="G111" s="3">
        <v>42191</v>
      </c>
      <c r="H111" s="3">
        <v>42369</v>
      </c>
      <c r="I111" s="4">
        <v>0</v>
      </c>
      <c r="J111" s="4">
        <v>0</v>
      </c>
      <c r="K111" s="4">
        <v>0</v>
      </c>
      <c r="L111" s="10"/>
      <c r="M111" s="10"/>
      <c r="N111" s="10"/>
      <c r="O111" s="10">
        <f t="shared" si="1"/>
        <v>0</v>
      </c>
    </row>
    <row r="112" spans="1:15" ht="76.5" x14ac:dyDescent="0.25">
      <c r="A112" s="10"/>
      <c r="B112" s="11"/>
      <c r="C112" s="10"/>
      <c r="D112" s="2" t="s">
        <v>418</v>
      </c>
      <c r="E112" s="2" t="s">
        <v>519</v>
      </c>
      <c r="F112" s="2" t="s">
        <v>170</v>
      </c>
      <c r="G112" s="3">
        <v>41739</v>
      </c>
      <c r="H112" s="3">
        <v>43465</v>
      </c>
      <c r="I112" s="4">
        <v>0</v>
      </c>
      <c r="J112" s="4">
        <v>0</v>
      </c>
      <c r="K112" s="4">
        <v>0</v>
      </c>
      <c r="L112" s="10"/>
      <c r="M112" s="10"/>
      <c r="N112" s="10"/>
      <c r="O112" s="10">
        <f t="shared" si="1"/>
        <v>0</v>
      </c>
    </row>
    <row r="113" spans="1:15" ht="51" customHeight="1" x14ac:dyDescent="0.25">
      <c r="A113" s="10"/>
      <c r="B113" s="11"/>
      <c r="C113" s="10"/>
      <c r="D113" s="2" t="s">
        <v>418</v>
      </c>
      <c r="E113" s="2" t="s">
        <v>519</v>
      </c>
      <c r="F113" s="2" t="s">
        <v>520</v>
      </c>
      <c r="G113" s="3">
        <v>42155</v>
      </c>
      <c r="H113" s="3">
        <v>43465</v>
      </c>
      <c r="I113" s="4">
        <v>0</v>
      </c>
      <c r="J113" s="4">
        <v>0</v>
      </c>
      <c r="K113" s="4">
        <v>0</v>
      </c>
      <c r="L113" s="10"/>
      <c r="M113" s="10"/>
      <c r="N113" s="10"/>
      <c r="O113" s="10">
        <f t="shared" si="1"/>
        <v>0</v>
      </c>
    </row>
    <row r="114" spans="1:15" ht="51" customHeight="1" x14ac:dyDescent="0.25">
      <c r="A114" s="10"/>
      <c r="B114" s="11"/>
      <c r="C114" s="10"/>
      <c r="D114" s="2" t="s">
        <v>418</v>
      </c>
      <c r="E114" s="2" t="s">
        <v>519</v>
      </c>
      <c r="F114" s="2" t="s">
        <v>521</v>
      </c>
      <c r="G114" s="3">
        <v>42191</v>
      </c>
      <c r="H114" s="3">
        <v>43462</v>
      </c>
      <c r="I114" s="4">
        <v>30000000</v>
      </c>
      <c r="J114" s="4">
        <v>20000000</v>
      </c>
      <c r="K114" s="4">
        <v>0</v>
      </c>
      <c r="L114" s="10"/>
      <c r="M114" s="10"/>
      <c r="N114" s="10"/>
      <c r="O114" s="10">
        <f t="shared" si="1"/>
        <v>0</v>
      </c>
    </row>
    <row r="115" spans="1:15" ht="102" x14ac:dyDescent="0.25">
      <c r="A115" s="10"/>
      <c r="B115" s="11"/>
      <c r="C115" s="10"/>
      <c r="D115" s="2" t="s">
        <v>418</v>
      </c>
      <c r="E115" s="2" t="s">
        <v>519</v>
      </c>
      <c r="F115" s="2" t="s">
        <v>171</v>
      </c>
      <c r="G115" s="3">
        <v>41715</v>
      </c>
      <c r="H115" s="3">
        <v>42004</v>
      </c>
      <c r="I115" s="4">
        <v>0</v>
      </c>
      <c r="J115" s="4">
        <v>0</v>
      </c>
      <c r="K115" s="4">
        <v>0</v>
      </c>
      <c r="L115" s="10"/>
      <c r="M115" s="10"/>
      <c r="N115" s="10"/>
      <c r="O115" s="10">
        <f t="shared" si="1"/>
        <v>0</v>
      </c>
    </row>
    <row r="116" spans="1:15" ht="51" x14ac:dyDescent="0.25">
      <c r="A116" s="10"/>
      <c r="B116" s="11"/>
      <c r="C116" s="10"/>
      <c r="D116" s="2" t="s">
        <v>418</v>
      </c>
      <c r="E116" s="2" t="s">
        <v>519</v>
      </c>
      <c r="F116" s="2" t="s">
        <v>522</v>
      </c>
      <c r="G116" s="3">
        <v>42444</v>
      </c>
      <c r="H116" s="3">
        <v>43465</v>
      </c>
      <c r="I116" s="4">
        <v>0</v>
      </c>
      <c r="J116" s="4">
        <v>0</v>
      </c>
      <c r="K116" s="4">
        <v>0</v>
      </c>
      <c r="L116" s="10"/>
      <c r="M116" s="10"/>
      <c r="N116" s="10"/>
      <c r="O116" s="10">
        <f t="shared" si="1"/>
        <v>0</v>
      </c>
    </row>
    <row r="117" spans="1:15" ht="51" x14ac:dyDescent="0.25">
      <c r="A117" s="10"/>
      <c r="B117" s="11"/>
      <c r="C117" s="10"/>
      <c r="D117" s="2" t="s">
        <v>418</v>
      </c>
      <c r="E117" s="2" t="s">
        <v>519</v>
      </c>
      <c r="F117" s="2" t="s">
        <v>523</v>
      </c>
      <c r="G117" s="3">
        <v>42124</v>
      </c>
      <c r="H117" s="3">
        <v>43465</v>
      </c>
      <c r="I117" s="4">
        <v>40000000</v>
      </c>
      <c r="J117" s="4">
        <v>10000000</v>
      </c>
      <c r="K117" s="4">
        <v>0</v>
      </c>
      <c r="L117" s="10"/>
      <c r="M117" s="10"/>
      <c r="N117" s="10"/>
      <c r="O117" s="10">
        <f t="shared" si="1"/>
        <v>0</v>
      </c>
    </row>
    <row r="118" spans="1:15" ht="114.75" x14ac:dyDescent="0.25">
      <c r="A118" s="10" t="s">
        <v>3</v>
      </c>
      <c r="B118" s="11">
        <v>2011011000227</v>
      </c>
      <c r="C118" s="10" t="s">
        <v>12</v>
      </c>
      <c r="D118" s="2" t="s">
        <v>50</v>
      </c>
      <c r="E118" s="2" t="s">
        <v>180</v>
      </c>
      <c r="F118" s="2" t="s">
        <v>181</v>
      </c>
      <c r="G118" s="3">
        <v>40940</v>
      </c>
      <c r="H118" s="3">
        <v>43465</v>
      </c>
      <c r="I118" s="4">
        <v>340250000</v>
      </c>
      <c r="J118" s="4">
        <v>292593934</v>
      </c>
      <c r="K118" s="4">
        <v>290384305</v>
      </c>
      <c r="L118" s="9">
        <f>SUM(I118:I134)</f>
        <v>3000000000</v>
      </c>
      <c r="M118" s="9">
        <f>SUM(J118:J134)</f>
        <v>3000000000</v>
      </c>
      <c r="N118" s="9">
        <f>SUM(K118:K134)</f>
        <v>2934343472.5999999</v>
      </c>
      <c r="O118" s="9">
        <f t="shared" si="1"/>
        <v>8934343472.6000004</v>
      </c>
    </row>
    <row r="119" spans="1:15" ht="51" x14ac:dyDescent="0.25">
      <c r="A119" s="10"/>
      <c r="B119" s="11"/>
      <c r="C119" s="10"/>
      <c r="D119" s="2" t="s">
        <v>50</v>
      </c>
      <c r="E119" s="2" t="s">
        <v>180</v>
      </c>
      <c r="F119" s="2" t="s">
        <v>182</v>
      </c>
      <c r="G119" s="3">
        <v>41640</v>
      </c>
      <c r="H119" s="3">
        <v>42004</v>
      </c>
      <c r="I119" s="4">
        <v>0</v>
      </c>
      <c r="J119" s="4">
        <v>0</v>
      </c>
      <c r="K119" s="4">
        <v>0</v>
      </c>
      <c r="L119" s="10"/>
      <c r="M119" s="10"/>
      <c r="N119" s="10"/>
      <c r="O119" s="10">
        <f t="shared" si="1"/>
        <v>0</v>
      </c>
    </row>
    <row r="120" spans="1:15" ht="76.5" x14ac:dyDescent="0.25">
      <c r="A120" s="10"/>
      <c r="B120" s="11"/>
      <c r="C120" s="10"/>
      <c r="D120" s="2" t="s">
        <v>50</v>
      </c>
      <c r="E120" s="2" t="s">
        <v>180</v>
      </c>
      <c r="F120" s="2" t="s">
        <v>781</v>
      </c>
      <c r="G120" s="3">
        <v>42737</v>
      </c>
      <c r="H120" s="3">
        <v>43465</v>
      </c>
      <c r="I120" s="4">
        <v>1999990000</v>
      </c>
      <c r="J120" s="4">
        <v>2233279584</v>
      </c>
      <c r="K120" s="4">
        <v>2233279584</v>
      </c>
      <c r="L120" s="10"/>
      <c r="M120" s="10"/>
      <c r="N120" s="10"/>
      <c r="O120" s="10">
        <f t="shared" si="1"/>
        <v>0</v>
      </c>
    </row>
    <row r="121" spans="1:15" ht="51" x14ac:dyDescent="0.25">
      <c r="A121" s="10"/>
      <c r="B121" s="11"/>
      <c r="C121" s="10"/>
      <c r="D121" s="2" t="s">
        <v>50</v>
      </c>
      <c r="E121" s="2" t="s">
        <v>180</v>
      </c>
      <c r="F121" s="2" t="s">
        <v>183</v>
      </c>
      <c r="G121" s="3">
        <v>41030</v>
      </c>
      <c r="H121" s="3">
        <v>43465</v>
      </c>
      <c r="I121" s="4">
        <v>160000000</v>
      </c>
      <c r="J121" s="4">
        <v>150000000</v>
      </c>
      <c r="K121" s="4">
        <v>150000000</v>
      </c>
      <c r="L121" s="10"/>
      <c r="M121" s="10"/>
      <c r="N121" s="10"/>
      <c r="O121" s="10">
        <f t="shared" si="1"/>
        <v>0</v>
      </c>
    </row>
    <row r="122" spans="1:15" ht="63.75" x14ac:dyDescent="0.25">
      <c r="A122" s="10"/>
      <c r="B122" s="11"/>
      <c r="C122" s="10"/>
      <c r="D122" s="2" t="s">
        <v>50</v>
      </c>
      <c r="E122" s="2" t="s">
        <v>180</v>
      </c>
      <c r="F122" s="2" t="s">
        <v>184</v>
      </c>
      <c r="G122" s="3">
        <v>41030</v>
      </c>
      <c r="H122" s="3">
        <v>43465</v>
      </c>
      <c r="I122" s="4">
        <v>207000000</v>
      </c>
      <c r="J122" s="4">
        <v>20463282</v>
      </c>
      <c r="K122" s="4">
        <v>18871693</v>
      </c>
      <c r="L122" s="10"/>
      <c r="M122" s="10"/>
      <c r="N122" s="10"/>
      <c r="O122" s="10">
        <f t="shared" si="1"/>
        <v>0</v>
      </c>
    </row>
    <row r="123" spans="1:15" ht="51" x14ac:dyDescent="0.25">
      <c r="A123" s="10"/>
      <c r="B123" s="11"/>
      <c r="C123" s="10"/>
      <c r="D123" s="2" t="s">
        <v>50</v>
      </c>
      <c r="E123" s="2" t="s">
        <v>180</v>
      </c>
      <c r="F123" s="2" t="s">
        <v>912</v>
      </c>
      <c r="G123" s="3">
        <v>43101</v>
      </c>
      <c r="H123" s="3">
        <v>43465</v>
      </c>
      <c r="I123" s="4">
        <v>0</v>
      </c>
      <c r="J123" s="4">
        <v>0</v>
      </c>
      <c r="K123" s="4">
        <v>0</v>
      </c>
      <c r="L123" s="10"/>
      <c r="M123" s="10"/>
      <c r="N123" s="10"/>
      <c r="O123" s="10">
        <f t="shared" si="1"/>
        <v>0</v>
      </c>
    </row>
    <row r="124" spans="1:15" ht="76.5" x14ac:dyDescent="0.25">
      <c r="A124" s="10"/>
      <c r="B124" s="11"/>
      <c r="C124" s="10"/>
      <c r="D124" s="2" t="s">
        <v>50</v>
      </c>
      <c r="E124" s="2" t="s">
        <v>180</v>
      </c>
      <c r="F124" s="2" t="s">
        <v>185</v>
      </c>
      <c r="G124" s="3">
        <v>41030</v>
      </c>
      <c r="H124" s="3">
        <v>43465</v>
      </c>
      <c r="I124" s="4">
        <v>0</v>
      </c>
      <c r="J124" s="4">
        <v>0</v>
      </c>
      <c r="K124" s="4">
        <v>0</v>
      </c>
      <c r="L124" s="10"/>
      <c r="M124" s="10"/>
      <c r="N124" s="10"/>
      <c r="O124" s="10">
        <f t="shared" si="1"/>
        <v>0</v>
      </c>
    </row>
    <row r="125" spans="1:15" ht="38.25" x14ac:dyDescent="0.25">
      <c r="A125" s="10"/>
      <c r="B125" s="11"/>
      <c r="C125" s="10"/>
      <c r="D125" s="2" t="s">
        <v>693</v>
      </c>
      <c r="E125" s="2" t="s">
        <v>186</v>
      </c>
      <c r="F125" s="2" t="s">
        <v>524</v>
      </c>
      <c r="G125" s="3">
        <v>42050</v>
      </c>
      <c r="H125" s="3">
        <v>42369</v>
      </c>
      <c r="I125" s="4">
        <v>0</v>
      </c>
      <c r="J125" s="4">
        <v>0</v>
      </c>
      <c r="K125" s="4">
        <v>0</v>
      </c>
      <c r="L125" s="10"/>
      <c r="M125" s="10"/>
      <c r="N125" s="10"/>
      <c r="O125" s="10">
        <f t="shared" si="1"/>
        <v>0</v>
      </c>
    </row>
    <row r="126" spans="1:15" ht="51" x14ac:dyDescent="0.25">
      <c r="A126" s="10"/>
      <c r="B126" s="11"/>
      <c r="C126" s="10"/>
      <c r="D126" s="2" t="s">
        <v>693</v>
      </c>
      <c r="E126" s="2" t="s">
        <v>186</v>
      </c>
      <c r="F126" s="2" t="s">
        <v>525</v>
      </c>
      <c r="G126" s="3">
        <v>41030</v>
      </c>
      <c r="H126" s="3">
        <v>42369</v>
      </c>
      <c r="I126" s="4">
        <v>0</v>
      </c>
      <c r="J126" s="4">
        <v>0</v>
      </c>
      <c r="K126" s="4">
        <v>0</v>
      </c>
      <c r="L126" s="10"/>
      <c r="M126" s="10"/>
      <c r="N126" s="10"/>
      <c r="O126" s="10">
        <f t="shared" si="1"/>
        <v>0</v>
      </c>
    </row>
    <row r="127" spans="1:15" ht="38.25" x14ac:dyDescent="0.25">
      <c r="A127" s="10"/>
      <c r="B127" s="11"/>
      <c r="C127" s="10"/>
      <c r="D127" s="2" t="s">
        <v>693</v>
      </c>
      <c r="E127" s="2" t="s">
        <v>188</v>
      </c>
      <c r="F127" s="2" t="s">
        <v>526</v>
      </c>
      <c r="G127" s="3">
        <v>41030</v>
      </c>
      <c r="H127" s="3">
        <v>42369</v>
      </c>
      <c r="I127" s="4">
        <v>0</v>
      </c>
      <c r="J127" s="4">
        <v>0</v>
      </c>
      <c r="K127" s="4">
        <v>0</v>
      </c>
      <c r="L127" s="10"/>
      <c r="M127" s="10"/>
      <c r="N127" s="10"/>
      <c r="O127" s="10">
        <f t="shared" si="1"/>
        <v>0</v>
      </c>
    </row>
    <row r="128" spans="1:15" ht="38.25" x14ac:dyDescent="0.25">
      <c r="A128" s="10"/>
      <c r="B128" s="11"/>
      <c r="C128" s="10"/>
      <c r="D128" s="2" t="s">
        <v>693</v>
      </c>
      <c r="E128" s="2" t="s">
        <v>191</v>
      </c>
      <c r="F128" s="2" t="s">
        <v>192</v>
      </c>
      <c r="G128" s="3">
        <v>41061</v>
      </c>
      <c r="H128" s="3">
        <v>42369</v>
      </c>
      <c r="I128" s="4">
        <v>0</v>
      </c>
      <c r="J128" s="4">
        <v>0</v>
      </c>
      <c r="K128" s="4">
        <v>0</v>
      </c>
      <c r="L128" s="10"/>
      <c r="M128" s="10"/>
      <c r="N128" s="10"/>
      <c r="O128" s="10">
        <f t="shared" si="1"/>
        <v>0</v>
      </c>
    </row>
    <row r="129" spans="1:15" ht="38.25" x14ac:dyDescent="0.25">
      <c r="A129" s="10"/>
      <c r="B129" s="11"/>
      <c r="C129" s="10"/>
      <c r="D129" s="2" t="s">
        <v>693</v>
      </c>
      <c r="E129" s="2" t="s">
        <v>782</v>
      </c>
      <c r="F129" s="2" t="s">
        <v>783</v>
      </c>
      <c r="G129" s="3">
        <v>42382</v>
      </c>
      <c r="H129" s="3">
        <v>43465</v>
      </c>
      <c r="I129" s="4">
        <v>0</v>
      </c>
      <c r="J129" s="4">
        <v>0</v>
      </c>
      <c r="K129" s="4">
        <v>0</v>
      </c>
      <c r="L129" s="10"/>
      <c r="M129" s="10"/>
      <c r="N129" s="10"/>
      <c r="O129" s="10">
        <f t="shared" si="1"/>
        <v>0</v>
      </c>
    </row>
    <row r="130" spans="1:15" ht="38.25" x14ac:dyDescent="0.25">
      <c r="A130" s="10"/>
      <c r="B130" s="11"/>
      <c r="C130" s="10"/>
      <c r="D130" s="2" t="s">
        <v>693</v>
      </c>
      <c r="E130" s="2" t="s">
        <v>782</v>
      </c>
      <c r="F130" s="2" t="s">
        <v>784</v>
      </c>
      <c r="G130" s="3">
        <v>42382</v>
      </c>
      <c r="H130" s="3">
        <v>43465</v>
      </c>
      <c r="I130" s="4">
        <v>0</v>
      </c>
      <c r="J130" s="4">
        <v>0</v>
      </c>
      <c r="K130" s="4">
        <v>0</v>
      </c>
      <c r="L130" s="10"/>
      <c r="M130" s="10"/>
      <c r="N130" s="10"/>
      <c r="O130" s="10">
        <f t="shared" si="1"/>
        <v>0</v>
      </c>
    </row>
    <row r="131" spans="1:15" ht="51" x14ac:dyDescent="0.25">
      <c r="A131" s="10"/>
      <c r="B131" s="11"/>
      <c r="C131" s="10"/>
      <c r="D131" s="2" t="s">
        <v>52</v>
      </c>
      <c r="E131" s="2" t="s">
        <v>193</v>
      </c>
      <c r="F131" s="2" t="s">
        <v>194</v>
      </c>
      <c r="G131" s="3">
        <v>40909</v>
      </c>
      <c r="H131" s="3">
        <v>43465</v>
      </c>
      <c r="I131" s="4">
        <v>176000000</v>
      </c>
      <c r="J131" s="4">
        <v>176000000</v>
      </c>
      <c r="K131" s="4">
        <v>114144690.59999999</v>
      </c>
      <c r="L131" s="10"/>
      <c r="M131" s="10"/>
      <c r="N131" s="10"/>
      <c r="O131" s="10">
        <f t="shared" si="1"/>
        <v>0</v>
      </c>
    </row>
    <row r="132" spans="1:15" ht="51" x14ac:dyDescent="0.25">
      <c r="A132" s="10"/>
      <c r="B132" s="11"/>
      <c r="C132" s="10"/>
      <c r="D132" s="2" t="s">
        <v>52</v>
      </c>
      <c r="E132" s="2" t="s">
        <v>193</v>
      </c>
      <c r="F132" s="2" t="s">
        <v>785</v>
      </c>
      <c r="G132" s="3">
        <v>42382</v>
      </c>
      <c r="H132" s="3">
        <v>43465</v>
      </c>
      <c r="I132" s="4">
        <v>0</v>
      </c>
      <c r="J132" s="4">
        <v>0</v>
      </c>
      <c r="K132" s="4">
        <v>0</v>
      </c>
      <c r="L132" s="10"/>
      <c r="M132" s="10"/>
      <c r="N132" s="10"/>
      <c r="O132" s="10">
        <f t="shared" ref="O132:O195" si="2">N132+M132+L132</f>
        <v>0</v>
      </c>
    </row>
    <row r="133" spans="1:15" ht="51" x14ac:dyDescent="0.25">
      <c r="A133" s="10"/>
      <c r="B133" s="11"/>
      <c r="C133" s="10"/>
      <c r="D133" s="2" t="s">
        <v>53</v>
      </c>
      <c r="E133" s="2" t="s">
        <v>527</v>
      </c>
      <c r="F133" s="2" t="s">
        <v>528</v>
      </c>
      <c r="G133" s="3">
        <v>41395</v>
      </c>
      <c r="H133" s="3">
        <v>43465</v>
      </c>
      <c r="I133" s="4">
        <v>116760000</v>
      </c>
      <c r="J133" s="4">
        <v>127663200</v>
      </c>
      <c r="K133" s="4">
        <v>127663200</v>
      </c>
      <c r="L133" s="10"/>
      <c r="M133" s="10"/>
      <c r="N133" s="10"/>
      <c r="O133" s="10">
        <f t="shared" si="2"/>
        <v>0</v>
      </c>
    </row>
    <row r="134" spans="1:15" ht="51" x14ac:dyDescent="0.25">
      <c r="A134" s="10"/>
      <c r="B134" s="11"/>
      <c r="C134" s="10"/>
      <c r="D134" s="2" t="s">
        <v>53</v>
      </c>
      <c r="E134" s="2" t="s">
        <v>527</v>
      </c>
      <c r="F134" s="2" t="s">
        <v>786</v>
      </c>
      <c r="G134" s="3">
        <v>42382</v>
      </c>
      <c r="H134" s="3">
        <v>43465</v>
      </c>
      <c r="I134" s="4">
        <v>0</v>
      </c>
      <c r="J134" s="4">
        <v>0</v>
      </c>
      <c r="K134" s="4">
        <v>0</v>
      </c>
      <c r="L134" s="10"/>
      <c r="M134" s="10"/>
      <c r="N134" s="10"/>
      <c r="O134" s="10">
        <f t="shared" si="2"/>
        <v>0</v>
      </c>
    </row>
    <row r="135" spans="1:15" ht="153" x14ac:dyDescent="0.25">
      <c r="A135" s="10" t="s">
        <v>3</v>
      </c>
      <c r="B135" s="11">
        <v>2011011000230</v>
      </c>
      <c r="C135" s="10" t="s">
        <v>14</v>
      </c>
      <c r="D135" s="2" t="s">
        <v>55</v>
      </c>
      <c r="E135" s="2" t="s">
        <v>529</v>
      </c>
      <c r="F135" s="2" t="s">
        <v>530</v>
      </c>
      <c r="G135" s="3">
        <v>42005</v>
      </c>
      <c r="H135" s="3">
        <v>43465</v>
      </c>
      <c r="I135" s="4">
        <v>0</v>
      </c>
      <c r="J135" s="4">
        <v>0</v>
      </c>
      <c r="K135" s="4">
        <v>0</v>
      </c>
      <c r="L135" s="9">
        <f>SUM(I135:I149)</f>
        <v>880000000</v>
      </c>
      <c r="M135" s="9">
        <f>SUM(J135:J149)</f>
        <v>880000000</v>
      </c>
      <c r="N135" s="9">
        <f>SUM(K135:K149)</f>
        <v>832028644.25</v>
      </c>
      <c r="O135" s="9">
        <f t="shared" si="2"/>
        <v>2592028644.25</v>
      </c>
    </row>
    <row r="136" spans="1:15" ht="153" x14ac:dyDescent="0.25">
      <c r="A136" s="10"/>
      <c r="B136" s="11"/>
      <c r="C136" s="10"/>
      <c r="D136" s="2" t="s">
        <v>55</v>
      </c>
      <c r="E136" s="2" t="s">
        <v>529</v>
      </c>
      <c r="F136" s="2" t="s">
        <v>531</v>
      </c>
      <c r="G136" s="3">
        <v>42370</v>
      </c>
      <c r="H136" s="3">
        <v>43465</v>
      </c>
      <c r="I136" s="4">
        <v>62631966</v>
      </c>
      <c r="J136" s="4">
        <v>62631966</v>
      </c>
      <c r="K136" s="4">
        <v>62267278.390000001</v>
      </c>
      <c r="L136" s="10"/>
      <c r="M136" s="10"/>
      <c r="N136" s="10"/>
      <c r="O136" s="10">
        <f t="shared" si="2"/>
        <v>0</v>
      </c>
    </row>
    <row r="137" spans="1:15" ht="153" x14ac:dyDescent="0.25">
      <c r="A137" s="10"/>
      <c r="B137" s="11"/>
      <c r="C137" s="10"/>
      <c r="D137" s="2" t="s">
        <v>55</v>
      </c>
      <c r="E137" s="2" t="s">
        <v>529</v>
      </c>
      <c r="F137" s="2" t="s">
        <v>787</v>
      </c>
      <c r="G137" s="3">
        <v>42005</v>
      </c>
      <c r="H137" s="3">
        <v>43100</v>
      </c>
      <c r="I137" s="4">
        <v>0</v>
      </c>
      <c r="J137" s="4">
        <v>0</v>
      </c>
      <c r="K137" s="4">
        <v>0</v>
      </c>
      <c r="L137" s="10"/>
      <c r="M137" s="10"/>
      <c r="N137" s="10"/>
      <c r="O137" s="10">
        <f t="shared" si="2"/>
        <v>0</v>
      </c>
    </row>
    <row r="138" spans="1:15" ht="153" x14ac:dyDescent="0.25">
      <c r="A138" s="10"/>
      <c r="B138" s="11"/>
      <c r="C138" s="10"/>
      <c r="D138" s="2" t="s">
        <v>55</v>
      </c>
      <c r="E138" s="2" t="s">
        <v>529</v>
      </c>
      <c r="F138" s="2" t="s">
        <v>206</v>
      </c>
      <c r="G138" s="3">
        <v>41640</v>
      </c>
      <c r="H138" s="3">
        <v>43465</v>
      </c>
      <c r="I138" s="4">
        <v>0</v>
      </c>
      <c r="J138" s="4">
        <v>0</v>
      </c>
      <c r="K138" s="4">
        <v>0</v>
      </c>
      <c r="L138" s="10"/>
      <c r="M138" s="10"/>
      <c r="N138" s="10"/>
      <c r="O138" s="10">
        <f t="shared" si="2"/>
        <v>0</v>
      </c>
    </row>
    <row r="139" spans="1:15" ht="153" x14ac:dyDescent="0.25">
      <c r="A139" s="10"/>
      <c r="B139" s="11"/>
      <c r="C139" s="10"/>
      <c r="D139" s="2" t="s">
        <v>55</v>
      </c>
      <c r="E139" s="2" t="s">
        <v>529</v>
      </c>
      <c r="F139" s="2" t="s">
        <v>533</v>
      </c>
      <c r="G139" s="3">
        <v>42370</v>
      </c>
      <c r="H139" s="3">
        <v>43465</v>
      </c>
      <c r="I139" s="4">
        <v>391907678</v>
      </c>
      <c r="J139" s="4">
        <v>391907678</v>
      </c>
      <c r="K139" s="4">
        <v>344301010.86000001</v>
      </c>
      <c r="L139" s="10"/>
      <c r="M139" s="10"/>
      <c r="N139" s="10"/>
      <c r="O139" s="10">
        <f t="shared" si="2"/>
        <v>0</v>
      </c>
    </row>
    <row r="140" spans="1:15" ht="153" x14ac:dyDescent="0.25">
      <c r="A140" s="10"/>
      <c r="B140" s="11"/>
      <c r="C140" s="10"/>
      <c r="D140" s="2" t="s">
        <v>55</v>
      </c>
      <c r="E140" s="2" t="s">
        <v>529</v>
      </c>
      <c r="F140" s="2" t="s">
        <v>534</v>
      </c>
      <c r="G140" s="3">
        <v>42005</v>
      </c>
      <c r="H140" s="3">
        <v>43465</v>
      </c>
      <c r="I140" s="4">
        <v>50000000</v>
      </c>
      <c r="J140" s="4">
        <v>50000000</v>
      </c>
      <c r="K140" s="4">
        <v>50000000</v>
      </c>
      <c r="L140" s="10"/>
      <c r="M140" s="10"/>
      <c r="N140" s="10"/>
      <c r="O140" s="10">
        <f t="shared" si="2"/>
        <v>0</v>
      </c>
    </row>
    <row r="141" spans="1:15" ht="153" x14ac:dyDescent="0.25">
      <c r="A141" s="10"/>
      <c r="B141" s="11"/>
      <c r="C141" s="10"/>
      <c r="D141" s="2" t="s">
        <v>55</v>
      </c>
      <c r="E141" s="2" t="s">
        <v>529</v>
      </c>
      <c r="F141" s="2" t="s">
        <v>535</v>
      </c>
      <c r="G141" s="3">
        <v>42370</v>
      </c>
      <c r="H141" s="3">
        <v>43100</v>
      </c>
      <c r="I141" s="4">
        <v>0</v>
      </c>
      <c r="J141" s="4">
        <v>0</v>
      </c>
      <c r="K141" s="4">
        <v>0</v>
      </c>
      <c r="L141" s="10"/>
      <c r="M141" s="10"/>
      <c r="N141" s="10"/>
      <c r="O141" s="10">
        <f t="shared" si="2"/>
        <v>0</v>
      </c>
    </row>
    <row r="142" spans="1:15" ht="153" x14ac:dyDescent="0.25">
      <c r="A142" s="10"/>
      <c r="B142" s="11"/>
      <c r="C142" s="10"/>
      <c r="D142" s="2" t="s">
        <v>55</v>
      </c>
      <c r="E142" s="2" t="s">
        <v>529</v>
      </c>
      <c r="F142" s="2" t="s">
        <v>207</v>
      </c>
      <c r="G142" s="3">
        <v>41640</v>
      </c>
      <c r="H142" s="3">
        <v>42369</v>
      </c>
      <c r="I142" s="4">
        <v>0</v>
      </c>
      <c r="J142" s="4">
        <v>0</v>
      </c>
      <c r="K142" s="4">
        <v>0</v>
      </c>
      <c r="L142" s="10"/>
      <c r="M142" s="10"/>
      <c r="N142" s="10"/>
      <c r="O142" s="10">
        <f t="shared" si="2"/>
        <v>0</v>
      </c>
    </row>
    <row r="143" spans="1:15" ht="153" x14ac:dyDescent="0.25">
      <c r="A143" s="10"/>
      <c r="B143" s="11"/>
      <c r="C143" s="10"/>
      <c r="D143" s="2" t="s">
        <v>55</v>
      </c>
      <c r="E143" s="2" t="s">
        <v>529</v>
      </c>
      <c r="F143" s="2" t="s">
        <v>536</v>
      </c>
      <c r="G143" s="3">
        <v>42005</v>
      </c>
      <c r="H143" s="3">
        <v>43465</v>
      </c>
      <c r="I143" s="4">
        <v>0</v>
      </c>
      <c r="J143" s="4">
        <v>0</v>
      </c>
      <c r="K143" s="4">
        <v>0</v>
      </c>
      <c r="L143" s="10"/>
      <c r="M143" s="10"/>
      <c r="N143" s="10"/>
      <c r="O143" s="10">
        <f t="shared" si="2"/>
        <v>0</v>
      </c>
    </row>
    <row r="144" spans="1:15" ht="153" x14ac:dyDescent="0.25">
      <c r="A144" s="10"/>
      <c r="B144" s="11"/>
      <c r="C144" s="10"/>
      <c r="D144" s="2" t="s">
        <v>55</v>
      </c>
      <c r="E144" s="2" t="s">
        <v>537</v>
      </c>
      <c r="F144" s="2" t="s">
        <v>538</v>
      </c>
      <c r="G144" s="3">
        <v>42339</v>
      </c>
      <c r="H144" s="3">
        <v>42369</v>
      </c>
      <c r="I144" s="4">
        <v>0</v>
      </c>
      <c r="J144" s="4">
        <v>0</v>
      </c>
      <c r="K144" s="4">
        <v>0</v>
      </c>
      <c r="L144" s="10"/>
      <c r="M144" s="10"/>
      <c r="N144" s="10"/>
      <c r="O144" s="10">
        <f t="shared" si="2"/>
        <v>0</v>
      </c>
    </row>
    <row r="145" spans="1:15" ht="153" x14ac:dyDescent="0.25">
      <c r="A145" s="10"/>
      <c r="B145" s="11"/>
      <c r="C145" s="10"/>
      <c r="D145" s="2" t="s">
        <v>55</v>
      </c>
      <c r="E145" s="2" t="s">
        <v>537</v>
      </c>
      <c r="F145" s="2" t="s">
        <v>788</v>
      </c>
      <c r="G145" s="3">
        <v>42370</v>
      </c>
      <c r="H145" s="3">
        <v>43465</v>
      </c>
      <c r="I145" s="4">
        <v>237730178</v>
      </c>
      <c r="J145" s="4">
        <v>237730178</v>
      </c>
      <c r="K145" s="4">
        <v>237730177</v>
      </c>
      <c r="L145" s="10"/>
      <c r="M145" s="10"/>
      <c r="N145" s="10"/>
      <c r="O145" s="10">
        <f t="shared" si="2"/>
        <v>0</v>
      </c>
    </row>
    <row r="146" spans="1:15" ht="153" x14ac:dyDescent="0.25">
      <c r="A146" s="10"/>
      <c r="B146" s="11"/>
      <c r="C146" s="10"/>
      <c r="D146" s="2" t="s">
        <v>55</v>
      </c>
      <c r="E146" s="2" t="s">
        <v>537</v>
      </c>
      <c r="F146" s="2" t="s">
        <v>789</v>
      </c>
      <c r="G146" s="3">
        <v>42370</v>
      </c>
      <c r="H146" s="3">
        <v>43465</v>
      </c>
      <c r="I146" s="4">
        <v>137730178</v>
      </c>
      <c r="J146" s="4">
        <v>137730178</v>
      </c>
      <c r="K146" s="4">
        <v>137730178</v>
      </c>
      <c r="L146" s="10"/>
      <c r="M146" s="10"/>
      <c r="N146" s="10"/>
      <c r="O146" s="10">
        <f t="shared" si="2"/>
        <v>0</v>
      </c>
    </row>
    <row r="147" spans="1:15" ht="89.25" x14ac:dyDescent="0.25">
      <c r="A147" s="10"/>
      <c r="B147" s="11"/>
      <c r="C147" s="10"/>
      <c r="D147" s="2" t="s">
        <v>56</v>
      </c>
      <c r="E147" s="2" t="s">
        <v>208</v>
      </c>
      <c r="F147" s="2" t="s">
        <v>539</v>
      </c>
      <c r="G147" s="3">
        <v>42005</v>
      </c>
      <c r="H147" s="3">
        <v>42369</v>
      </c>
      <c r="I147" s="4">
        <v>0</v>
      </c>
      <c r="J147" s="4">
        <v>0</v>
      </c>
      <c r="K147" s="4">
        <v>0</v>
      </c>
      <c r="L147" s="10"/>
      <c r="M147" s="10"/>
      <c r="N147" s="10"/>
      <c r="O147" s="10">
        <f t="shared" si="2"/>
        <v>0</v>
      </c>
    </row>
    <row r="148" spans="1:15" ht="89.25" x14ac:dyDescent="0.25">
      <c r="A148" s="10"/>
      <c r="B148" s="11"/>
      <c r="C148" s="10"/>
      <c r="D148" s="2" t="s">
        <v>56</v>
      </c>
      <c r="E148" s="2" t="s">
        <v>208</v>
      </c>
      <c r="F148" s="2" t="s">
        <v>209</v>
      </c>
      <c r="G148" s="3">
        <v>41640</v>
      </c>
      <c r="H148" s="3">
        <v>43465</v>
      </c>
      <c r="I148" s="4">
        <v>0</v>
      </c>
      <c r="J148" s="4">
        <v>0</v>
      </c>
      <c r="K148" s="4">
        <v>0</v>
      </c>
      <c r="L148" s="10"/>
      <c r="M148" s="10"/>
      <c r="N148" s="10"/>
      <c r="O148" s="10">
        <f t="shared" si="2"/>
        <v>0</v>
      </c>
    </row>
    <row r="149" spans="1:15" ht="89.25" x14ac:dyDescent="0.25">
      <c r="A149" s="10"/>
      <c r="B149" s="11"/>
      <c r="C149" s="10"/>
      <c r="D149" s="2" t="s">
        <v>56</v>
      </c>
      <c r="E149" s="2" t="s">
        <v>208</v>
      </c>
      <c r="F149" s="2" t="s">
        <v>540</v>
      </c>
      <c r="G149" s="3">
        <v>42370</v>
      </c>
      <c r="H149" s="3">
        <v>43465</v>
      </c>
      <c r="I149" s="4">
        <v>0</v>
      </c>
      <c r="J149" s="4">
        <v>0</v>
      </c>
      <c r="K149" s="4">
        <v>0</v>
      </c>
      <c r="L149" s="10"/>
      <c r="M149" s="10"/>
      <c r="N149" s="10"/>
      <c r="O149" s="10">
        <f t="shared" si="2"/>
        <v>0</v>
      </c>
    </row>
    <row r="150" spans="1:15" ht="102" x14ac:dyDescent="0.25">
      <c r="A150" s="10" t="s">
        <v>3</v>
      </c>
      <c r="B150" s="11">
        <v>2011011000232</v>
      </c>
      <c r="C150" s="10" t="s">
        <v>16</v>
      </c>
      <c r="D150" s="2" t="s">
        <v>59</v>
      </c>
      <c r="E150" s="2" t="s">
        <v>220</v>
      </c>
      <c r="F150" s="2" t="s">
        <v>221</v>
      </c>
      <c r="G150" s="3">
        <v>41640</v>
      </c>
      <c r="H150" s="3">
        <v>42004</v>
      </c>
      <c r="I150" s="4">
        <v>0</v>
      </c>
      <c r="J150" s="4">
        <v>0</v>
      </c>
      <c r="K150" s="4">
        <v>0</v>
      </c>
      <c r="L150" s="9">
        <f>SUM(I150:I175)</f>
        <v>2000000000</v>
      </c>
      <c r="M150" s="9">
        <f>SUM(J150:J175)</f>
        <v>2000000000</v>
      </c>
      <c r="N150" s="9">
        <f>SUM(K150:K175)</f>
        <v>1982119049.7</v>
      </c>
      <c r="O150" s="9">
        <f t="shared" si="2"/>
        <v>5982119049.6999998</v>
      </c>
    </row>
    <row r="151" spans="1:15" ht="102" x14ac:dyDescent="0.25">
      <c r="A151" s="10"/>
      <c r="B151" s="11"/>
      <c r="C151" s="10"/>
      <c r="D151" s="2" t="s">
        <v>59</v>
      </c>
      <c r="E151" s="2" t="s">
        <v>220</v>
      </c>
      <c r="F151" s="2" t="s">
        <v>222</v>
      </c>
      <c r="G151" s="3">
        <v>41640</v>
      </c>
      <c r="H151" s="3">
        <v>42004</v>
      </c>
      <c r="I151" s="4">
        <v>0</v>
      </c>
      <c r="J151" s="4">
        <v>0</v>
      </c>
      <c r="K151" s="4">
        <v>0</v>
      </c>
      <c r="L151" s="10"/>
      <c r="M151" s="10"/>
      <c r="N151" s="10"/>
      <c r="O151" s="10">
        <f t="shared" si="2"/>
        <v>0</v>
      </c>
    </row>
    <row r="152" spans="1:15" ht="102" x14ac:dyDescent="0.25">
      <c r="A152" s="10"/>
      <c r="B152" s="11"/>
      <c r="C152" s="10"/>
      <c r="D152" s="2" t="s">
        <v>59</v>
      </c>
      <c r="E152" s="2" t="s">
        <v>220</v>
      </c>
      <c r="F152" s="2" t="s">
        <v>223</v>
      </c>
      <c r="G152" s="3">
        <v>41671</v>
      </c>
      <c r="H152" s="3">
        <v>42004</v>
      </c>
      <c r="I152" s="4">
        <v>0</v>
      </c>
      <c r="J152" s="4">
        <v>0</v>
      </c>
      <c r="K152" s="4">
        <v>0</v>
      </c>
      <c r="L152" s="10"/>
      <c r="M152" s="10"/>
      <c r="N152" s="10"/>
      <c r="O152" s="10">
        <f t="shared" si="2"/>
        <v>0</v>
      </c>
    </row>
    <row r="153" spans="1:15" ht="140.25" x14ac:dyDescent="0.25">
      <c r="A153" s="10"/>
      <c r="B153" s="11"/>
      <c r="C153" s="10"/>
      <c r="D153" s="2" t="s">
        <v>60</v>
      </c>
      <c r="E153" s="2" t="s">
        <v>224</v>
      </c>
      <c r="F153" s="2" t="s">
        <v>225</v>
      </c>
      <c r="G153" s="3">
        <v>41744</v>
      </c>
      <c r="H153" s="3">
        <v>42004</v>
      </c>
      <c r="I153" s="4">
        <v>0</v>
      </c>
      <c r="J153" s="4">
        <v>0</v>
      </c>
      <c r="K153" s="4">
        <v>0</v>
      </c>
      <c r="L153" s="10"/>
      <c r="M153" s="10"/>
      <c r="N153" s="10"/>
      <c r="O153" s="10">
        <f t="shared" si="2"/>
        <v>0</v>
      </c>
    </row>
    <row r="154" spans="1:15" ht="140.25" x14ac:dyDescent="0.25">
      <c r="A154" s="10"/>
      <c r="B154" s="11"/>
      <c r="C154" s="10"/>
      <c r="D154" s="2" t="s">
        <v>60</v>
      </c>
      <c r="E154" s="2" t="s">
        <v>224</v>
      </c>
      <c r="F154" s="2" t="s">
        <v>221</v>
      </c>
      <c r="G154" s="3">
        <v>41640</v>
      </c>
      <c r="H154" s="3">
        <v>42004</v>
      </c>
      <c r="I154" s="4">
        <v>0</v>
      </c>
      <c r="J154" s="4">
        <v>0</v>
      </c>
      <c r="K154" s="4">
        <v>0</v>
      </c>
      <c r="L154" s="10"/>
      <c r="M154" s="10"/>
      <c r="N154" s="10"/>
      <c r="O154" s="10">
        <f t="shared" si="2"/>
        <v>0</v>
      </c>
    </row>
    <row r="155" spans="1:15" ht="140.25" x14ac:dyDescent="0.25">
      <c r="A155" s="10"/>
      <c r="B155" s="11"/>
      <c r="C155" s="10"/>
      <c r="D155" s="2" t="s">
        <v>60</v>
      </c>
      <c r="E155" s="2" t="s">
        <v>224</v>
      </c>
      <c r="F155" s="2" t="s">
        <v>226</v>
      </c>
      <c r="G155" s="3">
        <v>41750</v>
      </c>
      <c r="H155" s="3">
        <v>42004</v>
      </c>
      <c r="I155" s="4">
        <v>0</v>
      </c>
      <c r="J155" s="4">
        <v>0</v>
      </c>
      <c r="K155" s="4">
        <v>0</v>
      </c>
      <c r="L155" s="10"/>
      <c r="M155" s="10"/>
      <c r="N155" s="10"/>
      <c r="O155" s="10">
        <f t="shared" si="2"/>
        <v>0</v>
      </c>
    </row>
    <row r="156" spans="1:15" ht="140.25" x14ac:dyDescent="0.25">
      <c r="A156" s="10"/>
      <c r="B156" s="11"/>
      <c r="C156" s="10"/>
      <c r="D156" s="2" t="s">
        <v>60</v>
      </c>
      <c r="E156" s="2" t="s">
        <v>224</v>
      </c>
      <c r="F156" s="2" t="s">
        <v>222</v>
      </c>
      <c r="G156" s="3">
        <v>41640</v>
      </c>
      <c r="H156" s="3">
        <v>42004</v>
      </c>
      <c r="I156" s="4">
        <v>0</v>
      </c>
      <c r="J156" s="4">
        <v>0</v>
      </c>
      <c r="K156" s="4">
        <v>0</v>
      </c>
      <c r="L156" s="10"/>
      <c r="M156" s="10"/>
      <c r="N156" s="10"/>
      <c r="O156" s="10">
        <f t="shared" si="2"/>
        <v>0</v>
      </c>
    </row>
    <row r="157" spans="1:15" ht="51" x14ac:dyDescent="0.25">
      <c r="A157" s="10"/>
      <c r="B157" s="11"/>
      <c r="C157" s="10"/>
      <c r="D157" s="2" t="s">
        <v>694</v>
      </c>
      <c r="E157" s="2" t="s">
        <v>790</v>
      </c>
      <c r="F157" s="2" t="s">
        <v>791</v>
      </c>
      <c r="G157" s="3">
        <v>42005</v>
      </c>
      <c r="H157" s="3">
        <v>43465</v>
      </c>
      <c r="I157" s="4">
        <v>0</v>
      </c>
      <c r="J157" s="4">
        <v>0</v>
      </c>
      <c r="K157" s="4">
        <v>0</v>
      </c>
      <c r="L157" s="10"/>
      <c r="M157" s="10"/>
      <c r="N157" s="10"/>
      <c r="O157" s="10">
        <f t="shared" si="2"/>
        <v>0</v>
      </c>
    </row>
    <row r="158" spans="1:15" ht="63.75" x14ac:dyDescent="0.25">
      <c r="A158" s="10"/>
      <c r="B158" s="11"/>
      <c r="C158" s="10"/>
      <c r="D158" s="2" t="s">
        <v>694</v>
      </c>
      <c r="E158" s="2" t="s">
        <v>792</v>
      </c>
      <c r="F158" s="2" t="s">
        <v>793</v>
      </c>
      <c r="G158" s="3">
        <v>42094</v>
      </c>
      <c r="H158" s="3">
        <v>42735</v>
      </c>
      <c r="I158" s="4">
        <v>0</v>
      </c>
      <c r="J158" s="4">
        <v>0</v>
      </c>
      <c r="K158" s="4">
        <v>0</v>
      </c>
      <c r="L158" s="10"/>
      <c r="M158" s="10"/>
      <c r="N158" s="10"/>
      <c r="O158" s="10">
        <f t="shared" si="2"/>
        <v>0</v>
      </c>
    </row>
    <row r="159" spans="1:15" ht="63.75" x14ac:dyDescent="0.25">
      <c r="A159" s="10"/>
      <c r="B159" s="11"/>
      <c r="C159" s="10"/>
      <c r="D159" s="2" t="s">
        <v>694</v>
      </c>
      <c r="E159" s="2" t="s">
        <v>792</v>
      </c>
      <c r="F159" s="2" t="s">
        <v>794</v>
      </c>
      <c r="G159" s="3">
        <v>42388</v>
      </c>
      <c r="H159" s="3">
        <v>42734</v>
      </c>
      <c r="I159" s="4">
        <v>0</v>
      </c>
      <c r="J159" s="4">
        <v>0</v>
      </c>
      <c r="K159" s="4">
        <v>0</v>
      </c>
      <c r="L159" s="10"/>
      <c r="M159" s="10"/>
      <c r="N159" s="10"/>
      <c r="O159" s="10">
        <f t="shared" si="2"/>
        <v>0</v>
      </c>
    </row>
    <row r="160" spans="1:15" ht="51" x14ac:dyDescent="0.25">
      <c r="A160" s="10"/>
      <c r="B160" s="11"/>
      <c r="C160" s="10"/>
      <c r="D160" s="2" t="s">
        <v>694</v>
      </c>
      <c r="E160" s="2" t="s">
        <v>792</v>
      </c>
      <c r="F160" s="2" t="s">
        <v>795</v>
      </c>
      <c r="G160" s="3">
        <v>42388</v>
      </c>
      <c r="H160" s="3">
        <v>42734</v>
      </c>
      <c r="I160" s="4">
        <v>0</v>
      </c>
      <c r="J160" s="4">
        <v>0</v>
      </c>
      <c r="K160" s="4">
        <v>0</v>
      </c>
      <c r="L160" s="10"/>
      <c r="M160" s="10"/>
      <c r="N160" s="10"/>
      <c r="O160" s="10">
        <f t="shared" si="2"/>
        <v>0</v>
      </c>
    </row>
    <row r="161" spans="1:15" ht="51" x14ac:dyDescent="0.25">
      <c r="A161" s="10"/>
      <c r="B161" s="11"/>
      <c r="C161" s="10"/>
      <c r="D161" s="2" t="s">
        <v>694</v>
      </c>
      <c r="E161" s="2" t="s">
        <v>796</v>
      </c>
      <c r="F161" s="2" t="s">
        <v>797</v>
      </c>
      <c r="G161" s="3">
        <v>42716</v>
      </c>
      <c r="H161" s="3">
        <v>43465</v>
      </c>
      <c r="I161" s="4">
        <v>0</v>
      </c>
      <c r="J161" s="4">
        <v>0</v>
      </c>
      <c r="K161" s="4">
        <v>0</v>
      </c>
      <c r="L161" s="10"/>
      <c r="M161" s="10"/>
      <c r="N161" s="10"/>
      <c r="O161" s="10">
        <f t="shared" si="2"/>
        <v>0</v>
      </c>
    </row>
    <row r="162" spans="1:15" ht="51" x14ac:dyDescent="0.25">
      <c r="A162" s="10"/>
      <c r="B162" s="11"/>
      <c r="C162" s="10"/>
      <c r="D162" s="2" t="s">
        <v>694</v>
      </c>
      <c r="E162" s="2" t="s">
        <v>796</v>
      </c>
      <c r="F162" s="2" t="s">
        <v>798</v>
      </c>
      <c r="G162" s="3">
        <v>42767</v>
      </c>
      <c r="H162" s="3">
        <v>43100</v>
      </c>
      <c r="I162" s="4">
        <v>200000000</v>
      </c>
      <c r="J162" s="4">
        <v>530000000</v>
      </c>
      <c r="K162" s="4">
        <v>521307103</v>
      </c>
      <c r="L162" s="10"/>
      <c r="M162" s="10"/>
      <c r="N162" s="10"/>
      <c r="O162" s="10">
        <f t="shared" si="2"/>
        <v>0</v>
      </c>
    </row>
    <row r="163" spans="1:15" ht="89.25" x14ac:dyDescent="0.25">
      <c r="A163" s="10"/>
      <c r="B163" s="11"/>
      <c r="C163" s="10"/>
      <c r="D163" s="2" t="s">
        <v>695</v>
      </c>
      <c r="E163" s="2" t="s">
        <v>799</v>
      </c>
      <c r="F163" s="2" t="s">
        <v>800</v>
      </c>
      <c r="G163" s="3">
        <v>42005</v>
      </c>
      <c r="H163" s="3">
        <v>43465</v>
      </c>
      <c r="I163" s="4">
        <v>0</v>
      </c>
      <c r="J163" s="4">
        <v>0</v>
      </c>
      <c r="K163" s="4">
        <v>0</v>
      </c>
      <c r="L163" s="10"/>
      <c r="M163" s="10"/>
      <c r="N163" s="10"/>
      <c r="O163" s="10">
        <f t="shared" si="2"/>
        <v>0</v>
      </c>
    </row>
    <row r="164" spans="1:15" ht="63.75" x14ac:dyDescent="0.25">
      <c r="A164" s="10"/>
      <c r="B164" s="11"/>
      <c r="C164" s="10"/>
      <c r="D164" s="2" t="s">
        <v>419</v>
      </c>
      <c r="E164" s="2" t="s">
        <v>543</v>
      </c>
      <c r="F164" s="2" t="s">
        <v>544</v>
      </c>
      <c r="G164" s="3">
        <v>42005</v>
      </c>
      <c r="H164" s="3">
        <v>43465</v>
      </c>
      <c r="I164" s="4">
        <v>0</v>
      </c>
      <c r="J164" s="4">
        <v>0</v>
      </c>
      <c r="K164" s="4">
        <v>0</v>
      </c>
      <c r="L164" s="10"/>
      <c r="M164" s="10"/>
      <c r="N164" s="10"/>
      <c r="O164" s="10">
        <f t="shared" si="2"/>
        <v>0</v>
      </c>
    </row>
    <row r="165" spans="1:15" ht="63.75" x14ac:dyDescent="0.25">
      <c r="A165" s="10"/>
      <c r="B165" s="11"/>
      <c r="C165" s="10"/>
      <c r="D165" s="2" t="s">
        <v>419</v>
      </c>
      <c r="E165" s="2" t="s">
        <v>543</v>
      </c>
      <c r="F165" s="2" t="s">
        <v>801</v>
      </c>
      <c r="G165" s="3">
        <v>42388</v>
      </c>
      <c r="H165" s="3">
        <v>43465</v>
      </c>
      <c r="I165" s="4">
        <v>142263241</v>
      </c>
      <c r="J165" s="4">
        <v>142263241</v>
      </c>
      <c r="K165" s="4">
        <v>142263241</v>
      </c>
      <c r="L165" s="10"/>
      <c r="M165" s="10"/>
      <c r="N165" s="10"/>
      <c r="O165" s="10">
        <f t="shared" si="2"/>
        <v>0</v>
      </c>
    </row>
    <row r="166" spans="1:15" ht="63.75" x14ac:dyDescent="0.25">
      <c r="A166" s="10"/>
      <c r="B166" s="11"/>
      <c r="C166" s="10"/>
      <c r="D166" s="2" t="s">
        <v>419</v>
      </c>
      <c r="E166" s="2" t="s">
        <v>543</v>
      </c>
      <c r="F166" s="2" t="s">
        <v>802</v>
      </c>
      <c r="G166" s="3">
        <v>42388</v>
      </c>
      <c r="H166" s="3">
        <v>43465</v>
      </c>
      <c r="I166" s="4">
        <v>142263241</v>
      </c>
      <c r="J166" s="4">
        <v>142263241</v>
      </c>
      <c r="K166" s="4">
        <v>142263241</v>
      </c>
      <c r="L166" s="10"/>
      <c r="M166" s="10"/>
      <c r="N166" s="10"/>
      <c r="O166" s="10">
        <f t="shared" si="2"/>
        <v>0</v>
      </c>
    </row>
    <row r="167" spans="1:15" ht="63.75" x14ac:dyDescent="0.25">
      <c r="A167" s="10"/>
      <c r="B167" s="11"/>
      <c r="C167" s="10"/>
      <c r="D167" s="2" t="s">
        <v>419</v>
      </c>
      <c r="E167" s="2" t="s">
        <v>803</v>
      </c>
      <c r="F167" s="2" t="s">
        <v>804</v>
      </c>
      <c r="G167" s="3">
        <v>42005</v>
      </c>
      <c r="H167" s="3">
        <v>43465</v>
      </c>
      <c r="I167" s="4">
        <v>0</v>
      </c>
      <c r="J167" s="4">
        <v>0</v>
      </c>
      <c r="K167" s="4">
        <v>0</v>
      </c>
      <c r="L167" s="10"/>
      <c r="M167" s="10"/>
      <c r="N167" s="10"/>
      <c r="O167" s="10">
        <f t="shared" si="2"/>
        <v>0</v>
      </c>
    </row>
    <row r="168" spans="1:15" ht="63.75" x14ac:dyDescent="0.25">
      <c r="A168" s="10"/>
      <c r="B168" s="11"/>
      <c r="C168" s="10"/>
      <c r="D168" s="2" t="s">
        <v>419</v>
      </c>
      <c r="E168" s="2" t="s">
        <v>803</v>
      </c>
      <c r="F168" s="2" t="s">
        <v>805</v>
      </c>
      <c r="G168" s="3">
        <v>42388</v>
      </c>
      <c r="H168" s="3">
        <v>43465</v>
      </c>
      <c r="I168" s="4">
        <v>295473518</v>
      </c>
      <c r="J168" s="4">
        <v>295473518</v>
      </c>
      <c r="K168" s="4">
        <v>291487736.69999999</v>
      </c>
      <c r="L168" s="10"/>
      <c r="M168" s="10"/>
      <c r="N168" s="10"/>
      <c r="O168" s="10">
        <f t="shared" si="2"/>
        <v>0</v>
      </c>
    </row>
    <row r="169" spans="1:15" ht="63.75" x14ac:dyDescent="0.25">
      <c r="A169" s="10"/>
      <c r="B169" s="11"/>
      <c r="C169" s="10"/>
      <c r="D169" s="2" t="s">
        <v>419</v>
      </c>
      <c r="E169" s="2" t="s">
        <v>803</v>
      </c>
      <c r="F169" s="2" t="s">
        <v>546</v>
      </c>
      <c r="G169" s="3">
        <v>42005</v>
      </c>
      <c r="H169" s="3">
        <v>43465</v>
      </c>
      <c r="I169" s="4">
        <v>0</v>
      </c>
      <c r="J169" s="4">
        <v>0</v>
      </c>
      <c r="K169" s="4">
        <v>0</v>
      </c>
      <c r="L169" s="10"/>
      <c r="M169" s="10"/>
      <c r="N169" s="10"/>
      <c r="O169" s="10">
        <f t="shared" si="2"/>
        <v>0</v>
      </c>
    </row>
    <row r="170" spans="1:15" ht="63.75" x14ac:dyDescent="0.25">
      <c r="A170" s="10"/>
      <c r="B170" s="11"/>
      <c r="C170" s="10"/>
      <c r="D170" s="2" t="s">
        <v>419</v>
      </c>
      <c r="E170" s="2" t="s">
        <v>803</v>
      </c>
      <c r="F170" s="2" t="s">
        <v>806</v>
      </c>
      <c r="G170" s="3">
        <v>42005</v>
      </c>
      <c r="H170" s="3">
        <v>43465</v>
      </c>
      <c r="I170" s="4">
        <v>0</v>
      </c>
      <c r="J170" s="4">
        <v>0</v>
      </c>
      <c r="K170" s="4">
        <v>0</v>
      </c>
      <c r="L170" s="10"/>
      <c r="M170" s="10"/>
      <c r="N170" s="10"/>
      <c r="O170" s="10">
        <f t="shared" si="2"/>
        <v>0</v>
      </c>
    </row>
    <row r="171" spans="1:15" ht="63.75" x14ac:dyDescent="0.25">
      <c r="A171" s="10"/>
      <c r="B171" s="11"/>
      <c r="C171" s="10"/>
      <c r="D171" s="2" t="s">
        <v>419</v>
      </c>
      <c r="E171" s="2" t="s">
        <v>803</v>
      </c>
      <c r="F171" s="2" t="s">
        <v>807</v>
      </c>
      <c r="G171" s="3">
        <v>42388</v>
      </c>
      <c r="H171" s="3">
        <v>43465</v>
      </c>
      <c r="I171" s="4">
        <v>120000000</v>
      </c>
      <c r="J171" s="4">
        <v>120000000</v>
      </c>
      <c r="K171" s="4">
        <v>118486829</v>
      </c>
      <c r="L171" s="10"/>
      <c r="M171" s="10"/>
      <c r="N171" s="10"/>
      <c r="O171" s="10">
        <f t="shared" si="2"/>
        <v>0</v>
      </c>
    </row>
    <row r="172" spans="1:15" ht="51" x14ac:dyDescent="0.25">
      <c r="A172" s="10"/>
      <c r="B172" s="11"/>
      <c r="C172" s="10"/>
      <c r="D172" s="2" t="s">
        <v>420</v>
      </c>
      <c r="E172" s="2" t="s">
        <v>547</v>
      </c>
      <c r="F172" s="2" t="s">
        <v>808</v>
      </c>
      <c r="G172" s="3">
        <v>42388</v>
      </c>
      <c r="H172" s="3">
        <v>42735</v>
      </c>
      <c r="I172" s="4">
        <v>0</v>
      </c>
      <c r="J172" s="4">
        <v>0</v>
      </c>
      <c r="K172" s="4">
        <v>0</v>
      </c>
      <c r="L172" s="10"/>
      <c r="M172" s="10"/>
      <c r="N172" s="10"/>
      <c r="O172" s="10">
        <f t="shared" si="2"/>
        <v>0</v>
      </c>
    </row>
    <row r="173" spans="1:15" ht="38.25" x14ac:dyDescent="0.25">
      <c r="A173" s="10"/>
      <c r="B173" s="11"/>
      <c r="C173" s="10"/>
      <c r="D173" s="2" t="s">
        <v>420</v>
      </c>
      <c r="E173" s="2" t="s">
        <v>547</v>
      </c>
      <c r="F173" s="2" t="s">
        <v>809</v>
      </c>
      <c r="G173" s="3">
        <v>42005</v>
      </c>
      <c r="H173" s="3">
        <v>43465</v>
      </c>
      <c r="I173" s="4">
        <v>1100000000</v>
      </c>
      <c r="J173" s="4">
        <v>770000000</v>
      </c>
      <c r="K173" s="4">
        <v>766310899</v>
      </c>
      <c r="L173" s="10"/>
      <c r="M173" s="10"/>
      <c r="N173" s="10"/>
      <c r="O173" s="10">
        <f t="shared" si="2"/>
        <v>0</v>
      </c>
    </row>
    <row r="174" spans="1:15" ht="51" x14ac:dyDescent="0.25">
      <c r="A174" s="10"/>
      <c r="B174" s="11"/>
      <c r="C174" s="10"/>
      <c r="D174" s="2" t="s">
        <v>420</v>
      </c>
      <c r="E174" s="2" t="s">
        <v>547</v>
      </c>
      <c r="F174" s="2" t="s">
        <v>810</v>
      </c>
      <c r="G174" s="3">
        <v>42388</v>
      </c>
      <c r="H174" s="3">
        <v>42735</v>
      </c>
      <c r="I174" s="4">
        <v>0</v>
      </c>
      <c r="J174" s="4">
        <v>0</v>
      </c>
      <c r="K174" s="4">
        <v>0</v>
      </c>
      <c r="L174" s="10"/>
      <c r="M174" s="10"/>
      <c r="N174" s="10"/>
      <c r="O174" s="10">
        <f t="shared" si="2"/>
        <v>0</v>
      </c>
    </row>
    <row r="175" spans="1:15" ht="38.25" x14ac:dyDescent="0.25">
      <c r="A175" s="10"/>
      <c r="B175" s="11"/>
      <c r="C175" s="10"/>
      <c r="D175" s="2" t="s">
        <v>696</v>
      </c>
      <c r="E175" s="2" t="s">
        <v>811</v>
      </c>
      <c r="F175" s="2" t="s">
        <v>812</v>
      </c>
      <c r="G175" s="3">
        <v>42005</v>
      </c>
      <c r="H175" s="3">
        <v>43465</v>
      </c>
      <c r="I175" s="4">
        <v>0</v>
      </c>
      <c r="J175" s="4">
        <v>0</v>
      </c>
      <c r="K175" s="4">
        <v>0</v>
      </c>
      <c r="L175" s="10"/>
      <c r="M175" s="10"/>
      <c r="N175" s="10"/>
      <c r="O175" s="10">
        <f t="shared" si="2"/>
        <v>0</v>
      </c>
    </row>
    <row r="176" spans="1:15" ht="51" x14ac:dyDescent="0.25">
      <c r="A176" s="10" t="s">
        <v>3</v>
      </c>
      <c r="B176" s="11">
        <v>2011011000275</v>
      </c>
      <c r="C176" s="10" t="s">
        <v>17</v>
      </c>
      <c r="D176" s="2" t="s">
        <v>61</v>
      </c>
      <c r="E176" s="2" t="s">
        <v>228</v>
      </c>
      <c r="F176" s="2" t="s">
        <v>229</v>
      </c>
      <c r="G176" s="3">
        <v>41641</v>
      </c>
      <c r="H176" s="3">
        <v>43465</v>
      </c>
      <c r="I176" s="4">
        <v>2300000000</v>
      </c>
      <c r="J176" s="4">
        <v>700000000</v>
      </c>
      <c r="K176" s="4">
        <v>700000000</v>
      </c>
      <c r="L176" s="9">
        <f>SUM(I176:I190)</f>
        <v>13865595269</v>
      </c>
      <c r="M176" s="9">
        <f>SUM(J176:J190)</f>
        <v>13771985269</v>
      </c>
      <c r="N176" s="9">
        <f>SUM(K176:K190)</f>
        <v>13639562483.43</v>
      </c>
      <c r="O176" s="9">
        <f t="shared" si="2"/>
        <v>41277143021.43</v>
      </c>
    </row>
    <row r="177" spans="1:15" ht="89.25" x14ac:dyDescent="0.25">
      <c r="A177" s="10"/>
      <c r="B177" s="11"/>
      <c r="C177" s="10"/>
      <c r="D177" s="2" t="s">
        <v>61</v>
      </c>
      <c r="E177" s="2" t="s">
        <v>228</v>
      </c>
      <c r="F177" s="2" t="s">
        <v>230</v>
      </c>
      <c r="G177" s="3">
        <v>41641</v>
      </c>
      <c r="H177" s="3">
        <v>43465</v>
      </c>
      <c r="I177" s="4">
        <v>3000000000</v>
      </c>
      <c r="J177" s="4">
        <v>2100000000</v>
      </c>
      <c r="K177" s="4">
        <v>1967577214.4300001</v>
      </c>
      <c r="L177" s="10"/>
      <c r="M177" s="10"/>
      <c r="N177" s="10"/>
      <c r="O177" s="10">
        <f t="shared" si="2"/>
        <v>0</v>
      </c>
    </row>
    <row r="178" spans="1:15" ht="102" x14ac:dyDescent="0.25">
      <c r="A178" s="10"/>
      <c r="B178" s="11"/>
      <c r="C178" s="10"/>
      <c r="D178" s="2" t="s">
        <v>61</v>
      </c>
      <c r="E178" s="2" t="s">
        <v>228</v>
      </c>
      <c r="F178" s="2" t="s">
        <v>231</v>
      </c>
      <c r="G178" s="3">
        <v>41641</v>
      </c>
      <c r="H178" s="3">
        <v>43465</v>
      </c>
      <c r="I178" s="4">
        <v>1000000000</v>
      </c>
      <c r="J178" s="4">
        <v>1106390000</v>
      </c>
      <c r="K178" s="4">
        <v>1106390000</v>
      </c>
      <c r="L178" s="10"/>
      <c r="M178" s="10"/>
      <c r="N178" s="10"/>
      <c r="O178" s="10">
        <f t="shared" si="2"/>
        <v>0</v>
      </c>
    </row>
    <row r="179" spans="1:15" ht="51" x14ac:dyDescent="0.25">
      <c r="A179" s="10"/>
      <c r="B179" s="11"/>
      <c r="C179" s="10"/>
      <c r="D179" s="2" t="s">
        <v>61</v>
      </c>
      <c r="E179" s="2" t="s">
        <v>228</v>
      </c>
      <c r="F179" s="2" t="s">
        <v>232</v>
      </c>
      <c r="G179" s="3">
        <v>41641</v>
      </c>
      <c r="H179" s="3">
        <v>43465</v>
      </c>
      <c r="I179" s="4">
        <v>400000000</v>
      </c>
      <c r="J179" s="4">
        <v>0</v>
      </c>
      <c r="K179" s="4">
        <v>0</v>
      </c>
      <c r="L179" s="10"/>
      <c r="M179" s="10"/>
      <c r="N179" s="10"/>
      <c r="O179" s="10">
        <f t="shared" si="2"/>
        <v>0</v>
      </c>
    </row>
    <row r="180" spans="1:15" ht="38.25" x14ac:dyDescent="0.25">
      <c r="A180" s="10"/>
      <c r="B180" s="11"/>
      <c r="C180" s="10"/>
      <c r="D180" s="2" t="s">
        <v>61</v>
      </c>
      <c r="E180" s="2" t="s">
        <v>233</v>
      </c>
      <c r="F180" s="2" t="s">
        <v>229</v>
      </c>
      <c r="G180" s="3">
        <v>41640</v>
      </c>
      <c r="H180" s="3">
        <v>42004</v>
      </c>
      <c r="I180" s="4">
        <v>0</v>
      </c>
      <c r="J180" s="4">
        <v>0</v>
      </c>
      <c r="K180" s="4">
        <v>0</v>
      </c>
      <c r="L180" s="10"/>
      <c r="M180" s="10"/>
      <c r="N180" s="10"/>
      <c r="O180" s="10">
        <f t="shared" si="2"/>
        <v>0</v>
      </c>
    </row>
    <row r="181" spans="1:15" ht="76.5" x14ac:dyDescent="0.25">
      <c r="A181" s="10"/>
      <c r="B181" s="11"/>
      <c r="C181" s="10"/>
      <c r="D181" s="2" t="s">
        <v>62</v>
      </c>
      <c r="E181" s="2" t="s">
        <v>234</v>
      </c>
      <c r="F181" s="2" t="s">
        <v>235</v>
      </c>
      <c r="G181" s="3">
        <v>41641</v>
      </c>
      <c r="H181" s="3">
        <v>43465</v>
      </c>
      <c r="I181" s="4">
        <v>0</v>
      </c>
      <c r="J181" s="4">
        <v>0</v>
      </c>
      <c r="K181" s="4">
        <v>0</v>
      </c>
      <c r="L181" s="10"/>
      <c r="M181" s="10"/>
      <c r="N181" s="10"/>
      <c r="O181" s="10">
        <f t="shared" si="2"/>
        <v>0</v>
      </c>
    </row>
    <row r="182" spans="1:15" ht="51" x14ac:dyDescent="0.25">
      <c r="A182" s="10"/>
      <c r="B182" s="11"/>
      <c r="C182" s="10"/>
      <c r="D182" s="2" t="s">
        <v>63</v>
      </c>
      <c r="E182" s="2" t="s">
        <v>236</v>
      </c>
      <c r="F182" s="2" t="s">
        <v>237</v>
      </c>
      <c r="G182" s="3">
        <v>42005</v>
      </c>
      <c r="H182" s="3">
        <v>43465</v>
      </c>
      <c r="I182" s="4">
        <v>0</v>
      </c>
      <c r="J182" s="4">
        <v>0</v>
      </c>
      <c r="K182" s="4">
        <v>0</v>
      </c>
      <c r="L182" s="10"/>
      <c r="M182" s="10"/>
      <c r="N182" s="10"/>
      <c r="O182" s="10">
        <f t="shared" si="2"/>
        <v>0</v>
      </c>
    </row>
    <row r="183" spans="1:15" ht="51" x14ac:dyDescent="0.25">
      <c r="A183" s="10"/>
      <c r="B183" s="11"/>
      <c r="C183" s="10"/>
      <c r="D183" s="2" t="s">
        <v>63</v>
      </c>
      <c r="E183" s="2" t="s">
        <v>236</v>
      </c>
      <c r="F183" s="2" t="s">
        <v>111</v>
      </c>
      <c r="G183" s="3">
        <v>41641</v>
      </c>
      <c r="H183" s="3">
        <v>43465</v>
      </c>
      <c r="I183" s="4">
        <v>900000000</v>
      </c>
      <c r="J183" s="4">
        <v>0</v>
      </c>
      <c r="K183" s="4">
        <v>0</v>
      </c>
      <c r="L183" s="10"/>
      <c r="M183" s="10"/>
      <c r="N183" s="10"/>
      <c r="O183" s="10">
        <f t="shared" si="2"/>
        <v>0</v>
      </c>
    </row>
    <row r="184" spans="1:15" ht="76.5" x14ac:dyDescent="0.25">
      <c r="A184" s="10"/>
      <c r="B184" s="11"/>
      <c r="C184" s="10"/>
      <c r="D184" s="2" t="s">
        <v>64</v>
      </c>
      <c r="E184" s="2" t="s">
        <v>238</v>
      </c>
      <c r="F184" s="2" t="s">
        <v>239</v>
      </c>
      <c r="G184" s="3">
        <v>41641</v>
      </c>
      <c r="H184" s="3">
        <v>43465</v>
      </c>
      <c r="I184" s="4">
        <v>0</v>
      </c>
      <c r="J184" s="4">
        <v>0</v>
      </c>
      <c r="K184" s="4">
        <v>0</v>
      </c>
      <c r="L184" s="10"/>
      <c r="M184" s="10"/>
      <c r="N184" s="10"/>
      <c r="O184" s="10">
        <f t="shared" si="2"/>
        <v>0</v>
      </c>
    </row>
    <row r="185" spans="1:15" ht="76.5" x14ac:dyDescent="0.25">
      <c r="A185" s="10"/>
      <c r="B185" s="11"/>
      <c r="C185" s="10"/>
      <c r="D185" s="2" t="s">
        <v>64</v>
      </c>
      <c r="E185" s="2" t="s">
        <v>238</v>
      </c>
      <c r="F185" s="2" t="s">
        <v>240</v>
      </c>
      <c r="G185" s="3">
        <v>41641</v>
      </c>
      <c r="H185" s="3">
        <v>43465</v>
      </c>
      <c r="I185" s="4">
        <v>0</v>
      </c>
      <c r="J185" s="4">
        <v>300000000</v>
      </c>
      <c r="K185" s="4">
        <v>300000000</v>
      </c>
      <c r="L185" s="10"/>
      <c r="M185" s="10"/>
      <c r="N185" s="10"/>
      <c r="O185" s="10">
        <f t="shared" si="2"/>
        <v>0</v>
      </c>
    </row>
    <row r="186" spans="1:15" ht="51" x14ac:dyDescent="0.25">
      <c r="A186" s="10"/>
      <c r="B186" s="11"/>
      <c r="C186" s="10"/>
      <c r="D186" s="2" t="s">
        <v>65</v>
      </c>
      <c r="E186" s="2" t="s">
        <v>241</v>
      </c>
      <c r="F186" s="2" t="s">
        <v>549</v>
      </c>
      <c r="G186" s="3">
        <v>42331</v>
      </c>
      <c r="H186" s="3">
        <v>43464</v>
      </c>
      <c r="I186" s="4">
        <v>0</v>
      </c>
      <c r="J186" s="4">
        <v>0</v>
      </c>
      <c r="K186" s="4">
        <v>0</v>
      </c>
      <c r="L186" s="10"/>
      <c r="M186" s="10"/>
      <c r="N186" s="10"/>
      <c r="O186" s="10">
        <f t="shared" si="2"/>
        <v>0</v>
      </c>
    </row>
    <row r="187" spans="1:15" ht="76.5" x14ac:dyDescent="0.25">
      <c r="A187" s="10"/>
      <c r="B187" s="11"/>
      <c r="C187" s="10"/>
      <c r="D187" s="2" t="s">
        <v>65</v>
      </c>
      <c r="E187" s="2" t="s">
        <v>241</v>
      </c>
      <c r="F187" s="2" t="s">
        <v>242</v>
      </c>
      <c r="G187" s="3">
        <v>41641</v>
      </c>
      <c r="H187" s="3">
        <v>43465</v>
      </c>
      <c r="I187" s="4">
        <v>0</v>
      </c>
      <c r="J187" s="4">
        <v>0</v>
      </c>
      <c r="K187" s="4">
        <v>0</v>
      </c>
      <c r="L187" s="10"/>
      <c r="M187" s="10"/>
      <c r="N187" s="10"/>
      <c r="O187" s="10">
        <f t="shared" si="2"/>
        <v>0</v>
      </c>
    </row>
    <row r="188" spans="1:15" ht="89.25" x14ac:dyDescent="0.25">
      <c r="A188" s="10"/>
      <c r="B188" s="11"/>
      <c r="C188" s="10"/>
      <c r="D188" s="2" t="s">
        <v>66</v>
      </c>
      <c r="E188" s="2" t="s">
        <v>243</v>
      </c>
      <c r="F188" s="2" t="s">
        <v>244</v>
      </c>
      <c r="G188" s="3">
        <v>41641</v>
      </c>
      <c r="H188" s="3">
        <v>43465</v>
      </c>
      <c r="I188" s="4">
        <v>2300000000</v>
      </c>
      <c r="J188" s="4">
        <v>2450000000</v>
      </c>
      <c r="K188" s="4">
        <v>2450000000</v>
      </c>
      <c r="L188" s="10"/>
      <c r="M188" s="10"/>
      <c r="N188" s="10"/>
      <c r="O188" s="10">
        <f t="shared" si="2"/>
        <v>0</v>
      </c>
    </row>
    <row r="189" spans="1:15" ht="63.75" x14ac:dyDescent="0.25">
      <c r="A189" s="10"/>
      <c r="B189" s="11"/>
      <c r="C189" s="10"/>
      <c r="D189" s="2" t="s">
        <v>67</v>
      </c>
      <c r="E189" s="2" t="s">
        <v>245</v>
      </c>
      <c r="F189" s="2" t="s">
        <v>246</v>
      </c>
      <c r="G189" s="3">
        <v>41641</v>
      </c>
      <c r="H189" s="3">
        <v>43465</v>
      </c>
      <c r="I189" s="4">
        <v>0</v>
      </c>
      <c r="J189" s="4">
        <v>0</v>
      </c>
      <c r="K189" s="4">
        <v>0</v>
      </c>
      <c r="L189" s="10"/>
      <c r="M189" s="10"/>
      <c r="N189" s="10"/>
      <c r="O189" s="10">
        <f t="shared" si="2"/>
        <v>0</v>
      </c>
    </row>
    <row r="190" spans="1:15" ht="76.5" x14ac:dyDescent="0.25">
      <c r="A190" s="10"/>
      <c r="B190" s="11"/>
      <c r="C190" s="10"/>
      <c r="D190" s="2" t="s">
        <v>68</v>
      </c>
      <c r="E190" s="2" t="s">
        <v>247</v>
      </c>
      <c r="F190" s="2" t="s">
        <v>248</v>
      </c>
      <c r="G190" s="3">
        <v>41641</v>
      </c>
      <c r="H190" s="3">
        <v>43465</v>
      </c>
      <c r="I190" s="4">
        <v>3965595269</v>
      </c>
      <c r="J190" s="4">
        <v>7115595269</v>
      </c>
      <c r="K190" s="4">
        <v>7115595269</v>
      </c>
      <c r="L190" s="10"/>
      <c r="M190" s="10"/>
      <c r="N190" s="10"/>
      <c r="O190" s="10">
        <f t="shared" si="2"/>
        <v>0</v>
      </c>
    </row>
    <row r="191" spans="1:15" ht="89.25" x14ac:dyDescent="0.25">
      <c r="A191" s="10" t="s">
        <v>3</v>
      </c>
      <c r="B191" s="11">
        <v>2011011000350</v>
      </c>
      <c r="C191" s="10" t="s">
        <v>18</v>
      </c>
      <c r="D191" s="2" t="s">
        <v>69</v>
      </c>
      <c r="E191" s="2" t="s">
        <v>813</v>
      </c>
      <c r="F191" s="2" t="s">
        <v>814</v>
      </c>
      <c r="G191" s="3">
        <v>42412</v>
      </c>
      <c r="H191" s="3">
        <v>43465</v>
      </c>
      <c r="I191" s="4">
        <v>0</v>
      </c>
      <c r="J191" s="4">
        <v>0</v>
      </c>
      <c r="K191" s="4">
        <v>0</v>
      </c>
      <c r="L191" s="9">
        <f>SUM(I191:I216)</f>
        <v>14000000000</v>
      </c>
      <c r="M191" s="9">
        <f>SUM(J191:J216)</f>
        <v>14000000000</v>
      </c>
      <c r="N191" s="9">
        <f>SUM(K191:K216)</f>
        <v>14000000000</v>
      </c>
      <c r="O191" s="9">
        <f t="shared" si="2"/>
        <v>42000000000</v>
      </c>
    </row>
    <row r="192" spans="1:15" ht="89.25" x14ac:dyDescent="0.25">
      <c r="A192" s="10"/>
      <c r="B192" s="11"/>
      <c r="C192" s="10"/>
      <c r="D192" s="2" t="s">
        <v>69</v>
      </c>
      <c r="E192" s="2" t="s">
        <v>813</v>
      </c>
      <c r="F192" s="2" t="s">
        <v>250</v>
      </c>
      <c r="G192" s="3">
        <v>41640</v>
      </c>
      <c r="H192" s="3">
        <v>43465</v>
      </c>
      <c r="I192" s="4">
        <v>2000000000</v>
      </c>
      <c r="J192" s="4">
        <v>2000000000</v>
      </c>
      <c r="K192" s="4">
        <v>2000000000</v>
      </c>
      <c r="L192" s="10"/>
      <c r="M192" s="10"/>
      <c r="N192" s="10"/>
      <c r="O192" s="10">
        <f t="shared" si="2"/>
        <v>0</v>
      </c>
    </row>
    <row r="193" spans="1:15" ht="89.25" x14ac:dyDescent="0.25">
      <c r="A193" s="10"/>
      <c r="B193" s="11"/>
      <c r="C193" s="10"/>
      <c r="D193" s="2" t="s">
        <v>69</v>
      </c>
      <c r="E193" s="2" t="s">
        <v>813</v>
      </c>
      <c r="F193" s="2" t="s">
        <v>815</v>
      </c>
      <c r="G193" s="3">
        <v>42412</v>
      </c>
      <c r="H193" s="3">
        <v>43100</v>
      </c>
      <c r="I193" s="4">
        <v>0</v>
      </c>
      <c r="J193" s="4">
        <v>0</v>
      </c>
      <c r="K193" s="4">
        <v>0</v>
      </c>
      <c r="L193" s="10"/>
      <c r="M193" s="10"/>
      <c r="N193" s="10"/>
      <c r="O193" s="10">
        <f t="shared" si="2"/>
        <v>0</v>
      </c>
    </row>
    <row r="194" spans="1:15" ht="89.25" x14ac:dyDescent="0.25">
      <c r="A194" s="10"/>
      <c r="B194" s="11"/>
      <c r="C194" s="10"/>
      <c r="D194" s="2" t="s">
        <v>69</v>
      </c>
      <c r="E194" s="2" t="s">
        <v>813</v>
      </c>
      <c r="F194" s="2" t="s">
        <v>816</v>
      </c>
      <c r="G194" s="3">
        <v>42412</v>
      </c>
      <c r="H194" s="3">
        <v>43100</v>
      </c>
      <c r="I194" s="4">
        <v>0</v>
      </c>
      <c r="J194" s="4">
        <v>0</v>
      </c>
      <c r="K194" s="4">
        <v>0</v>
      </c>
      <c r="L194" s="10"/>
      <c r="M194" s="10"/>
      <c r="N194" s="10"/>
      <c r="O194" s="10">
        <f t="shared" si="2"/>
        <v>0</v>
      </c>
    </row>
    <row r="195" spans="1:15" ht="89.25" x14ac:dyDescent="0.25">
      <c r="A195" s="10"/>
      <c r="B195" s="11"/>
      <c r="C195" s="10"/>
      <c r="D195" s="2" t="s">
        <v>69</v>
      </c>
      <c r="E195" s="2" t="s">
        <v>813</v>
      </c>
      <c r="F195" s="2" t="s">
        <v>251</v>
      </c>
      <c r="G195" s="3">
        <v>41640</v>
      </c>
      <c r="H195" s="3">
        <v>43465</v>
      </c>
      <c r="I195" s="4">
        <v>9000000000</v>
      </c>
      <c r="J195" s="4">
        <v>9000000000</v>
      </c>
      <c r="K195" s="4">
        <v>9000000000</v>
      </c>
      <c r="L195" s="10"/>
      <c r="M195" s="10"/>
      <c r="N195" s="10"/>
      <c r="O195" s="10">
        <f t="shared" si="2"/>
        <v>0</v>
      </c>
    </row>
    <row r="196" spans="1:15" ht="89.25" x14ac:dyDescent="0.25">
      <c r="A196" s="10"/>
      <c r="B196" s="11"/>
      <c r="C196" s="10"/>
      <c r="D196" s="2" t="s">
        <v>69</v>
      </c>
      <c r="E196" s="2" t="s">
        <v>813</v>
      </c>
      <c r="F196" s="2" t="s">
        <v>817</v>
      </c>
      <c r="G196" s="3">
        <v>42412</v>
      </c>
      <c r="H196" s="3">
        <v>43465</v>
      </c>
      <c r="I196" s="4">
        <v>0</v>
      </c>
      <c r="J196" s="4">
        <v>0</v>
      </c>
      <c r="K196" s="4">
        <v>0</v>
      </c>
      <c r="L196" s="10"/>
      <c r="M196" s="10"/>
      <c r="N196" s="10"/>
      <c r="O196" s="10">
        <f t="shared" ref="O196:O259" si="3">N196+M196+L196</f>
        <v>0</v>
      </c>
    </row>
    <row r="197" spans="1:15" ht="89.25" x14ac:dyDescent="0.25">
      <c r="A197" s="10"/>
      <c r="B197" s="11"/>
      <c r="C197" s="10"/>
      <c r="D197" s="2" t="s">
        <v>69</v>
      </c>
      <c r="E197" s="2" t="s">
        <v>813</v>
      </c>
      <c r="F197" s="2" t="s">
        <v>818</v>
      </c>
      <c r="G197" s="3">
        <v>42412</v>
      </c>
      <c r="H197" s="3">
        <v>43100</v>
      </c>
      <c r="I197" s="4">
        <v>0</v>
      </c>
      <c r="J197" s="4">
        <v>0</v>
      </c>
      <c r="K197" s="4">
        <v>0</v>
      </c>
      <c r="L197" s="10"/>
      <c r="M197" s="10"/>
      <c r="N197" s="10"/>
      <c r="O197" s="10">
        <f t="shared" si="3"/>
        <v>0</v>
      </c>
    </row>
    <row r="198" spans="1:15" ht="89.25" customHeight="1" x14ac:dyDescent="0.25">
      <c r="A198" s="10"/>
      <c r="B198" s="11"/>
      <c r="C198" s="10"/>
      <c r="D198" s="2" t="s">
        <v>70</v>
      </c>
      <c r="E198" s="2" t="s">
        <v>252</v>
      </c>
      <c r="F198" s="2" t="s">
        <v>253</v>
      </c>
      <c r="G198" s="3">
        <v>41835</v>
      </c>
      <c r="H198" s="3">
        <v>42004</v>
      </c>
      <c r="I198" s="4">
        <v>0</v>
      </c>
      <c r="J198" s="4">
        <v>0</v>
      </c>
      <c r="K198" s="4">
        <v>0</v>
      </c>
      <c r="L198" s="10"/>
      <c r="M198" s="10"/>
      <c r="N198" s="10"/>
      <c r="O198" s="10">
        <f t="shared" si="3"/>
        <v>0</v>
      </c>
    </row>
    <row r="199" spans="1:15" ht="89.25" customHeight="1" x14ac:dyDescent="0.25">
      <c r="A199" s="10"/>
      <c r="B199" s="11"/>
      <c r="C199" s="10"/>
      <c r="D199" s="2" t="s">
        <v>70</v>
      </c>
      <c r="E199" s="2" t="s">
        <v>819</v>
      </c>
      <c r="F199" s="2" t="s">
        <v>551</v>
      </c>
      <c r="G199" s="3">
        <v>42037</v>
      </c>
      <c r="H199" s="3">
        <v>42369</v>
      </c>
      <c r="I199" s="4">
        <v>0</v>
      </c>
      <c r="J199" s="4">
        <v>0</v>
      </c>
      <c r="K199" s="4">
        <v>0</v>
      </c>
      <c r="L199" s="10"/>
      <c r="M199" s="10"/>
      <c r="N199" s="10"/>
      <c r="O199" s="10">
        <f t="shared" si="3"/>
        <v>0</v>
      </c>
    </row>
    <row r="200" spans="1:15" ht="89.25" customHeight="1" x14ac:dyDescent="0.25">
      <c r="A200" s="10"/>
      <c r="B200" s="11"/>
      <c r="C200" s="10"/>
      <c r="D200" s="2" t="s">
        <v>70</v>
      </c>
      <c r="E200" s="2" t="s">
        <v>819</v>
      </c>
      <c r="F200" s="2" t="s">
        <v>253</v>
      </c>
      <c r="G200" s="3">
        <v>41831</v>
      </c>
      <c r="H200" s="3">
        <v>43100</v>
      </c>
      <c r="I200" s="4">
        <v>0</v>
      </c>
      <c r="J200" s="4">
        <v>0</v>
      </c>
      <c r="K200" s="4">
        <v>0</v>
      </c>
      <c r="L200" s="10"/>
      <c r="M200" s="10"/>
      <c r="N200" s="10"/>
      <c r="O200" s="10">
        <f t="shared" si="3"/>
        <v>0</v>
      </c>
    </row>
    <row r="201" spans="1:15" ht="102" x14ac:dyDescent="0.25">
      <c r="A201" s="10"/>
      <c r="B201" s="11"/>
      <c r="C201" s="10"/>
      <c r="D201" s="2" t="s">
        <v>70</v>
      </c>
      <c r="E201" s="2" t="s">
        <v>819</v>
      </c>
      <c r="F201" s="2" t="s">
        <v>254</v>
      </c>
      <c r="G201" s="3">
        <v>41883</v>
      </c>
      <c r="H201" s="3">
        <v>42004</v>
      </c>
      <c r="I201" s="4">
        <v>0</v>
      </c>
      <c r="J201" s="4">
        <v>0</v>
      </c>
      <c r="K201" s="4">
        <v>0</v>
      </c>
      <c r="L201" s="10"/>
      <c r="M201" s="10"/>
      <c r="N201" s="10"/>
      <c r="O201" s="10">
        <f t="shared" si="3"/>
        <v>0</v>
      </c>
    </row>
    <row r="202" spans="1:15" ht="89.25" customHeight="1" x14ac:dyDescent="0.25">
      <c r="A202" s="10"/>
      <c r="B202" s="11"/>
      <c r="C202" s="10"/>
      <c r="D202" s="2" t="s">
        <v>70</v>
      </c>
      <c r="E202" s="2" t="s">
        <v>819</v>
      </c>
      <c r="F202" s="2" t="s">
        <v>255</v>
      </c>
      <c r="G202" s="3">
        <v>41640</v>
      </c>
      <c r="H202" s="3">
        <v>43465</v>
      </c>
      <c r="I202" s="4">
        <v>400000000</v>
      </c>
      <c r="J202" s="4">
        <v>400000000</v>
      </c>
      <c r="K202" s="4">
        <v>400000000</v>
      </c>
      <c r="L202" s="10"/>
      <c r="M202" s="10"/>
      <c r="N202" s="10"/>
      <c r="O202" s="10">
        <f t="shared" si="3"/>
        <v>0</v>
      </c>
    </row>
    <row r="203" spans="1:15" ht="89.25" customHeight="1" x14ac:dyDescent="0.25">
      <c r="A203" s="10"/>
      <c r="B203" s="11"/>
      <c r="C203" s="10"/>
      <c r="D203" s="2" t="s">
        <v>70</v>
      </c>
      <c r="E203" s="2" t="s">
        <v>819</v>
      </c>
      <c r="F203" s="2" t="s">
        <v>820</v>
      </c>
      <c r="G203" s="3">
        <v>42412</v>
      </c>
      <c r="H203" s="3">
        <v>43465</v>
      </c>
      <c r="I203" s="4">
        <v>0</v>
      </c>
      <c r="J203" s="4">
        <v>0</v>
      </c>
      <c r="K203" s="4">
        <v>0</v>
      </c>
      <c r="L203" s="10"/>
      <c r="M203" s="10"/>
      <c r="N203" s="10"/>
      <c r="O203" s="10">
        <f t="shared" si="3"/>
        <v>0</v>
      </c>
    </row>
    <row r="204" spans="1:15" ht="89.25" customHeight="1" x14ac:dyDescent="0.25">
      <c r="A204" s="10"/>
      <c r="B204" s="11"/>
      <c r="C204" s="10"/>
      <c r="D204" s="2" t="s">
        <v>70</v>
      </c>
      <c r="E204" s="2" t="s">
        <v>819</v>
      </c>
      <c r="F204" s="2" t="s">
        <v>256</v>
      </c>
      <c r="G204" s="3">
        <v>41640</v>
      </c>
      <c r="H204" s="3">
        <v>43465</v>
      </c>
      <c r="I204" s="4">
        <v>0</v>
      </c>
      <c r="J204" s="4">
        <v>0</v>
      </c>
      <c r="K204" s="4">
        <v>0</v>
      </c>
      <c r="L204" s="10"/>
      <c r="M204" s="10"/>
      <c r="N204" s="10"/>
      <c r="O204" s="10">
        <f t="shared" si="3"/>
        <v>0</v>
      </c>
    </row>
    <row r="205" spans="1:15" ht="89.25" customHeight="1" x14ac:dyDescent="0.25">
      <c r="A205" s="10"/>
      <c r="B205" s="11"/>
      <c r="C205" s="10"/>
      <c r="D205" s="2" t="s">
        <v>70</v>
      </c>
      <c r="E205" s="2" t="s">
        <v>819</v>
      </c>
      <c r="F205" s="2" t="s">
        <v>552</v>
      </c>
      <c r="G205" s="3">
        <v>42037</v>
      </c>
      <c r="H205" s="3">
        <v>42369</v>
      </c>
      <c r="I205" s="4">
        <v>0</v>
      </c>
      <c r="J205" s="4">
        <v>0</v>
      </c>
      <c r="K205" s="4">
        <v>0</v>
      </c>
      <c r="L205" s="10"/>
      <c r="M205" s="10"/>
      <c r="N205" s="10"/>
      <c r="O205" s="10">
        <f t="shared" si="3"/>
        <v>0</v>
      </c>
    </row>
    <row r="206" spans="1:15" ht="89.25" customHeight="1" x14ac:dyDescent="0.25">
      <c r="A206" s="10"/>
      <c r="B206" s="11"/>
      <c r="C206" s="10"/>
      <c r="D206" s="2" t="s">
        <v>70</v>
      </c>
      <c r="E206" s="2" t="s">
        <v>819</v>
      </c>
      <c r="F206" s="2" t="s">
        <v>257</v>
      </c>
      <c r="G206" s="3">
        <v>41640</v>
      </c>
      <c r="H206" s="3">
        <v>43465</v>
      </c>
      <c r="I206" s="4">
        <v>150000000</v>
      </c>
      <c r="J206" s="4">
        <v>150000000</v>
      </c>
      <c r="K206" s="4">
        <v>150000000</v>
      </c>
      <c r="L206" s="10"/>
      <c r="M206" s="10"/>
      <c r="N206" s="10"/>
      <c r="O206" s="10">
        <f t="shared" si="3"/>
        <v>0</v>
      </c>
    </row>
    <row r="207" spans="1:15" ht="89.25" customHeight="1" x14ac:dyDescent="0.25">
      <c r="A207" s="10"/>
      <c r="B207" s="11"/>
      <c r="C207" s="10"/>
      <c r="D207" s="2" t="s">
        <v>70</v>
      </c>
      <c r="E207" s="2" t="s">
        <v>819</v>
      </c>
      <c r="F207" s="2" t="s">
        <v>258</v>
      </c>
      <c r="G207" s="3">
        <v>41640</v>
      </c>
      <c r="H207" s="3">
        <v>43465</v>
      </c>
      <c r="I207" s="4">
        <v>0</v>
      </c>
      <c r="J207" s="4">
        <v>0</v>
      </c>
      <c r="K207" s="4">
        <v>0</v>
      </c>
      <c r="L207" s="10"/>
      <c r="M207" s="10"/>
      <c r="N207" s="10"/>
      <c r="O207" s="10">
        <f t="shared" si="3"/>
        <v>0</v>
      </c>
    </row>
    <row r="208" spans="1:15" ht="89.25" customHeight="1" x14ac:dyDescent="0.25">
      <c r="A208" s="10"/>
      <c r="B208" s="11"/>
      <c r="C208" s="10"/>
      <c r="D208" s="2" t="s">
        <v>70</v>
      </c>
      <c r="E208" s="2" t="s">
        <v>819</v>
      </c>
      <c r="F208" s="2" t="s">
        <v>259</v>
      </c>
      <c r="G208" s="3">
        <v>41640</v>
      </c>
      <c r="H208" s="3">
        <v>43465</v>
      </c>
      <c r="I208" s="4">
        <v>50000000</v>
      </c>
      <c r="J208" s="4">
        <v>50000000</v>
      </c>
      <c r="K208" s="4">
        <v>50000000</v>
      </c>
      <c r="L208" s="10"/>
      <c r="M208" s="10"/>
      <c r="N208" s="10"/>
      <c r="O208" s="10">
        <f t="shared" si="3"/>
        <v>0</v>
      </c>
    </row>
    <row r="209" spans="1:15" ht="89.25" customHeight="1" x14ac:dyDescent="0.25">
      <c r="A209" s="10"/>
      <c r="B209" s="11"/>
      <c r="C209" s="10"/>
      <c r="D209" s="2" t="s">
        <v>70</v>
      </c>
      <c r="E209" s="2" t="s">
        <v>819</v>
      </c>
      <c r="F209" s="2" t="s">
        <v>260</v>
      </c>
      <c r="G209" s="3">
        <v>41640</v>
      </c>
      <c r="H209" s="3">
        <v>43465</v>
      </c>
      <c r="I209" s="4">
        <v>0</v>
      </c>
      <c r="J209" s="4">
        <v>0</v>
      </c>
      <c r="K209" s="4">
        <v>0</v>
      </c>
      <c r="L209" s="10"/>
      <c r="M209" s="10"/>
      <c r="N209" s="10"/>
      <c r="O209" s="10">
        <f t="shared" si="3"/>
        <v>0</v>
      </c>
    </row>
    <row r="210" spans="1:15" ht="89.25" customHeight="1" x14ac:dyDescent="0.25">
      <c r="A210" s="10"/>
      <c r="B210" s="11"/>
      <c r="C210" s="10"/>
      <c r="D210" s="2" t="s">
        <v>70</v>
      </c>
      <c r="E210" s="2" t="s">
        <v>819</v>
      </c>
      <c r="F210" s="2" t="s">
        <v>821</v>
      </c>
      <c r="G210" s="3">
        <v>42737</v>
      </c>
      <c r="H210" s="3">
        <v>43465</v>
      </c>
      <c r="I210" s="4">
        <v>2400000000</v>
      </c>
      <c r="J210" s="4">
        <v>2400000000</v>
      </c>
      <c r="K210" s="4">
        <v>2400000000</v>
      </c>
      <c r="L210" s="10"/>
      <c r="M210" s="10"/>
      <c r="N210" s="10"/>
      <c r="O210" s="10">
        <f t="shared" si="3"/>
        <v>0</v>
      </c>
    </row>
    <row r="211" spans="1:15" ht="89.25" customHeight="1" x14ac:dyDescent="0.25">
      <c r="A211" s="10"/>
      <c r="B211" s="11"/>
      <c r="C211" s="10"/>
      <c r="D211" s="2" t="s">
        <v>697</v>
      </c>
      <c r="E211" s="2" t="s">
        <v>822</v>
      </c>
      <c r="F211" s="2" t="s">
        <v>262</v>
      </c>
      <c r="G211" s="3">
        <v>41640</v>
      </c>
      <c r="H211" s="3">
        <v>43465</v>
      </c>
      <c r="I211" s="4">
        <v>0</v>
      </c>
      <c r="J211" s="4">
        <v>0</v>
      </c>
      <c r="K211" s="4">
        <v>0</v>
      </c>
      <c r="L211" s="10"/>
      <c r="M211" s="10"/>
      <c r="N211" s="10"/>
      <c r="O211" s="10">
        <f t="shared" si="3"/>
        <v>0</v>
      </c>
    </row>
    <row r="212" spans="1:15" ht="89.25" customHeight="1" x14ac:dyDescent="0.25">
      <c r="A212" s="10"/>
      <c r="B212" s="11"/>
      <c r="C212" s="10"/>
      <c r="D212" s="2" t="s">
        <v>697</v>
      </c>
      <c r="E212" s="2" t="s">
        <v>822</v>
      </c>
      <c r="F212" s="2" t="s">
        <v>263</v>
      </c>
      <c r="G212" s="3">
        <v>41640</v>
      </c>
      <c r="H212" s="3">
        <v>43465</v>
      </c>
      <c r="I212" s="4">
        <v>0</v>
      </c>
      <c r="J212" s="4">
        <v>0</v>
      </c>
      <c r="K212" s="4">
        <v>0</v>
      </c>
      <c r="L212" s="10"/>
      <c r="M212" s="10"/>
      <c r="N212" s="10"/>
      <c r="O212" s="10">
        <f t="shared" si="3"/>
        <v>0</v>
      </c>
    </row>
    <row r="213" spans="1:15" ht="89.25" x14ac:dyDescent="0.25">
      <c r="A213" s="10"/>
      <c r="B213" s="11"/>
      <c r="C213" s="10"/>
      <c r="D213" s="2" t="s">
        <v>697</v>
      </c>
      <c r="E213" s="2" t="s">
        <v>822</v>
      </c>
      <c r="F213" s="2" t="s">
        <v>823</v>
      </c>
      <c r="G213" s="3">
        <v>42493</v>
      </c>
      <c r="H213" s="3">
        <v>43462</v>
      </c>
      <c r="I213" s="4">
        <v>0</v>
      </c>
      <c r="J213" s="4">
        <v>0</v>
      </c>
      <c r="K213" s="4">
        <v>0</v>
      </c>
      <c r="L213" s="10"/>
      <c r="M213" s="10"/>
      <c r="N213" s="10"/>
      <c r="O213" s="10">
        <f t="shared" si="3"/>
        <v>0</v>
      </c>
    </row>
    <row r="214" spans="1:15" ht="89.25" customHeight="1" x14ac:dyDescent="0.25">
      <c r="A214" s="10"/>
      <c r="B214" s="11"/>
      <c r="C214" s="10"/>
      <c r="D214" s="2" t="s">
        <v>697</v>
      </c>
      <c r="E214" s="2" t="s">
        <v>822</v>
      </c>
      <c r="F214" s="2" t="s">
        <v>824</v>
      </c>
      <c r="G214" s="3">
        <v>42412</v>
      </c>
      <c r="H214" s="3">
        <v>43465</v>
      </c>
      <c r="I214" s="4">
        <v>0</v>
      </c>
      <c r="J214" s="4">
        <v>0</v>
      </c>
      <c r="K214" s="4">
        <v>0</v>
      </c>
      <c r="L214" s="10"/>
      <c r="M214" s="10"/>
      <c r="N214" s="10"/>
      <c r="O214" s="10">
        <f t="shared" si="3"/>
        <v>0</v>
      </c>
    </row>
    <row r="215" spans="1:15" ht="89.25" customHeight="1" x14ac:dyDescent="0.25">
      <c r="A215" s="10"/>
      <c r="B215" s="11"/>
      <c r="C215" s="10"/>
      <c r="D215" s="2" t="s">
        <v>697</v>
      </c>
      <c r="E215" s="2" t="s">
        <v>822</v>
      </c>
      <c r="F215" s="2" t="s">
        <v>825</v>
      </c>
      <c r="G215" s="3">
        <v>42412</v>
      </c>
      <c r="H215" s="3">
        <v>43465</v>
      </c>
      <c r="I215" s="4">
        <v>0</v>
      </c>
      <c r="J215" s="4">
        <v>0</v>
      </c>
      <c r="K215" s="4">
        <v>0</v>
      </c>
      <c r="L215" s="10"/>
      <c r="M215" s="10"/>
      <c r="N215" s="10"/>
      <c r="O215" s="10">
        <f t="shared" si="3"/>
        <v>0</v>
      </c>
    </row>
    <row r="216" spans="1:15" ht="89.25" customHeight="1" x14ac:dyDescent="0.25">
      <c r="A216" s="10"/>
      <c r="B216" s="11"/>
      <c r="C216" s="10"/>
      <c r="D216" s="2" t="s">
        <v>72</v>
      </c>
      <c r="E216" s="2" t="s">
        <v>249</v>
      </c>
      <c r="F216" s="2" t="s">
        <v>264</v>
      </c>
      <c r="G216" s="3">
        <v>41640</v>
      </c>
      <c r="H216" s="3">
        <v>42369</v>
      </c>
      <c r="I216" s="4">
        <v>0</v>
      </c>
      <c r="J216" s="4">
        <v>0</v>
      </c>
      <c r="K216" s="4">
        <v>0</v>
      </c>
      <c r="L216" s="10"/>
      <c r="M216" s="10"/>
      <c r="N216" s="10"/>
      <c r="O216" s="10">
        <f t="shared" si="3"/>
        <v>0</v>
      </c>
    </row>
    <row r="217" spans="1:15" ht="76.5" x14ac:dyDescent="0.25">
      <c r="A217" s="10" t="s">
        <v>3</v>
      </c>
      <c r="B217" s="11">
        <v>2012011000361</v>
      </c>
      <c r="C217" s="10" t="s">
        <v>20</v>
      </c>
      <c r="D217" s="2" t="s">
        <v>421</v>
      </c>
      <c r="E217" s="2" t="s">
        <v>279</v>
      </c>
      <c r="F217" s="2" t="s">
        <v>280</v>
      </c>
      <c r="G217" s="3">
        <v>41275</v>
      </c>
      <c r="H217" s="3">
        <v>43465</v>
      </c>
      <c r="I217" s="4">
        <v>0</v>
      </c>
      <c r="J217" s="4">
        <v>0</v>
      </c>
      <c r="K217" s="4">
        <v>0</v>
      </c>
      <c r="L217" s="9">
        <f>SUM(I217:I234)</f>
        <v>250000000</v>
      </c>
      <c r="M217" s="9">
        <f>SUM(J217:J234)</f>
        <v>250000000</v>
      </c>
      <c r="N217" s="9">
        <f>SUM(K217:K234)</f>
        <v>185097544.69999999</v>
      </c>
      <c r="O217" s="9">
        <f t="shared" si="3"/>
        <v>685097544.70000005</v>
      </c>
    </row>
    <row r="218" spans="1:15" ht="89.25" x14ac:dyDescent="0.25">
      <c r="A218" s="10"/>
      <c r="B218" s="11"/>
      <c r="C218" s="10"/>
      <c r="D218" s="2" t="s">
        <v>77</v>
      </c>
      <c r="E218" s="2" t="s">
        <v>554</v>
      </c>
      <c r="F218" s="2" t="s">
        <v>555</v>
      </c>
      <c r="G218" s="3">
        <v>42005</v>
      </c>
      <c r="H218" s="3">
        <v>43465</v>
      </c>
      <c r="I218" s="4">
        <v>22000000</v>
      </c>
      <c r="J218" s="4">
        <v>22000000</v>
      </c>
      <c r="K218" s="4">
        <v>22000000</v>
      </c>
      <c r="L218" s="10"/>
      <c r="M218" s="10"/>
      <c r="N218" s="10"/>
      <c r="O218" s="10">
        <f t="shared" si="3"/>
        <v>0</v>
      </c>
    </row>
    <row r="219" spans="1:15" ht="89.25" x14ac:dyDescent="0.25">
      <c r="A219" s="10"/>
      <c r="B219" s="11"/>
      <c r="C219" s="10"/>
      <c r="D219" s="2" t="s">
        <v>77</v>
      </c>
      <c r="E219" s="2" t="s">
        <v>554</v>
      </c>
      <c r="F219" s="2" t="s">
        <v>282</v>
      </c>
      <c r="G219" s="3">
        <v>42005</v>
      </c>
      <c r="H219" s="3">
        <v>43465</v>
      </c>
      <c r="I219" s="4">
        <v>70000000</v>
      </c>
      <c r="J219" s="4">
        <v>70000000</v>
      </c>
      <c r="K219" s="4">
        <v>69612053.900000006</v>
      </c>
      <c r="L219" s="10"/>
      <c r="M219" s="10"/>
      <c r="N219" s="10"/>
      <c r="O219" s="10">
        <f t="shared" si="3"/>
        <v>0</v>
      </c>
    </row>
    <row r="220" spans="1:15" ht="89.25" x14ac:dyDescent="0.25">
      <c r="A220" s="10"/>
      <c r="B220" s="11"/>
      <c r="C220" s="10"/>
      <c r="D220" s="2" t="s">
        <v>77</v>
      </c>
      <c r="E220" s="2" t="s">
        <v>281</v>
      </c>
      <c r="F220" s="2" t="s">
        <v>282</v>
      </c>
      <c r="G220" s="3">
        <v>41640</v>
      </c>
      <c r="H220" s="3">
        <v>43465</v>
      </c>
      <c r="I220" s="4">
        <v>0</v>
      </c>
      <c r="J220" s="4">
        <v>0</v>
      </c>
      <c r="K220" s="4">
        <v>0</v>
      </c>
      <c r="L220" s="10"/>
      <c r="M220" s="10"/>
      <c r="N220" s="10"/>
      <c r="O220" s="10">
        <f t="shared" si="3"/>
        <v>0</v>
      </c>
    </row>
    <row r="221" spans="1:15" ht="102" x14ac:dyDescent="0.25">
      <c r="A221" s="10"/>
      <c r="B221" s="11"/>
      <c r="C221" s="10"/>
      <c r="D221" s="2" t="s">
        <v>422</v>
      </c>
      <c r="E221" s="2" t="s">
        <v>556</v>
      </c>
      <c r="F221" s="2" t="s">
        <v>557</v>
      </c>
      <c r="G221" s="3">
        <v>42370</v>
      </c>
      <c r="H221" s="3">
        <v>43465</v>
      </c>
      <c r="I221" s="4">
        <v>96000000</v>
      </c>
      <c r="J221" s="4">
        <v>96000000</v>
      </c>
      <c r="K221" s="4">
        <v>78485490.799999997</v>
      </c>
      <c r="L221" s="10"/>
      <c r="M221" s="10"/>
      <c r="N221" s="10"/>
      <c r="O221" s="10">
        <f t="shared" si="3"/>
        <v>0</v>
      </c>
    </row>
    <row r="222" spans="1:15" ht="102" x14ac:dyDescent="0.25">
      <c r="A222" s="10"/>
      <c r="B222" s="11"/>
      <c r="C222" s="10"/>
      <c r="D222" s="2" t="s">
        <v>422</v>
      </c>
      <c r="E222" s="2" t="s">
        <v>556</v>
      </c>
      <c r="F222" s="2" t="s">
        <v>558</v>
      </c>
      <c r="G222" s="3">
        <v>42370</v>
      </c>
      <c r="H222" s="3">
        <v>43465</v>
      </c>
      <c r="I222" s="4">
        <v>15000000</v>
      </c>
      <c r="J222" s="4">
        <v>15000000</v>
      </c>
      <c r="K222" s="4">
        <v>15000000</v>
      </c>
      <c r="L222" s="10"/>
      <c r="M222" s="10"/>
      <c r="N222" s="10"/>
      <c r="O222" s="10">
        <f t="shared" si="3"/>
        <v>0</v>
      </c>
    </row>
    <row r="223" spans="1:15" ht="89.25" x14ac:dyDescent="0.25">
      <c r="A223" s="10"/>
      <c r="B223" s="11"/>
      <c r="C223" s="10"/>
      <c r="D223" s="2" t="s">
        <v>422</v>
      </c>
      <c r="E223" s="2" t="s">
        <v>559</v>
      </c>
      <c r="F223" s="2" t="s">
        <v>560</v>
      </c>
      <c r="G223" s="3">
        <v>41275</v>
      </c>
      <c r="H223" s="3">
        <v>43465</v>
      </c>
      <c r="I223" s="4">
        <v>0</v>
      </c>
      <c r="J223" s="4">
        <v>0</v>
      </c>
      <c r="K223" s="4">
        <v>0</v>
      </c>
      <c r="L223" s="10"/>
      <c r="M223" s="10"/>
      <c r="N223" s="10"/>
      <c r="O223" s="10">
        <f t="shared" si="3"/>
        <v>0</v>
      </c>
    </row>
    <row r="224" spans="1:15" ht="102" x14ac:dyDescent="0.25">
      <c r="A224" s="10"/>
      <c r="B224" s="11"/>
      <c r="C224" s="10"/>
      <c r="D224" s="2" t="s">
        <v>422</v>
      </c>
      <c r="E224" s="2" t="s">
        <v>561</v>
      </c>
      <c r="F224" s="2" t="s">
        <v>558</v>
      </c>
      <c r="G224" s="3">
        <v>41640</v>
      </c>
      <c r="H224" s="3">
        <v>43465</v>
      </c>
      <c r="I224" s="4">
        <v>0</v>
      </c>
      <c r="J224" s="4">
        <v>0</v>
      </c>
      <c r="K224" s="4">
        <v>0</v>
      </c>
      <c r="L224" s="10"/>
      <c r="M224" s="10"/>
      <c r="N224" s="10"/>
      <c r="O224" s="10">
        <f t="shared" si="3"/>
        <v>0</v>
      </c>
    </row>
    <row r="225" spans="1:15" ht="102" x14ac:dyDescent="0.25">
      <c r="A225" s="10"/>
      <c r="B225" s="11"/>
      <c r="C225" s="10"/>
      <c r="D225" s="2" t="s">
        <v>422</v>
      </c>
      <c r="E225" s="2" t="s">
        <v>562</v>
      </c>
      <c r="F225" s="2" t="s">
        <v>557</v>
      </c>
      <c r="G225" s="3">
        <v>42004</v>
      </c>
      <c r="H225" s="3">
        <v>43464</v>
      </c>
      <c r="I225" s="4">
        <v>0</v>
      </c>
      <c r="J225" s="4">
        <v>0</v>
      </c>
      <c r="K225" s="4">
        <v>0</v>
      </c>
      <c r="L225" s="10"/>
      <c r="M225" s="10"/>
      <c r="N225" s="10"/>
      <c r="O225" s="10">
        <f t="shared" si="3"/>
        <v>0</v>
      </c>
    </row>
    <row r="226" spans="1:15" ht="102" x14ac:dyDescent="0.25">
      <c r="A226" s="10"/>
      <c r="B226" s="11"/>
      <c r="C226" s="10"/>
      <c r="D226" s="2" t="s">
        <v>422</v>
      </c>
      <c r="E226" s="2" t="s">
        <v>563</v>
      </c>
      <c r="F226" s="2" t="s">
        <v>564</v>
      </c>
      <c r="G226" s="3">
        <v>42005</v>
      </c>
      <c r="H226" s="3">
        <v>43465</v>
      </c>
      <c r="I226" s="4">
        <v>0</v>
      </c>
      <c r="J226" s="4">
        <v>0</v>
      </c>
      <c r="K226" s="4">
        <v>0</v>
      </c>
      <c r="L226" s="10"/>
      <c r="M226" s="10"/>
      <c r="N226" s="10"/>
      <c r="O226" s="10">
        <f t="shared" si="3"/>
        <v>0</v>
      </c>
    </row>
    <row r="227" spans="1:15" ht="76.5" customHeight="1" x14ac:dyDescent="0.25">
      <c r="A227" s="10"/>
      <c r="B227" s="11"/>
      <c r="C227" s="10"/>
      <c r="D227" s="2" t="s">
        <v>423</v>
      </c>
      <c r="E227" s="2" t="s">
        <v>287</v>
      </c>
      <c r="F227" s="2" t="s">
        <v>565</v>
      </c>
      <c r="G227" s="3">
        <v>41275</v>
      </c>
      <c r="H227" s="3">
        <v>43465</v>
      </c>
      <c r="I227" s="4">
        <v>37000000</v>
      </c>
      <c r="J227" s="4">
        <v>37000000</v>
      </c>
      <c r="K227" s="4">
        <v>0</v>
      </c>
      <c r="L227" s="10"/>
      <c r="M227" s="10"/>
      <c r="N227" s="10"/>
      <c r="O227" s="10">
        <f t="shared" si="3"/>
        <v>0</v>
      </c>
    </row>
    <row r="228" spans="1:15" ht="89.25" x14ac:dyDescent="0.25">
      <c r="A228" s="10"/>
      <c r="B228" s="11"/>
      <c r="C228" s="10"/>
      <c r="D228" s="2" t="s">
        <v>423</v>
      </c>
      <c r="E228" s="2" t="s">
        <v>287</v>
      </c>
      <c r="F228" s="2" t="s">
        <v>566</v>
      </c>
      <c r="G228" s="3">
        <v>42005</v>
      </c>
      <c r="H228" s="3">
        <v>43465</v>
      </c>
      <c r="I228" s="4">
        <v>10000000</v>
      </c>
      <c r="J228" s="4">
        <v>10000000</v>
      </c>
      <c r="K228" s="4">
        <v>0</v>
      </c>
      <c r="L228" s="10"/>
      <c r="M228" s="10"/>
      <c r="N228" s="10"/>
      <c r="O228" s="10">
        <f t="shared" si="3"/>
        <v>0</v>
      </c>
    </row>
    <row r="229" spans="1:15" ht="89.25" x14ac:dyDescent="0.25">
      <c r="A229" s="10"/>
      <c r="B229" s="11"/>
      <c r="C229" s="10"/>
      <c r="D229" s="2" t="s">
        <v>424</v>
      </c>
      <c r="E229" s="2" t="s">
        <v>289</v>
      </c>
      <c r="F229" s="2" t="s">
        <v>567</v>
      </c>
      <c r="G229" s="3">
        <v>41275</v>
      </c>
      <c r="H229" s="3">
        <v>43465</v>
      </c>
      <c r="I229" s="4">
        <v>0</v>
      </c>
      <c r="J229" s="4">
        <v>0</v>
      </c>
      <c r="K229" s="4">
        <v>0</v>
      </c>
      <c r="L229" s="10"/>
      <c r="M229" s="10"/>
      <c r="N229" s="10"/>
      <c r="O229" s="10">
        <f t="shared" si="3"/>
        <v>0</v>
      </c>
    </row>
    <row r="230" spans="1:15" ht="102" x14ac:dyDescent="0.25">
      <c r="A230" s="10"/>
      <c r="B230" s="11"/>
      <c r="C230" s="10"/>
      <c r="D230" s="2" t="s">
        <v>424</v>
      </c>
      <c r="E230" s="2" t="s">
        <v>289</v>
      </c>
      <c r="F230" s="2" t="s">
        <v>568</v>
      </c>
      <c r="G230" s="3">
        <v>42005</v>
      </c>
      <c r="H230" s="3">
        <v>43465</v>
      </c>
      <c r="I230" s="4">
        <v>0</v>
      </c>
      <c r="J230" s="4">
        <v>0</v>
      </c>
      <c r="K230" s="4">
        <v>0</v>
      </c>
      <c r="L230" s="10"/>
      <c r="M230" s="10"/>
      <c r="N230" s="10"/>
      <c r="O230" s="10">
        <f t="shared" si="3"/>
        <v>0</v>
      </c>
    </row>
    <row r="231" spans="1:15" ht="89.25" x14ac:dyDescent="0.25">
      <c r="A231" s="10"/>
      <c r="B231" s="11"/>
      <c r="C231" s="10"/>
      <c r="D231" s="2" t="s">
        <v>424</v>
      </c>
      <c r="E231" s="2" t="s">
        <v>291</v>
      </c>
      <c r="F231" s="2" t="s">
        <v>569</v>
      </c>
      <c r="G231" s="3">
        <v>41640</v>
      </c>
      <c r="H231" s="3">
        <v>43446</v>
      </c>
      <c r="I231" s="4">
        <v>0</v>
      </c>
      <c r="J231" s="4">
        <v>0</v>
      </c>
      <c r="K231" s="4">
        <v>0</v>
      </c>
      <c r="L231" s="10"/>
      <c r="M231" s="10"/>
      <c r="N231" s="10"/>
      <c r="O231" s="10">
        <f t="shared" si="3"/>
        <v>0</v>
      </c>
    </row>
    <row r="232" spans="1:15" ht="89.25" x14ac:dyDescent="0.25">
      <c r="A232" s="10"/>
      <c r="B232" s="11"/>
      <c r="C232" s="10"/>
      <c r="D232" s="2" t="s">
        <v>424</v>
      </c>
      <c r="E232" s="2" t="s">
        <v>291</v>
      </c>
      <c r="F232" s="2" t="s">
        <v>570</v>
      </c>
      <c r="G232" s="3">
        <v>42005</v>
      </c>
      <c r="H232" s="3">
        <v>43465</v>
      </c>
      <c r="I232" s="4">
        <v>0</v>
      </c>
      <c r="J232" s="4">
        <v>0</v>
      </c>
      <c r="K232" s="4">
        <v>0</v>
      </c>
      <c r="L232" s="10"/>
      <c r="M232" s="10"/>
      <c r="N232" s="10"/>
      <c r="O232" s="10">
        <f t="shared" si="3"/>
        <v>0</v>
      </c>
    </row>
    <row r="233" spans="1:15" ht="89.25" x14ac:dyDescent="0.25">
      <c r="A233" s="10"/>
      <c r="B233" s="11"/>
      <c r="C233" s="10"/>
      <c r="D233" s="2" t="s">
        <v>424</v>
      </c>
      <c r="E233" s="2" t="s">
        <v>293</v>
      </c>
      <c r="F233" s="2" t="s">
        <v>571</v>
      </c>
      <c r="G233" s="3">
        <v>41275</v>
      </c>
      <c r="H233" s="3">
        <v>43465</v>
      </c>
      <c r="I233" s="4">
        <v>0</v>
      </c>
      <c r="J233" s="4">
        <v>0</v>
      </c>
      <c r="K233" s="4">
        <v>0</v>
      </c>
      <c r="L233" s="10"/>
      <c r="M233" s="10"/>
      <c r="N233" s="10"/>
      <c r="O233" s="10">
        <f t="shared" si="3"/>
        <v>0</v>
      </c>
    </row>
    <row r="234" spans="1:15" ht="89.25" x14ac:dyDescent="0.25">
      <c r="A234" s="10"/>
      <c r="B234" s="11"/>
      <c r="C234" s="10"/>
      <c r="D234" s="2" t="s">
        <v>424</v>
      </c>
      <c r="E234" s="2" t="s">
        <v>293</v>
      </c>
      <c r="F234" s="2" t="s">
        <v>572</v>
      </c>
      <c r="G234" s="3">
        <v>41640</v>
      </c>
      <c r="H234" s="3">
        <v>43465</v>
      </c>
      <c r="I234" s="4">
        <v>0</v>
      </c>
      <c r="J234" s="4">
        <v>0</v>
      </c>
      <c r="K234" s="4">
        <v>0</v>
      </c>
      <c r="L234" s="10"/>
      <c r="M234" s="10"/>
      <c r="N234" s="10"/>
      <c r="O234" s="10">
        <f t="shared" si="3"/>
        <v>0</v>
      </c>
    </row>
    <row r="235" spans="1:15" ht="63.75" x14ac:dyDescent="0.25">
      <c r="A235" s="10" t="s">
        <v>3</v>
      </c>
      <c r="B235" s="11">
        <v>2012011000374</v>
      </c>
      <c r="C235" s="10" t="s">
        <v>398</v>
      </c>
      <c r="D235" s="2" t="s">
        <v>425</v>
      </c>
      <c r="E235" s="2" t="s">
        <v>573</v>
      </c>
      <c r="F235" s="2" t="s">
        <v>574</v>
      </c>
      <c r="G235" s="3">
        <v>42156</v>
      </c>
      <c r="H235" s="3">
        <v>42735</v>
      </c>
      <c r="I235" s="4">
        <v>0</v>
      </c>
      <c r="J235" s="4">
        <v>0</v>
      </c>
      <c r="K235" s="4">
        <v>0</v>
      </c>
      <c r="L235" s="9">
        <f>SUM(I235:I243)</f>
        <v>0</v>
      </c>
      <c r="M235" s="9">
        <f>SUM(J235:J243)</f>
        <v>8600000000</v>
      </c>
      <c r="N235" s="9">
        <f>SUM(K235:K243)</f>
        <v>8600000000</v>
      </c>
      <c r="O235" s="9">
        <f t="shared" si="3"/>
        <v>17200000000</v>
      </c>
    </row>
    <row r="236" spans="1:15" ht="114.75" x14ac:dyDescent="0.25">
      <c r="A236" s="10"/>
      <c r="B236" s="11"/>
      <c r="C236" s="10"/>
      <c r="D236" s="2" t="s">
        <v>425</v>
      </c>
      <c r="E236" s="2" t="s">
        <v>573</v>
      </c>
      <c r="F236" s="2" t="s">
        <v>575</v>
      </c>
      <c r="G236" s="3">
        <v>42156</v>
      </c>
      <c r="H236" s="3">
        <v>42735</v>
      </c>
      <c r="I236" s="4">
        <v>0</v>
      </c>
      <c r="J236" s="4">
        <v>0</v>
      </c>
      <c r="K236" s="4">
        <v>0</v>
      </c>
      <c r="L236" s="10"/>
      <c r="M236" s="10"/>
      <c r="N236" s="10"/>
      <c r="O236" s="10">
        <f t="shared" si="3"/>
        <v>0</v>
      </c>
    </row>
    <row r="237" spans="1:15" ht="89.25" x14ac:dyDescent="0.25">
      <c r="A237" s="10"/>
      <c r="B237" s="11"/>
      <c r="C237" s="10"/>
      <c r="D237" s="2" t="s">
        <v>425</v>
      </c>
      <c r="E237" s="2" t="s">
        <v>576</v>
      </c>
      <c r="F237" s="2" t="s">
        <v>577</v>
      </c>
      <c r="G237" s="3">
        <v>42064</v>
      </c>
      <c r="H237" s="3">
        <v>43100</v>
      </c>
      <c r="I237" s="4">
        <v>0</v>
      </c>
      <c r="J237" s="4">
        <v>4600000000</v>
      </c>
      <c r="K237" s="4">
        <v>4600000000</v>
      </c>
      <c r="L237" s="10"/>
      <c r="M237" s="10"/>
      <c r="N237" s="10"/>
      <c r="O237" s="10">
        <f t="shared" si="3"/>
        <v>0</v>
      </c>
    </row>
    <row r="238" spans="1:15" ht="102" x14ac:dyDescent="0.25">
      <c r="A238" s="10"/>
      <c r="B238" s="11"/>
      <c r="C238" s="10"/>
      <c r="D238" s="2" t="s">
        <v>425</v>
      </c>
      <c r="E238" s="2" t="s">
        <v>576</v>
      </c>
      <c r="F238" s="2" t="s">
        <v>578</v>
      </c>
      <c r="G238" s="3">
        <v>42156</v>
      </c>
      <c r="H238" s="3">
        <v>43100</v>
      </c>
      <c r="I238" s="4">
        <v>0</v>
      </c>
      <c r="J238" s="4">
        <v>1000000000</v>
      </c>
      <c r="K238" s="4">
        <v>1000000000</v>
      </c>
      <c r="L238" s="10"/>
      <c r="M238" s="10"/>
      <c r="N238" s="10"/>
      <c r="O238" s="10">
        <f t="shared" si="3"/>
        <v>0</v>
      </c>
    </row>
    <row r="239" spans="1:15" ht="63.75" customHeight="1" x14ac:dyDescent="0.25">
      <c r="A239" s="10"/>
      <c r="B239" s="11"/>
      <c r="C239" s="10"/>
      <c r="D239" s="2" t="s">
        <v>425</v>
      </c>
      <c r="E239" s="2" t="s">
        <v>576</v>
      </c>
      <c r="F239" s="2" t="s">
        <v>579</v>
      </c>
      <c r="G239" s="3">
        <v>42156</v>
      </c>
      <c r="H239" s="3">
        <v>43100</v>
      </c>
      <c r="I239" s="4">
        <v>0</v>
      </c>
      <c r="J239" s="4">
        <v>150000000</v>
      </c>
      <c r="K239" s="4">
        <v>150000000</v>
      </c>
      <c r="L239" s="10"/>
      <c r="M239" s="10"/>
      <c r="N239" s="10"/>
      <c r="O239" s="10">
        <f t="shared" si="3"/>
        <v>0</v>
      </c>
    </row>
    <row r="240" spans="1:15" ht="102" x14ac:dyDescent="0.25">
      <c r="A240" s="10"/>
      <c r="B240" s="11"/>
      <c r="C240" s="10"/>
      <c r="D240" s="2" t="s">
        <v>426</v>
      </c>
      <c r="E240" s="2" t="s">
        <v>580</v>
      </c>
      <c r="F240" s="2" t="s">
        <v>581</v>
      </c>
      <c r="G240" s="3">
        <v>42156</v>
      </c>
      <c r="H240" s="3">
        <v>43100</v>
      </c>
      <c r="I240" s="4">
        <v>0</v>
      </c>
      <c r="J240" s="4">
        <v>1600000000</v>
      </c>
      <c r="K240" s="4">
        <v>1600000000</v>
      </c>
      <c r="L240" s="10"/>
      <c r="M240" s="10"/>
      <c r="N240" s="10"/>
      <c r="O240" s="10">
        <f t="shared" si="3"/>
        <v>0</v>
      </c>
    </row>
    <row r="241" spans="1:15" ht="63.75" x14ac:dyDescent="0.25">
      <c r="A241" s="10"/>
      <c r="B241" s="11"/>
      <c r="C241" s="10"/>
      <c r="D241" s="2" t="s">
        <v>426</v>
      </c>
      <c r="E241" s="2" t="s">
        <v>580</v>
      </c>
      <c r="F241" s="2" t="s">
        <v>582</v>
      </c>
      <c r="G241" s="3">
        <v>42156</v>
      </c>
      <c r="H241" s="3">
        <v>43100</v>
      </c>
      <c r="I241" s="4">
        <v>0</v>
      </c>
      <c r="J241" s="4">
        <v>150000000</v>
      </c>
      <c r="K241" s="4">
        <v>150000000</v>
      </c>
      <c r="L241" s="10"/>
      <c r="M241" s="10"/>
      <c r="N241" s="10"/>
      <c r="O241" s="10">
        <f t="shared" si="3"/>
        <v>0</v>
      </c>
    </row>
    <row r="242" spans="1:15" ht="76.5" x14ac:dyDescent="0.25">
      <c r="A242" s="10"/>
      <c r="B242" s="11"/>
      <c r="C242" s="10"/>
      <c r="D242" s="2" t="s">
        <v>427</v>
      </c>
      <c r="E242" s="2" t="s">
        <v>583</v>
      </c>
      <c r="F242" s="2" t="s">
        <v>584</v>
      </c>
      <c r="G242" s="3">
        <v>42156</v>
      </c>
      <c r="H242" s="3">
        <v>43100</v>
      </c>
      <c r="I242" s="4">
        <v>0</v>
      </c>
      <c r="J242" s="4">
        <v>1100000000</v>
      </c>
      <c r="K242" s="4">
        <v>1100000000</v>
      </c>
      <c r="L242" s="10"/>
      <c r="M242" s="10"/>
      <c r="N242" s="10"/>
      <c r="O242" s="10">
        <f t="shared" si="3"/>
        <v>0</v>
      </c>
    </row>
    <row r="243" spans="1:15" ht="76.5" x14ac:dyDescent="0.25">
      <c r="A243" s="10"/>
      <c r="B243" s="11"/>
      <c r="C243" s="10"/>
      <c r="D243" s="2" t="s">
        <v>427</v>
      </c>
      <c r="E243" s="2" t="s">
        <v>583</v>
      </c>
      <c r="F243" s="2" t="s">
        <v>585</v>
      </c>
      <c r="G243" s="3">
        <v>42156</v>
      </c>
      <c r="H243" s="3">
        <v>42735</v>
      </c>
      <c r="I243" s="4">
        <v>0</v>
      </c>
      <c r="J243" s="4">
        <v>0</v>
      </c>
      <c r="K243" s="4">
        <v>0</v>
      </c>
      <c r="L243" s="10"/>
      <c r="M243" s="10"/>
      <c r="N243" s="10"/>
      <c r="O243" s="10">
        <f t="shared" si="3"/>
        <v>0</v>
      </c>
    </row>
    <row r="244" spans="1:15" ht="114.75" x14ac:dyDescent="0.25">
      <c r="A244" s="10" t="s">
        <v>3</v>
      </c>
      <c r="B244" s="11">
        <v>2012011000582</v>
      </c>
      <c r="C244" s="10" t="s">
        <v>21</v>
      </c>
      <c r="D244" s="2" t="s">
        <v>81</v>
      </c>
      <c r="E244" s="2" t="s">
        <v>295</v>
      </c>
      <c r="F244" s="2" t="s">
        <v>296</v>
      </c>
      <c r="G244" s="3">
        <v>41640</v>
      </c>
      <c r="H244" s="3">
        <v>43465</v>
      </c>
      <c r="I244" s="4">
        <v>6350000000</v>
      </c>
      <c r="J244" s="4">
        <v>6350000000</v>
      </c>
      <c r="K244" s="4">
        <v>6350000000</v>
      </c>
      <c r="L244" s="9">
        <f>SUM(I244:I256)</f>
        <v>13000000000</v>
      </c>
      <c r="M244" s="9">
        <f>SUM(J244:J256)</f>
        <v>13000000000</v>
      </c>
      <c r="N244" s="9">
        <f>SUM(K244:K256)</f>
        <v>13000000000</v>
      </c>
      <c r="O244" s="9">
        <f t="shared" si="3"/>
        <v>39000000000</v>
      </c>
    </row>
    <row r="245" spans="1:15" ht="114.75" x14ac:dyDescent="0.25">
      <c r="A245" s="10"/>
      <c r="B245" s="11"/>
      <c r="C245" s="10"/>
      <c r="D245" s="2" t="s">
        <v>81</v>
      </c>
      <c r="E245" s="2" t="s">
        <v>295</v>
      </c>
      <c r="F245" s="2" t="s">
        <v>586</v>
      </c>
      <c r="G245" s="3">
        <v>42151</v>
      </c>
      <c r="H245" s="3">
        <v>43465</v>
      </c>
      <c r="I245" s="4">
        <v>0</v>
      </c>
      <c r="J245" s="4">
        <v>0</v>
      </c>
      <c r="K245" s="4">
        <v>0</v>
      </c>
      <c r="L245" s="10"/>
      <c r="M245" s="10"/>
      <c r="N245" s="10"/>
      <c r="O245" s="10">
        <f t="shared" si="3"/>
        <v>0</v>
      </c>
    </row>
    <row r="246" spans="1:15" ht="114.75" x14ac:dyDescent="0.25">
      <c r="A246" s="10"/>
      <c r="B246" s="11"/>
      <c r="C246" s="10"/>
      <c r="D246" s="2" t="s">
        <v>81</v>
      </c>
      <c r="E246" s="2" t="s">
        <v>297</v>
      </c>
      <c r="F246" s="2" t="s">
        <v>298</v>
      </c>
      <c r="G246" s="3">
        <v>41761</v>
      </c>
      <c r="H246" s="3">
        <v>42004</v>
      </c>
      <c r="I246" s="4">
        <v>0</v>
      </c>
      <c r="J246" s="4">
        <v>0</v>
      </c>
      <c r="K246" s="4">
        <v>0</v>
      </c>
      <c r="L246" s="10"/>
      <c r="M246" s="10"/>
      <c r="N246" s="10"/>
      <c r="O246" s="10">
        <f t="shared" si="3"/>
        <v>0</v>
      </c>
    </row>
    <row r="247" spans="1:15" ht="114.75" x14ac:dyDescent="0.25">
      <c r="A247" s="10"/>
      <c r="B247" s="11"/>
      <c r="C247" s="10"/>
      <c r="D247" s="2" t="s">
        <v>81</v>
      </c>
      <c r="E247" s="2" t="s">
        <v>587</v>
      </c>
      <c r="F247" s="2" t="s">
        <v>300</v>
      </c>
      <c r="G247" s="3">
        <v>41801</v>
      </c>
      <c r="H247" s="3">
        <v>43465</v>
      </c>
      <c r="I247" s="4">
        <v>0</v>
      </c>
      <c r="J247" s="4">
        <v>0</v>
      </c>
      <c r="K247" s="4">
        <v>0</v>
      </c>
      <c r="L247" s="10"/>
      <c r="M247" s="10"/>
      <c r="N247" s="10"/>
      <c r="O247" s="10">
        <f t="shared" si="3"/>
        <v>0</v>
      </c>
    </row>
    <row r="248" spans="1:15" ht="89.25" x14ac:dyDescent="0.25">
      <c r="A248" s="10"/>
      <c r="B248" s="11"/>
      <c r="C248" s="10"/>
      <c r="D248" s="2" t="s">
        <v>82</v>
      </c>
      <c r="E248" s="2" t="s">
        <v>301</v>
      </c>
      <c r="F248" s="2" t="s">
        <v>588</v>
      </c>
      <c r="G248" s="3">
        <v>42151</v>
      </c>
      <c r="H248" s="3">
        <v>43465</v>
      </c>
      <c r="I248" s="4">
        <v>0</v>
      </c>
      <c r="J248" s="4">
        <v>0</v>
      </c>
      <c r="K248" s="4">
        <v>0</v>
      </c>
      <c r="L248" s="10"/>
      <c r="M248" s="10"/>
      <c r="N248" s="10"/>
      <c r="O248" s="10">
        <f t="shared" si="3"/>
        <v>0</v>
      </c>
    </row>
    <row r="249" spans="1:15" ht="102" x14ac:dyDescent="0.25">
      <c r="A249" s="10"/>
      <c r="B249" s="11"/>
      <c r="C249" s="10"/>
      <c r="D249" s="2" t="s">
        <v>82</v>
      </c>
      <c r="E249" s="2" t="s">
        <v>301</v>
      </c>
      <c r="F249" s="2" t="s">
        <v>302</v>
      </c>
      <c r="G249" s="3">
        <v>41640</v>
      </c>
      <c r="H249" s="3">
        <v>43465</v>
      </c>
      <c r="I249" s="4">
        <v>3750000000</v>
      </c>
      <c r="J249" s="4">
        <v>3750000000</v>
      </c>
      <c r="K249" s="4">
        <v>3750000000</v>
      </c>
      <c r="L249" s="10"/>
      <c r="M249" s="10"/>
      <c r="N249" s="10"/>
      <c r="O249" s="10">
        <f t="shared" si="3"/>
        <v>0</v>
      </c>
    </row>
    <row r="250" spans="1:15" ht="89.25" x14ac:dyDescent="0.25">
      <c r="A250" s="10"/>
      <c r="B250" s="11"/>
      <c r="C250" s="10"/>
      <c r="D250" s="2" t="s">
        <v>82</v>
      </c>
      <c r="E250" s="2" t="s">
        <v>303</v>
      </c>
      <c r="F250" s="2" t="s">
        <v>304</v>
      </c>
      <c r="G250" s="3">
        <v>41799</v>
      </c>
      <c r="H250" s="3">
        <v>42004</v>
      </c>
      <c r="I250" s="4">
        <v>0</v>
      </c>
      <c r="J250" s="4">
        <v>0</v>
      </c>
      <c r="K250" s="4">
        <v>0</v>
      </c>
      <c r="L250" s="10"/>
      <c r="M250" s="10"/>
      <c r="N250" s="10"/>
      <c r="O250" s="10">
        <f t="shared" si="3"/>
        <v>0</v>
      </c>
    </row>
    <row r="251" spans="1:15" ht="114.75" x14ac:dyDescent="0.25">
      <c r="A251" s="10"/>
      <c r="B251" s="11"/>
      <c r="C251" s="10"/>
      <c r="D251" s="2" t="s">
        <v>83</v>
      </c>
      <c r="E251" s="2" t="s">
        <v>305</v>
      </c>
      <c r="F251" s="2" t="s">
        <v>306</v>
      </c>
      <c r="G251" s="3">
        <v>41640</v>
      </c>
      <c r="H251" s="3">
        <v>43465</v>
      </c>
      <c r="I251" s="4">
        <v>0</v>
      </c>
      <c r="J251" s="4">
        <v>0</v>
      </c>
      <c r="K251" s="4">
        <v>0</v>
      </c>
      <c r="L251" s="10"/>
      <c r="M251" s="10"/>
      <c r="N251" s="10"/>
      <c r="O251" s="10">
        <f t="shared" si="3"/>
        <v>0</v>
      </c>
    </row>
    <row r="252" spans="1:15" ht="114.75" x14ac:dyDescent="0.25">
      <c r="A252" s="10"/>
      <c r="B252" s="11"/>
      <c r="C252" s="10"/>
      <c r="D252" s="2" t="s">
        <v>83</v>
      </c>
      <c r="E252" s="2" t="s">
        <v>305</v>
      </c>
      <c r="F252" s="2" t="s">
        <v>913</v>
      </c>
      <c r="G252" s="3">
        <v>42781</v>
      </c>
      <c r="H252" s="3">
        <v>43465</v>
      </c>
      <c r="I252" s="4">
        <v>2900000000</v>
      </c>
      <c r="J252" s="4">
        <v>2900000000</v>
      </c>
      <c r="K252" s="4">
        <v>2900000000</v>
      </c>
      <c r="L252" s="10"/>
      <c r="M252" s="10"/>
      <c r="N252" s="10"/>
      <c r="O252" s="10">
        <f t="shared" si="3"/>
        <v>0</v>
      </c>
    </row>
    <row r="253" spans="1:15" ht="114.75" x14ac:dyDescent="0.25">
      <c r="A253" s="10"/>
      <c r="B253" s="11"/>
      <c r="C253" s="10"/>
      <c r="D253" s="2" t="s">
        <v>83</v>
      </c>
      <c r="E253" s="2" t="s">
        <v>305</v>
      </c>
      <c r="F253" s="2" t="s">
        <v>304</v>
      </c>
      <c r="G253" s="3">
        <v>41791</v>
      </c>
      <c r="H253" s="3">
        <v>42004</v>
      </c>
      <c r="I253" s="4">
        <v>0</v>
      </c>
      <c r="J253" s="4">
        <v>0</v>
      </c>
      <c r="K253" s="4">
        <v>0</v>
      </c>
      <c r="L253" s="10"/>
      <c r="M253" s="10"/>
      <c r="N253" s="10"/>
      <c r="O253" s="10">
        <f t="shared" si="3"/>
        <v>0</v>
      </c>
    </row>
    <row r="254" spans="1:15" ht="114.75" x14ac:dyDescent="0.25">
      <c r="A254" s="10"/>
      <c r="B254" s="11"/>
      <c r="C254" s="10"/>
      <c r="D254" s="2" t="s">
        <v>83</v>
      </c>
      <c r="E254" s="2" t="s">
        <v>305</v>
      </c>
      <c r="F254" s="2" t="s">
        <v>589</v>
      </c>
      <c r="G254" s="3">
        <v>42151</v>
      </c>
      <c r="H254" s="3">
        <v>43465</v>
      </c>
      <c r="I254" s="4">
        <v>0</v>
      </c>
      <c r="J254" s="4">
        <v>0</v>
      </c>
      <c r="K254" s="4">
        <v>0</v>
      </c>
      <c r="L254" s="10"/>
      <c r="M254" s="10"/>
      <c r="N254" s="10"/>
      <c r="O254" s="10">
        <f t="shared" si="3"/>
        <v>0</v>
      </c>
    </row>
    <row r="255" spans="1:15" ht="114.75" x14ac:dyDescent="0.25">
      <c r="A255" s="10"/>
      <c r="B255" s="11"/>
      <c r="C255" s="10"/>
      <c r="D255" s="2" t="s">
        <v>83</v>
      </c>
      <c r="E255" s="2" t="s">
        <v>307</v>
      </c>
      <c r="F255" s="2" t="s">
        <v>306</v>
      </c>
      <c r="G255" s="3">
        <v>41761</v>
      </c>
      <c r="H255" s="3">
        <v>42004</v>
      </c>
      <c r="I255" s="4">
        <v>0</v>
      </c>
      <c r="J255" s="4">
        <v>0</v>
      </c>
      <c r="K255" s="4">
        <v>0</v>
      </c>
      <c r="L255" s="10"/>
      <c r="M255" s="10"/>
      <c r="N255" s="10"/>
      <c r="O255" s="10">
        <f t="shared" si="3"/>
        <v>0</v>
      </c>
    </row>
    <row r="256" spans="1:15" ht="63.75" x14ac:dyDescent="0.25">
      <c r="A256" s="10"/>
      <c r="B256" s="11"/>
      <c r="C256" s="10"/>
      <c r="D256" s="2" t="s">
        <v>428</v>
      </c>
      <c r="E256" s="2" t="s">
        <v>590</v>
      </c>
      <c r="F256" s="2" t="s">
        <v>591</v>
      </c>
      <c r="G256" s="3">
        <v>42005</v>
      </c>
      <c r="H256" s="3">
        <v>43465</v>
      </c>
      <c r="I256" s="4">
        <v>0</v>
      </c>
      <c r="J256" s="4">
        <v>0</v>
      </c>
      <c r="K256" s="4">
        <v>0</v>
      </c>
      <c r="L256" s="10"/>
      <c r="M256" s="10"/>
      <c r="N256" s="10"/>
      <c r="O256" s="10">
        <f t="shared" si="3"/>
        <v>0</v>
      </c>
    </row>
    <row r="257" spans="1:15" ht="114.75" x14ac:dyDescent="0.25">
      <c r="A257" s="10" t="s">
        <v>3</v>
      </c>
      <c r="B257" s="11">
        <v>2012011000583</v>
      </c>
      <c r="C257" s="10" t="s">
        <v>22</v>
      </c>
      <c r="D257" s="2" t="s">
        <v>84</v>
      </c>
      <c r="E257" s="2" t="s">
        <v>308</v>
      </c>
      <c r="F257" s="2" t="s">
        <v>309</v>
      </c>
      <c r="G257" s="3">
        <v>41730</v>
      </c>
      <c r="H257" s="3">
        <v>42004</v>
      </c>
      <c r="I257" s="4">
        <v>0</v>
      </c>
      <c r="J257" s="4">
        <v>0</v>
      </c>
      <c r="K257" s="4">
        <v>0</v>
      </c>
      <c r="L257" s="9">
        <f>SUM(I257:I281)</f>
        <v>13240000000</v>
      </c>
      <c r="M257" s="9">
        <f>SUM(J257:J281)</f>
        <v>13240000000</v>
      </c>
      <c r="N257" s="9">
        <f>SUM(K257:K281)</f>
        <v>13152215207.25</v>
      </c>
      <c r="O257" s="9">
        <f t="shared" si="3"/>
        <v>39632215207.25</v>
      </c>
    </row>
    <row r="258" spans="1:15" ht="114.75" x14ac:dyDescent="0.25">
      <c r="A258" s="10"/>
      <c r="B258" s="11"/>
      <c r="C258" s="10"/>
      <c r="D258" s="2" t="s">
        <v>84</v>
      </c>
      <c r="E258" s="2" t="s">
        <v>310</v>
      </c>
      <c r="F258" s="2" t="s">
        <v>311</v>
      </c>
      <c r="G258" s="3">
        <v>41715</v>
      </c>
      <c r="H258" s="3">
        <v>42004</v>
      </c>
      <c r="I258" s="4">
        <v>0</v>
      </c>
      <c r="J258" s="4">
        <v>0</v>
      </c>
      <c r="K258" s="4">
        <v>0</v>
      </c>
      <c r="L258" s="10"/>
      <c r="M258" s="10"/>
      <c r="N258" s="10"/>
      <c r="O258" s="10">
        <f t="shared" si="3"/>
        <v>0</v>
      </c>
    </row>
    <row r="259" spans="1:15" ht="114.75" x14ac:dyDescent="0.25">
      <c r="A259" s="10"/>
      <c r="B259" s="11"/>
      <c r="C259" s="10"/>
      <c r="D259" s="2" t="s">
        <v>84</v>
      </c>
      <c r="E259" s="2" t="s">
        <v>312</v>
      </c>
      <c r="F259" s="2" t="s">
        <v>313</v>
      </c>
      <c r="G259" s="3">
        <v>41715</v>
      </c>
      <c r="H259" s="3">
        <v>42004</v>
      </c>
      <c r="I259" s="4">
        <v>0</v>
      </c>
      <c r="J259" s="4">
        <v>0</v>
      </c>
      <c r="K259" s="4">
        <v>0</v>
      </c>
      <c r="L259" s="10"/>
      <c r="M259" s="10"/>
      <c r="N259" s="10"/>
      <c r="O259" s="10">
        <f t="shared" si="3"/>
        <v>0</v>
      </c>
    </row>
    <row r="260" spans="1:15" ht="114.75" x14ac:dyDescent="0.25">
      <c r="A260" s="10"/>
      <c r="B260" s="11"/>
      <c r="C260" s="10"/>
      <c r="D260" s="2" t="s">
        <v>84</v>
      </c>
      <c r="E260" s="2" t="s">
        <v>314</v>
      </c>
      <c r="F260" s="2" t="s">
        <v>315</v>
      </c>
      <c r="G260" s="3">
        <v>41730</v>
      </c>
      <c r="H260" s="3">
        <v>42004</v>
      </c>
      <c r="I260" s="4">
        <v>0</v>
      </c>
      <c r="J260" s="4">
        <v>0</v>
      </c>
      <c r="K260" s="4">
        <v>0</v>
      </c>
      <c r="L260" s="10"/>
      <c r="M260" s="10"/>
      <c r="N260" s="10"/>
      <c r="O260" s="10">
        <f t="shared" ref="O260:O323" si="4">N260+M260+L260</f>
        <v>0</v>
      </c>
    </row>
    <row r="261" spans="1:15" ht="114.75" x14ac:dyDescent="0.25">
      <c r="A261" s="10"/>
      <c r="B261" s="11"/>
      <c r="C261" s="10"/>
      <c r="D261" s="2" t="s">
        <v>84</v>
      </c>
      <c r="E261" s="2" t="s">
        <v>316</v>
      </c>
      <c r="F261" s="2" t="s">
        <v>317</v>
      </c>
      <c r="G261" s="3">
        <v>41792</v>
      </c>
      <c r="H261" s="3">
        <v>42004</v>
      </c>
      <c r="I261" s="4">
        <v>0</v>
      </c>
      <c r="J261" s="4">
        <v>0</v>
      </c>
      <c r="K261" s="4">
        <v>0</v>
      </c>
      <c r="L261" s="10"/>
      <c r="M261" s="10"/>
      <c r="N261" s="10"/>
      <c r="O261" s="10">
        <f t="shared" si="4"/>
        <v>0</v>
      </c>
    </row>
    <row r="262" spans="1:15" ht="153" x14ac:dyDescent="0.25">
      <c r="A262" s="10"/>
      <c r="B262" s="11"/>
      <c r="C262" s="10"/>
      <c r="D262" s="2" t="s">
        <v>85</v>
      </c>
      <c r="E262" s="2" t="s">
        <v>592</v>
      </c>
      <c r="F262" s="2" t="s">
        <v>306</v>
      </c>
      <c r="G262" s="3">
        <v>41699</v>
      </c>
      <c r="H262" s="3">
        <v>43465</v>
      </c>
      <c r="I262" s="4">
        <v>608000000</v>
      </c>
      <c r="J262" s="4">
        <v>608000000</v>
      </c>
      <c r="K262" s="4">
        <v>608000000</v>
      </c>
      <c r="L262" s="10"/>
      <c r="M262" s="10"/>
      <c r="N262" s="10"/>
      <c r="O262" s="10">
        <f t="shared" si="4"/>
        <v>0</v>
      </c>
    </row>
    <row r="263" spans="1:15" ht="153" x14ac:dyDescent="0.25">
      <c r="A263" s="10"/>
      <c r="B263" s="11"/>
      <c r="C263" s="10"/>
      <c r="D263" s="2" t="s">
        <v>85</v>
      </c>
      <c r="E263" s="2" t="s">
        <v>593</v>
      </c>
      <c r="F263" s="2" t="s">
        <v>320</v>
      </c>
      <c r="G263" s="3">
        <v>41715</v>
      </c>
      <c r="H263" s="3">
        <v>43465</v>
      </c>
      <c r="I263" s="4">
        <v>497000000</v>
      </c>
      <c r="J263" s="4">
        <v>512000000</v>
      </c>
      <c r="K263" s="4">
        <v>424215207.25</v>
      </c>
      <c r="L263" s="10"/>
      <c r="M263" s="10"/>
      <c r="N263" s="10"/>
      <c r="O263" s="10">
        <f t="shared" si="4"/>
        <v>0</v>
      </c>
    </row>
    <row r="264" spans="1:15" ht="153" x14ac:dyDescent="0.25">
      <c r="A264" s="10"/>
      <c r="B264" s="11"/>
      <c r="C264" s="10"/>
      <c r="D264" s="2" t="s">
        <v>85</v>
      </c>
      <c r="E264" s="2" t="s">
        <v>593</v>
      </c>
      <c r="F264" s="2" t="s">
        <v>594</v>
      </c>
      <c r="G264" s="3">
        <v>41687</v>
      </c>
      <c r="H264" s="3">
        <v>43465</v>
      </c>
      <c r="I264" s="4">
        <v>200000000</v>
      </c>
      <c r="J264" s="4">
        <v>200000000</v>
      </c>
      <c r="K264" s="4">
        <v>200000000</v>
      </c>
      <c r="L264" s="10"/>
      <c r="M264" s="10"/>
      <c r="N264" s="10"/>
      <c r="O264" s="10">
        <f t="shared" si="4"/>
        <v>0</v>
      </c>
    </row>
    <row r="265" spans="1:15" ht="153" x14ac:dyDescent="0.25">
      <c r="A265" s="10"/>
      <c r="B265" s="11"/>
      <c r="C265" s="10"/>
      <c r="D265" s="2" t="s">
        <v>85</v>
      </c>
      <c r="E265" s="2" t="s">
        <v>321</v>
      </c>
      <c r="F265" s="2" t="s">
        <v>322</v>
      </c>
      <c r="G265" s="3">
        <v>41687</v>
      </c>
      <c r="H265" s="3">
        <v>43465</v>
      </c>
      <c r="I265" s="4">
        <v>0</v>
      </c>
      <c r="J265" s="4">
        <v>0</v>
      </c>
      <c r="K265" s="4">
        <v>0</v>
      </c>
      <c r="L265" s="10"/>
      <c r="M265" s="10"/>
      <c r="N265" s="10"/>
      <c r="O265" s="10">
        <f t="shared" si="4"/>
        <v>0</v>
      </c>
    </row>
    <row r="266" spans="1:15" ht="153" x14ac:dyDescent="0.25">
      <c r="A266" s="10"/>
      <c r="B266" s="11"/>
      <c r="C266" s="10"/>
      <c r="D266" s="2" t="s">
        <v>85</v>
      </c>
      <c r="E266" s="2" t="s">
        <v>323</v>
      </c>
      <c r="F266" s="2" t="s">
        <v>826</v>
      </c>
      <c r="G266" s="3">
        <v>42388</v>
      </c>
      <c r="H266" s="3">
        <v>43100</v>
      </c>
      <c r="I266" s="4">
        <v>0</v>
      </c>
      <c r="J266" s="4">
        <v>0</v>
      </c>
      <c r="K266" s="4">
        <v>0</v>
      </c>
      <c r="L266" s="10"/>
      <c r="M266" s="10"/>
      <c r="N266" s="10"/>
      <c r="O266" s="10">
        <f t="shared" si="4"/>
        <v>0</v>
      </c>
    </row>
    <row r="267" spans="1:15" ht="153" x14ac:dyDescent="0.25">
      <c r="A267" s="10"/>
      <c r="B267" s="11"/>
      <c r="C267" s="10"/>
      <c r="D267" s="2" t="s">
        <v>85</v>
      </c>
      <c r="E267" s="2" t="s">
        <v>323</v>
      </c>
      <c r="F267" s="2" t="s">
        <v>827</v>
      </c>
      <c r="G267" s="3">
        <v>42388</v>
      </c>
      <c r="H267" s="3">
        <v>42388</v>
      </c>
      <c r="I267" s="4">
        <v>0</v>
      </c>
      <c r="J267" s="4">
        <v>0</v>
      </c>
      <c r="K267" s="4">
        <v>0</v>
      </c>
      <c r="L267" s="10"/>
      <c r="M267" s="10"/>
      <c r="N267" s="10"/>
      <c r="O267" s="10">
        <f t="shared" si="4"/>
        <v>0</v>
      </c>
    </row>
    <row r="268" spans="1:15" ht="153" x14ac:dyDescent="0.25">
      <c r="A268" s="10"/>
      <c r="B268" s="11"/>
      <c r="C268" s="10"/>
      <c r="D268" s="2" t="s">
        <v>85</v>
      </c>
      <c r="E268" s="2" t="s">
        <v>323</v>
      </c>
      <c r="F268" s="2" t="s">
        <v>324</v>
      </c>
      <c r="G268" s="3">
        <v>41785</v>
      </c>
      <c r="H268" s="3">
        <v>43465</v>
      </c>
      <c r="I268" s="4">
        <v>15000000</v>
      </c>
      <c r="J268" s="4">
        <v>0</v>
      </c>
      <c r="K268" s="4">
        <v>0</v>
      </c>
      <c r="L268" s="10"/>
      <c r="M268" s="10"/>
      <c r="N268" s="10"/>
      <c r="O268" s="10">
        <f t="shared" si="4"/>
        <v>0</v>
      </c>
    </row>
    <row r="269" spans="1:15" ht="76.5" x14ac:dyDescent="0.25">
      <c r="A269" s="10"/>
      <c r="B269" s="11"/>
      <c r="C269" s="10"/>
      <c r="D269" s="2" t="s">
        <v>86</v>
      </c>
      <c r="E269" s="2" t="s">
        <v>325</v>
      </c>
      <c r="F269" s="2" t="s">
        <v>326</v>
      </c>
      <c r="G269" s="3">
        <v>41730</v>
      </c>
      <c r="H269" s="3">
        <v>42004</v>
      </c>
      <c r="I269" s="4">
        <v>0</v>
      </c>
      <c r="J269" s="4">
        <v>0</v>
      </c>
      <c r="K269" s="4">
        <v>0</v>
      </c>
      <c r="L269" s="10"/>
      <c r="M269" s="10"/>
      <c r="N269" s="10"/>
      <c r="O269" s="10">
        <f t="shared" si="4"/>
        <v>0</v>
      </c>
    </row>
    <row r="270" spans="1:15" ht="102" x14ac:dyDescent="0.25">
      <c r="A270" s="10"/>
      <c r="B270" s="11"/>
      <c r="C270" s="10"/>
      <c r="D270" s="2" t="s">
        <v>87</v>
      </c>
      <c r="E270" s="2" t="s">
        <v>327</v>
      </c>
      <c r="F270" s="2" t="s">
        <v>328</v>
      </c>
      <c r="G270" s="3">
        <v>41699</v>
      </c>
      <c r="H270" s="3">
        <v>42004</v>
      </c>
      <c r="I270" s="4">
        <v>0</v>
      </c>
      <c r="J270" s="4">
        <v>0</v>
      </c>
      <c r="K270" s="4">
        <v>0</v>
      </c>
      <c r="L270" s="10"/>
      <c r="M270" s="10"/>
      <c r="N270" s="10"/>
      <c r="O270" s="10">
        <f t="shared" si="4"/>
        <v>0</v>
      </c>
    </row>
    <row r="271" spans="1:15" ht="114.75" x14ac:dyDescent="0.25">
      <c r="A271" s="10"/>
      <c r="B271" s="11"/>
      <c r="C271" s="10"/>
      <c r="D271" s="2" t="s">
        <v>87</v>
      </c>
      <c r="E271" s="2" t="s">
        <v>329</v>
      </c>
      <c r="F271" s="2" t="s">
        <v>914</v>
      </c>
      <c r="G271" s="3">
        <v>41715</v>
      </c>
      <c r="H271" s="3">
        <v>42004</v>
      </c>
      <c r="I271" s="4">
        <v>0</v>
      </c>
      <c r="J271" s="4">
        <v>0</v>
      </c>
      <c r="K271" s="4">
        <v>0</v>
      </c>
      <c r="L271" s="10"/>
      <c r="M271" s="10"/>
      <c r="N271" s="10"/>
      <c r="O271" s="10">
        <f t="shared" si="4"/>
        <v>0</v>
      </c>
    </row>
    <row r="272" spans="1:15" ht="127.5" x14ac:dyDescent="0.25">
      <c r="A272" s="10"/>
      <c r="B272" s="11"/>
      <c r="C272" s="10"/>
      <c r="D272" s="2" t="s">
        <v>87</v>
      </c>
      <c r="E272" s="2" t="s">
        <v>331</v>
      </c>
      <c r="F272" s="2" t="s">
        <v>332</v>
      </c>
      <c r="G272" s="3">
        <v>41687</v>
      </c>
      <c r="H272" s="3">
        <v>42004</v>
      </c>
      <c r="I272" s="4">
        <v>0</v>
      </c>
      <c r="J272" s="4">
        <v>0</v>
      </c>
      <c r="K272" s="4">
        <v>0</v>
      </c>
      <c r="L272" s="10"/>
      <c r="M272" s="10"/>
      <c r="N272" s="10"/>
      <c r="O272" s="10">
        <f t="shared" si="4"/>
        <v>0</v>
      </c>
    </row>
    <row r="273" spans="1:15" ht="153" x14ac:dyDescent="0.25">
      <c r="A273" s="10"/>
      <c r="B273" s="11"/>
      <c r="C273" s="10"/>
      <c r="D273" s="2" t="s">
        <v>698</v>
      </c>
      <c r="E273" s="2" t="s">
        <v>595</v>
      </c>
      <c r="F273" s="2" t="s">
        <v>596</v>
      </c>
      <c r="G273" s="3">
        <v>42051</v>
      </c>
      <c r="H273" s="3">
        <v>43465</v>
      </c>
      <c r="I273" s="4">
        <v>3312000000</v>
      </c>
      <c r="J273" s="4">
        <v>3312000000</v>
      </c>
      <c r="K273" s="4">
        <v>3312000000</v>
      </c>
      <c r="L273" s="10"/>
      <c r="M273" s="10"/>
      <c r="N273" s="10"/>
      <c r="O273" s="10">
        <f t="shared" si="4"/>
        <v>0</v>
      </c>
    </row>
    <row r="274" spans="1:15" ht="153" x14ac:dyDescent="0.25">
      <c r="A274" s="10"/>
      <c r="B274" s="11"/>
      <c r="C274" s="10"/>
      <c r="D274" s="2" t="s">
        <v>698</v>
      </c>
      <c r="E274" s="2" t="s">
        <v>595</v>
      </c>
      <c r="F274" s="2" t="s">
        <v>315</v>
      </c>
      <c r="G274" s="3">
        <v>42051</v>
      </c>
      <c r="H274" s="3">
        <v>43465</v>
      </c>
      <c r="I274" s="4">
        <v>1330000000</v>
      </c>
      <c r="J274" s="4">
        <v>1330000000</v>
      </c>
      <c r="K274" s="4">
        <v>1330000000</v>
      </c>
      <c r="L274" s="10"/>
      <c r="M274" s="10"/>
      <c r="N274" s="10"/>
      <c r="O274" s="10">
        <f t="shared" si="4"/>
        <v>0</v>
      </c>
    </row>
    <row r="275" spans="1:15" ht="153" x14ac:dyDescent="0.25">
      <c r="A275" s="10"/>
      <c r="B275" s="11"/>
      <c r="C275" s="10"/>
      <c r="D275" s="2" t="s">
        <v>698</v>
      </c>
      <c r="E275" s="2" t="s">
        <v>595</v>
      </c>
      <c r="F275" s="2" t="s">
        <v>604</v>
      </c>
      <c r="G275" s="3">
        <v>42378</v>
      </c>
      <c r="H275" s="3">
        <v>43465</v>
      </c>
      <c r="I275" s="4">
        <v>1200000000</v>
      </c>
      <c r="J275" s="4">
        <v>1200000000</v>
      </c>
      <c r="K275" s="4">
        <v>1200000000</v>
      </c>
      <c r="L275" s="10"/>
      <c r="M275" s="10"/>
      <c r="N275" s="10"/>
      <c r="O275" s="10">
        <f t="shared" si="4"/>
        <v>0</v>
      </c>
    </row>
    <row r="276" spans="1:15" ht="153" x14ac:dyDescent="0.25">
      <c r="A276" s="10"/>
      <c r="B276" s="11"/>
      <c r="C276" s="10"/>
      <c r="D276" s="2" t="s">
        <v>698</v>
      </c>
      <c r="E276" s="2" t="s">
        <v>595</v>
      </c>
      <c r="F276" s="2" t="s">
        <v>597</v>
      </c>
      <c r="G276" s="3">
        <v>42066</v>
      </c>
      <c r="H276" s="3">
        <v>43465</v>
      </c>
      <c r="I276" s="4">
        <v>200000000</v>
      </c>
      <c r="J276" s="4">
        <v>200000000</v>
      </c>
      <c r="K276" s="4">
        <v>200000000</v>
      </c>
      <c r="L276" s="10"/>
      <c r="M276" s="10"/>
      <c r="N276" s="10"/>
      <c r="O276" s="10">
        <f t="shared" si="4"/>
        <v>0</v>
      </c>
    </row>
    <row r="277" spans="1:15" ht="153" x14ac:dyDescent="0.25">
      <c r="A277" s="10"/>
      <c r="B277" s="11"/>
      <c r="C277" s="10"/>
      <c r="D277" s="2" t="s">
        <v>698</v>
      </c>
      <c r="E277" s="2" t="s">
        <v>595</v>
      </c>
      <c r="F277" s="2" t="s">
        <v>598</v>
      </c>
      <c r="G277" s="3">
        <v>42051</v>
      </c>
      <c r="H277" s="3">
        <v>43465</v>
      </c>
      <c r="I277" s="4">
        <v>2800000000</v>
      </c>
      <c r="J277" s="4">
        <v>2800000000</v>
      </c>
      <c r="K277" s="4">
        <v>2800000000</v>
      </c>
      <c r="L277" s="10"/>
      <c r="M277" s="10"/>
      <c r="N277" s="10"/>
      <c r="O277" s="10">
        <f t="shared" si="4"/>
        <v>0</v>
      </c>
    </row>
    <row r="278" spans="1:15" ht="153" x14ac:dyDescent="0.25">
      <c r="A278" s="10"/>
      <c r="B278" s="11"/>
      <c r="C278" s="10"/>
      <c r="D278" s="2" t="s">
        <v>698</v>
      </c>
      <c r="E278" s="2" t="s">
        <v>595</v>
      </c>
      <c r="F278" s="2" t="s">
        <v>599</v>
      </c>
      <c r="G278" s="3">
        <v>42051</v>
      </c>
      <c r="H278" s="3">
        <v>43465</v>
      </c>
      <c r="I278" s="4">
        <v>3078000000</v>
      </c>
      <c r="J278" s="4">
        <v>3078000000</v>
      </c>
      <c r="K278" s="4">
        <v>3078000000</v>
      </c>
      <c r="L278" s="10"/>
      <c r="M278" s="10"/>
      <c r="N278" s="10"/>
      <c r="O278" s="10">
        <f t="shared" si="4"/>
        <v>0</v>
      </c>
    </row>
    <row r="279" spans="1:15" ht="153" x14ac:dyDescent="0.25">
      <c r="A279" s="10"/>
      <c r="B279" s="11"/>
      <c r="C279" s="10"/>
      <c r="D279" s="2" t="s">
        <v>698</v>
      </c>
      <c r="E279" s="2" t="s">
        <v>595</v>
      </c>
      <c r="F279" s="2" t="s">
        <v>600</v>
      </c>
      <c r="G279" s="3">
        <v>42051</v>
      </c>
      <c r="H279" s="3">
        <v>43465</v>
      </c>
      <c r="I279" s="4">
        <v>0</v>
      </c>
      <c r="J279" s="4">
        <v>0</v>
      </c>
      <c r="K279" s="4">
        <v>0</v>
      </c>
      <c r="L279" s="10"/>
      <c r="M279" s="10"/>
      <c r="N279" s="10"/>
      <c r="O279" s="10">
        <f t="shared" si="4"/>
        <v>0</v>
      </c>
    </row>
    <row r="280" spans="1:15" ht="76.5" x14ac:dyDescent="0.25">
      <c r="A280" s="10"/>
      <c r="B280" s="11"/>
      <c r="C280" s="10"/>
      <c r="D280" s="2" t="s">
        <v>430</v>
      </c>
      <c r="E280" s="2" t="s">
        <v>601</v>
      </c>
      <c r="F280" s="2" t="s">
        <v>602</v>
      </c>
      <c r="G280" s="3">
        <v>42079</v>
      </c>
      <c r="H280" s="3">
        <v>42369</v>
      </c>
      <c r="I280" s="4">
        <v>0</v>
      </c>
      <c r="J280" s="4">
        <v>0</v>
      </c>
      <c r="K280" s="4">
        <v>0</v>
      </c>
      <c r="L280" s="10"/>
      <c r="M280" s="10"/>
      <c r="N280" s="10"/>
      <c r="O280" s="10">
        <f t="shared" si="4"/>
        <v>0</v>
      </c>
    </row>
    <row r="281" spans="1:15" ht="127.5" x14ac:dyDescent="0.25">
      <c r="A281" s="10"/>
      <c r="B281" s="11"/>
      <c r="C281" s="10"/>
      <c r="D281" s="2" t="s">
        <v>431</v>
      </c>
      <c r="E281" s="2" t="s">
        <v>603</v>
      </c>
      <c r="F281" s="2" t="s">
        <v>604</v>
      </c>
      <c r="G281" s="3">
        <v>42079</v>
      </c>
      <c r="H281" s="3">
        <v>43100</v>
      </c>
      <c r="I281" s="4">
        <v>0</v>
      </c>
      <c r="J281" s="4">
        <v>0</v>
      </c>
      <c r="K281" s="4">
        <v>0</v>
      </c>
      <c r="L281" s="10"/>
      <c r="M281" s="10"/>
      <c r="N281" s="10"/>
      <c r="O281" s="10">
        <f t="shared" si="4"/>
        <v>0</v>
      </c>
    </row>
    <row r="282" spans="1:15" ht="114.75" customHeight="1" x14ac:dyDescent="0.25">
      <c r="A282" s="10" t="s">
        <v>3</v>
      </c>
      <c r="B282" s="11">
        <v>2014011000137</v>
      </c>
      <c r="C282" s="10" t="s">
        <v>399</v>
      </c>
      <c r="D282" s="2" t="s">
        <v>432</v>
      </c>
      <c r="E282" s="2" t="s">
        <v>631</v>
      </c>
      <c r="F282" s="2" t="s">
        <v>828</v>
      </c>
      <c r="G282" s="3">
        <v>42736</v>
      </c>
      <c r="H282" s="3">
        <v>43465</v>
      </c>
      <c r="I282" s="4">
        <v>500000000</v>
      </c>
      <c r="J282" s="4">
        <v>305705725</v>
      </c>
      <c r="K282" s="4">
        <v>301992926</v>
      </c>
      <c r="L282" s="9">
        <f>SUM(I282:I296)</f>
        <v>3871000000</v>
      </c>
      <c r="M282" s="9">
        <f>SUM(J282:J296)</f>
        <v>2882100056</v>
      </c>
      <c r="N282" s="9">
        <f>SUM(K282:K296)</f>
        <v>2856915379</v>
      </c>
      <c r="O282" s="9">
        <f t="shared" si="4"/>
        <v>9610015435</v>
      </c>
    </row>
    <row r="283" spans="1:15" ht="114.75" customHeight="1" x14ac:dyDescent="0.25">
      <c r="A283" s="10"/>
      <c r="B283" s="11"/>
      <c r="C283" s="10"/>
      <c r="D283" s="2" t="s">
        <v>432</v>
      </c>
      <c r="E283" s="2" t="s">
        <v>631</v>
      </c>
      <c r="F283" s="2" t="s">
        <v>829</v>
      </c>
      <c r="G283" s="3">
        <v>42370</v>
      </c>
      <c r="H283" s="3">
        <v>42735</v>
      </c>
      <c r="I283" s="4">
        <v>0</v>
      </c>
      <c r="J283" s="4">
        <v>0</v>
      </c>
      <c r="K283" s="4">
        <v>0</v>
      </c>
      <c r="L283" s="10"/>
      <c r="M283" s="10"/>
      <c r="N283" s="10"/>
      <c r="O283" s="10">
        <f t="shared" si="4"/>
        <v>0</v>
      </c>
    </row>
    <row r="284" spans="1:15" ht="114.75" customHeight="1" x14ac:dyDescent="0.25">
      <c r="A284" s="10"/>
      <c r="B284" s="11"/>
      <c r="C284" s="10"/>
      <c r="D284" s="2" t="s">
        <v>432</v>
      </c>
      <c r="E284" s="2" t="s">
        <v>631</v>
      </c>
      <c r="F284" s="2" t="s">
        <v>632</v>
      </c>
      <c r="G284" s="3">
        <v>42005</v>
      </c>
      <c r="H284" s="3">
        <v>42369</v>
      </c>
      <c r="I284" s="4">
        <v>0</v>
      </c>
      <c r="J284" s="4">
        <v>0</v>
      </c>
      <c r="K284" s="4">
        <v>0</v>
      </c>
      <c r="L284" s="10"/>
      <c r="M284" s="10"/>
      <c r="N284" s="10"/>
      <c r="O284" s="10">
        <f t="shared" si="4"/>
        <v>0</v>
      </c>
    </row>
    <row r="285" spans="1:15" ht="114.75" customHeight="1" x14ac:dyDescent="0.25">
      <c r="A285" s="10"/>
      <c r="B285" s="11"/>
      <c r="C285" s="10"/>
      <c r="D285" s="2" t="s">
        <v>433</v>
      </c>
      <c r="E285" s="2" t="s">
        <v>633</v>
      </c>
      <c r="F285" s="2" t="s">
        <v>634</v>
      </c>
      <c r="G285" s="3">
        <v>42005</v>
      </c>
      <c r="H285" s="3">
        <v>43465</v>
      </c>
      <c r="I285" s="4">
        <v>1781000000</v>
      </c>
      <c r="J285" s="4">
        <v>1004427664</v>
      </c>
      <c r="K285" s="4">
        <v>990310136</v>
      </c>
      <c r="L285" s="10"/>
      <c r="M285" s="10"/>
      <c r="N285" s="10"/>
      <c r="O285" s="10">
        <f t="shared" si="4"/>
        <v>0</v>
      </c>
    </row>
    <row r="286" spans="1:15" ht="114.75" customHeight="1" x14ac:dyDescent="0.25">
      <c r="A286" s="10"/>
      <c r="B286" s="11"/>
      <c r="C286" s="10"/>
      <c r="D286" s="2" t="s">
        <v>433</v>
      </c>
      <c r="E286" s="2" t="s">
        <v>635</v>
      </c>
      <c r="F286" s="2" t="s">
        <v>830</v>
      </c>
      <c r="G286" s="3">
        <v>42370</v>
      </c>
      <c r="H286" s="3">
        <v>43465</v>
      </c>
      <c r="I286" s="4">
        <v>100000000</v>
      </c>
      <c r="J286" s="4">
        <v>100000000</v>
      </c>
      <c r="K286" s="4">
        <v>100000000</v>
      </c>
      <c r="L286" s="10"/>
      <c r="M286" s="10"/>
      <c r="N286" s="10"/>
      <c r="O286" s="10">
        <f t="shared" si="4"/>
        <v>0</v>
      </c>
    </row>
    <row r="287" spans="1:15" ht="114.75" customHeight="1" x14ac:dyDescent="0.25">
      <c r="A287" s="10"/>
      <c r="B287" s="11"/>
      <c r="C287" s="10"/>
      <c r="D287" s="2" t="s">
        <v>433</v>
      </c>
      <c r="E287" s="2" t="s">
        <v>635</v>
      </c>
      <c r="F287" s="2" t="s">
        <v>636</v>
      </c>
      <c r="G287" s="3">
        <v>42005</v>
      </c>
      <c r="H287" s="3">
        <v>42369</v>
      </c>
      <c r="I287" s="4">
        <v>0</v>
      </c>
      <c r="J287" s="4">
        <v>0</v>
      </c>
      <c r="K287" s="4">
        <v>0</v>
      </c>
      <c r="L287" s="10"/>
      <c r="M287" s="10"/>
      <c r="N287" s="10"/>
      <c r="O287" s="10">
        <f t="shared" si="4"/>
        <v>0</v>
      </c>
    </row>
    <row r="288" spans="1:15" ht="114.75" customHeight="1" x14ac:dyDescent="0.25">
      <c r="A288" s="10"/>
      <c r="B288" s="11"/>
      <c r="C288" s="10"/>
      <c r="D288" s="2" t="s">
        <v>434</v>
      </c>
      <c r="E288" s="2" t="s">
        <v>637</v>
      </c>
      <c r="F288" s="2" t="s">
        <v>915</v>
      </c>
      <c r="G288" s="3">
        <v>42746</v>
      </c>
      <c r="H288" s="3">
        <v>43465</v>
      </c>
      <c r="I288" s="4">
        <v>130000000</v>
      </c>
      <c r="J288" s="4">
        <v>117250000</v>
      </c>
      <c r="K288" s="4">
        <v>115650000</v>
      </c>
      <c r="L288" s="10"/>
      <c r="M288" s="10"/>
      <c r="N288" s="10"/>
      <c r="O288" s="10">
        <f t="shared" si="4"/>
        <v>0</v>
      </c>
    </row>
    <row r="289" spans="1:15" ht="114.75" customHeight="1" x14ac:dyDescent="0.25">
      <c r="A289" s="10"/>
      <c r="B289" s="11"/>
      <c r="C289" s="10"/>
      <c r="D289" s="2" t="s">
        <v>434</v>
      </c>
      <c r="E289" s="2" t="s">
        <v>637</v>
      </c>
      <c r="F289" s="2" t="s">
        <v>638</v>
      </c>
      <c r="G289" s="3">
        <v>42005</v>
      </c>
      <c r="H289" s="3">
        <v>42369</v>
      </c>
      <c r="I289" s="4">
        <v>0</v>
      </c>
      <c r="J289" s="4">
        <v>0</v>
      </c>
      <c r="K289" s="4">
        <v>0</v>
      </c>
      <c r="L289" s="10"/>
      <c r="M289" s="10"/>
      <c r="N289" s="10"/>
      <c r="O289" s="10">
        <f t="shared" si="4"/>
        <v>0</v>
      </c>
    </row>
    <row r="290" spans="1:15" ht="114.75" customHeight="1" x14ac:dyDescent="0.25">
      <c r="A290" s="10"/>
      <c r="B290" s="11"/>
      <c r="C290" s="10"/>
      <c r="D290" s="2" t="s">
        <v>434</v>
      </c>
      <c r="E290" s="2" t="s">
        <v>637</v>
      </c>
      <c r="F290" s="2" t="s">
        <v>831</v>
      </c>
      <c r="G290" s="3">
        <v>42736</v>
      </c>
      <c r="H290" s="3">
        <v>43100</v>
      </c>
      <c r="I290" s="4">
        <v>600000000</v>
      </c>
      <c r="J290" s="4">
        <v>600000000</v>
      </c>
      <c r="K290" s="4">
        <v>594898984</v>
      </c>
      <c r="L290" s="10"/>
      <c r="M290" s="10"/>
      <c r="N290" s="10"/>
      <c r="O290" s="10">
        <f t="shared" si="4"/>
        <v>0</v>
      </c>
    </row>
    <row r="291" spans="1:15" ht="114.75" customHeight="1" x14ac:dyDescent="0.25">
      <c r="A291" s="10"/>
      <c r="B291" s="11"/>
      <c r="C291" s="10"/>
      <c r="D291" s="2" t="s">
        <v>434</v>
      </c>
      <c r="E291" s="2" t="s">
        <v>637</v>
      </c>
      <c r="F291" s="2" t="s">
        <v>832</v>
      </c>
      <c r="G291" s="3">
        <v>43101</v>
      </c>
      <c r="H291" s="3">
        <v>43465</v>
      </c>
      <c r="I291" s="4">
        <v>0</v>
      </c>
      <c r="J291" s="4">
        <v>0</v>
      </c>
      <c r="K291" s="4">
        <v>0</v>
      </c>
      <c r="L291" s="10"/>
      <c r="M291" s="10"/>
      <c r="N291" s="10"/>
      <c r="O291" s="10">
        <f t="shared" si="4"/>
        <v>0</v>
      </c>
    </row>
    <row r="292" spans="1:15" ht="114.75" customHeight="1" x14ac:dyDescent="0.25">
      <c r="A292" s="10"/>
      <c r="B292" s="11"/>
      <c r="C292" s="10"/>
      <c r="D292" s="2" t="s">
        <v>434</v>
      </c>
      <c r="E292" s="2" t="s">
        <v>639</v>
      </c>
      <c r="F292" s="2" t="s">
        <v>916</v>
      </c>
      <c r="G292" s="3">
        <v>42746</v>
      </c>
      <c r="H292" s="3">
        <v>43465</v>
      </c>
      <c r="I292" s="4">
        <v>60000000</v>
      </c>
      <c r="J292" s="4">
        <v>54716667</v>
      </c>
      <c r="K292" s="4">
        <v>54063333</v>
      </c>
      <c r="L292" s="10"/>
      <c r="M292" s="10"/>
      <c r="N292" s="10"/>
      <c r="O292" s="10">
        <f t="shared" si="4"/>
        <v>0</v>
      </c>
    </row>
    <row r="293" spans="1:15" ht="114.75" customHeight="1" x14ac:dyDescent="0.25">
      <c r="A293" s="10"/>
      <c r="B293" s="11"/>
      <c r="C293" s="10"/>
      <c r="D293" s="2" t="s">
        <v>434</v>
      </c>
      <c r="E293" s="2" t="s">
        <v>639</v>
      </c>
      <c r="F293" s="2" t="s">
        <v>640</v>
      </c>
      <c r="G293" s="3">
        <v>42005</v>
      </c>
      <c r="H293" s="3">
        <v>42369</v>
      </c>
      <c r="I293" s="4">
        <v>0</v>
      </c>
      <c r="J293" s="4">
        <v>0</v>
      </c>
      <c r="K293" s="4">
        <v>0</v>
      </c>
      <c r="L293" s="10"/>
      <c r="M293" s="10"/>
      <c r="N293" s="10"/>
      <c r="O293" s="10">
        <f t="shared" si="4"/>
        <v>0</v>
      </c>
    </row>
    <row r="294" spans="1:15" ht="114.75" customHeight="1" x14ac:dyDescent="0.25">
      <c r="A294" s="10"/>
      <c r="B294" s="11"/>
      <c r="C294" s="10"/>
      <c r="D294" s="2" t="s">
        <v>434</v>
      </c>
      <c r="E294" s="2" t="s">
        <v>639</v>
      </c>
      <c r="F294" s="2" t="s">
        <v>641</v>
      </c>
      <c r="G294" s="3">
        <v>42005</v>
      </c>
      <c r="H294" s="3">
        <v>42369</v>
      </c>
      <c r="I294" s="4">
        <v>0</v>
      </c>
      <c r="J294" s="4">
        <v>0</v>
      </c>
      <c r="K294" s="4">
        <v>0</v>
      </c>
      <c r="L294" s="10"/>
      <c r="M294" s="10"/>
      <c r="N294" s="10"/>
      <c r="O294" s="10">
        <f t="shared" si="4"/>
        <v>0</v>
      </c>
    </row>
    <row r="295" spans="1:15" ht="114.75" customHeight="1" x14ac:dyDescent="0.25">
      <c r="A295" s="10"/>
      <c r="B295" s="11"/>
      <c r="C295" s="10"/>
      <c r="D295" s="2" t="s">
        <v>434</v>
      </c>
      <c r="E295" s="2" t="s">
        <v>639</v>
      </c>
      <c r="F295" s="2" t="s">
        <v>833</v>
      </c>
      <c r="G295" s="3">
        <v>42370</v>
      </c>
      <c r="H295" s="3">
        <v>43465</v>
      </c>
      <c r="I295" s="4">
        <v>0</v>
      </c>
      <c r="J295" s="4">
        <v>0</v>
      </c>
      <c r="K295" s="4">
        <v>0</v>
      </c>
      <c r="L295" s="10"/>
      <c r="M295" s="10"/>
      <c r="N295" s="10"/>
      <c r="O295" s="10">
        <f t="shared" si="4"/>
        <v>0</v>
      </c>
    </row>
    <row r="296" spans="1:15" ht="114.75" customHeight="1" x14ac:dyDescent="0.25">
      <c r="A296" s="10"/>
      <c r="B296" s="11"/>
      <c r="C296" s="10"/>
      <c r="D296" s="2" t="s">
        <v>434</v>
      </c>
      <c r="E296" s="2" t="s">
        <v>639</v>
      </c>
      <c r="F296" s="2" t="s">
        <v>834</v>
      </c>
      <c r="G296" s="3">
        <v>42614</v>
      </c>
      <c r="H296" s="3">
        <v>43465</v>
      </c>
      <c r="I296" s="4">
        <v>700000000</v>
      </c>
      <c r="J296" s="4">
        <v>700000000</v>
      </c>
      <c r="K296" s="4">
        <v>700000000</v>
      </c>
      <c r="L296" s="10"/>
      <c r="M296" s="10"/>
      <c r="N296" s="10"/>
      <c r="O296" s="10">
        <f t="shared" si="4"/>
        <v>0</v>
      </c>
    </row>
    <row r="297" spans="1:15" ht="63.75" x14ac:dyDescent="0.25">
      <c r="A297" s="10" t="s">
        <v>3</v>
      </c>
      <c r="B297" s="11">
        <v>2015011000227</v>
      </c>
      <c r="C297" s="10" t="s">
        <v>687</v>
      </c>
      <c r="D297" s="2" t="s">
        <v>699</v>
      </c>
      <c r="E297" s="2" t="s">
        <v>835</v>
      </c>
      <c r="F297" s="2" t="s">
        <v>836</v>
      </c>
      <c r="G297" s="3">
        <v>42370</v>
      </c>
      <c r="H297" s="3">
        <v>43465</v>
      </c>
      <c r="I297" s="4">
        <v>131200320</v>
      </c>
      <c r="J297" s="4">
        <v>131200320</v>
      </c>
      <c r="K297" s="4">
        <v>112451250</v>
      </c>
      <c r="L297" s="9">
        <f>SUM(I297:I322)</f>
        <v>3000000000</v>
      </c>
      <c r="M297" s="9">
        <f>SUM(J297:J322)</f>
        <v>3000000000</v>
      </c>
      <c r="N297" s="9">
        <f>SUM(K297:K322)</f>
        <v>2899438855.5</v>
      </c>
      <c r="O297" s="9">
        <f t="shared" si="4"/>
        <v>8899438855.5</v>
      </c>
    </row>
    <row r="298" spans="1:15" ht="89.25" x14ac:dyDescent="0.25">
      <c r="A298" s="10"/>
      <c r="B298" s="11"/>
      <c r="C298" s="10"/>
      <c r="D298" s="2" t="s">
        <v>699</v>
      </c>
      <c r="E298" s="2" t="s">
        <v>835</v>
      </c>
      <c r="F298" s="2" t="s">
        <v>837</v>
      </c>
      <c r="G298" s="3">
        <v>42370</v>
      </c>
      <c r="H298" s="3">
        <v>43465</v>
      </c>
      <c r="I298" s="4">
        <v>91820120</v>
      </c>
      <c r="J298" s="4">
        <v>91820120</v>
      </c>
      <c r="K298" s="4">
        <v>76649827</v>
      </c>
      <c r="L298" s="10"/>
      <c r="M298" s="10"/>
      <c r="N298" s="10"/>
      <c r="O298" s="10">
        <f t="shared" si="4"/>
        <v>0</v>
      </c>
    </row>
    <row r="299" spans="1:15" ht="63.75" x14ac:dyDescent="0.25">
      <c r="A299" s="10"/>
      <c r="B299" s="11"/>
      <c r="C299" s="10"/>
      <c r="D299" s="2" t="s">
        <v>699</v>
      </c>
      <c r="E299" s="2" t="s">
        <v>835</v>
      </c>
      <c r="F299" s="2" t="s">
        <v>838</v>
      </c>
      <c r="G299" s="3">
        <v>42370</v>
      </c>
      <c r="H299" s="3">
        <v>43465</v>
      </c>
      <c r="I299" s="4">
        <v>0</v>
      </c>
      <c r="J299" s="4">
        <v>0</v>
      </c>
      <c r="K299" s="4">
        <v>0</v>
      </c>
      <c r="L299" s="10"/>
      <c r="M299" s="10"/>
      <c r="N299" s="10"/>
      <c r="O299" s="10">
        <f t="shared" si="4"/>
        <v>0</v>
      </c>
    </row>
    <row r="300" spans="1:15" ht="63.75" x14ac:dyDescent="0.25">
      <c r="A300" s="10"/>
      <c r="B300" s="11"/>
      <c r="C300" s="10"/>
      <c r="D300" s="2" t="s">
        <v>700</v>
      </c>
      <c r="E300" s="2" t="s">
        <v>839</v>
      </c>
      <c r="F300" s="2" t="s">
        <v>840</v>
      </c>
      <c r="G300" s="3">
        <v>42370</v>
      </c>
      <c r="H300" s="3">
        <v>43465</v>
      </c>
      <c r="I300" s="4">
        <v>0</v>
      </c>
      <c r="J300" s="4">
        <v>0</v>
      </c>
      <c r="K300" s="4">
        <v>0</v>
      </c>
      <c r="L300" s="10"/>
      <c r="M300" s="10"/>
      <c r="N300" s="10"/>
      <c r="O300" s="10">
        <f t="shared" si="4"/>
        <v>0</v>
      </c>
    </row>
    <row r="301" spans="1:15" ht="63.75" x14ac:dyDescent="0.25">
      <c r="A301" s="10"/>
      <c r="B301" s="11"/>
      <c r="C301" s="10"/>
      <c r="D301" s="2" t="s">
        <v>700</v>
      </c>
      <c r="E301" s="2" t="s">
        <v>839</v>
      </c>
      <c r="F301" s="2" t="s">
        <v>841</v>
      </c>
      <c r="G301" s="3">
        <v>42738</v>
      </c>
      <c r="H301" s="3">
        <v>43465</v>
      </c>
      <c r="I301" s="4">
        <v>91820118</v>
      </c>
      <c r="J301" s="4">
        <v>91820118</v>
      </c>
      <c r="K301" s="4">
        <v>91820105</v>
      </c>
      <c r="L301" s="10"/>
      <c r="M301" s="10"/>
      <c r="N301" s="10"/>
      <c r="O301" s="10">
        <f t="shared" si="4"/>
        <v>0</v>
      </c>
    </row>
    <row r="302" spans="1:15" ht="102" x14ac:dyDescent="0.25">
      <c r="A302" s="10"/>
      <c r="B302" s="11"/>
      <c r="C302" s="10"/>
      <c r="D302" s="2" t="s">
        <v>700</v>
      </c>
      <c r="E302" s="2" t="s">
        <v>839</v>
      </c>
      <c r="F302" s="2" t="s">
        <v>842</v>
      </c>
      <c r="G302" s="3">
        <v>42370</v>
      </c>
      <c r="H302" s="3">
        <v>43465</v>
      </c>
      <c r="I302" s="4">
        <v>942740828</v>
      </c>
      <c r="J302" s="4">
        <v>942740828</v>
      </c>
      <c r="K302" s="4">
        <v>920512629.5</v>
      </c>
      <c r="L302" s="10"/>
      <c r="M302" s="10"/>
      <c r="N302" s="10"/>
      <c r="O302" s="10">
        <f t="shared" si="4"/>
        <v>0</v>
      </c>
    </row>
    <row r="303" spans="1:15" ht="76.5" x14ac:dyDescent="0.25">
      <c r="A303" s="10"/>
      <c r="B303" s="11"/>
      <c r="C303" s="10"/>
      <c r="D303" s="2" t="s">
        <v>700</v>
      </c>
      <c r="E303" s="2" t="s">
        <v>839</v>
      </c>
      <c r="F303" s="2" t="s">
        <v>843</v>
      </c>
      <c r="G303" s="3">
        <v>42370</v>
      </c>
      <c r="H303" s="3">
        <v>43465</v>
      </c>
      <c r="I303" s="4">
        <v>0</v>
      </c>
      <c r="J303" s="4">
        <v>0</v>
      </c>
      <c r="K303" s="4">
        <v>0</v>
      </c>
      <c r="L303" s="10"/>
      <c r="M303" s="10"/>
      <c r="N303" s="10"/>
      <c r="O303" s="10">
        <f t="shared" si="4"/>
        <v>0</v>
      </c>
    </row>
    <row r="304" spans="1:15" ht="63.75" x14ac:dyDescent="0.25">
      <c r="A304" s="10"/>
      <c r="B304" s="11"/>
      <c r="C304" s="10"/>
      <c r="D304" s="2" t="s">
        <v>700</v>
      </c>
      <c r="E304" s="2" t="s">
        <v>844</v>
      </c>
      <c r="F304" s="2" t="s">
        <v>845</v>
      </c>
      <c r="G304" s="3">
        <v>42370</v>
      </c>
      <c r="H304" s="3">
        <v>43465</v>
      </c>
      <c r="I304" s="4">
        <v>0</v>
      </c>
      <c r="J304" s="4">
        <v>0</v>
      </c>
      <c r="K304" s="4">
        <v>0</v>
      </c>
      <c r="L304" s="10"/>
      <c r="M304" s="10"/>
      <c r="N304" s="10"/>
      <c r="O304" s="10">
        <f t="shared" si="4"/>
        <v>0</v>
      </c>
    </row>
    <row r="305" spans="1:15" ht="76.5" x14ac:dyDescent="0.25">
      <c r="A305" s="10"/>
      <c r="B305" s="11"/>
      <c r="C305" s="10"/>
      <c r="D305" s="2" t="s">
        <v>700</v>
      </c>
      <c r="E305" s="2" t="s">
        <v>844</v>
      </c>
      <c r="F305" s="2" t="s">
        <v>846</v>
      </c>
      <c r="G305" s="3">
        <v>42370</v>
      </c>
      <c r="H305" s="3">
        <v>43465</v>
      </c>
      <c r="I305" s="4">
        <v>0</v>
      </c>
      <c r="J305" s="4">
        <v>0</v>
      </c>
      <c r="K305" s="4">
        <v>0</v>
      </c>
      <c r="L305" s="10"/>
      <c r="M305" s="10"/>
      <c r="N305" s="10"/>
      <c r="O305" s="10">
        <f t="shared" si="4"/>
        <v>0</v>
      </c>
    </row>
    <row r="306" spans="1:15" ht="63.75" x14ac:dyDescent="0.25">
      <c r="A306" s="10"/>
      <c r="B306" s="11"/>
      <c r="C306" s="10"/>
      <c r="D306" s="2" t="s">
        <v>700</v>
      </c>
      <c r="E306" s="2" t="s">
        <v>844</v>
      </c>
      <c r="F306" s="2" t="s">
        <v>847</v>
      </c>
      <c r="G306" s="3">
        <v>42370</v>
      </c>
      <c r="H306" s="3">
        <v>43465</v>
      </c>
      <c r="I306" s="4">
        <v>0</v>
      </c>
      <c r="J306" s="4">
        <v>0</v>
      </c>
      <c r="K306" s="4">
        <v>0</v>
      </c>
      <c r="L306" s="10"/>
      <c r="M306" s="10"/>
      <c r="N306" s="10"/>
      <c r="O306" s="10">
        <f t="shared" si="4"/>
        <v>0</v>
      </c>
    </row>
    <row r="307" spans="1:15" ht="63.75" x14ac:dyDescent="0.25">
      <c r="A307" s="10"/>
      <c r="B307" s="11"/>
      <c r="C307" s="10"/>
      <c r="D307" s="2" t="s">
        <v>700</v>
      </c>
      <c r="E307" s="2" t="s">
        <v>848</v>
      </c>
      <c r="F307" s="2" t="s">
        <v>849</v>
      </c>
      <c r="G307" s="3">
        <v>42738</v>
      </c>
      <c r="H307" s="3">
        <v>43465</v>
      </c>
      <c r="I307" s="4">
        <v>203706520</v>
      </c>
      <c r="J307" s="4">
        <v>203706520</v>
      </c>
      <c r="K307" s="4">
        <v>195338041</v>
      </c>
      <c r="L307" s="10"/>
      <c r="M307" s="10"/>
      <c r="N307" s="10"/>
      <c r="O307" s="10">
        <f t="shared" si="4"/>
        <v>0</v>
      </c>
    </row>
    <row r="308" spans="1:15" ht="63.75" x14ac:dyDescent="0.25">
      <c r="A308" s="10"/>
      <c r="B308" s="11"/>
      <c r="C308" s="10"/>
      <c r="D308" s="2" t="s">
        <v>700</v>
      </c>
      <c r="E308" s="2" t="s">
        <v>848</v>
      </c>
      <c r="F308" s="2" t="s">
        <v>850</v>
      </c>
      <c r="G308" s="3">
        <v>42738</v>
      </c>
      <c r="H308" s="3">
        <v>43465</v>
      </c>
      <c r="I308" s="4">
        <v>91820118</v>
      </c>
      <c r="J308" s="4">
        <v>91820118</v>
      </c>
      <c r="K308" s="4">
        <v>91820105</v>
      </c>
      <c r="L308" s="10"/>
      <c r="M308" s="10"/>
      <c r="N308" s="10"/>
      <c r="O308" s="10">
        <f t="shared" si="4"/>
        <v>0</v>
      </c>
    </row>
    <row r="309" spans="1:15" ht="114.75" x14ac:dyDescent="0.25">
      <c r="A309" s="10"/>
      <c r="B309" s="11"/>
      <c r="C309" s="10"/>
      <c r="D309" s="2" t="s">
        <v>701</v>
      </c>
      <c r="E309" s="2" t="s">
        <v>851</v>
      </c>
      <c r="F309" s="2" t="s">
        <v>852</v>
      </c>
      <c r="G309" s="3">
        <v>42370</v>
      </c>
      <c r="H309" s="3">
        <v>43465</v>
      </c>
      <c r="I309" s="4">
        <v>0</v>
      </c>
      <c r="J309" s="4">
        <v>0</v>
      </c>
      <c r="K309" s="4">
        <v>0</v>
      </c>
      <c r="L309" s="10"/>
      <c r="M309" s="10"/>
      <c r="N309" s="10"/>
      <c r="O309" s="10">
        <f t="shared" si="4"/>
        <v>0</v>
      </c>
    </row>
    <row r="310" spans="1:15" ht="114.75" x14ac:dyDescent="0.25">
      <c r="A310" s="10"/>
      <c r="B310" s="11"/>
      <c r="C310" s="10"/>
      <c r="D310" s="2" t="s">
        <v>701</v>
      </c>
      <c r="E310" s="2" t="s">
        <v>851</v>
      </c>
      <c r="F310" s="2" t="s">
        <v>853</v>
      </c>
      <c r="G310" s="3">
        <v>42370</v>
      </c>
      <c r="H310" s="3">
        <v>43465</v>
      </c>
      <c r="I310" s="4">
        <v>0</v>
      </c>
      <c r="J310" s="4">
        <v>0</v>
      </c>
      <c r="K310" s="4">
        <v>0</v>
      </c>
      <c r="L310" s="10"/>
      <c r="M310" s="10"/>
      <c r="N310" s="10"/>
      <c r="O310" s="10">
        <f t="shared" si="4"/>
        <v>0</v>
      </c>
    </row>
    <row r="311" spans="1:15" ht="114.75" x14ac:dyDescent="0.25">
      <c r="A311" s="10"/>
      <c r="B311" s="11"/>
      <c r="C311" s="10"/>
      <c r="D311" s="2" t="s">
        <v>701</v>
      </c>
      <c r="E311" s="2" t="s">
        <v>851</v>
      </c>
      <c r="F311" s="2" t="s">
        <v>854</v>
      </c>
      <c r="G311" s="3">
        <v>42370</v>
      </c>
      <c r="H311" s="3">
        <v>43465</v>
      </c>
      <c r="I311" s="4">
        <v>0</v>
      </c>
      <c r="J311" s="4">
        <v>0</v>
      </c>
      <c r="K311" s="4">
        <v>0</v>
      </c>
      <c r="L311" s="10"/>
      <c r="M311" s="10"/>
      <c r="N311" s="10"/>
      <c r="O311" s="10">
        <f t="shared" si="4"/>
        <v>0</v>
      </c>
    </row>
    <row r="312" spans="1:15" ht="114.75" x14ac:dyDescent="0.25">
      <c r="A312" s="10"/>
      <c r="B312" s="11"/>
      <c r="C312" s="10"/>
      <c r="D312" s="2" t="s">
        <v>701</v>
      </c>
      <c r="E312" s="2" t="s">
        <v>855</v>
      </c>
      <c r="F312" s="2" t="s">
        <v>856</v>
      </c>
      <c r="G312" s="3">
        <v>42370</v>
      </c>
      <c r="H312" s="3">
        <v>43465</v>
      </c>
      <c r="I312" s="4">
        <v>0</v>
      </c>
      <c r="J312" s="4">
        <v>0</v>
      </c>
      <c r="K312" s="4">
        <v>0</v>
      </c>
      <c r="L312" s="10"/>
      <c r="M312" s="10"/>
      <c r="N312" s="10"/>
      <c r="O312" s="10">
        <f t="shared" si="4"/>
        <v>0</v>
      </c>
    </row>
    <row r="313" spans="1:15" ht="114.75" x14ac:dyDescent="0.25">
      <c r="A313" s="10"/>
      <c r="B313" s="11"/>
      <c r="C313" s="10"/>
      <c r="D313" s="2" t="s">
        <v>701</v>
      </c>
      <c r="E313" s="2" t="s">
        <v>855</v>
      </c>
      <c r="F313" s="2" t="s">
        <v>857</v>
      </c>
      <c r="G313" s="3">
        <v>42370</v>
      </c>
      <c r="H313" s="3">
        <v>43465</v>
      </c>
      <c r="I313" s="4">
        <v>0</v>
      </c>
      <c r="J313" s="4">
        <v>0</v>
      </c>
      <c r="K313" s="4">
        <v>0</v>
      </c>
      <c r="L313" s="10"/>
      <c r="M313" s="10"/>
      <c r="N313" s="10"/>
      <c r="O313" s="10">
        <f t="shared" si="4"/>
        <v>0</v>
      </c>
    </row>
    <row r="314" spans="1:15" ht="114.75" x14ac:dyDescent="0.25">
      <c r="A314" s="10"/>
      <c r="B314" s="11"/>
      <c r="C314" s="10"/>
      <c r="D314" s="2" t="s">
        <v>701</v>
      </c>
      <c r="E314" s="2" t="s">
        <v>855</v>
      </c>
      <c r="F314" s="2" t="s">
        <v>858</v>
      </c>
      <c r="G314" s="3">
        <v>42370</v>
      </c>
      <c r="H314" s="3">
        <v>43465</v>
      </c>
      <c r="I314" s="4">
        <v>0</v>
      </c>
      <c r="J314" s="4">
        <v>0</v>
      </c>
      <c r="K314" s="4">
        <v>0</v>
      </c>
      <c r="L314" s="10"/>
      <c r="M314" s="10"/>
      <c r="N314" s="10"/>
      <c r="O314" s="10">
        <f t="shared" si="4"/>
        <v>0</v>
      </c>
    </row>
    <row r="315" spans="1:15" ht="114.75" x14ac:dyDescent="0.25">
      <c r="A315" s="10"/>
      <c r="B315" s="11"/>
      <c r="C315" s="10"/>
      <c r="D315" s="2" t="s">
        <v>701</v>
      </c>
      <c r="E315" s="2" t="s">
        <v>859</v>
      </c>
      <c r="F315" s="2" t="s">
        <v>860</v>
      </c>
      <c r="G315" s="3">
        <v>42738</v>
      </c>
      <c r="H315" s="3">
        <v>43465</v>
      </c>
      <c r="I315" s="4">
        <v>111886401</v>
      </c>
      <c r="J315" s="4">
        <v>111886401</v>
      </c>
      <c r="K315" s="4">
        <v>111886398</v>
      </c>
      <c r="L315" s="10"/>
      <c r="M315" s="10"/>
      <c r="N315" s="10"/>
      <c r="O315" s="10">
        <f t="shared" si="4"/>
        <v>0</v>
      </c>
    </row>
    <row r="316" spans="1:15" ht="114.75" x14ac:dyDescent="0.25">
      <c r="A316" s="10"/>
      <c r="B316" s="11"/>
      <c r="C316" s="10"/>
      <c r="D316" s="2" t="s">
        <v>701</v>
      </c>
      <c r="E316" s="2" t="s">
        <v>859</v>
      </c>
      <c r="F316" s="2" t="s">
        <v>861</v>
      </c>
      <c r="G316" s="3">
        <v>42738</v>
      </c>
      <c r="H316" s="3">
        <v>43465</v>
      </c>
      <c r="I316" s="4">
        <v>1000000000</v>
      </c>
      <c r="J316" s="4">
        <v>1000000000</v>
      </c>
      <c r="K316" s="4">
        <v>963960500</v>
      </c>
      <c r="L316" s="10"/>
      <c r="M316" s="10"/>
      <c r="N316" s="10"/>
      <c r="O316" s="10">
        <f t="shared" si="4"/>
        <v>0</v>
      </c>
    </row>
    <row r="317" spans="1:15" ht="63.75" customHeight="1" x14ac:dyDescent="0.25">
      <c r="A317" s="10"/>
      <c r="B317" s="11"/>
      <c r="C317" s="10"/>
      <c r="D317" s="2" t="s">
        <v>702</v>
      </c>
      <c r="E317" s="2" t="s">
        <v>862</v>
      </c>
      <c r="F317" s="2" t="s">
        <v>863</v>
      </c>
      <c r="G317" s="3">
        <v>42370</v>
      </c>
      <c r="H317" s="3">
        <v>43100</v>
      </c>
      <c r="I317" s="4">
        <v>0</v>
      </c>
      <c r="J317" s="4">
        <v>0</v>
      </c>
      <c r="K317" s="4">
        <v>0</v>
      </c>
      <c r="L317" s="10"/>
      <c r="M317" s="10"/>
      <c r="N317" s="10"/>
      <c r="O317" s="10">
        <f t="shared" si="4"/>
        <v>0</v>
      </c>
    </row>
    <row r="318" spans="1:15" ht="63.75" customHeight="1" x14ac:dyDescent="0.25">
      <c r="A318" s="10"/>
      <c r="B318" s="11"/>
      <c r="C318" s="10"/>
      <c r="D318" s="2" t="s">
        <v>702</v>
      </c>
      <c r="E318" s="2" t="s">
        <v>862</v>
      </c>
      <c r="F318" s="2" t="s">
        <v>864</v>
      </c>
      <c r="G318" s="3">
        <v>42370</v>
      </c>
      <c r="H318" s="3">
        <v>43465</v>
      </c>
      <c r="I318" s="4">
        <v>335005575</v>
      </c>
      <c r="J318" s="4">
        <v>335005575</v>
      </c>
      <c r="K318" s="4">
        <v>335000000</v>
      </c>
      <c r="L318" s="10"/>
      <c r="M318" s="10"/>
      <c r="N318" s="10"/>
      <c r="O318" s="10">
        <f t="shared" si="4"/>
        <v>0</v>
      </c>
    </row>
    <row r="319" spans="1:15" ht="63.75" customHeight="1" x14ac:dyDescent="0.25">
      <c r="A319" s="10"/>
      <c r="B319" s="11"/>
      <c r="C319" s="10"/>
      <c r="D319" s="2" t="s">
        <v>702</v>
      </c>
      <c r="E319" s="2" t="s">
        <v>862</v>
      </c>
      <c r="F319" s="2" t="s">
        <v>865</v>
      </c>
      <c r="G319" s="3">
        <v>42370</v>
      </c>
      <c r="H319" s="3">
        <v>43465</v>
      </c>
      <c r="I319" s="4">
        <v>0</v>
      </c>
      <c r="J319" s="4">
        <v>0</v>
      </c>
      <c r="K319" s="4">
        <v>0</v>
      </c>
      <c r="L319" s="10"/>
      <c r="M319" s="10"/>
      <c r="N319" s="10"/>
      <c r="O319" s="10">
        <f t="shared" si="4"/>
        <v>0</v>
      </c>
    </row>
    <row r="320" spans="1:15" ht="76.5" x14ac:dyDescent="0.25">
      <c r="A320" s="10"/>
      <c r="B320" s="11"/>
      <c r="C320" s="10"/>
      <c r="D320" s="2" t="s">
        <v>702</v>
      </c>
      <c r="E320" s="2" t="s">
        <v>862</v>
      </c>
      <c r="F320" s="2" t="s">
        <v>866</v>
      </c>
      <c r="G320" s="3">
        <v>42736</v>
      </c>
      <c r="H320" s="3">
        <v>43465</v>
      </c>
      <c r="I320" s="4">
        <v>0</v>
      </c>
      <c r="J320" s="4">
        <v>0</v>
      </c>
      <c r="K320" s="4">
        <v>0</v>
      </c>
      <c r="L320" s="10"/>
      <c r="M320" s="10"/>
      <c r="N320" s="10"/>
      <c r="O320" s="10">
        <f t="shared" si="4"/>
        <v>0</v>
      </c>
    </row>
    <row r="321" spans="1:15" ht="63.75" customHeight="1" x14ac:dyDescent="0.25">
      <c r="A321" s="10"/>
      <c r="B321" s="11"/>
      <c r="C321" s="10"/>
      <c r="D321" s="2" t="s">
        <v>703</v>
      </c>
      <c r="E321" s="2" t="s">
        <v>867</v>
      </c>
      <c r="F321" s="2" t="s">
        <v>868</v>
      </c>
      <c r="G321" s="3">
        <v>42370</v>
      </c>
      <c r="H321" s="3">
        <v>42735</v>
      </c>
      <c r="I321" s="4">
        <v>0</v>
      </c>
      <c r="J321" s="4">
        <v>0</v>
      </c>
      <c r="K321" s="4">
        <v>0</v>
      </c>
      <c r="L321" s="10"/>
      <c r="M321" s="10"/>
      <c r="N321" s="10"/>
      <c r="O321" s="10">
        <f t="shared" si="4"/>
        <v>0</v>
      </c>
    </row>
    <row r="322" spans="1:15" ht="63.75" customHeight="1" x14ac:dyDescent="0.25">
      <c r="A322" s="10"/>
      <c r="B322" s="11"/>
      <c r="C322" s="10"/>
      <c r="D322" s="2" t="s">
        <v>703</v>
      </c>
      <c r="E322" s="2" t="s">
        <v>867</v>
      </c>
      <c r="F322" s="2" t="s">
        <v>869</v>
      </c>
      <c r="G322" s="3">
        <v>42370</v>
      </c>
      <c r="H322" s="3">
        <v>43465</v>
      </c>
      <c r="I322" s="4">
        <v>0</v>
      </c>
      <c r="J322" s="4">
        <v>0</v>
      </c>
      <c r="K322" s="4">
        <v>0</v>
      </c>
      <c r="L322" s="10"/>
      <c r="M322" s="10"/>
      <c r="N322" s="10"/>
      <c r="O322" s="10">
        <f t="shared" si="4"/>
        <v>0</v>
      </c>
    </row>
    <row r="323" spans="1:15" ht="63.75" x14ac:dyDescent="0.25">
      <c r="A323" s="10" t="s">
        <v>3</v>
      </c>
      <c r="B323" s="11">
        <v>2015011000328</v>
      </c>
      <c r="C323" s="10" t="s">
        <v>688</v>
      </c>
      <c r="D323" s="2" t="s">
        <v>704</v>
      </c>
      <c r="E323" s="2" t="s">
        <v>870</v>
      </c>
      <c r="F323" s="2" t="s">
        <v>871</v>
      </c>
      <c r="G323" s="3">
        <v>42736</v>
      </c>
      <c r="H323" s="3">
        <v>43830</v>
      </c>
      <c r="I323" s="4">
        <v>0</v>
      </c>
      <c r="J323" s="4">
        <v>0</v>
      </c>
      <c r="K323" s="4">
        <v>0</v>
      </c>
      <c r="L323" s="9">
        <f>SUM(I323:I345)</f>
        <v>0</v>
      </c>
      <c r="M323" s="9">
        <f>SUM(J323:J345)</f>
        <v>540000000</v>
      </c>
      <c r="N323" s="9">
        <f>SUM(K323:K345)</f>
        <v>540000000</v>
      </c>
      <c r="O323" s="9">
        <f t="shared" si="4"/>
        <v>1080000000</v>
      </c>
    </row>
    <row r="324" spans="1:15" ht="63.75" x14ac:dyDescent="0.25">
      <c r="A324" s="10"/>
      <c r="B324" s="11"/>
      <c r="C324" s="10"/>
      <c r="D324" s="2" t="s">
        <v>704</v>
      </c>
      <c r="E324" s="2" t="s">
        <v>870</v>
      </c>
      <c r="F324" s="2" t="s">
        <v>917</v>
      </c>
      <c r="G324" s="3">
        <v>42736</v>
      </c>
      <c r="H324" s="3">
        <v>43830</v>
      </c>
      <c r="I324" s="4">
        <v>0</v>
      </c>
      <c r="J324" s="4">
        <v>0</v>
      </c>
      <c r="K324" s="4">
        <v>0</v>
      </c>
      <c r="L324" s="10"/>
      <c r="M324" s="10"/>
      <c r="N324" s="10"/>
      <c r="O324" s="10">
        <f t="shared" ref="O324:O371" si="5">N324+M324+L324</f>
        <v>0</v>
      </c>
    </row>
    <row r="325" spans="1:15" ht="63.75" x14ac:dyDescent="0.25">
      <c r="A325" s="10"/>
      <c r="B325" s="11"/>
      <c r="C325" s="10"/>
      <c r="D325" s="2" t="s">
        <v>704</v>
      </c>
      <c r="E325" s="2" t="s">
        <v>873</v>
      </c>
      <c r="F325" s="2" t="s">
        <v>874</v>
      </c>
      <c r="G325" s="3">
        <v>42736</v>
      </c>
      <c r="H325" s="3">
        <v>43830</v>
      </c>
      <c r="I325" s="4">
        <v>0</v>
      </c>
      <c r="J325" s="4">
        <v>0</v>
      </c>
      <c r="K325" s="4">
        <v>0</v>
      </c>
      <c r="L325" s="10"/>
      <c r="M325" s="10"/>
      <c r="N325" s="10"/>
      <c r="O325" s="10">
        <f t="shared" si="5"/>
        <v>0</v>
      </c>
    </row>
    <row r="326" spans="1:15" ht="63.75" x14ac:dyDescent="0.25">
      <c r="A326" s="10"/>
      <c r="B326" s="11"/>
      <c r="C326" s="10"/>
      <c r="D326" s="2" t="s">
        <v>704</v>
      </c>
      <c r="E326" s="2" t="s">
        <v>873</v>
      </c>
      <c r="F326" s="2" t="s">
        <v>875</v>
      </c>
      <c r="G326" s="3">
        <v>42736</v>
      </c>
      <c r="H326" s="3">
        <v>43830</v>
      </c>
      <c r="I326" s="4">
        <v>0</v>
      </c>
      <c r="J326" s="4">
        <v>0</v>
      </c>
      <c r="K326" s="4">
        <v>0</v>
      </c>
      <c r="L326" s="10"/>
      <c r="M326" s="10"/>
      <c r="N326" s="10"/>
      <c r="O326" s="10">
        <f t="shared" si="5"/>
        <v>0</v>
      </c>
    </row>
    <row r="327" spans="1:15" ht="63.75" x14ac:dyDescent="0.25">
      <c r="A327" s="10"/>
      <c r="B327" s="11"/>
      <c r="C327" s="10"/>
      <c r="D327" s="2" t="s">
        <v>705</v>
      </c>
      <c r="E327" s="2" t="s">
        <v>876</v>
      </c>
      <c r="F327" s="2" t="s">
        <v>877</v>
      </c>
      <c r="G327" s="3">
        <v>42736</v>
      </c>
      <c r="H327" s="3">
        <v>43830</v>
      </c>
      <c r="I327" s="4">
        <v>0</v>
      </c>
      <c r="J327" s="4">
        <v>0</v>
      </c>
      <c r="K327" s="4">
        <v>0</v>
      </c>
      <c r="L327" s="10"/>
      <c r="M327" s="10"/>
      <c r="N327" s="10"/>
      <c r="O327" s="10">
        <f t="shared" si="5"/>
        <v>0</v>
      </c>
    </row>
    <row r="328" spans="1:15" ht="76.5" x14ac:dyDescent="0.25">
      <c r="A328" s="10"/>
      <c r="B328" s="11"/>
      <c r="C328" s="10"/>
      <c r="D328" s="2" t="s">
        <v>705</v>
      </c>
      <c r="E328" s="2" t="s">
        <v>876</v>
      </c>
      <c r="F328" s="2" t="s">
        <v>878</v>
      </c>
      <c r="G328" s="3">
        <v>42736</v>
      </c>
      <c r="H328" s="3">
        <v>43830</v>
      </c>
      <c r="I328" s="4">
        <v>0</v>
      </c>
      <c r="J328" s="4">
        <v>0</v>
      </c>
      <c r="K328" s="4">
        <v>0</v>
      </c>
      <c r="L328" s="10"/>
      <c r="M328" s="10"/>
      <c r="N328" s="10"/>
      <c r="O328" s="10">
        <f t="shared" si="5"/>
        <v>0</v>
      </c>
    </row>
    <row r="329" spans="1:15" ht="89.25" x14ac:dyDescent="0.25">
      <c r="A329" s="10"/>
      <c r="B329" s="11"/>
      <c r="C329" s="10"/>
      <c r="D329" s="2" t="s">
        <v>706</v>
      </c>
      <c r="E329" s="2" t="s">
        <v>879</v>
      </c>
      <c r="F329" s="2" t="s">
        <v>880</v>
      </c>
      <c r="G329" s="3">
        <v>42736</v>
      </c>
      <c r="H329" s="3">
        <v>43830</v>
      </c>
      <c r="I329" s="4">
        <v>0</v>
      </c>
      <c r="J329" s="4">
        <v>0</v>
      </c>
      <c r="K329" s="4">
        <v>0</v>
      </c>
      <c r="L329" s="10"/>
      <c r="M329" s="10"/>
      <c r="N329" s="10"/>
      <c r="O329" s="10">
        <f t="shared" si="5"/>
        <v>0</v>
      </c>
    </row>
    <row r="330" spans="1:15" ht="89.25" x14ac:dyDescent="0.25">
      <c r="A330" s="10"/>
      <c r="B330" s="11"/>
      <c r="C330" s="10"/>
      <c r="D330" s="2" t="s">
        <v>706</v>
      </c>
      <c r="E330" s="2" t="s">
        <v>879</v>
      </c>
      <c r="F330" s="2" t="s">
        <v>881</v>
      </c>
      <c r="G330" s="3">
        <v>42736</v>
      </c>
      <c r="H330" s="3">
        <v>43830</v>
      </c>
      <c r="I330" s="4">
        <v>0</v>
      </c>
      <c r="J330" s="4">
        <v>0</v>
      </c>
      <c r="K330" s="4">
        <v>0</v>
      </c>
      <c r="L330" s="10"/>
      <c r="M330" s="10"/>
      <c r="N330" s="10"/>
      <c r="O330" s="10">
        <f t="shared" si="5"/>
        <v>0</v>
      </c>
    </row>
    <row r="331" spans="1:15" ht="102" x14ac:dyDescent="0.25">
      <c r="A331" s="10"/>
      <c r="B331" s="11"/>
      <c r="C331" s="10"/>
      <c r="D331" s="2" t="s">
        <v>706</v>
      </c>
      <c r="E331" s="2" t="s">
        <v>882</v>
      </c>
      <c r="F331" s="2" t="s">
        <v>883</v>
      </c>
      <c r="G331" s="3">
        <v>42370</v>
      </c>
      <c r="H331" s="3">
        <v>43830</v>
      </c>
      <c r="I331" s="4">
        <v>0</v>
      </c>
      <c r="J331" s="4">
        <v>0</v>
      </c>
      <c r="K331" s="4">
        <v>0</v>
      </c>
      <c r="L331" s="10"/>
      <c r="M331" s="10"/>
      <c r="N331" s="10"/>
      <c r="O331" s="10">
        <f t="shared" si="5"/>
        <v>0</v>
      </c>
    </row>
    <row r="332" spans="1:15" ht="63.75" x14ac:dyDescent="0.25">
      <c r="A332" s="10"/>
      <c r="B332" s="11"/>
      <c r="C332" s="10"/>
      <c r="D332" s="2" t="s">
        <v>706</v>
      </c>
      <c r="E332" s="2" t="s">
        <v>882</v>
      </c>
      <c r="F332" s="2" t="s">
        <v>884</v>
      </c>
      <c r="G332" s="3">
        <v>42370</v>
      </c>
      <c r="H332" s="3">
        <v>43830</v>
      </c>
      <c r="I332" s="4">
        <v>0</v>
      </c>
      <c r="J332" s="4">
        <v>0</v>
      </c>
      <c r="K332" s="4">
        <v>0</v>
      </c>
      <c r="L332" s="10"/>
      <c r="M332" s="10"/>
      <c r="N332" s="10"/>
      <c r="O332" s="10">
        <f t="shared" si="5"/>
        <v>0</v>
      </c>
    </row>
    <row r="333" spans="1:15" ht="127.5" x14ac:dyDescent="0.25">
      <c r="A333" s="10"/>
      <c r="B333" s="11"/>
      <c r="C333" s="10"/>
      <c r="D333" s="2" t="s">
        <v>706</v>
      </c>
      <c r="E333" s="2" t="s">
        <v>885</v>
      </c>
      <c r="F333" s="2" t="s">
        <v>886</v>
      </c>
      <c r="G333" s="3">
        <v>42736</v>
      </c>
      <c r="H333" s="3">
        <v>43830</v>
      </c>
      <c r="I333" s="4">
        <v>0</v>
      </c>
      <c r="J333" s="4">
        <v>0</v>
      </c>
      <c r="K333" s="4">
        <v>0</v>
      </c>
      <c r="L333" s="10"/>
      <c r="M333" s="10"/>
      <c r="N333" s="10"/>
      <c r="O333" s="10">
        <f t="shared" si="5"/>
        <v>0</v>
      </c>
    </row>
    <row r="334" spans="1:15" ht="89.25" x14ac:dyDescent="0.25">
      <c r="A334" s="10"/>
      <c r="B334" s="11"/>
      <c r="C334" s="10"/>
      <c r="D334" s="2" t="s">
        <v>706</v>
      </c>
      <c r="E334" s="2" t="s">
        <v>885</v>
      </c>
      <c r="F334" s="2" t="s">
        <v>887</v>
      </c>
      <c r="G334" s="3">
        <v>42736</v>
      </c>
      <c r="H334" s="3">
        <v>43830</v>
      </c>
      <c r="I334" s="4">
        <v>0</v>
      </c>
      <c r="J334" s="4">
        <v>0</v>
      </c>
      <c r="K334" s="4">
        <v>0</v>
      </c>
      <c r="L334" s="10"/>
      <c r="M334" s="10"/>
      <c r="N334" s="10"/>
      <c r="O334" s="10">
        <f t="shared" si="5"/>
        <v>0</v>
      </c>
    </row>
    <row r="335" spans="1:15" ht="76.5" x14ac:dyDescent="0.25">
      <c r="A335" s="10"/>
      <c r="B335" s="11"/>
      <c r="C335" s="10"/>
      <c r="D335" s="2" t="s">
        <v>707</v>
      </c>
      <c r="E335" s="2" t="s">
        <v>888</v>
      </c>
      <c r="F335" s="2" t="s">
        <v>889</v>
      </c>
      <c r="G335" s="3">
        <v>42499</v>
      </c>
      <c r="H335" s="3">
        <v>43830</v>
      </c>
      <c r="I335" s="4">
        <v>0</v>
      </c>
      <c r="J335" s="4">
        <v>0</v>
      </c>
      <c r="K335" s="4">
        <v>0</v>
      </c>
      <c r="L335" s="10"/>
      <c r="M335" s="10"/>
      <c r="N335" s="10"/>
      <c r="O335" s="10">
        <f t="shared" si="5"/>
        <v>0</v>
      </c>
    </row>
    <row r="336" spans="1:15" ht="89.25" x14ac:dyDescent="0.25">
      <c r="A336" s="10"/>
      <c r="B336" s="11"/>
      <c r="C336" s="10"/>
      <c r="D336" s="2" t="s">
        <v>707</v>
      </c>
      <c r="E336" s="2" t="s">
        <v>888</v>
      </c>
      <c r="F336" s="2" t="s">
        <v>918</v>
      </c>
      <c r="G336" s="3">
        <v>42864</v>
      </c>
      <c r="H336" s="3">
        <v>43465</v>
      </c>
      <c r="I336" s="4">
        <v>0</v>
      </c>
      <c r="J336" s="4">
        <v>540000000</v>
      </c>
      <c r="K336" s="4">
        <v>540000000</v>
      </c>
      <c r="L336" s="10"/>
      <c r="M336" s="10"/>
      <c r="N336" s="10"/>
      <c r="O336" s="10">
        <f t="shared" si="5"/>
        <v>0</v>
      </c>
    </row>
    <row r="337" spans="1:15" ht="76.5" x14ac:dyDescent="0.25">
      <c r="A337" s="10"/>
      <c r="B337" s="11"/>
      <c r="C337" s="10"/>
      <c r="D337" s="2" t="s">
        <v>707</v>
      </c>
      <c r="E337" s="2" t="s">
        <v>888</v>
      </c>
      <c r="F337" s="2" t="s">
        <v>890</v>
      </c>
      <c r="G337" s="3">
        <v>42460</v>
      </c>
      <c r="H337" s="3">
        <v>43830</v>
      </c>
      <c r="I337" s="4">
        <v>0</v>
      </c>
      <c r="J337" s="4">
        <v>0</v>
      </c>
      <c r="K337" s="4">
        <v>0</v>
      </c>
      <c r="L337" s="10"/>
      <c r="M337" s="10"/>
      <c r="N337" s="10"/>
      <c r="O337" s="10">
        <f t="shared" si="5"/>
        <v>0</v>
      </c>
    </row>
    <row r="338" spans="1:15" ht="76.5" x14ac:dyDescent="0.25">
      <c r="A338" s="10"/>
      <c r="B338" s="11"/>
      <c r="C338" s="10"/>
      <c r="D338" s="2" t="s">
        <v>707</v>
      </c>
      <c r="E338" s="2" t="s">
        <v>891</v>
      </c>
      <c r="F338" s="2" t="s">
        <v>892</v>
      </c>
      <c r="G338" s="3">
        <v>42736</v>
      </c>
      <c r="H338" s="3">
        <v>43830</v>
      </c>
      <c r="I338" s="4">
        <v>0</v>
      </c>
      <c r="J338" s="4">
        <v>0</v>
      </c>
      <c r="K338" s="4">
        <v>0</v>
      </c>
      <c r="L338" s="10"/>
      <c r="M338" s="10"/>
      <c r="N338" s="10"/>
      <c r="O338" s="10">
        <f t="shared" si="5"/>
        <v>0</v>
      </c>
    </row>
    <row r="339" spans="1:15" ht="76.5" x14ac:dyDescent="0.25">
      <c r="A339" s="10"/>
      <c r="B339" s="11"/>
      <c r="C339" s="10"/>
      <c r="D339" s="2" t="s">
        <v>707</v>
      </c>
      <c r="E339" s="2" t="s">
        <v>891</v>
      </c>
      <c r="F339" s="2" t="s">
        <v>893</v>
      </c>
      <c r="G339" s="3">
        <v>42736</v>
      </c>
      <c r="H339" s="3">
        <v>43830</v>
      </c>
      <c r="I339" s="4">
        <v>0</v>
      </c>
      <c r="J339" s="4">
        <v>0</v>
      </c>
      <c r="K339" s="4">
        <v>0</v>
      </c>
      <c r="L339" s="10"/>
      <c r="M339" s="10"/>
      <c r="N339" s="10"/>
      <c r="O339" s="10">
        <f t="shared" si="5"/>
        <v>0</v>
      </c>
    </row>
    <row r="340" spans="1:15" ht="76.5" x14ac:dyDescent="0.25">
      <c r="A340" s="10"/>
      <c r="B340" s="11"/>
      <c r="C340" s="10"/>
      <c r="D340" s="2" t="s">
        <v>707</v>
      </c>
      <c r="E340" s="2" t="s">
        <v>891</v>
      </c>
      <c r="F340" s="2" t="s">
        <v>894</v>
      </c>
      <c r="G340" s="3">
        <v>42736</v>
      </c>
      <c r="H340" s="3">
        <v>43830</v>
      </c>
      <c r="I340" s="4">
        <v>0</v>
      </c>
      <c r="J340" s="4">
        <v>0</v>
      </c>
      <c r="K340" s="4">
        <v>0</v>
      </c>
      <c r="L340" s="10"/>
      <c r="M340" s="10"/>
      <c r="N340" s="10"/>
      <c r="O340" s="10">
        <f t="shared" si="5"/>
        <v>0</v>
      </c>
    </row>
    <row r="341" spans="1:15" ht="89.25" x14ac:dyDescent="0.25">
      <c r="A341" s="10"/>
      <c r="B341" s="11"/>
      <c r="C341" s="10"/>
      <c r="D341" s="2" t="s">
        <v>707</v>
      </c>
      <c r="E341" s="2" t="s">
        <v>895</v>
      </c>
      <c r="F341" s="2" t="s">
        <v>896</v>
      </c>
      <c r="G341" s="3">
        <v>42736</v>
      </c>
      <c r="H341" s="3">
        <v>43830</v>
      </c>
      <c r="I341" s="4">
        <v>0</v>
      </c>
      <c r="J341" s="4">
        <v>0</v>
      </c>
      <c r="K341" s="4">
        <v>0</v>
      </c>
      <c r="L341" s="10"/>
      <c r="M341" s="10"/>
      <c r="N341" s="10"/>
      <c r="O341" s="10">
        <f t="shared" si="5"/>
        <v>0</v>
      </c>
    </row>
    <row r="342" spans="1:15" ht="89.25" x14ac:dyDescent="0.25">
      <c r="A342" s="10"/>
      <c r="B342" s="11"/>
      <c r="C342" s="10"/>
      <c r="D342" s="2" t="s">
        <v>707</v>
      </c>
      <c r="E342" s="2" t="s">
        <v>895</v>
      </c>
      <c r="F342" s="2" t="s">
        <v>897</v>
      </c>
      <c r="G342" s="3">
        <v>42736</v>
      </c>
      <c r="H342" s="3">
        <v>43830</v>
      </c>
      <c r="I342" s="4">
        <v>0</v>
      </c>
      <c r="J342" s="4">
        <v>0</v>
      </c>
      <c r="K342" s="4">
        <v>0</v>
      </c>
      <c r="L342" s="10"/>
      <c r="M342" s="10"/>
      <c r="N342" s="10"/>
      <c r="O342" s="10">
        <f t="shared" si="5"/>
        <v>0</v>
      </c>
    </row>
    <row r="343" spans="1:15" ht="89.25" x14ac:dyDescent="0.25">
      <c r="A343" s="10"/>
      <c r="B343" s="11"/>
      <c r="C343" s="10"/>
      <c r="D343" s="2" t="s">
        <v>707</v>
      </c>
      <c r="E343" s="2" t="s">
        <v>895</v>
      </c>
      <c r="F343" s="2" t="s">
        <v>898</v>
      </c>
      <c r="G343" s="3">
        <v>42736</v>
      </c>
      <c r="H343" s="3">
        <v>43830</v>
      </c>
      <c r="I343" s="4">
        <v>0</v>
      </c>
      <c r="J343" s="4">
        <v>0</v>
      </c>
      <c r="K343" s="4">
        <v>0</v>
      </c>
      <c r="L343" s="10"/>
      <c r="M343" s="10"/>
      <c r="N343" s="10"/>
      <c r="O343" s="10">
        <f t="shared" si="5"/>
        <v>0</v>
      </c>
    </row>
    <row r="344" spans="1:15" ht="76.5" x14ac:dyDescent="0.25">
      <c r="A344" s="10"/>
      <c r="B344" s="11"/>
      <c r="C344" s="10"/>
      <c r="D344" s="2" t="s">
        <v>707</v>
      </c>
      <c r="E344" s="2" t="s">
        <v>899</v>
      </c>
      <c r="F344" s="2" t="s">
        <v>900</v>
      </c>
      <c r="G344" s="3">
        <v>42736</v>
      </c>
      <c r="H344" s="3">
        <v>43830</v>
      </c>
      <c r="I344" s="4">
        <v>0</v>
      </c>
      <c r="J344" s="4">
        <v>0</v>
      </c>
      <c r="K344" s="4">
        <v>0</v>
      </c>
      <c r="L344" s="10"/>
      <c r="M344" s="10"/>
      <c r="N344" s="10"/>
      <c r="O344" s="10">
        <f t="shared" si="5"/>
        <v>0</v>
      </c>
    </row>
    <row r="345" spans="1:15" ht="76.5" x14ac:dyDescent="0.25">
      <c r="A345" s="10"/>
      <c r="B345" s="11"/>
      <c r="C345" s="10"/>
      <c r="D345" s="2" t="s">
        <v>707</v>
      </c>
      <c r="E345" s="2" t="s">
        <v>899</v>
      </c>
      <c r="F345" s="2" t="s">
        <v>901</v>
      </c>
      <c r="G345" s="3">
        <v>42736</v>
      </c>
      <c r="H345" s="3">
        <v>43830</v>
      </c>
      <c r="I345" s="4">
        <v>0</v>
      </c>
      <c r="J345" s="4">
        <v>0</v>
      </c>
      <c r="K345" s="4">
        <v>0</v>
      </c>
      <c r="L345" s="10"/>
      <c r="M345" s="10"/>
      <c r="N345" s="10"/>
      <c r="O345" s="10">
        <f t="shared" si="5"/>
        <v>0</v>
      </c>
    </row>
    <row r="346" spans="1:15" ht="102" x14ac:dyDescent="0.25">
      <c r="A346" s="10" t="s">
        <v>3</v>
      </c>
      <c r="B346" s="11">
        <v>2017011000016</v>
      </c>
      <c r="C346" s="10" t="s">
        <v>902</v>
      </c>
      <c r="D346" s="2" t="s">
        <v>904</v>
      </c>
      <c r="E346" s="2" t="s">
        <v>919</v>
      </c>
      <c r="F346" s="2" t="s">
        <v>920</v>
      </c>
      <c r="G346" s="3">
        <v>42736</v>
      </c>
      <c r="H346" s="3">
        <v>44196</v>
      </c>
      <c r="I346" s="4">
        <v>0</v>
      </c>
      <c r="J346" s="4">
        <v>939400000</v>
      </c>
      <c r="K346" s="4">
        <v>939400000</v>
      </c>
      <c r="L346" s="9">
        <f>SUM(I346:I357)</f>
        <v>0</v>
      </c>
      <c r="M346" s="9">
        <f>SUM(J346:J357)</f>
        <v>21350000001</v>
      </c>
      <c r="N346" s="9">
        <f>SUM(K346:K357)</f>
        <v>20963869962.5</v>
      </c>
      <c r="O346" s="9">
        <f t="shared" si="5"/>
        <v>42313869963.5</v>
      </c>
    </row>
    <row r="347" spans="1:15" ht="102" x14ac:dyDescent="0.25">
      <c r="A347" s="10"/>
      <c r="B347" s="11"/>
      <c r="C347" s="10"/>
      <c r="D347" s="2" t="s">
        <v>904</v>
      </c>
      <c r="E347" s="2" t="s">
        <v>919</v>
      </c>
      <c r="F347" s="2" t="s">
        <v>921</v>
      </c>
      <c r="G347" s="3">
        <v>42736</v>
      </c>
      <c r="H347" s="3">
        <v>44196</v>
      </c>
      <c r="I347" s="4">
        <v>0</v>
      </c>
      <c r="J347" s="4">
        <v>3757600000</v>
      </c>
      <c r="K347" s="4">
        <v>3757600000</v>
      </c>
      <c r="L347" s="10"/>
      <c r="M347" s="10"/>
      <c r="N347" s="10"/>
      <c r="O347" s="10">
        <f t="shared" si="5"/>
        <v>0</v>
      </c>
    </row>
    <row r="348" spans="1:15" ht="102" x14ac:dyDescent="0.25">
      <c r="A348" s="10"/>
      <c r="B348" s="11"/>
      <c r="C348" s="10"/>
      <c r="D348" s="2" t="s">
        <v>904</v>
      </c>
      <c r="E348" s="2" t="s">
        <v>922</v>
      </c>
      <c r="F348" s="2" t="s">
        <v>923</v>
      </c>
      <c r="G348" s="3">
        <v>42736</v>
      </c>
      <c r="H348" s="3">
        <v>44196</v>
      </c>
      <c r="I348" s="4">
        <v>0</v>
      </c>
      <c r="J348" s="4">
        <v>1878800000</v>
      </c>
      <c r="K348" s="4">
        <v>1878800000</v>
      </c>
      <c r="L348" s="10"/>
      <c r="M348" s="10"/>
      <c r="N348" s="10"/>
      <c r="O348" s="10">
        <f t="shared" si="5"/>
        <v>0</v>
      </c>
    </row>
    <row r="349" spans="1:15" ht="114.75" x14ac:dyDescent="0.25">
      <c r="A349" s="10"/>
      <c r="B349" s="11"/>
      <c r="C349" s="10"/>
      <c r="D349" s="2" t="s">
        <v>904</v>
      </c>
      <c r="E349" s="2" t="s">
        <v>922</v>
      </c>
      <c r="F349" s="2" t="s">
        <v>924</v>
      </c>
      <c r="G349" s="3">
        <v>42736</v>
      </c>
      <c r="H349" s="3">
        <v>44196</v>
      </c>
      <c r="I349" s="4">
        <v>0</v>
      </c>
      <c r="J349" s="4">
        <v>469700000</v>
      </c>
      <c r="K349" s="4">
        <v>464700000</v>
      </c>
      <c r="L349" s="10"/>
      <c r="M349" s="10"/>
      <c r="N349" s="10"/>
      <c r="O349" s="10">
        <f t="shared" si="5"/>
        <v>0</v>
      </c>
    </row>
    <row r="350" spans="1:15" ht="102" x14ac:dyDescent="0.25">
      <c r="A350" s="10"/>
      <c r="B350" s="11"/>
      <c r="C350" s="10"/>
      <c r="D350" s="2" t="s">
        <v>904</v>
      </c>
      <c r="E350" s="2" t="s">
        <v>925</v>
      </c>
      <c r="F350" s="2" t="s">
        <v>926</v>
      </c>
      <c r="G350" s="3">
        <v>42736</v>
      </c>
      <c r="H350" s="3">
        <v>44196</v>
      </c>
      <c r="I350" s="4">
        <v>0</v>
      </c>
      <c r="J350" s="4">
        <v>3586800000</v>
      </c>
      <c r="K350" s="4">
        <v>3586774800</v>
      </c>
      <c r="L350" s="10"/>
      <c r="M350" s="10"/>
      <c r="N350" s="10"/>
      <c r="O350" s="10">
        <f t="shared" si="5"/>
        <v>0</v>
      </c>
    </row>
    <row r="351" spans="1:15" ht="102" x14ac:dyDescent="0.25">
      <c r="A351" s="10"/>
      <c r="B351" s="11"/>
      <c r="C351" s="10"/>
      <c r="D351" s="2" t="s">
        <v>904</v>
      </c>
      <c r="E351" s="2" t="s">
        <v>925</v>
      </c>
      <c r="F351" s="2" t="s">
        <v>927</v>
      </c>
      <c r="G351" s="3">
        <v>42736</v>
      </c>
      <c r="H351" s="3">
        <v>44196</v>
      </c>
      <c r="I351" s="4">
        <v>0</v>
      </c>
      <c r="J351" s="4">
        <v>896700000</v>
      </c>
      <c r="K351" s="4">
        <v>896664000</v>
      </c>
      <c r="L351" s="10"/>
      <c r="M351" s="10"/>
      <c r="N351" s="10"/>
      <c r="O351" s="10">
        <f t="shared" si="5"/>
        <v>0</v>
      </c>
    </row>
    <row r="352" spans="1:15" ht="140.25" x14ac:dyDescent="0.25">
      <c r="A352" s="10"/>
      <c r="B352" s="11"/>
      <c r="C352" s="10"/>
      <c r="D352" s="2" t="s">
        <v>905</v>
      </c>
      <c r="E352" s="2" t="s">
        <v>928</v>
      </c>
      <c r="F352" s="2" t="s">
        <v>929</v>
      </c>
      <c r="G352" s="3">
        <v>42736</v>
      </c>
      <c r="H352" s="3">
        <v>44196</v>
      </c>
      <c r="I352" s="4">
        <v>0</v>
      </c>
      <c r="J352" s="4">
        <v>158383539</v>
      </c>
      <c r="K352" s="4">
        <v>158383539</v>
      </c>
      <c r="L352" s="10"/>
      <c r="M352" s="10"/>
      <c r="N352" s="10"/>
      <c r="O352" s="10">
        <f t="shared" si="5"/>
        <v>0</v>
      </c>
    </row>
    <row r="353" spans="1:15" ht="140.25" x14ac:dyDescent="0.25">
      <c r="A353" s="10"/>
      <c r="B353" s="11"/>
      <c r="C353" s="10"/>
      <c r="D353" s="2" t="s">
        <v>905</v>
      </c>
      <c r="E353" s="2" t="s">
        <v>928</v>
      </c>
      <c r="F353" s="2" t="s">
        <v>930</v>
      </c>
      <c r="G353" s="3">
        <v>42736</v>
      </c>
      <c r="H353" s="3">
        <v>44196</v>
      </c>
      <c r="I353" s="4">
        <v>0</v>
      </c>
      <c r="J353" s="4">
        <v>1336116462</v>
      </c>
      <c r="K353" s="4">
        <v>1336116462</v>
      </c>
      <c r="L353" s="10"/>
      <c r="M353" s="10"/>
      <c r="N353" s="10"/>
      <c r="O353" s="10">
        <f t="shared" si="5"/>
        <v>0</v>
      </c>
    </row>
    <row r="354" spans="1:15" ht="140.25" x14ac:dyDescent="0.25">
      <c r="A354" s="10"/>
      <c r="B354" s="11"/>
      <c r="C354" s="10"/>
      <c r="D354" s="2" t="s">
        <v>905</v>
      </c>
      <c r="E354" s="2" t="s">
        <v>931</v>
      </c>
      <c r="F354" s="2" t="s">
        <v>932</v>
      </c>
      <c r="G354" s="3">
        <v>42736</v>
      </c>
      <c r="H354" s="3">
        <v>44196</v>
      </c>
      <c r="I354" s="4">
        <v>0</v>
      </c>
      <c r="J354" s="4">
        <v>2989000000</v>
      </c>
      <c r="K354" s="4">
        <v>2989000000</v>
      </c>
      <c r="L354" s="10"/>
      <c r="M354" s="10"/>
      <c r="N354" s="10"/>
      <c r="O354" s="10">
        <f t="shared" si="5"/>
        <v>0</v>
      </c>
    </row>
    <row r="355" spans="1:15" ht="140.25" x14ac:dyDescent="0.25">
      <c r="A355" s="10"/>
      <c r="B355" s="11"/>
      <c r="C355" s="10"/>
      <c r="D355" s="2" t="s">
        <v>905</v>
      </c>
      <c r="E355" s="2" t="s">
        <v>931</v>
      </c>
      <c r="F355" s="2" t="s">
        <v>933</v>
      </c>
      <c r="G355" s="3">
        <v>42736</v>
      </c>
      <c r="H355" s="3">
        <v>44196</v>
      </c>
      <c r="I355" s="4">
        <v>0</v>
      </c>
      <c r="J355" s="4">
        <v>2989000000</v>
      </c>
      <c r="K355" s="4">
        <v>2989000000</v>
      </c>
      <c r="L355" s="10"/>
      <c r="M355" s="10"/>
      <c r="N355" s="10"/>
      <c r="O355" s="10">
        <f t="shared" si="5"/>
        <v>0</v>
      </c>
    </row>
    <row r="356" spans="1:15" ht="140.25" x14ac:dyDescent="0.25">
      <c r="A356" s="10"/>
      <c r="B356" s="11"/>
      <c r="C356" s="10"/>
      <c r="D356" s="2" t="s">
        <v>905</v>
      </c>
      <c r="E356" s="2" t="s">
        <v>934</v>
      </c>
      <c r="F356" s="2" t="s">
        <v>935</v>
      </c>
      <c r="G356" s="3">
        <v>42736</v>
      </c>
      <c r="H356" s="3">
        <v>44196</v>
      </c>
      <c r="I356" s="4">
        <v>0</v>
      </c>
      <c r="J356" s="4">
        <v>2278045440</v>
      </c>
      <c r="K356" s="4">
        <v>1901195700</v>
      </c>
      <c r="L356" s="10"/>
      <c r="M356" s="10"/>
      <c r="N356" s="10"/>
      <c r="O356" s="10">
        <f t="shared" si="5"/>
        <v>0</v>
      </c>
    </row>
    <row r="357" spans="1:15" ht="140.25" x14ac:dyDescent="0.25">
      <c r="A357" s="10"/>
      <c r="B357" s="11"/>
      <c r="C357" s="10"/>
      <c r="D357" s="2" t="s">
        <v>905</v>
      </c>
      <c r="E357" s="2" t="s">
        <v>934</v>
      </c>
      <c r="F357" s="2" t="s">
        <v>936</v>
      </c>
      <c r="G357" s="3">
        <v>42736</v>
      </c>
      <c r="H357" s="3">
        <v>44196</v>
      </c>
      <c r="I357" s="4">
        <v>0</v>
      </c>
      <c r="J357" s="4">
        <v>70454560</v>
      </c>
      <c r="K357" s="4">
        <v>66235461.5</v>
      </c>
      <c r="L357" s="10"/>
      <c r="M357" s="10"/>
      <c r="N357" s="10"/>
      <c r="O357" s="10">
        <f t="shared" si="5"/>
        <v>0</v>
      </c>
    </row>
    <row r="358" spans="1:15" ht="89.25" x14ac:dyDescent="0.25">
      <c r="A358" s="10" t="s">
        <v>3</v>
      </c>
      <c r="B358" s="11">
        <v>2017011000233</v>
      </c>
      <c r="C358" s="10" t="s">
        <v>903</v>
      </c>
      <c r="D358" s="2" t="s">
        <v>906</v>
      </c>
      <c r="E358" s="2" t="s">
        <v>937</v>
      </c>
      <c r="F358" s="2" t="s">
        <v>938</v>
      </c>
      <c r="G358" s="3">
        <v>42736</v>
      </c>
      <c r="H358" s="3">
        <v>43830</v>
      </c>
      <c r="I358" s="4">
        <v>0</v>
      </c>
      <c r="J358" s="4">
        <v>92400000</v>
      </c>
      <c r="K358" s="4">
        <v>89250000</v>
      </c>
      <c r="L358" s="9">
        <f>SUM(I358:I371)</f>
        <v>0</v>
      </c>
      <c r="M358" s="9">
        <f>SUM(J358:J371)</f>
        <v>788899944</v>
      </c>
      <c r="N358" s="9">
        <f>SUM(K358:K371)</f>
        <v>380125451</v>
      </c>
      <c r="O358" s="9">
        <f t="shared" si="5"/>
        <v>1169025395</v>
      </c>
    </row>
    <row r="359" spans="1:15" ht="63.75" x14ac:dyDescent="0.25">
      <c r="A359" s="10"/>
      <c r="B359" s="11"/>
      <c r="C359" s="10"/>
      <c r="D359" s="2" t="s">
        <v>906</v>
      </c>
      <c r="E359" s="2" t="s">
        <v>937</v>
      </c>
      <c r="F359" s="2" t="s">
        <v>939</v>
      </c>
      <c r="G359" s="3">
        <v>42736</v>
      </c>
      <c r="H359" s="3">
        <v>43830</v>
      </c>
      <c r="I359" s="4">
        <v>0</v>
      </c>
      <c r="J359" s="4">
        <v>78000000</v>
      </c>
      <c r="K359" s="4">
        <v>71700000</v>
      </c>
      <c r="L359" s="10"/>
      <c r="M359" s="10"/>
      <c r="N359" s="10"/>
      <c r="O359" s="10">
        <f t="shared" si="5"/>
        <v>0</v>
      </c>
    </row>
    <row r="360" spans="1:15" ht="51" customHeight="1" x14ac:dyDescent="0.25">
      <c r="A360" s="10"/>
      <c r="B360" s="11"/>
      <c r="C360" s="10"/>
      <c r="D360" s="2" t="s">
        <v>907</v>
      </c>
      <c r="E360" s="2" t="s">
        <v>940</v>
      </c>
      <c r="F360" s="2" t="s">
        <v>941</v>
      </c>
      <c r="G360" s="3">
        <v>42736</v>
      </c>
      <c r="H360" s="3">
        <v>43830</v>
      </c>
      <c r="I360" s="4">
        <v>0</v>
      </c>
      <c r="J360" s="4">
        <v>28849944</v>
      </c>
      <c r="K360" s="4">
        <v>0</v>
      </c>
      <c r="L360" s="10"/>
      <c r="M360" s="10"/>
      <c r="N360" s="10"/>
      <c r="O360" s="10">
        <f t="shared" si="5"/>
        <v>0</v>
      </c>
    </row>
    <row r="361" spans="1:15" ht="63.75" x14ac:dyDescent="0.25">
      <c r="A361" s="10"/>
      <c r="B361" s="11"/>
      <c r="C361" s="10"/>
      <c r="D361" s="2" t="s">
        <v>907</v>
      </c>
      <c r="E361" s="2" t="s">
        <v>940</v>
      </c>
      <c r="F361" s="2" t="s">
        <v>942</v>
      </c>
      <c r="G361" s="3">
        <v>42736</v>
      </c>
      <c r="H361" s="3">
        <v>43830</v>
      </c>
      <c r="I361" s="4">
        <v>0</v>
      </c>
      <c r="J361" s="4">
        <v>247500000</v>
      </c>
      <c r="K361" s="4">
        <v>0</v>
      </c>
      <c r="L361" s="10"/>
      <c r="M361" s="10"/>
      <c r="N361" s="10"/>
      <c r="O361" s="10">
        <f t="shared" si="5"/>
        <v>0</v>
      </c>
    </row>
    <row r="362" spans="1:15" ht="51" customHeight="1" x14ac:dyDescent="0.25">
      <c r="A362" s="10"/>
      <c r="B362" s="11"/>
      <c r="C362" s="10"/>
      <c r="D362" s="2" t="s">
        <v>907</v>
      </c>
      <c r="E362" s="2" t="s">
        <v>940</v>
      </c>
      <c r="F362" s="2" t="s">
        <v>943</v>
      </c>
      <c r="G362" s="3">
        <v>42736</v>
      </c>
      <c r="H362" s="3">
        <v>43830</v>
      </c>
      <c r="I362" s="4">
        <v>0</v>
      </c>
      <c r="J362" s="4">
        <v>11250000</v>
      </c>
      <c r="K362" s="4">
        <v>0</v>
      </c>
      <c r="L362" s="10"/>
      <c r="M362" s="10"/>
      <c r="N362" s="10"/>
      <c r="O362" s="10">
        <f t="shared" si="5"/>
        <v>0</v>
      </c>
    </row>
    <row r="363" spans="1:15" ht="51" x14ac:dyDescent="0.25">
      <c r="A363" s="10"/>
      <c r="B363" s="11"/>
      <c r="C363" s="10"/>
      <c r="D363" s="2" t="s">
        <v>907</v>
      </c>
      <c r="E363" s="2" t="s">
        <v>940</v>
      </c>
      <c r="F363" s="2" t="s">
        <v>944</v>
      </c>
      <c r="G363" s="3">
        <v>42736</v>
      </c>
      <c r="H363" s="3">
        <v>43830</v>
      </c>
      <c r="I363" s="4">
        <v>0</v>
      </c>
      <c r="J363" s="4">
        <v>40000000</v>
      </c>
      <c r="K363" s="4">
        <v>0</v>
      </c>
      <c r="L363" s="10"/>
      <c r="M363" s="10"/>
      <c r="N363" s="10"/>
      <c r="O363" s="10">
        <f t="shared" si="5"/>
        <v>0</v>
      </c>
    </row>
    <row r="364" spans="1:15" ht="76.5" x14ac:dyDescent="0.25">
      <c r="A364" s="10"/>
      <c r="B364" s="11"/>
      <c r="C364" s="10"/>
      <c r="D364" s="2" t="s">
        <v>907</v>
      </c>
      <c r="E364" s="2" t="s">
        <v>940</v>
      </c>
      <c r="F364" s="2" t="s">
        <v>945</v>
      </c>
      <c r="G364" s="3">
        <v>42736</v>
      </c>
      <c r="H364" s="3">
        <v>43830</v>
      </c>
      <c r="I364" s="4">
        <v>0</v>
      </c>
      <c r="J364" s="4">
        <v>0</v>
      </c>
      <c r="K364" s="4">
        <v>0</v>
      </c>
      <c r="L364" s="10"/>
      <c r="M364" s="10"/>
      <c r="N364" s="10"/>
      <c r="O364" s="10">
        <f t="shared" si="5"/>
        <v>0</v>
      </c>
    </row>
    <row r="365" spans="1:15" ht="76.5" x14ac:dyDescent="0.25">
      <c r="A365" s="10"/>
      <c r="B365" s="11"/>
      <c r="C365" s="10"/>
      <c r="D365" s="2" t="s">
        <v>908</v>
      </c>
      <c r="E365" s="2" t="s">
        <v>946</v>
      </c>
      <c r="F365" s="2" t="s">
        <v>947</v>
      </c>
      <c r="G365" s="3">
        <v>42736</v>
      </c>
      <c r="H365" s="3">
        <v>43830</v>
      </c>
      <c r="I365" s="4">
        <v>0</v>
      </c>
      <c r="J365" s="4">
        <v>74000000</v>
      </c>
      <c r="K365" s="4">
        <v>71691684</v>
      </c>
      <c r="L365" s="10"/>
      <c r="M365" s="10"/>
      <c r="N365" s="10"/>
      <c r="O365" s="10">
        <f t="shared" si="5"/>
        <v>0</v>
      </c>
    </row>
    <row r="366" spans="1:15" ht="51" x14ac:dyDescent="0.25">
      <c r="A366" s="10"/>
      <c r="B366" s="11"/>
      <c r="C366" s="10"/>
      <c r="D366" s="2" t="s">
        <v>908</v>
      </c>
      <c r="E366" s="2" t="s">
        <v>946</v>
      </c>
      <c r="F366" s="2" t="s">
        <v>948</v>
      </c>
      <c r="G366" s="3">
        <v>42736</v>
      </c>
      <c r="H366" s="3">
        <v>43830</v>
      </c>
      <c r="I366" s="4">
        <v>0</v>
      </c>
      <c r="J366" s="4">
        <v>43000000</v>
      </c>
      <c r="K366" s="4">
        <v>41658681</v>
      </c>
      <c r="L366" s="10"/>
      <c r="M366" s="10"/>
      <c r="N366" s="10"/>
      <c r="O366" s="10">
        <f t="shared" si="5"/>
        <v>0</v>
      </c>
    </row>
    <row r="367" spans="1:15" ht="51" x14ac:dyDescent="0.25">
      <c r="A367" s="10"/>
      <c r="B367" s="11"/>
      <c r="C367" s="10"/>
      <c r="D367" s="2" t="s">
        <v>908</v>
      </c>
      <c r="E367" s="2" t="s">
        <v>946</v>
      </c>
      <c r="F367" s="2" t="s">
        <v>949</v>
      </c>
      <c r="G367" s="3">
        <v>43101</v>
      </c>
      <c r="H367" s="3">
        <v>43830</v>
      </c>
      <c r="I367" s="4">
        <v>0</v>
      </c>
      <c r="J367" s="4">
        <v>0</v>
      </c>
      <c r="K367" s="4">
        <v>0</v>
      </c>
      <c r="L367" s="10"/>
      <c r="M367" s="10"/>
      <c r="N367" s="10"/>
      <c r="O367" s="10">
        <f t="shared" si="5"/>
        <v>0</v>
      </c>
    </row>
    <row r="368" spans="1:15" ht="51" x14ac:dyDescent="0.25">
      <c r="A368" s="10"/>
      <c r="B368" s="11"/>
      <c r="C368" s="10"/>
      <c r="D368" s="2" t="s">
        <v>908</v>
      </c>
      <c r="E368" s="2" t="s">
        <v>946</v>
      </c>
      <c r="F368" s="2" t="s">
        <v>950</v>
      </c>
      <c r="G368" s="3">
        <v>43101</v>
      </c>
      <c r="H368" s="3">
        <v>43830</v>
      </c>
      <c r="I368" s="4">
        <v>0</v>
      </c>
      <c r="J368" s="4">
        <v>0</v>
      </c>
      <c r="K368" s="4">
        <v>0</v>
      </c>
      <c r="L368" s="10"/>
      <c r="M368" s="10"/>
      <c r="N368" s="10"/>
      <c r="O368" s="10">
        <f t="shared" si="5"/>
        <v>0</v>
      </c>
    </row>
    <row r="369" spans="1:15" ht="51" x14ac:dyDescent="0.25">
      <c r="A369" s="10"/>
      <c r="B369" s="11"/>
      <c r="C369" s="10"/>
      <c r="D369" s="2" t="s">
        <v>909</v>
      </c>
      <c r="E369" s="2" t="s">
        <v>951</v>
      </c>
      <c r="F369" s="2" t="s">
        <v>952</v>
      </c>
      <c r="G369" s="3">
        <v>42736</v>
      </c>
      <c r="H369" s="3">
        <v>43830</v>
      </c>
      <c r="I369" s="4">
        <v>0</v>
      </c>
      <c r="J369" s="4">
        <v>64000000</v>
      </c>
      <c r="K369" s="4">
        <v>58252841</v>
      </c>
      <c r="L369" s="10"/>
      <c r="M369" s="10"/>
      <c r="N369" s="10"/>
      <c r="O369" s="10">
        <f t="shared" si="5"/>
        <v>0</v>
      </c>
    </row>
    <row r="370" spans="1:15" ht="76.5" x14ac:dyDescent="0.25">
      <c r="A370" s="10"/>
      <c r="B370" s="11"/>
      <c r="C370" s="10"/>
      <c r="D370" s="2" t="s">
        <v>909</v>
      </c>
      <c r="E370" s="2" t="s">
        <v>951</v>
      </c>
      <c r="F370" s="2" t="s">
        <v>953</v>
      </c>
      <c r="G370" s="3">
        <v>42736</v>
      </c>
      <c r="H370" s="3">
        <v>43830</v>
      </c>
      <c r="I370" s="4">
        <v>0</v>
      </c>
      <c r="J370" s="4">
        <v>40000000</v>
      </c>
      <c r="K370" s="4">
        <v>22040000</v>
      </c>
      <c r="L370" s="10"/>
      <c r="M370" s="10"/>
      <c r="N370" s="10"/>
      <c r="O370" s="10">
        <f t="shared" si="5"/>
        <v>0</v>
      </c>
    </row>
    <row r="371" spans="1:15" ht="63.75" x14ac:dyDescent="0.25">
      <c r="A371" s="10"/>
      <c r="B371" s="11"/>
      <c r="C371" s="10"/>
      <c r="D371" s="2" t="s">
        <v>909</v>
      </c>
      <c r="E371" s="2" t="s">
        <v>951</v>
      </c>
      <c r="F371" s="2" t="s">
        <v>954</v>
      </c>
      <c r="G371" s="3">
        <v>42736</v>
      </c>
      <c r="H371" s="3">
        <v>43830</v>
      </c>
      <c r="I371" s="4">
        <v>0</v>
      </c>
      <c r="J371" s="4">
        <v>69900000</v>
      </c>
      <c r="K371" s="4">
        <v>25532245</v>
      </c>
      <c r="L371" s="10"/>
      <c r="M371" s="10"/>
      <c r="N371" s="10"/>
      <c r="O371" s="10">
        <f t="shared" si="5"/>
        <v>0</v>
      </c>
    </row>
  </sheetData>
  <mergeCells count="141">
    <mergeCell ref="A1:O1"/>
    <mergeCell ref="O282:O296"/>
    <mergeCell ref="O297:O322"/>
    <mergeCell ref="O323:O345"/>
    <mergeCell ref="O346:O357"/>
    <mergeCell ref="O358:O371"/>
    <mergeCell ref="O191:O216"/>
    <mergeCell ref="O217:O234"/>
    <mergeCell ref="O235:O243"/>
    <mergeCell ref="O244:O256"/>
    <mergeCell ref="O257:O281"/>
    <mergeCell ref="O87:O117"/>
    <mergeCell ref="O118:O134"/>
    <mergeCell ref="O135:O149"/>
    <mergeCell ref="O150:O175"/>
    <mergeCell ref="O176:O190"/>
    <mergeCell ref="O3:O10"/>
    <mergeCell ref="O11:O41"/>
    <mergeCell ref="O42:O48"/>
    <mergeCell ref="O49:O72"/>
    <mergeCell ref="O73:O86"/>
    <mergeCell ref="L282:L296"/>
    <mergeCell ref="L297:L322"/>
    <mergeCell ref="L323:L345"/>
    <mergeCell ref="L346:L357"/>
    <mergeCell ref="L358:L371"/>
    <mergeCell ref="L191:L216"/>
    <mergeCell ref="L217:L234"/>
    <mergeCell ref="L235:L243"/>
    <mergeCell ref="L244:L256"/>
    <mergeCell ref="L257:L281"/>
    <mergeCell ref="L87:L117"/>
    <mergeCell ref="L118:L134"/>
    <mergeCell ref="L135:L149"/>
    <mergeCell ref="L150:L175"/>
    <mergeCell ref="L176:L190"/>
    <mergeCell ref="L3:L10"/>
    <mergeCell ref="L11:L41"/>
    <mergeCell ref="L42:L48"/>
    <mergeCell ref="L49:L72"/>
    <mergeCell ref="L73:L86"/>
    <mergeCell ref="M282:M296"/>
    <mergeCell ref="M297:M322"/>
    <mergeCell ref="M323:M345"/>
    <mergeCell ref="M346:M357"/>
    <mergeCell ref="M358:M371"/>
    <mergeCell ref="M191:M216"/>
    <mergeCell ref="M217:M234"/>
    <mergeCell ref="M235:M243"/>
    <mergeCell ref="M244:M256"/>
    <mergeCell ref="M257:M281"/>
    <mergeCell ref="M87:M117"/>
    <mergeCell ref="M118:M134"/>
    <mergeCell ref="M135:M149"/>
    <mergeCell ref="M150:M175"/>
    <mergeCell ref="M176:M190"/>
    <mergeCell ref="M3:M10"/>
    <mergeCell ref="M11:M41"/>
    <mergeCell ref="M42:M48"/>
    <mergeCell ref="M49:M72"/>
    <mergeCell ref="M73:M86"/>
    <mergeCell ref="N282:N296"/>
    <mergeCell ref="N297:N322"/>
    <mergeCell ref="N323:N345"/>
    <mergeCell ref="N346:N357"/>
    <mergeCell ref="N358:N371"/>
    <mergeCell ref="N191:N216"/>
    <mergeCell ref="N217:N234"/>
    <mergeCell ref="N235:N243"/>
    <mergeCell ref="N244:N256"/>
    <mergeCell ref="N257:N281"/>
    <mergeCell ref="N87:N117"/>
    <mergeCell ref="N118:N134"/>
    <mergeCell ref="N135:N149"/>
    <mergeCell ref="N150:N175"/>
    <mergeCell ref="N176:N190"/>
    <mergeCell ref="N3:N10"/>
    <mergeCell ref="N11:N41"/>
    <mergeCell ref="N42:N48"/>
    <mergeCell ref="N49:N72"/>
    <mergeCell ref="N73:N86"/>
    <mergeCell ref="A346:A357"/>
    <mergeCell ref="B346:B357"/>
    <mergeCell ref="C346:C357"/>
    <mergeCell ref="A358:A371"/>
    <mergeCell ref="B358:B371"/>
    <mergeCell ref="C358:C371"/>
    <mergeCell ref="A297:A322"/>
    <mergeCell ref="B297:B322"/>
    <mergeCell ref="C297:C322"/>
    <mergeCell ref="A323:A345"/>
    <mergeCell ref="B323:B345"/>
    <mergeCell ref="C323:C345"/>
    <mergeCell ref="A257:A281"/>
    <mergeCell ref="B257:B281"/>
    <mergeCell ref="C257:C281"/>
    <mergeCell ref="A282:A296"/>
    <mergeCell ref="B282:B296"/>
    <mergeCell ref="C282:C296"/>
    <mergeCell ref="A235:A243"/>
    <mergeCell ref="B235:B243"/>
    <mergeCell ref="C235:C243"/>
    <mergeCell ref="A244:A256"/>
    <mergeCell ref="B244:B256"/>
    <mergeCell ref="C244:C256"/>
    <mergeCell ref="A191:A216"/>
    <mergeCell ref="B191:B216"/>
    <mergeCell ref="C191:C216"/>
    <mergeCell ref="A217:A234"/>
    <mergeCell ref="B217:B234"/>
    <mergeCell ref="C217:C234"/>
    <mergeCell ref="A150:A175"/>
    <mergeCell ref="B150:B175"/>
    <mergeCell ref="C150:C175"/>
    <mergeCell ref="A176:A190"/>
    <mergeCell ref="B176:B190"/>
    <mergeCell ref="C176:C190"/>
    <mergeCell ref="A118:A134"/>
    <mergeCell ref="B118:B134"/>
    <mergeCell ref="C118:C134"/>
    <mergeCell ref="A135:A149"/>
    <mergeCell ref="B135:B149"/>
    <mergeCell ref="C135:C149"/>
    <mergeCell ref="A73:A86"/>
    <mergeCell ref="B73:B86"/>
    <mergeCell ref="C73:C86"/>
    <mergeCell ref="A87:A117"/>
    <mergeCell ref="B87:B117"/>
    <mergeCell ref="C87:C117"/>
    <mergeCell ref="A42:A48"/>
    <mergeCell ref="B42:B48"/>
    <mergeCell ref="C42:C48"/>
    <mergeCell ref="A49:A72"/>
    <mergeCell ref="B49:B72"/>
    <mergeCell ref="C49:C72"/>
    <mergeCell ref="A3:A10"/>
    <mergeCell ref="B3:B10"/>
    <mergeCell ref="C3:C10"/>
    <mergeCell ref="A11:A41"/>
    <mergeCell ref="B11:B41"/>
    <mergeCell ref="C11:C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7"/>
  <sheetViews>
    <sheetView zoomScale="70" zoomScaleNormal="70" workbookViewId="0">
      <selection sqref="A1:O2"/>
    </sheetView>
  </sheetViews>
  <sheetFormatPr baseColWidth="10" defaultRowHeight="15" x14ac:dyDescent="0.25"/>
  <cols>
    <col min="1" max="1" width="14.28515625" style="1" bestFit="1" customWidth="1"/>
    <col min="2" max="2" width="14" style="5" bestFit="1" customWidth="1"/>
    <col min="3" max="3" width="23.85546875" style="1" customWidth="1"/>
    <col min="4" max="4" width="47.28515625" style="1" customWidth="1"/>
    <col min="5" max="5" width="28.7109375" style="1" customWidth="1"/>
    <col min="6" max="6" width="21.140625" style="1" customWidth="1"/>
    <col min="7" max="8" width="15.28515625" style="1" bestFit="1" customWidth="1"/>
    <col min="9" max="11" width="16.5703125" style="1" bestFit="1" customWidth="1"/>
    <col min="12" max="15" width="23.85546875" style="1" customWidth="1"/>
    <col min="16" max="16384" width="11.42578125" style="1"/>
  </cols>
  <sheetData>
    <row r="1" spans="1:15" ht="17.25" thickBot="1" x14ac:dyDescent="0.3">
      <c r="A1" s="12" t="s">
        <v>1086</v>
      </c>
      <c r="B1" s="13"/>
      <c r="C1" s="13"/>
      <c r="D1" s="13"/>
      <c r="E1" s="13"/>
      <c r="F1" s="13"/>
      <c r="G1" s="13"/>
      <c r="H1" s="13"/>
      <c r="I1" s="13"/>
      <c r="J1" s="13"/>
      <c r="K1" s="13"/>
      <c r="L1" s="13"/>
      <c r="M1" s="13"/>
      <c r="N1" s="13"/>
      <c r="O1" s="14"/>
    </row>
    <row r="2" spans="1:15" ht="49.5" x14ac:dyDescent="0.25">
      <c r="A2" s="15" t="s">
        <v>0</v>
      </c>
      <c r="B2" s="16" t="s">
        <v>1</v>
      </c>
      <c r="C2" s="15" t="s">
        <v>2</v>
      </c>
      <c r="D2" s="15" t="s">
        <v>27</v>
      </c>
      <c r="E2" s="15" t="s">
        <v>98</v>
      </c>
      <c r="F2" s="15" t="s">
        <v>99</v>
      </c>
      <c r="G2" s="15" t="s">
        <v>100</v>
      </c>
      <c r="H2" s="15" t="s">
        <v>101</v>
      </c>
      <c r="I2" s="17" t="s">
        <v>1087</v>
      </c>
      <c r="J2" s="17" t="s">
        <v>1088</v>
      </c>
      <c r="K2" s="17" t="s">
        <v>1089</v>
      </c>
      <c r="L2" s="17" t="s">
        <v>1082</v>
      </c>
      <c r="M2" s="17" t="s">
        <v>1083</v>
      </c>
      <c r="N2" s="17" t="s">
        <v>1084</v>
      </c>
      <c r="O2" s="17" t="s">
        <v>1085</v>
      </c>
    </row>
    <row r="3" spans="1:15" ht="63.75" customHeight="1" x14ac:dyDescent="0.25">
      <c r="A3" s="10" t="s">
        <v>3</v>
      </c>
      <c r="B3" s="11">
        <v>1106001320000</v>
      </c>
      <c r="C3" s="10" t="s">
        <v>4</v>
      </c>
      <c r="D3" s="2" t="s">
        <v>28</v>
      </c>
      <c r="E3" s="2" t="s">
        <v>708</v>
      </c>
      <c r="F3" s="2" t="s">
        <v>103</v>
      </c>
      <c r="G3" s="3">
        <v>41641</v>
      </c>
      <c r="H3" s="3">
        <v>43465</v>
      </c>
      <c r="I3" s="4">
        <v>398821598</v>
      </c>
      <c r="J3" s="4">
        <v>398821598</v>
      </c>
      <c r="K3" s="4">
        <v>173910200</v>
      </c>
      <c r="L3" s="9">
        <f>SUM(I3:I10)</f>
        <v>45000000000</v>
      </c>
      <c r="M3" s="9">
        <f>SUM(J3:J10)</f>
        <v>45000000000</v>
      </c>
      <c r="N3" s="9">
        <f>SUM(K3:K10)</f>
        <v>1162951566</v>
      </c>
      <c r="O3" s="9">
        <f>N3+M3+L3</f>
        <v>91162951566</v>
      </c>
    </row>
    <row r="4" spans="1:15" ht="63.75" customHeight="1" x14ac:dyDescent="0.25">
      <c r="A4" s="10"/>
      <c r="B4" s="11"/>
      <c r="C4" s="10"/>
      <c r="D4" s="2" t="s">
        <v>28</v>
      </c>
      <c r="E4" s="2" t="s">
        <v>708</v>
      </c>
      <c r="F4" s="2" t="s">
        <v>104</v>
      </c>
      <c r="G4" s="3">
        <v>41641</v>
      </c>
      <c r="H4" s="3">
        <v>43465</v>
      </c>
      <c r="I4" s="4">
        <v>10000000000</v>
      </c>
      <c r="J4" s="4">
        <v>10000000000</v>
      </c>
      <c r="K4" s="4">
        <v>12794536</v>
      </c>
      <c r="L4" s="10"/>
      <c r="M4" s="10"/>
      <c r="N4" s="10"/>
      <c r="O4" s="10">
        <f t="shared" ref="O4:O67" si="0">N4+M4+L4</f>
        <v>0</v>
      </c>
    </row>
    <row r="5" spans="1:15" ht="76.5" x14ac:dyDescent="0.25">
      <c r="A5" s="10"/>
      <c r="B5" s="11"/>
      <c r="C5" s="10"/>
      <c r="D5" s="2" t="s">
        <v>28</v>
      </c>
      <c r="E5" s="2" t="s">
        <v>708</v>
      </c>
      <c r="F5" s="2" t="s">
        <v>105</v>
      </c>
      <c r="G5" s="3">
        <v>41641</v>
      </c>
      <c r="H5" s="3">
        <v>43465</v>
      </c>
      <c r="I5" s="4">
        <v>9636752659</v>
      </c>
      <c r="J5" s="4">
        <v>9636752659</v>
      </c>
      <c r="K5" s="4">
        <v>77785165</v>
      </c>
      <c r="L5" s="10"/>
      <c r="M5" s="10"/>
      <c r="N5" s="10"/>
      <c r="O5" s="10">
        <f t="shared" si="0"/>
        <v>0</v>
      </c>
    </row>
    <row r="6" spans="1:15" ht="63.75" customHeight="1" x14ac:dyDescent="0.25">
      <c r="A6" s="10"/>
      <c r="B6" s="11"/>
      <c r="C6" s="10"/>
      <c r="D6" s="2" t="s">
        <v>29</v>
      </c>
      <c r="E6" s="2" t="s">
        <v>709</v>
      </c>
      <c r="F6" s="2" t="s">
        <v>107</v>
      </c>
      <c r="G6" s="3">
        <v>41641</v>
      </c>
      <c r="H6" s="3">
        <v>43465</v>
      </c>
      <c r="I6" s="4">
        <v>9000000000</v>
      </c>
      <c r="J6" s="4">
        <v>9000000000</v>
      </c>
      <c r="K6" s="4">
        <v>0</v>
      </c>
      <c r="L6" s="10"/>
      <c r="M6" s="10"/>
      <c r="N6" s="10"/>
      <c r="O6" s="10">
        <f t="shared" si="0"/>
        <v>0</v>
      </c>
    </row>
    <row r="7" spans="1:15" ht="63.75" x14ac:dyDescent="0.25">
      <c r="A7" s="10"/>
      <c r="B7" s="11"/>
      <c r="C7" s="10"/>
      <c r="D7" s="2" t="s">
        <v>29</v>
      </c>
      <c r="E7" s="2" t="s">
        <v>709</v>
      </c>
      <c r="F7" s="2" t="s">
        <v>108</v>
      </c>
      <c r="G7" s="3">
        <v>41641</v>
      </c>
      <c r="H7" s="3">
        <v>43465</v>
      </c>
      <c r="I7" s="4">
        <v>10632203194</v>
      </c>
      <c r="J7" s="4">
        <v>10632203194</v>
      </c>
      <c r="K7" s="4">
        <v>286972575</v>
      </c>
      <c r="L7" s="10"/>
      <c r="M7" s="10"/>
      <c r="N7" s="10"/>
      <c r="O7" s="10">
        <f t="shared" si="0"/>
        <v>0</v>
      </c>
    </row>
    <row r="8" spans="1:15" ht="63.75" customHeight="1" x14ac:dyDescent="0.25">
      <c r="A8" s="10"/>
      <c r="B8" s="11"/>
      <c r="C8" s="10"/>
      <c r="D8" s="2" t="s">
        <v>30</v>
      </c>
      <c r="E8" s="2" t="s">
        <v>109</v>
      </c>
      <c r="F8" s="2" t="s">
        <v>110</v>
      </c>
      <c r="G8" s="3">
        <v>41641</v>
      </c>
      <c r="H8" s="3">
        <v>43465</v>
      </c>
      <c r="I8" s="4">
        <v>2632222549</v>
      </c>
      <c r="J8" s="4">
        <v>2632222549</v>
      </c>
      <c r="K8" s="4">
        <v>0</v>
      </c>
      <c r="L8" s="10"/>
      <c r="M8" s="10"/>
      <c r="N8" s="10"/>
      <c r="O8" s="10">
        <f t="shared" si="0"/>
        <v>0</v>
      </c>
    </row>
    <row r="9" spans="1:15" ht="63.75" customHeight="1" x14ac:dyDescent="0.25">
      <c r="A9" s="10"/>
      <c r="B9" s="11"/>
      <c r="C9" s="10"/>
      <c r="D9" s="2" t="s">
        <v>30</v>
      </c>
      <c r="E9" s="2" t="s">
        <v>109</v>
      </c>
      <c r="F9" s="2" t="s">
        <v>237</v>
      </c>
      <c r="G9" s="3">
        <v>42055</v>
      </c>
      <c r="H9" s="3">
        <v>43465</v>
      </c>
      <c r="I9" s="4">
        <v>2700000000</v>
      </c>
      <c r="J9" s="4">
        <v>2700000000</v>
      </c>
      <c r="K9" s="4">
        <v>611489090</v>
      </c>
      <c r="L9" s="10"/>
      <c r="M9" s="10"/>
      <c r="N9" s="10"/>
      <c r="O9" s="10">
        <f t="shared" si="0"/>
        <v>0</v>
      </c>
    </row>
    <row r="10" spans="1:15" ht="63.75" customHeight="1" x14ac:dyDescent="0.25">
      <c r="A10" s="10"/>
      <c r="B10" s="11"/>
      <c r="C10" s="10"/>
      <c r="D10" s="2" t="s">
        <v>30</v>
      </c>
      <c r="E10" s="2" t="s">
        <v>109</v>
      </c>
      <c r="F10" s="2" t="s">
        <v>111</v>
      </c>
      <c r="G10" s="3">
        <v>41641</v>
      </c>
      <c r="H10" s="3">
        <v>43465</v>
      </c>
      <c r="I10" s="4">
        <v>0</v>
      </c>
      <c r="J10" s="4">
        <v>0</v>
      </c>
      <c r="K10" s="4">
        <v>0</v>
      </c>
      <c r="L10" s="10"/>
      <c r="M10" s="10"/>
      <c r="N10" s="10"/>
      <c r="O10" s="10">
        <f t="shared" si="0"/>
        <v>0</v>
      </c>
    </row>
    <row r="11" spans="1:15" ht="140.25" x14ac:dyDescent="0.25">
      <c r="A11" s="10" t="s">
        <v>3</v>
      </c>
      <c r="B11" s="11">
        <v>1106001440000</v>
      </c>
      <c r="C11" s="10" t="s">
        <v>7</v>
      </c>
      <c r="D11" s="2" t="s">
        <v>38</v>
      </c>
      <c r="E11" s="2" t="s">
        <v>137</v>
      </c>
      <c r="F11" s="2" t="s">
        <v>138</v>
      </c>
      <c r="G11" s="3">
        <v>40923</v>
      </c>
      <c r="H11" s="3">
        <v>43465</v>
      </c>
      <c r="I11" s="4">
        <v>195000000</v>
      </c>
      <c r="J11" s="4">
        <v>168481141</v>
      </c>
      <c r="K11" s="4">
        <v>160667524</v>
      </c>
      <c r="L11" s="9">
        <f>SUM(I11:I17)</f>
        <v>300000000</v>
      </c>
      <c r="M11" s="9">
        <f>SUM(J11:J17)</f>
        <v>250000000</v>
      </c>
      <c r="N11" s="9">
        <f>SUM(K11:K17)</f>
        <v>239703654</v>
      </c>
      <c r="O11" s="9">
        <f t="shared" si="0"/>
        <v>789703654</v>
      </c>
    </row>
    <row r="12" spans="1:15" ht="114.75" x14ac:dyDescent="0.25">
      <c r="A12" s="10"/>
      <c r="B12" s="11"/>
      <c r="C12" s="10"/>
      <c r="D12" s="2" t="s">
        <v>38</v>
      </c>
      <c r="E12" s="2" t="s">
        <v>137</v>
      </c>
      <c r="F12" s="2" t="s">
        <v>139</v>
      </c>
      <c r="G12" s="3">
        <v>40918</v>
      </c>
      <c r="H12" s="3">
        <v>42004</v>
      </c>
      <c r="I12" s="4">
        <v>0</v>
      </c>
      <c r="J12" s="4">
        <v>0</v>
      </c>
      <c r="K12" s="4">
        <v>0</v>
      </c>
      <c r="L12" s="10"/>
      <c r="M12" s="10"/>
      <c r="N12" s="10"/>
      <c r="O12" s="10">
        <f t="shared" si="0"/>
        <v>0</v>
      </c>
    </row>
    <row r="13" spans="1:15" ht="102" x14ac:dyDescent="0.25">
      <c r="A13" s="10"/>
      <c r="B13" s="11"/>
      <c r="C13" s="10"/>
      <c r="D13" s="2" t="s">
        <v>38</v>
      </c>
      <c r="E13" s="2" t="s">
        <v>137</v>
      </c>
      <c r="F13" s="2" t="s">
        <v>140</v>
      </c>
      <c r="G13" s="3">
        <v>41030</v>
      </c>
      <c r="H13" s="3">
        <v>43465</v>
      </c>
      <c r="I13" s="4">
        <v>105000000</v>
      </c>
      <c r="J13" s="4">
        <v>81518859</v>
      </c>
      <c r="K13" s="4">
        <v>79036130</v>
      </c>
      <c r="L13" s="10"/>
      <c r="M13" s="10"/>
      <c r="N13" s="10"/>
      <c r="O13" s="10">
        <f t="shared" si="0"/>
        <v>0</v>
      </c>
    </row>
    <row r="14" spans="1:15" ht="114.75" x14ac:dyDescent="0.25">
      <c r="A14" s="10"/>
      <c r="B14" s="11"/>
      <c r="C14" s="10"/>
      <c r="D14" s="2" t="s">
        <v>38</v>
      </c>
      <c r="E14" s="2" t="s">
        <v>137</v>
      </c>
      <c r="F14" s="2" t="s">
        <v>141</v>
      </c>
      <c r="G14" s="3">
        <v>41030</v>
      </c>
      <c r="H14" s="3">
        <v>43465</v>
      </c>
      <c r="I14" s="4">
        <v>0</v>
      </c>
      <c r="J14" s="4">
        <v>0</v>
      </c>
      <c r="K14" s="4">
        <v>0</v>
      </c>
      <c r="L14" s="10"/>
      <c r="M14" s="10"/>
      <c r="N14" s="10"/>
      <c r="O14" s="10">
        <f t="shared" si="0"/>
        <v>0</v>
      </c>
    </row>
    <row r="15" spans="1:15" ht="102" x14ac:dyDescent="0.25">
      <c r="A15" s="10"/>
      <c r="B15" s="11"/>
      <c r="C15" s="10"/>
      <c r="D15" s="2" t="s">
        <v>39</v>
      </c>
      <c r="E15" s="2" t="s">
        <v>766</v>
      </c>
      <c r="F15" s="2" t="s">
        <v>767</v>
      </c>
      <c r="G15" s="3">
        <v>42381</v>
      </c>
      <c r="H15" s="3">
        <v>43465</v>
      </c>
      <c r="I15" s="4">
        <v>0</v>
      </c>
      <c r="J15" s="4">
        <v>0</v>
      </c>
      <c r="K15" s="4">
        <v>0</v>
      </c>
      <c r="L15" s="10"/>
      <c r="M15" s="10"/>
      <c r="N15" s="10"/>
      <c r="O15" s="10">
        <f t="shared" si="0"/>
        <v>0</v>
      </c>
    </row>
    <row r="16" spans="1:15" ht="102" x14ac:dyDescent="0.25">
      <c r="A16" s="10"/>
      <c r="B16" s="11"/>
      <c r="C16" s="10"/>
      <c r="D16" s="2" t="s">
        <v>39</v>
      </c>
      <c r="E16" s="2" t="s">
        <v>766</v>
      </c>
      <c r="F16" s="2" t="s">
        <v>143</v>
      </c>
      <c r="G16" s="3">
        <v>41061</v>
      </c>
      <c r="H16" s="3">
        <v>43465</v>
      </c>
      <c r="I16" s="4">
        <v>0</v>
      </c>
      <c r="J16" s="4">
        <v>0</v>
      </c>
      <c r="K16" s="4">
        <v>0</v>
      </c>
      <c r="L16" s="10"/>
      <c r="M16" s="10"/>
      <c r="N16" s="10"/>
      <c r="O16" s="10">
        <f t="shared" si="0"/>
        <v>0</v>
      </c>
    </row>
    <row r="17" spans="1:15" ht="76.5" x14ac:dyDescent="0.25">
      <c r="A17" s="10"/>
      <c r="B17" s="11"/>
      <c r="C17" s="10"/>
      <c r="D17" s="2" t="s">
        <v>39</v>
      </c>
      <c r="E17" s="2" t="s">
        <v>463</v>
      </c>
      <c r="F17" s="2" t="s">
        <v>464</v>
      </c>
      <c r="G17" s="3">
        <v>41728</v>
      </c>
      <c r="H17" s="3">
        <v>42369</v>
      </c>
      <c r="I17" s="4">
        <v>0</v>
      </c>
      <c r="J17" s="4">
        <v>0</v>
      </c>
      <c r="K17" s="4">
        <v>0</v>
      </c>
      <c r="L17" s="10"/>
      <c r="M17" s="10"/>
      <c r="N17" s="10"/>
      <c r="O17" s="10">
        <f t="shared" si="0"/>
        <v>0</v>
      </c>
    </row>
    <row r="18" spans="1:15" ht="127.5" x14ac:dyDescent="0.25">
      <c r="A18" s="10" t="s">
        <v>3</v>
      </c>
      <c r="B18" s="11">
        <v>2011011000227</v>
      </c>
      <c r="C18" s="10" t="s">
        <v>12</v>
      </c>
      <c r="D18" s="2" t="s">
        <v>50</v>
      </c>
      <c r="E18" s="2" t="s">
        <v>180</v>
      </c>
      <c r="F18" s="2" t="s">
        <v>181</v>
      </c>
      <c r="G18" s="3">
        <v>40940</v>
      </c>
      <c r="H18" s="3">
        <v>43465</v>
      </c>
      <c r="I18" s="4">
        <v>487000000</v>
      </c>
      <c r="J18" s="4">
        <v>482458882</v>
      </c>
      <c r="K18" s="4">
        <v>440677528</v>
      </c>
      <c r="L18" s="9">
        <f>SUM(I18:I34)</f>
        <v>3110000000</v>
      </c>
      <c r="M18" s="9">
        <f>SUM(J18:J34)</f>
        <v>2740000000</v>
      </c>
      <c r="N18" s="9">
        <f>SUM(K18:K34)</f>
        <v>794526312.50999999</v>
      </c>
      <c r="O18" s="9">
        <f t="shared" si="0"/>
        <v>6644526312.5100002</v>
      </c>
    </row>
    <row r="19" spans="1:15" ht="63.75" x14ac:dyDescent="0.25">
      <c r="A19" s="10"/>
      <c r="B19" s="11"/>
      <c r="C19" s="10"/>
      <c r="D19" s="2" t="s">
        <v>50</v>
      </c>
      <c r="E19" s="2" t="s">
        <v>180</v>
      </c>
      <c r="F19" s="2" t="s">
        <v>182</v>
      </c>
      <c r="G19" s="3">
        <v>41640</v>
      </c>
      <c r="H19" s="3">
        <v>42004</v>
      </c>
      <c r="I19" s="4">
        <v>0</v>
      </c>
      <c r="J19" s="4">
        <v>0</v>
      </c>
      <c r="K19" s="4">
        <v>0</v>
      </c>
      <c r="L19" s="10"/>
      <c r="M19" s="10"/>
      <c r="N19" s="10"/>
      <c r="O19" s="10">
        <f t="shared" si="0"/>
        <v>0</v>
      </c>
    </row>
    <row r="20" spans="1:15" ht="114.75" x14ac:dyDescent="0.25">
      <c r="A20" s="10"/>
      <c r="B20" s="11"/>
      <c r="C20" s="10"/>
      <c r="D20" s="2" t="s">
        <v>50</v>
      </c>
      <c r="E20" s="2" t="s">
        <v>180</v>
      </c>
      <c r="F20" s="2" t="s">
        <v>781</v>
      </c>
      <c r="G20" s="3">
        <v>42737</v>
      </c>
      <c r="H20" s="3">
        <v>43465</v>
      </c>
      <c r="I20" s="4">
        <v>2000000000</v>
      </c>
      <c r="J20" s="4">
        <v>1630000000</v>
      </c>
      <c r="K20" s="4">
        <v>0</v>
      </c>
      <c r="L20" s="10"/>
      <c r="M20" s="10"/>
      <c r="N20" s="10"/>
      <c r="O20" s="10">
        <f t="shared" si="0"/>
        <v>0</v>
      </c>
    </row>
    <row r="21" spans="1:15" ht="63.75" x14ac:dyDescent="0.25">
      <c r="A21" s="10"/>
      <c r="B21" s="11"/>
      <c r="C21" s="10"/>
      <c r="D21" s="2" t="s">
        <v>50</v>
      </c>
      <c r="E21" s="2" t="s">
        <v>180</v>
      </c>
      <c r="F21" s="2" t="s">
        <v>183</v>
      </c>
      <c r="G21" s="3">
        <v>41030</v>
      </c>
      <c r="H21" s="3">
        <v>43465</v>
      </c>
      <c r="I21" s="4">
        <v>0</v>
      </c>
      <c r="J21" s="4">
        <v>0</v>
      </c>
      <c r="K21" s="4">
        <v>0</v>
      </c>
      <c r="L21" s="10"/>
      <c r="M21" s="10"/>
      <c r="N21" s="10"/>
      <c r="O21" s="10">
        <f t="shared" si="0"/>
        <v>0</v>
      </c>
    </row>
    <row r="22" spans="1:15" ht="76.5" x14ac:dyDescent="0.25">
      <c r="A22" s="10"/>
      <c r="B22" s="11"/>
      <c r="C22" s="10"/>
      <c r="D22" s="2" t="s">
        <v>50</v>
      </c>
      <c r="E22" s="2" t="s">
        <v>180</v>
      </c>
      <c r="F22" s="2" t="s">
        <v>184</v>
      </c>
      <c r="G22" s="3">
        <v>41030</v>
      </c>
      <c r="H22" s="3">
        <v>43465</v>
      </c>
      <c r="I22" s="4">
        <v>0</v>
      </c>
      <c r="J22" s="4">
        <v>36715527</v>
      </c>
      <c r="K22" s="4">
        <v>0</v>
      </c>
      <c r="L22" s="10"/>
      <c r="M22" s="10"/>
      <c r="N22" s="10"/>
      <c r="O22" s="10">
        <f t="shared" si="0"/>
        <v>0</v>
      </c>
    </row>
    <row r="23" spans="1:15" ht="63.75" x14ac:dyDescent="0.25">
      <c r="A23" s="10"/>
      <c r="B23" s="11"/>
      <c r="C23" s="10"/>
      <c r="D23" s="2" t="s">
        <v>50</v>
      </c>
      <c r="E23" s="2" t="s">
        <v>180</v>
      </c>
      <c r="F23" s="2" t="s">
        <v>912</v>
      </c>
      <c r="G23" s="3">
        <v>43101</v>
      </c>
      <c r="H23" s="3">
        <v>43465</v>
      </c>
      <c r="I23" s="4">
        <v>0</v>
      </c>
      <c r="J23" s="4">
        <v>0</v>
      </c>
      <c r="K23" s="4">
        <v>0</v>
      </c>
      <c r="L23" s="10"/>
      <c r="M23" s="10"/>
      <c r="N23" s="10"/>
      <c r="O23" s="10">
        <f t="shared" si="0"/>
        <v>0</v>
      </c>
    </row>
    <row r="24" spans="1:15" ht="89.25" x14ac:dyDescent="0.25">
      <c r="A24" s="10"/>
      <c r="B24" s="11"/>
      <c r="C24" s="10"/>
      <c r="D24" s="2" t="s">
        <v>50</v>
      </c>
      <c r="E24" s="2" t="s">
        <v>180</v>
      </c>
      <c r="F24" s="2" t="s">
        <v>185</v>
      </c>
      <c r="G24" s="3">
        <v>41030</v>
      </c>
      <c r="H24" s="3">
        <v>43465</v>
      </c>
      <c r="I24" s="4">
        <v>80000000</v>
      </c>
      <c r="J24" s="4">
        <v>72467873</v>
      </c>
      <c r="K24" s="4">
        <v>68274308</v>
      </c>
      <c r="L24" s="10"/>
      <c r="M24" s="10"/>
      <c r="N24" s="10"/>
      <c r="O24" s="10">
        <f t="shared" si="0"/>
        <v>0</v>
      </c>
    </row>
    <row r="25" spans="1:15" ht="25.5" x14ac:dyDescent="0.25">
      <c r="A25" s="10"/>
      <c r="B25" s="11"/>
      <c r="C25" s="10"/>
      <c r="D25" s="2" t="s">
        <v>693</v>
      </c>
      <c r="E25" s="2" t="s">
        <v>186</v>
      </c>
      <c r="F25" s="2" t="s">
        <v>524</v>
      </c>
      <c r="G25" s="3">
        <v>42050</v>
      </c>
      <c r="H25" s="3">
        <v>42369</v>
      </c>
      <c r="I25" s="4">
        <v>0</v>
      </c>
      <c r="J25" s="4">
        <v>0</v>
      </c>
      <c r="K25" s="4">
        <v>0</v>
      </c>
      <c r="L25" s="10"/>
      <c r="M25" s="10"/>
      <c r="N25" s="10"/>
      <c r="O25" s="10">
        <f t="shared" si="0"/>
        <v>0</v>
      </c>
    </row>
    <row r="26" spans="1:15" ht="51" x14ac:dyDescent="0.25">
      <c r="A26" s="10"/>
      <c r="B26" s="11"/>
      <c r="C26" s="10"/>
      <c r="D26" s="2" t="s">
        <v>693</v>
      </c>
      <c r="E26" s="2" t="s">
        <v>186</v>
      </c>
      <c r="F26" s="2" t="s">
        <v>525</v>
      </c>
      <c r="G26" s="3">
        <v>41030</v>
      </c>
      <c r="H26" s="3">
        <v>42369</v>
      </c>
      <c r="I26" s="4">
        <v>0</v>
      </c>
      <c r="J26" s="4">
        <v>0</v>
      </c>
      <c r="K26" s="4">
        <v>0</v>
      </c>
      <c r="L26" s="10"/>
      <c r="M26" s="10"/>
      <c r="N26" s="10"/>
      <c r="O26" s="10">
        <f t="shared" si="0"/>
        <v>0</v>
      </c>
    </row>
    <row r="27" spans="1:15" ht="38.25" x14ac:dyDescent="0.25">
      <c r="A27" s="10"/>
      <c r="B27" s="11"/>
      <c r="C27" s="10"/>
      <c r="D27" s="2" t="s">
        <v>693</v>
      </c>
      <c r="E27" s="2" t="s">
        <v>188</v>
      </c>
      <c r="F27" s="2" t="s">
        <v>526</v>
      </c>
      <c r="G27" s="3">
        <v>41030</v>
      </c>
      <c r="H27" s="3">
        <v>42369</v>
      </c>
      <c r="I27" s="4">
        <v>0</v>
      </c>
      <c r="J27" s="4">
        <v>0</v>
      </c>
      <c r="K27" s="4">
        <v>0</v>
      </c>
      <c r="L27" s="10"/>
      <c r="M27" s="10"/>
      <c r="N27" s="10"/>
      <c r="O27" s="10">
        <f t="shared" si="0"/>
        <v>0</v>
      </c>
    </row>
    <row r="28" spans="1:15" ht="38.25" x14ac:dyDescent="0.25">
      <c r="A28" s="10"/>
      <c r="B28" s="11"/>
      <c r="C28" s="10"/>
      <c r="D28" s="2" t="s">
        <v>693</v>
      </c>
      <c r="E28" s="2" t="s">
        <v>191</v>
      </c>
      <c r="F28" s="2" t="s">
        <v>192</v>
      </c>
      <c r="G28" s="3">
        <v>41061</v>
      </c>
      <c r="H28" s="3">
        <v>42369</v>
      </c>
      <c r="I28" s="4">
        <v>0</v>
      </c>
      <c r="J28" s="4">
        <v>0</v>
      </c>
      <c r="K28" s="4">
        <v>0</v>
      </c>
      <c r="L28" s="10"/>
      <c r="M28" s="10"/>
      <c r="N28" s="10"/>
      <c r="O28" s="10">
        <f t="shared" si="0"/>
        <v>0</v>
      </c>
    </row>
    <row r="29" spans="1:15" ht="38.25" x14ac:dyDescent="0.25">
      <c r="A29" s="10"/>
      <c r="B29" s="11"/>
      <c r="C29" s="10"/>
      <c r="D29" s="2" t="s">
        <v>693</v>
      </c>
      <c r="E29" s="2" t="s">
        <v>782</v>
      </c>
      <c r="F29" s="2" t="s">
        <v>783</v>
      </c>
      <c r="G29" s="3">
        <v>42382</v>
      </c>
      <c r="H29" s="3">
        <v>43465</v>
      </c>
      <c r="I29" s="4">
        <v>0</v>
      </c>
      <c r="J29" s="4">
        <v>0</v>
      </c>
      <c r="K29" s="4">
        <v>0</v>
      </c>
      <c r="L29" s="10"/>
      <c r="M29" s="10"/>
      <c r="N29" s="10"/>
      <c r="O29" s="10">
        <f t="shared" si="0"/>
        <v>0</v>
      </c>
    </row>
    <row r="30" spans="1:15" ht="38.25" x14ac:dyDescent="0.25">
      <c r="A30" s="10"/>
      <c r="B30" s="11"/>
      <c r="C30" s="10"/>
      <c r="D30" s="2" t="s">
        <v>693</v>
      </c>
      <c r="E30" s="2" t="s">
        <v>782</v>
      </c>
      <c r="F30" s="2" t="s">
        <v>784</v>
      </c>
      <c r="G30" s="3">
        <v>42382</v>
      </c>
      <c r="H30" s="3">
        <v>43465</v>
      </c>
      <c r="I30" s="4">
        <v>0</v>
      </c>
      <c r="J30" s="4">
        <v>0</v>
      </c>
      <c r="K30" s="4">
        <v>0</v>
      </c>
      <c r="L30" s="10"/>
      <c r="M30" s="10"/>
      <c r="N30" s="10"/>
      <c r="O30" s="10">
        <f t="shared" si="0"/>
        <v>0</v>
      </c>
    </row>
    <row r="31" spans="1:15" ht="38.25" x14ac:dyDescent="0.25">
      <c r="A31" s="10"/>
      <c r="B31" s="11"/>
      <c r="C31" s="10"/>
      <c r="D31" s="2" t="s">
        <v>52</v>
      </c>
      <c r="E31" s="2" t="s">
        <v>193</v>
      </c>
      <c r="F31" s="2" t="s">
        <v>194</v>
      </c>
      <c r="G31" s="3">
        <v>40909</v>
      </c>
      <c r="H31" s="3">
        <v>43465</v>
      </c>
      <c r="I31" s="4">
        <v>180000000</v>
      </c>
      <c r="J31" s="4">
        <v>180000000</v>
      </c>
      <c r="K31" s="4">
        <v>93061198.510000005</v>
      </c>
      <c r="L31" s="10"/>
      <c r="M31" s="10"/>
      <c r="N31" s="10"/>
      <c r="O31" s="10">
        <f t="shared" si="0"/>
        <v>0</v>
      </c>
    </row>
    <row r="32" spans="1:15" ht="63.75" x14ac:dyDescent="0.25">
      <c r="A32" s="10"/>
      <c r="B32" s="11"/>
      <c r="C32" s="10"/>
      <c r="D32" s="2" t="s">
        <v>52</v>
      </c>
      <c r="E32" s="2" t="s">
        <v>193</v>
      </c>
      <c r="F32" s="2" t="s">
        <v>785</v>
      </c>
      <c r="G32" s="3">
        <v>42382</v>
      </c>
      <c r="H32" s="3">
        <v>43465</v>
      </c>
      <c r="I32" s="4">
        <v>0</v>
      </c>
      <c r="J32" s="4">
        <v>0</v>
      </c>
      <c r="K32" s="4">
        <v>0</v>
      </c>
      <c r="L32" s="10"/>
      <c r="M32" s="10"/>
      <c r="N32" s="10"/>
      <c r="O32" s="10">
        <f t="shared" si="0"/>
        <v>0</v>
      </c>
    </row>
    <row r="33" spans="1:15" ht="38.25" x14ac:dyDescent="0.25">
      <c r="A33" s="10"/>
      <c r="B33" s="11"/>
      <c r="C33" s="10"/>
      <c r="D33" s="2" t="s">
        <v>53</v>
      </c>
      <c r="E33" s="2" t="s">
        <v>527</v>
      </c>
      <c r="F33" s="2" t="s">
        <v>528</v>
      </c>
      <c r="G33" s="3">
        <v>41395</v>
      </c>
      <c r="H33" s="3">
        <v>43465</v>
      </c>
      <c r="I33" s="4">
        <v>243000000</v>
      </c>
      <c r="J33" s="4">
        <v>243000000</v>
      </c>
      <c r="K33" s="4">
        <v>97155560</v>
      </c>
      <c r="L33" s="10"/>
      <c r="M33" s="10"/>
      <c r="N33" s="10"/>
      <c r="O33" s="10">
        <f t="shared" si="0"/>
        <v>0</v>
      </c>
    </row>
    <row r="34" spans="1:15" ht="51" x14ac:dyDescent="0.25">
      <c r="A34" s="10"/>
      <c r="B34" s="11"/>
      <c r="C34" s="10"/>
      <c r="D34" s="2" t="s">
        <v>53</v>
      </c>
      <c r="E34" s="2" t="s">
        <v>527</v>
      </c>
      <c r="F34" s="2" t="s">
        <v>786</v>
      </c>
      <c r="G34" s="3">
        <v>42382</v>
      </c>
      <c r="H34" s="3">
        <v>43465</v>
      </c>
      <c r="I34" s="4">
        <v>120000000</v>
      </c>
      <c r="J34" s="4">
        <v>95357718</v>
      </c>
      <c r="K34" s="4">
        <v>95357718</v>
      </c>
      <c r="L34" s="10"/>
      <c r="M34" s="10"/>
      <c r="N34" s="10"/>
      <c r="O34" s="10">
        <f t="shared" si="0"/>
        <v>0</v>
      </c>
    </row>
    <row r="35" spans="1:15" ht="76.5" x14ac:dyDescent="0.25">
      <c r="A35" s="10" t="s">
        <v>3</v>
      </c>
      <c r="B35" s="11">
        <v>2011011000230</v>
      </c>
      <c r="C35" s="10" t="s">
        <v>14</v>
      </c>
      <c r="D35" s="2" t="s">
        <v>55</v>
      </c>
      <c r="E35" s="2" t="s">
        <v>529</v>
      </c>
      <c r="F35" s="2" t="s">
        <v>530</v>
      </c>
      <c r="G35" s="3">
        <v>42005</v>
      </c>
      <c r="H35" s="3">
        <v>43465</v>
      </c>
      <c r="I35" s="4">
        <v>0</v>
      </c>
      <c r="J35" s="4">
        <v>0</v>
      </c>
      <c r="K35" s="4">
        <v>0</v>
      </c>
      <c r="L35" s="9">
        <f>SUM(I35:I49)</f>
        <v>750000000</v>
      </c>
      <c r="M35" s="9">
        <f>SUM(J35:J49)</f>
        <v>713000000</v>
      </c>
      <c r="N35" s="9">
        <f>SUM(K35:K49)</f>
        <v>595997111.95000005</v>
      </c>
      <c r="O35" s="9">
        <f t="shared" si="0"/>
        <v>2058997111.95</v>
      </c>
    </row>
    <row r="36" spans="1:15" ht="76.5" x14ac:dyDescent="0.25">
      <c r="A36" s="10"/>
      <c r="B36" s="11"/>
      <c r="C36" s="10"/>
      <c r="D36" s="2" t="s">
        <v>55</v>
      </c>
      <c r="E36" s="2" t="s">
        <v>529</v>
      </c>
      <c r="F36" s="2" t="s">
        <v>531</v>
      </c>
      <c r="G36" s="3">
        <v>42370</v>
      </c>
      <c r="H36" s="3">
        <v>43465</v>
      </c>
      <c r="I36" s="4">
        <v>0</v>
      </c>
      <c r="J36" s="4">
        <v>0</v>
      </c>
      <c r="K36" s="4">
        <v>0</v>
      </c>
      <c r="L36" s="10"/>
      <c r="M36" s="10"/>
      <c r="N36" s="10"/>
      <c r="O36" s="10">
        <f t="shared" si="0"/>
        <v>0</v>
      </c>
    </row>
    <row r="37" spans="1:15" ht="102" x14ac:dyDescent="0.25">
      <c r="A37" s="10"/>
      <c r="B37" s="11"/>
      <c r="C37" s="10"/>
      <c r="D37" s="2" t="s">
        <v>55</v>
      </c>
      <c r="E37" s="2" t="s">
        <v>529</v>
      </c>
      <c r="F37" s="2" t="s">
        <v>787</v>
      </c>
      <c r="G37" s="3">
        <v>42005</v>
      </c>
      <c r="H37" s="3">
        <v>43100</v>
      </c>
      <c r="I37" s="4">
        <v>0</v>
      </c>
      <c r="J37" s="4">
        <v>0</v>
      </c>
      <c r="K37" s="4">
        <v>0</v>
      </c>
      <c r="L37" s="10"/>
      <c r="M37" s="10"/>
      <c r="N37" s="10"/>
      <c r="O37" s="10">
        <f t="shared" si="0"/>
        <v>0</v>
      </c>
    </row>
    <row r="38" spans="1:15" ht="76.5" x14ac:dyDescent="0.25">
      <c r="A38" s="10"/>
      <c r="B38" s="11"/>
      <c r="C38" s="10"/>
      <c r="D38" s="2" t="s">
        <v>55</v>
      </c>
      <c r="E38" s="2" t="s">
        <v>529</v>
      </c>
      <c r="F38" s="2" t="s">
        <v>206</v>
      </c>
      <c r="G38" s="3">
        <v>41640</v>
      </c>
      <c r="H38" s="3">
        <v>43465</v>
      </c>
      <c r="I38" s="4">
        <v>120000000</v>
      </c>
      <c r="J38" s="4">
        <v>120000000</v>
      </c>
      <c r="K38" s="4">
        <v>98617457</v>
      </c>
      <c r="L38" s="10"/>
      <c r="M38" s="10"/>
      <c r="N38" s="10"/>
      <c r="O38" s="10">
        <f t="shared" si="0"/>
        <v>0</v>
      </c>
    </row>
    <row r="39" spans="1:15" ht="114.75" x14ac:dyDescent="0.25">
      <c r="A39" s="10"/>
      <c r="B39" s="11"/>
      <c r="C39" s="10"/>
      <c r="D39" s="2" t="s">
        <v>55</v>
      </c>
      <c r="E39" s="2" t="s">
        <v>529</v>
      </c>
      <c r="F39" s="2" t="s">
        <v>533</v>
      </c>
      <c r="G39" s="3">
        <v>42370</v>
      </c>
      <c r="H39" s="3">
        <v>43465</v>
      </c>
      <c r="I39" s="4">
        <v>300000000</v>
      </c>
      <c r="J39" s="4">
        <v>263000000</v>
      </c>
      <c r="K39" s="4">
        <v>228339760.19999999</v>
      </c>
      <c r="L39" s="10"/>
      <c r="M39" s="10"/>
      <c r="N39" s="10"/>
      <c r="O39" s="10">
        <f t="shared" si="0"/>
        <v>0</v>
      </c>
    </row>
    <row r="40" spans="1:15" ht="102" x14ac:dyDescent="0.25">
      <c r="A40" s="10"/>
      <c r="B40" s="11"/>
      <c r="C40" s="10"/>
      <c r="D40" s="2" t="s">
        <v>55</v>
      </c>
      <c r="E40" s="2" t="s">
        <v>529</v>
      </c>
      <c r="F40" s="2" t="s">
        <v>534</v>
      </c>
      <c r="G40" s="3">
        <v>42005</v>
      </c>
      <c r="H40" s="3">
        <v>43465</v>
      </c>
      <c r="I40" s="4">
        <v>150000000</v>
      </c>
      <c r="J40" s="4">
        <v>150000000</v>
      </c>
      <c r="K40" s="4">
        <v>146749033.5</v>
      </c>
      <c r="L40" s="10"/>
      <c r="M40" s="10"/>
      <c r="N40" s="10"/>
      <c r="O40" s="10">
        <f t="shared" si="0"/>
        <v>0</v>
      </c>
    </row>
    <row r="41" spans="1:15" ht="76.5" x14ac:dyDescent="0.25">
      <c r="A41" s="10"/>
      <c r="B41" s="11"/>
      <c r="C41" s="10"/>
      <c r="D41" s="2" t="s">
        <v>55</v>
      </c>
      <c r="E41" s="2" t="s">
        <v>529</v>
      </c>
      <c r="F41" s="2" t="s">
        <v>535</v>
      </c>
      <c r="G41" s="3">
        <v>42370</v>
      </c>
      <c r="H41" s="3">
        <v>43100</v>
      </c>
      <c r="I41" s="4">
        <v>0</v>
      </c>
      <c r="J41" s="4">
        <v>0</v>
      </c>
      <c r="K41" s="4">
        <v>0</v>
      </c>
      <c r="L41" s="10"/>
      <c r="M41" s="10"/>
      <c r="N41" s="10"/>
      <c r="O41" s="10">
        <f t="shared" si="0"/>
        <v>0</v>
      </c>
    </row>
    <row r="42" spans="1:15" ht="127.5" x14ac:dyDescent="0.25">
      <c r="A42" s="10"/>
      <c r="B42" s="11"/>
      <c r="C42" s="10"/>
      <c r="D42" s="2" t="s">
        <v>55</v>
      </c>
      <c r="E42" s="2" t="s">
        <v>529</v>
      </c>
      <c r="F42" s="2" t="s">
        <v>207</v>
      </c>
      <c r="G42" s="3">
        <v>41640</v>
      </c>
      <c r="H42" s="3">
        <v>42369</v>
      </c>
      <c r="I42" s="4">
        <v>0</v>
      </c>
      <c r="J42" s="4">
        <v>0</v>
      </c>
      <c r="K42" s="4">
        <v>0</v>
      </c>
      <c r="L42" s="10"/>
      <c r="M42" s="10"/>
      <c r="N42" s="10"/>
      <c r="O42" s="10">
        <f t="shared" si="0"/>
        <v>0</v>
      </c>
    </row>
    <row r="43" spans="1:15" ht="114.75" x14ac:dyDescent="0.25">
      <c r="A43" s="10"/>
      <c r="B43" s="11"/>
      <c r="C43" s="10"/>
      <c r="D43" s="2" t="s">
        <v>55</v>
      </c>
      <c r="E43" s="2" t="s">
        <v>529</v>
      </c>
      <c r="F43" s="2" t="s">
        <v>536</v>
      </c>
      <c r="G43" s="3">
        <v>42005</v>
      </c>
      <c r="H43" s="3">
        <v>43465</v>
      </c>
      <c r="I43" s="4">
        <v>70000000</v>
      </c>
      <c r="J43" s="4">
        <v>70000000</v>
      </c>
      <c r="K43" s="4">
        <v>70000000</v>
      </c>
      <c r="L43" s="10"/>
      <c r="M43" s="10"/>
      <c r="N43" s="10"/>
      <c r="O43" s="10">
        <f t="shared" si="0"/>
        <v>0</v>
      </c>
    </row>
    <row r="44" spans="1:15" ht="127.5" x14ac:dyDescent="0.25">
      <c r="A44" s="10"/>
      <c r="B44" s="11"/>
      <c r="C44" s="10"/>
      <c r="D44" s="2" t="s">
        <v>55</v>
      </c>
      <c r="E44" s="2" t="s">
        <v>537</v>
      </c>
      <c r="F44" s="2" t="s">
        <v>538</v>
      </c>
      <c r="G44" s="3">
        <v>42339</v>
      </c>
      <c r="H44" s="3">
        <v>42369</v>
      </c>
      <c r="I44" s="4">
        <v>0</v>
      </c>
      <c r="J44" s="4">
        <v>0</v>
      </c>
      <c r="K44" s="4">
        <v>0</v>
      </c>
      <c r="L44" s="10"/>
      <c r="M44" s="10"/>
      <c r="N44" s="10"/>
      <c r="O44" s="10">
        <f t="shared" si="0"/>
        <v>0</v>
      </c>
    </row>
    <row r="45" spans="1:15" ht="140.25" x14ac:dyDescent="0.25">
      <c r="A45" s="10"/>
      <c r="B45" s="11"/>
      <c r="C45" s="10"/>
      <c r="D45" s="2" t="s">
        <v>55</v>
      </c>
      <c r="E45" s="2" t="s">
        <v>537</v>
      </c>
      <c r="F45" s="2" t="s">
        <v>788</v>
      </c>
      <c r="G45" s="3">
        <v>42370</v>
      </c>
      <c r="H45" s="3">
        <v>43465</v>
      </c>
      <c r="I45" s="4">
        <v>110000000</v>
      </c>
      <c r="J45" s="4">
        <v>110000000</v>
      </c>
      <c r="K45" s="4">
        <v>52290861.25</v>
      </c>
      <c r="L45" s="10"/>
      <c r="M45" s="10"/>
      <c r="N45" s="10"/>
      <c r="O45" s="10">
        <f t="shared" si="0"/>
        <v>0</v>
      </c>
    </row>
    <row r="46" spans="1:15" ht="76.5" x14ac:dyDescent="0.25">
      <c r="A46" s="10"/>
      <c r="B46" s="11"/>
      <c r="C46" s="10"/>
      <c r="D46" s="2" t="s">
        <v>55</v>
      </c>
      <c r="E46" s="2" t="s">
        <v>537</v>
      </c>
      <c r="F46" s="2" t="s">
        <v>789</v>
      </c>
      <c r="G46" s="3">
        <v>42370</v>
      </c>
      <c r="H46" s="3">
        <v>43465</v>
      </c>
      <c r="I46" s="4">
        <v>0</v>
      </c>
      <c r="J46" s="4">
        <v>0</v>
      </c>
      <c r="K46" s="4">
        <v>0</v>
      </c>
      <c r="L46" s="10"/>
      <c r="M46" s="10"/>
      <c r="N46" s="10"/>
      <c r="O46" s="10">
        <f t="shared" si="0"/>
        <v>0</v>
      </c>
    </row>
    <row r="47" spans="1:15" ht="114.75" customHeight="1" x14ac:dyDescent="0.25">
      <c r="A47" s="10"/>
      <c r="B47" s="11"/>
      <c r="C47" s="10"/>
      <c r="D47" s="2" t="s">
        <v>56</v>
      </c>
      <c r="E47" s="2" t="s">
        <v>208</v>
      </c>
      <c r="F47" s="2" t="s">
        <v>539</v>
      </c>
      <c r="G47" s="3">
        <v>42005</v>
      </c>
      <c r="H47" s="3">
        <v>42369</v>
      </c>
      <c r="I47" s="4">
        <v>0</v>
      </c>
      <c r="J47" s="4">
        <v>0</v>
      </c>
      <c r="K47" s="4">
        <v>0</v>
      </c>
      <c r="L47" s="10"/>
      <c r="M47" s="10"/>
      <c r="N47" s="10"/>
      <c r="O47" s="10">
        <f t="shared" si="0"/>
        <v>0</v>
      </c>
    </row>
    <row r="48" spans="1:15" ht="114.75" customHeight="1" x14ac:dyDescent="0.25">
      <c r="A48" s="10"/>
      <c r="B48" s="11"/>
      <c r="C48" s="10"/>
      <c r="D48" s="2" t="s">
        <v>56</v>
      </c>
      <c r="E48" s="2" t="s">
        <v>208</v>
      </c>
      <c r="F48" s="2" t="s">
        <v>209</v>
      </c>
      <c r="G48" s="3">
        <v>41640</v>
      </c>
      <c r="H48" s="3">
        <v>43465</v>
      </c>
      <c r="I48" s="4">
        <v>0</v>
      </c>
      <c r="J48" s="4">
        <v>0</v>
      </c>
      <c r="K48" s="4">
        <v>0</v>
      </c>
      <c r="L48" s="10"/>
      <c r="M48" s="10"/>
      <c r="N48" s="10"/>
      <c r="O48" s="10">
        <f t="shared" si="0"/>
        <v>0</v>
      </c>
    </row>
    <row r="49" spans="1:15" ht="114.75" customHeight="1" x14ac:dyDescent="0.25">
      <c r="A49" s="10"/>
      <c r="B49" s="11"/>
      <c r="C49" s="10"/>
      <c r="D49" s="2" t="s">
        <v>56</v>
      </c>
      <c r="E49" s="2" t="s">
        <v>208</v>
      </c>
      <c r="F49" s="2" t="s">
        <v>540</v>
      </c>
      <c r="G49" s="3">
        <v>42370</v>
      </c>
      <c r="H49" s="3">
        <v>43465</v>
      </c>
      <c r="I49" s="4">
        <v>0</v>
      </c>
      <c r="J49" s="4">
        <v>0</v>
      </c>
      <c r="K49" s="4">
        <v>0</v>
      </c>
      <c r="L49" s="10"/>
      <c r="M49" s="10"/>
      <c r="N49" s="10"/>
      <c r="O49" s="10">
        <f t="shared" si="0"/>
        <v>0</v>
      </c>
    </row>
    <row r="50" spans="1:15" ht="114.75" customHeight="1" x14ac:dyDescent="0.25">
      <c r="A50" s="10" t="s">
        <v>3</v>
      </c>
      <c r="B50" s="11">
        <v>2012011000361</v>
      </c>
      <c r="C50" s="10" t="s">
        <v>20</v>
      </c>
      <c r="D50" s="2" t="s">
        <v>421</v>
      </c>
      <c r="E50" s="2" t="s">
        <v>279</v>
      </c>
      <c r="F50" s="2" t="s">
        <v>280</v>
      </c>
      <c r="G50" s="3">
        <v>41275</v>
      </c>
      <c r="H50" s="3">
        <v>43465</v>
      </c>
      <c r="I50" s="4">
        <v>0</v>
      </c>
      <c r="J50" s="4">
        <v>0</v>
      </c>
      <c r="K50" s="4">
        <v>0</v>
      </c>
      <c r="L50" s="9">
        <f>SUM(I50:I67)</f>
        <v>185300000</v>
      </c>
      <c r="M50" s="9">
        <f>SUM(J50:J67)</f>
        <v>135300000</v>
      </c>
      <c r="N50" s="9">
        <f>SUM(K50:K67)</f>
        <v>106108005.5</v>
      </c>
      <c r="O50" s="9">
        <f t="shared" si="0"/>
        <v>426708005.5</v>
      </c>
    </row>
    <row r="51" spans="1:15" ht="114.75" customHeight="1" x14ac:dyDescent="0.25">
      <c r="A51" s="10"/>
      <c r="B51" s="11"/>
      <c r="C51" s="10"/>
      <c r="D51" s="2" t="s">
        <v>77</v>
      </c>
      <c r="E51" s="2" t="s">
        <v>554</v>
      </c>
      <c r="F51" s="2" t="s">
        <v>555</v>
      </c>
      <c r="G51" s="3">
        <v>42005</v>
      </c>
      <c r="H51" s="3">
        <v>43465</v>
      </c>
      <c r="I51" s="4">
        <v>32500000</v>
      </c>
      <c r="J51" s="4">
        <v>12500000</v>
      </c>
      <c r="K51" s="4">
        <v>12500000</v>
      </c>
      <c r="L51" s="10"/>
      <c r="M51" s="10"/>
      <c r="N51" s="10"/>
      <c r="O51" s="10">
        <f t="shared" si="0"/>
        <v>0</v>
      </c>
    </row>
    <row r="52" spans="1:15" ht="114.75" customHeight="1" x14ac:dyDescent="0.25">
      <c r="A52" s="10"/>
      <c r="B52" s="11"/>
      <c r="C52" s="10"/>
      <c r="D52" s="2" t="s">
        <v>77</v>
      </c>
      <c r="E52" s="2" t="s">
        <v>554</v>
      </c>
      <c r="F52" s="2" t="s">
        <v>282</v>
      </c>
      <c r="G52" s="3">
        <v>42005</v>
      </c>
      <c r="H52" s="3">
        <v>43465</v>
      </c>
      <c r="I52" s="4">
        <v>40000000</v>
      </c>
      <c r="J52" s="4">
        <v>20000000</v>
      </c>
      <c r="K52" s="4">
        <v>20000000</v>
      </c>
      <c r="L52" s="10"/>
      <c r="M52" s="10"/>
      <c r="N52" s="10"/>
      <c r="O52" s="10">
        <f t="shared" si="0"/>
        <v>0</v>
      </c>
    </row>
    <row r="53" spans="1:15" ht="114.75" customHeight="1" x14ac:dyDescent="0.25">
      <c r="A53" s="10"/>
      <c r="B53" s="11"/>
      <c r="C53" s="10"/>
      <c r="D53" s="2" t="s">
        <v>77</v>
      </c>
      <c r="E53" s="2" t="s">
        <v>281</v>
      </c>
      <c r="F53" s="2" t="s">
        <v>282</v>
      </c>
      <c r="G53" s="3">
        <v>41640</v>
      </c>
      <c r="H53" s="3">
        <v>43465</v>
      </c>
      <c r="I53" s="4">
        <v>0</v>
      </c>
      <c r="J53" s="4">
        <v>0</v>
      </c>
      <c r="K53" s="4">
        <v>0</v>
      </c>
      <c r="L53" s="10"/>
      <c r="M53" s="10"/>
      <c r="N53" s="10"/>
      <c r="O53" s="10">
        <f t="shared" si="0"/>
        <v>0</v>
      </c>
    </row>
    <row r="54" spans="1:15" ht="114.75" x14ac:dyDescent="0.25">
      <c r="A54" s="10"/>
      <c r="B54" s="11"/>
      <c r="C54" s="10"/>
      <c r="D54" s="2" t="s">
        <v>422</v>
      </c>
      <c r="E54" s="2" t="s">
        <v>556</v>
      </c>
      <c r="F54" s="2" t="s">
        <v>557</v>
      </c>
      <c r="G54" s="3">
        <v>42370</v>
      </c>
      <c r="H54" s="3">
        <v>43465</v>
      </c>
      <c r="I54" s="4">
        <v>30000000</v>
      </c>
      <c r="J54" s="4">
        <v>30000000</v>
      </c>
      <c r="K54" s="4">
        <v>30000000</v>
      </c>
      <c r="L54" s="10"/>
      <c r="M54" s="10"/>
      <c r="N54" s="10"/>
      <c r="O54" s="10">
        <f t="shared" si="0"/>
        <v>0</v>
      </c>
    </row>
    <row r="55" spans="1:15" ht="114.75" x14ac:dyDescent="0.25">
      <c r="A55" s="10"/>
      <c r="B55" s="11"/>
      <c r="C55" s="10"/>
      <c r="D55" s="2" t="s">
        <v>422</v>
      </c>
      <c r="E55" s="2" t="s">
        <v>556</v>
      </c>
      <c r="F55" s="2" t="s">
        <v>558</v>
      </c>
      <c r="G55" s="3">
        <v>42370</v>
      </c>
      <c r="H55" s="3">
        <v>43465</v>
      </c>
      <c r="I55" s="4">
        <v>37800000</v>
      </c>
      <c r="J55" s="4">
        <v>27800000</v>
      </c>
      <c r="K55" s="4">
        <v>3608005.5</v>
      </c>
      <c r="L55" s="10"/>
      <c r="M55" s="10"/>
      <c r="N55" s="10"/>
      <c r="O55" s="10">
        <f t="shared" si="0"/>
        <v>0</v>
      </c>
    </row>
    <row r="56" spans="1:15" ht="114.75" customHeight="1" x14ac:dyDescent="0.25">
      <c r="A56" s="10"/>
      <c r="B56" s="11"/>
      <c r="C56" s="10"/>
      <c r="D56" s="2" t="s">
        <v>422</v>
      </c>
      <c r="E56" s="2" t="s">
        <v>559</v>
      </c>
      <c r="F56" s="2" t="s">
        <v>560</v>
      </c>
      <c r="G56" s="3">
        <v>41275</v>
      </c>
      <c r="H56" s="3">
        <v>43465</v>
      </c>
      <c r="I56" s="4">
        <v>0</v>
      </c>
      <c r="J56" s="4">
        <v>0</v>
      </c>
      <c r="K56" s="4">
        <v>0</v>
      </c>
      <c r="L56" s="10"/>
      <c r="M56" s="10"/>
      <c r="N56" s="10"/>
      <c r="O56" s="10">
        <f t="shared" si="0"/>
        <v>0</v>
      </c>
    </row>
    <row r="57" spans="1:15" ht="114.75" x14ac:dyDescent="0.25">
      <c r="A57" s="10"/>
      <c r="B57" s="11"/>
      <c r="C57" s="10"/>
      <c r="D57" s="2" t="s">
        <v>422</v>
      </c>
      <c r="E57" s="2" t="s">
        <v>561</v>
      </c>
      <c r="F57" s="2" t="s">
        <v>558</v>
      </c>
      <c r="G57" s="3">
        <v>41640</v>
      </c>
      <c r="H57" s="3">
        <v>43465</v>
      </c>
      <c r="I57" s="4">
        <v>0</v>
      </c>
      <c r="J57" s="4">
        <v>0</v>
      </c>
      <c r="K57" s="4">
        <v>0</v>
      </c>
      <c r="L57" s="10"/>
      <c r="M57" s="10"/>
      <c r="N57" s="10"/>
      <c r="O57" s="10">
        <f t="shared" si="0"/>
        <v>0</v>
      </c>
    </row>
    <row r="58" spans="1:15" ht="114.75" x14ac:dyDescent="0.25">
      <c r="A58" s="10"/>
      <c r="B58" s="11"/>
      <c r="C58" s="10"/>
      <c r="D58" s="2" t="s">
        <v>422</v>
      </c>
      <c r="E58" s="2" t="s">
        <v>562</v>
      </c>
      <c r="F58" s="2" t="s">
        <v>557</v>
      </c>
      <c r="G58" s="3">
        <v>42004</v>
      </c>
      <c r="H58" s="3">
        <v>43464</v>
      </c>
      <c r="I58" s="4">
        <v>0</v>
      </c>
      <c r="J58" s="4">
        <v>0</v>
      </c>
      <c r="K58" s="4">
        <v>0</v>
      </c>
      <c r="L58" s="10"/>
      <c r="M58" s="10"/>
      <c r="N58" s="10"/>
      <c r="O58" s="10">
        <f t="shared" si="0"/>
        <v>0</v>
      </c>
    </row>
    <row r="59" spans="1:15" ht="127.5" x14ac:dyDescent="0.25">
      <c r="A59" s="10"/>
      <c r="B59" s="11"/>
      <c r="C59" s="10"/>
      <c r="D59" s="2" t="s">
        <v>422</v>
      </c>
      <c r="E59" s="2" t="s">
        <v>563</v>
      </c>
      <c r="F59" s="2" t="s">
        <v>564</v>
      </c>
      <c r="G59" s="3">
        <v>42005</v>
      </c>
      <c r="H59" s="3">
        <v>43465</v>
      </c>
      <c r="I59" s="4">
        <v>0</v>
      </c>
      <c r="J59" s="4">
        <v>0</v>
      </c>
      <c r="K59" s="4">
        <v>0</v>
      </c>
      <c r="L59" s="10"/>
      <c r="M59" s="10"/>
      <c r="N59" s="10"/>
      <c r="O59" s="10">
        <f t="shared" si="0"/>
        <v>0</v>
      </c>
    </row>
    <row r="60" spans="1:15" ht="114.75" customHeight="1" x14ac:dyDescent="0.25">
      <c r="A60" s="10"/>
      <c r="B60" s="11"/>
      <c r="C60" s="10"/>
      <c r="D60" s="2" t="s">
        <v>423</v>
      </c>
      <c r="E60" s="2" t="s">
        <v>287</v>
      </c>
      <c r="F60" s="2" t="s">
        <v>565</v>
      </c>
      <c r="G60" s="3">
        <v>41275</v>
      </c>
      <c r="H60" s="3">
        <v>43465</v>
      </c>
      <c r="I60" s="4">
        <v>20000000</v>
      </c>
      <c r="J60" s="4">
        <v>20000000</v>
      </c>
      <c r="K60" s="4">
        <v>20000000</v>
      </c>
      <c r="L60" s="10"/>
      <c r="M60" s="10"/>
      <c r="N60" s="10"/>
      <c r="O60" s="10">
        <f t="shared" si="0"/>
        <v>0</v>
      </c>
    </row>
    <row r="61" spans="1:15" ht="114.75" customHeight="1" x14ac:dyDescent="0.25">
      <c r="A61" s="10"/>
      <c r="B61" s="11"/>
      <c r="C61" s="10"/>
      <c r="D61" s="2" t="s">
        <v>423</v>
      </c>
      <c r="E61" s="2" t="s">
        <v>287</v>
      </c>
      <c r="F61" s="2" t="s">
        <v>566</v>
      </c>
      <c r="G61" s="3">
        <v>42005</v>
      </c>
      <c r="H61" s="3">
        <v>43465</v>
      </c>
      <c r="I61" s="4">
        <v>25000000</v>
      </c>
      <c r="J61" s="4">
        <v>25000000</v>
      </c>
      <c r="K61" s="4">
        <v>20000000</v>
      </c>
      <c r="L61" s="10"/>
      <c r="M61" s="10"/>
      <c r="N61" s="10"/>
      <c r="O61" s="10">
        <f t="shared" si="0"/>
        <v>0</v>
      </c>
    </row>
    <row r="62" spans="1:15" ht="127.5" x14ac:dyDescent="0.25">
      <c r="A62" s="10"/>
      <c r="B62" s="11"/>
      <c r="C62" s="10"/>
      <c r="D62" s="2" t="s">
        <v>424</v>
      </c>
      <c r="E62" s="2" t="s">
        <v>289</v>
      </c>
      <c r="F62" s="2" t="s">
        <v>567</v>
      </c>
      <c r="G62" s="3">
        <v>41275</v>
      </c>
      <c r="H62" s="3">
        <v>43465</v>
      </c>
      <c r="I62" s="4">
        <v>0</v>
      </c>
      <c r="J62" s="4">
        <v>0</v>
      </c>
      <c r="K62" s="4">
        <v>0</v>
      </c>
      <c r="L62" s="10"/>
      <c r="M62" s="10"/>
      <c r="N62" s="10"/>
      <c r="O62" s="10">
        <f t="shared" si="0"/>
        <v>0</v>
      </c>
    </row>
    <row r="63" spans="1:15" ht="127.5" x14ac:dyDescent="0.25">
      <c r="A63" s="10"/>
      <c r="B63" s="11"/>
      <c r="C63" s="10"/>
      <c r="D63" s="2" t="s">
        <v>424</v>
      </c>
      <c r="E63" s="2" t="s">
        <v>289</v>
      </c>
      <c r="F63" s="2" t="s">
        <v>568</v>
      </c>
      <c r="G63" s="3">
        <v>42005</v>
      </c>
      <c r="H63" s="3">
        <v>43465</v>
      </c>
      <c r="I63" s="4">
        <v>0</v>
      </c>
      <c r="J63" s="4">
        <v>0</v>
      </c>
      <c r="K63" s="4">
        <v>0</v>
      </c>
      <c r="L63" s="10"/>
      <c r="M63" s="10"/>
      <c r="N63" s="10"/>
      <c r="O63" s="10">
        <f t="shared" si="0"/>
        <v>0</v>
      </c>
    </row>
    <row r="64" spans="1:15" ht="114.75" customHeight="1" x14ac:dyDescent="0.25">
      <c r="A64" s="10"/>
      <c r="B64" s="11"/>
      <c r="C64" s="10"/>
      <c r="D64" s="2" t="s">
        <v>424</v>
      </c>
      <c r="E64" s="2" t="s">
        <v>291</v>
      </c>
      <c r="F64" s="2" t="s">
        <v>569</v>
      </c>
      <c r="G64" s="3">
        <v>41640</v>
      </c>
      <c r="H64" s="3">
        <v>43446</v>
      </c>
      <c r="I64" s="4">
        <v>0</v>
      </c>
      <c r="J64" s="4">
        <v>0</v>
      </c>
      <c r="K64" s="4">
        <v>0</v>
      </c>
      <c r="L64" s="10"/>
      <c r="M64" s="10"/>
      <c r="N64" s="10"/>
      <c r="O64" s="10">
        <f t="shared" si="0"/>
        <v>0</v>
      </c>
    </row>
    <row r="65" spans="1:15" ht="114.75" customHeight="1" x14ac:dyDescent="0.25">
      <c r="A65" s="10"/>
      <c r="B65" s="11"/>
      <c r="C65" s="10"/>
      <c r="D65" s="2" t="s">
        <v>424</v>
      </c>
      <c r="E65" s="2" t="s">
        <v>291</v>
      </c>
      <c r="F65" s="2" t="s">
        <v>570</v>
      </c>
      <c r="G65" s="3">
        <v>42005</v>
      </c>
      <c r="H65" s="3">
        <v>43465</v>
      </c>
      <c r="I65" s="4">
        <v>0</v>
      </c>
      <c r="J65" s="4">
        <v>0</v>
      </c>
      <c r="K65" s="4">
        <v>0</v>
      </c>
      <c r="L65" s="10"/>
      <c r="M65" s="10"/>
      <c r="N65" s="10"/>
      <c r="O65" s="10">
        <f t="shared" si="0"/>
        <v>0</v>
      </c>
    </row>
    <row r="66" spans="1:15" ht="114.75" customHeight="1" x14ac:dyDescent="0.25">
      <c r="A66" s="10"/>
      <c r="B66" s="11"/>
      <c r="C66" s="10"/>
      <c r="D66" s="2" t="s">
        <v>424</v>
      </c>
      <c r="E66" s="2" t="s">
        <v>293</v>
      </c>
      <c r="F66" s="2" t="s">
        <v>571</v>
      </c>
      <c r="G66" s="3">
        <v>41275</v>
      </c>
      <c r="H66" s="3">
        <v>43465</v>
      </c>
      <c r="I66" s="4">
        <v>0</v>
      </c>
      <c r="J66" s="4">
        <v>0</v>
      </c>
      <c r="K66" s="4">
        <v>0</v>
      </c>
      <c r="L66" s="10"/>
      <c r="M66" s="10"/>
      <c r="N66" s="10"/>
      <c r="O66" s="10">
        <f t="shared" si="0"/>
        <v>0</v>
      </c>
    </row>
    <row r="67" spans="1:15" ht="114.75" customHeight="1" x14ac:dyDescent="0.25">
      <c r="A67" s="10"/>
      <c r="B67" s="11"/>
      <c r="C67" s="10"/>
      <c r="D67" s="2" t="s">
        <v>424</v>
      </c>
      <c r="E67" s="2" t="s">
        <v>293</v>
      </c>
      <c r="F67" s="2" t="s">
        <v>572</v>
      </c>
      <c r="G67" s="3">
        <v>41640</v>
      </c>
      <c r="H67" s="3">
        <v>43465</v>
      </c>
      <c r="I67" s="4">
        <v>0</v>
      </c>
      <c r="J67" s="4">
        <v>0</v>
      </c>
      <c r="K67" s="4">
        <v>0</v>
      </c>
      <c r="L67" s="10"/>
      <c r="M67" s="10"/>
      <c r="N67" s="10"/>
      <c r="O67" s="10">
        <f t="shared" si="0"/>
        <v>0</v>
      </c>
    </row>
    <row r="68" spans="1:15" ht="89.25" customHeight="1" x14ac:dyDescent="0.25">
      <c r="A68" s="10" t="s">
        <v>3</v>
      </c>
      <c r="B68" s="11">
        <v>2012011000374</v>
      </c>
      <c r="C68" s="10" t="s">
        <v>398</v>
      </c>
      <c r="D68" s="2" t="s">
        <v>425</v>
      </c>
      <c r="E68" s="2" t="s">
        <v>573</v>
      </c>
      <c r="F68" s="2" t="s">
        <v>574</v>
      </c>
      <c r="G68" s="3">
        <v>42156</v>
      </c>
      <c r="H68" s="3">
        <v>42735</v>
      </c>
      <c r="I68" s="4">
        <v>0</v>
      </c>
      <c r="J68" s="4">
        <v>0</v>
      </c>
      <c r="K68" s="4">
        <v>0</v>
      </c>
      <c r="L68" s="9">
        <f>SUM(I68:I76)</f>
        <v>0</v>
      </c>
      <c r="M68" s="9">
        <f>SUM(J68:J76)</f>
        <v>8000000000</v>
      </c>
      <c r="N68" s="9">
        <f>SUM(K68:K76)</f>
        <v>8000000000</v>
      </c>
      <c r="O68" s="9">
        <f t="shared" ref="O68:O131" si="1">N68+M68+L68</f>
        <v>16000000000</v>
      </c>
    </row>
    <row r="69" spans="1:15" ht="127.5" x14ac:dyDescent="0.25">
      <c r="A69" s="10"/>
      <c r="B69" s="11"/>
      <c r="C69" s="10"/>
      <c r="D69" s="2" t="s">
        <v>425</v>
      </c>
      <c r="E69" s="2" t="s">
        <v>573</v>
      </c>
      <c r="F69" s="2" t="s">
        <v>575</v>
      </c>
      <c r="G69" s="3">
        <v>42156</v>
      </c>
      <c r="H69" s="3">
        <v>42735</v>
      </c>
      <c r="I69" s="4">
        <v>0</v>
      </c>
      <c r="J69" s="4">
        <v>0</v>
      </c>
      <c r="K69" s="4">
        <v>0</v>
      </c>
      <c r="L69" s="10"/>
      <c r="M69" s="10"/>
      <c r="N69" s="10"/>
      <c r="O69" s="10">
        <f t="shared" si="1"/>
        <v>0</v>
      </c>
    </row>
    <row r="70" spans="1:15" ht="114.75" x14ac:dyDescent="0.25">
      <c r="A70" s="10"/>
      <c r="B70" s="11"/>
      <c r="C70" s="10"/>
      <c r="D70" s="2" t="s">
        <v>425</v>
      </c>
      <c r="E70" s="2" t="s">
        <v>576</v>
      </c>
      <c r="F70" s="2" t="s">
        <v>577</v>
      </c>
      <c r="G70" s="3">
        <v>42064</v>
      </c>
      <c r="H70" s="3">
        <v>43465</v>
      </c>
      <c r="I70" s="4">
        <v>0</v>
      </c>
      <c r="J70" s="4">
        <v>5200000000</v>
      </c>
      <c r="K70" s="4">
        <v>5200000000</v>
      </c>
      <c r="L70" s="10"/>
      <c r="M70" s="10"/>
      <c r="N70" s="10"/>
      <c r="O70" s="10">
        <f t="shared" si="1"/>
        <v>0</v>
      </c>
    </row>
    <row r="71" spans="1:15" ht="140.25" x14ac:dyDescent="0.25">
      <c r="A71" s="10"/>
      <c r="B71" s="11"/>
      <c r="C71" s="10"/>
      <c r="D71" s="2" t="s">
        <v>425</v>
      </c>
      <c r="E71" s="2" t="s">
        <v>576</v>
      </c>
      <c r="F71" s="2" t="s">
        <v>578</v>
      </c>
      <c r="G71" s="3">
        <v>42156</v>
      </c>
      <c r="H71" s="3">
        <v>43100</v>
      </c>
      <c r="I71" s="4">
        <v>0</v>
      </c>
      <c r="J71" s="4">
        <v>0</v>
      </c>
      <c r="K71" s="4">
        <v>0</v>
      </c>
      <c r="L71" s="10"/>
      <c r="M71" s="10"/>
      <c r="N71" s="10"/>
      <c r="O71" s="10">
        <f t="shared" si="1"/>
        <v>0</v>
      </c>
    </row>
    <row r="72" spans="1:15" ht="89.25" customHeight="1" x14ac:dyDescent="0.25">
      <c r="A72" s="10"/>
      <c r="B72" s="11"/>
      <c r="C72" s="10"/>
      <c r="D72" s="2" t="s">
        <v>425</v>
      </c>
      <c r="E72" s="2" t="s">
        <v>576</v>
      </c>
      <c r="F72" s="2" t="s">
        <v>579</v>
      </c>
      <c r="G72" s="3">
        <v>42156</v>
      </c>
      <c r="H72" s="3">
        <v>43465</v>
      </c>
      <c r="I72" s="4">
        <v>0</v>
      </c>
      <c r="J72" s="4">
        <v>200000000</v>
      </c>
      <c r="K72" s="4">
        <v>200000000</v>
      </c>
      <c r="L72" s="10"/>
      <c r="M72" s="10"/>
      <c r="N72" s="10"/>
      <c r="O72" s="10">
        <f t="shared" si="1"/>
        <v>0</v>
      </c>
    </row>
    <row r="73" spans="1:15" ht="140.25" x14ac:dyDescent="0.25">
      <c r="A73" s="10"/>
      <c r="B73" s="11"/>
      <c r="C73" s="10"/>
      <c r="D73" s="2" t="s">
        <v>426</v>
      </c>
      <c r="E73" s="2" t="s">
        <v>580</v>
      </c>
      <c r="F73" s="2" t="s">
        <v>581</v>
      </c>
      <c r="G73" s="3">
        <v>42156</v>
      </c>
      <c r="H73" s="3">
        <v>43465</v>
      </c>
      <c r="I73" s="4">
        <v>0</v>
      </c>
      <c r="J73" s="4">
        <v>2100000000</v>
      </c>
      <c r="K73" s="4">
        <v>2100000000</v>
      </c>
      <c r="L73" s="10"/>
      <c r="M73" s="10"/>
      <c r="N73" s="10"/>
      <c r="O73" s="10">
        <f t="shared" si="1"/>
        <v>0</v>
      </c>
    </row>
    <row r="74" spans="1:15" ht="89.25" customHeight="1" x14ac:dyDescent="0.25">
      <c r="A74" s="10"/>
      <c r="B74" s="11"/>
      <c r="C74" s="10"/>
      <c r="D74" s="2" t="s">
        <v>426</v>
      </c>
      <c r="E74" s="2" t="s">
        <v>580</v>
      </c>
      <c r="F74" s="2" t="s">
        <v>582</v>
      </c>
      <c r="G74" s="3">
        <v>42156</v>
      </c>
      <c r="H74" s="3">
        <v>43465</v>
      </c>
      <c r="I74" s="4">
        <v>0</v>
      </c>
      <c r="J74" s="4">
        <v>500000000</v>
      </c>
      <c r="K74" s="4">
        <v>500000000</v>
      </c>
      <c r="L74" s="10"/>
      <c r="M74" s="10"/>
      <c r="N74" s="10"/>
      <c r="O74" s="10">
        <f t="shared" si="1"/>
        <v>0</v>
      </c>
    </row>
    <row r="75" spans="1:15" ht="89.25" x14ac:dyDescent="0.25">
      <c r="A75" s="10"/>
      <c r="B75" s="11"/>
      <c r="C75" s="10"/>
      <c r="D75" s="2" t="s">
        <v>427</v>
      </c>
      <c r="E75" s="2" t="s">
        <v>583</v>
      </c>
      <c r="F75" s="2" t="s">
        <v>584</v>
      </c>
      <c r="G75" s="3">
        <v>42156</v>
      </c>
      <c r="H75" s="3">
        <v>43100</v>
      </c>
      <c r="I75" s="4">
        <v>0</v>
      </c>
      <c r="J75" s="4">
        <v>0</v>
      </c>
      <c r="K75" s="4">
        <v>0</v>
      </c>
      <c r="L75" s="10"/>
      <c r="M75" s="10"/>
      <c r="N75" s="10"/>
      <c r="O75" s="10">
        <f t="shared" si="1"/>
        <v>0</v>
      </c>
    </row>
    <row r="76" spans="1:15" ht="89.25" customHeight="1" x14ac:dyDescent="0.25">
      <c r="A76" s="10"/>
      <c r="B76" s="11"/>
      <c r="C76" s="10"/>
      <c r="D76" s="2" t="s">
        <v>427</v>
      </c>
      <c r="E76" s="2" t="s">
        <v>583</v>
      </c>
      <c r="F76" s="2" t="s">
        <v>585</v>
      </c>
      <c r="G76" s="3">
        <v>42156</v>
      </c>
      <c r="H76" s="3">
        <v>42735</v>
      </c>
      <c r="I76" s="4">
        <v>0</v>
      </c>
      <c r="J76" s="4">
        <v>0</v>
      </c>
      <c r="K76" s="4">
        <v>0</v>
      </c>
      <c r="L76" s="10"/>
      <c r="M76" s="10"/>
      <c r="N76" s="10"/>
      <c r="O76" s="10">
        <f t="shared" si="1"/>
        <v>0</v>
      </c>
    </row>
    <row r="77" spans="1:15" ht="114.75" x14ac:dyDescent="0.25">
      <c r="A77" s="10" t="s">
        <v>3</v>
      </c>
      <c r="B77" s="11">
        <v>2012011000582</v>
      </c>
      <c r="C77" s="10" t="s">
        <v>21</v>
      </c>
      <c r="D77" s="2" t="s">
        <v>81</v>
      </c>
      <c r="E77" s="2" t="s">
        <v>295</v>
      </c>
      <c r="F77" s="2" t="s">
        <v>296</v>
      </c>
      <c r="G77" s="3">
        <v>41640</v>
      </c>
      <c r="H77" s="3">
        <v>43465</v>
      </c>
      <c r="I77" s="4">
        <v>3800000000</v>
      </c>
      <c r="J77" s="4">
        <v>2000000000</v>
      </c>
      <c r="K77" s="4">
        <v>0</v>
      </c>
      <c r="L77" s="9">
        <f>SUM(I77:I89)</f>
        <v>5000000000</v>
      </c>
      <c r="M77" s="9">
        <f>SUM(J77:J89)</f>
        <v>2000000000</v>
      </c>
      <c r="N77" s="9">
        <f>SUM(K77:K89)</f>
        <v>0</v>
      </c>
      <c r="O77" s="9">
        <f t="shared" si="1"/>
        <v>7000000000</v>
      </c>
    </row>
    <row r="78" spans="1:15" ht="51" x14ac:dyDescent="0.25">
      <c r="A78" s="10"/>
      <c r="B78" s="11"/>
      <c r="C78" s="10"/>
      <c r="D78" s="2" t="s">
        <v>81</v>
      </c>
      <c r="E78" s="2" t="s">
        <v>295</v>
      </c>
      <c r="F78" s="2" t="s">
        <v>586</v>
      </c>
      <c r="G78" s="3">
        <v>42151</v>
      </c>
      <c r="H78" s="3">
        <v>43465</v>
      </c>
      <c r="I78" s="4">
        <v>0</v>
      </c>
      <c r="J78" s="4">
        <v>0</v>
      </c>
      <c r="K78" s="4">
        <v>0</v>
      </c>
      <c r="L78" s="10"/>
      <c r="M78" s="10"/>
      <c r="N78" s="10"/>
      <c r="O78" s="10">
        <f t="shared" si="1"/>
        <v>0</v>
      </c>
    </row>
    <row r="79" spans="1:15" ht="114.75" x14ac:dyDescent="0.25">
      <c r="A79" s="10"/>
      <c r="B79" s="11"/>
      <c r="C79" s="10"/>
      <c r="D79" s="2" t="s">
        <v>81</v>
      </c>
      <c r="E79" s="2" t="s">
        <v>297</v>
      </c>
      <c r="F79" s="2" t="s">
        <v>298</v>
      </c>
      <c r="G79" s="3">
        <v>41761</v>
      </c>
      <c r="H79" s="3">
        <v>42004</v>
      </c>
      <c r="I79" s="4">
        <v>0</v>
      </c>
      <c r="J79" s="4">
        <v>0</v>
      </c>
      <c r="K79" s="4">
        <v>0</v>
      </c>
      <c r="L79" s="10"/>
      <c r="M79" s="10"/>
      <c r="N79" s="10"/>
      <c r="O79" s="10">
        <f t="shared" si="1"/>
        <v>0</v>
      </c>
    </row>
    <row r="80" spans="1:15" ht="63.75" x14ac:dyDescent="0.25">
      <c r="A80" s="10"/>
      <c r="B80" s="11"/>
      <c r="C80" s="10"/>
      <c r="D80" s="2" t="s">
        <v>81</v>
      </c>
      <c r="E80" s="2" t="s">
        <v>587</v>
      </c>
      <c r="F80" s="2" t="s">
        <v>300</v>
      </c>
      <c r="G80" s="3">
        <v>41801</v>
      </c>
      <c r="H80" s="3">
        <v>43465</v>
      </c>
      <c r="I80" s="4">
        <v>0</v>
      </c>
      <c r="J80" s="4">
        <v>0</v>
      </c>
      <c r="K80" s="4">
        <v>0</v>
      </c>
      <c r="L80" s="10"/>
      <c r="M80" s="10"/>
      <c r="N80" s="10"/>
      <c r="O80" s="10">
        <f t="shared" si="1"/>
        <v>0</v>
      </c>
    </row>
    <row r="81" spans="1:15" ht="51" x14ac:dyDescent="0.25">
      <c r="A81" s="10"/>
      <c r="B81" s="11"/>
      <c r="C81" s="10"/>
      <c r="D81" s="2" t="s">
        <v>82</v>
      </c>
      <c r="E81" s="2" t="s">
        <v>301</v>
      </c>
      <c r="F81" s="2" t="s">
        <v>588</v>
      </c>
      <c r="G81" s="3">
        <v>42151</v>
      </c>
      <c r="H81" s="3">
        <v>43465</v>
      </c>
      <c r="I81" s="4">
        <v>0</v>
      </c>
      <c r="J81" s="4">
        <v>0</v>
      </c>
      <c r="K81" s="4">
        <v>0</v>
      </c>
      <c r="L81" s="10"/>
      <c r="M81" s="10"/>
      <c r="N81" s="10"/>
      <c r="O81" s="10">
        <f t="shared" si="1"/>
        <v>0</v>
      </c>
    </row>
    <row r="82" spans="1:15" ht="114.75" x14ac:dyDescent="0.25">
      <c r="A82" s="10"/>
      <c r="B82" s="11"/>
      <c r="C82" s="10"/>
      <c r="D82" s="2" t="s">
        <v>82</v>
      </c>
      <c r="E82" s="2" t="s">
        <v>301</v>
      </c>
      <c r="F82" s="2" t="s">
        <v>302</v>
      </c>
      <c r="G82" s="3">
        <v>41640</v>
      </c>
      <c r="H82" s="3">
        <v>43465</v>
      </c>
      <c r="I82" s="4">
        <v>0</v>
      </c>
      <c r="J82" s="4">
        <v>0</v>
      </c>
      <c r="K82" s="4">
        <v>0</v>
      </c>
      <c r="L82" s="10"/>
      <c r="M82" s="10"/>
      <c r="N82" s="10"/>
      <c r="O82" s="10">
        <f t="shared" si="1"/>
        <v>0</v>
      </c>
    </row>
    <row r="83" spans="1:15" ht="38.25" x14ac:dyDescent="0.25">
      <c r="A83" s="10"/>
      <c r="B83" s="11"/>
      <c r="C83" s="10"/>
      <c r="D83" s="2" t="s">
        <v>82</v>
      </c>
      <c r="E83" s="2" t="s">
        <v>303</v>
      </c>
      <c r="F83" s="2" t="s">
        <v>304</v>
      </c>
      <c r="G83" s="3">
        <v>41799</v>
      </c>
      <c r="H83" s="3">
        <v>42004</v>
      </c>
      <c r="I83" s="4">
        <v>0</v>
      </c>
      <c r="J83" s="4">
        <v>0</v>
      </c>
      <c r="K83" s="4">
        <v>0</v>
      </c>
      <c r="L83" s="10"/>
      <c r="M83" s="10"/>
      <c r="N83" s="10"/>
      <c r="O83" s="10">
        <f t="shared" si="1"/>
        <v>0</v>
      </c>
    </row>
    <row r="84" spans="1:15" ht="102" x14ac:dyDescent="0.25">
      <c r="A84" s="10"/>
      <c r="B84" s="11"/>
      <c r="C84" s="10"/>
      <c r="D84" s="2" t="s">
        <v>83</v>
      </c>
      <c r="E84" s="2" t="s">
        <v>305</v>
      </c>
      <c r="F84" s="2" t="s">
        <v>306</v>
      </c>
      <c r="G84" s="3">
        <v>41640</v>
      </c>
      <c r="H84" s="3">
        <v>43465</v>
      </c>
      <c r="I84" s="4">
        <v>0</v>
      </c>
      <c r="J84" s="4">
        <v>0</v>
      </c>
      <c r="K84" s="4">
        <v>0</v>
      </c>
      <c r="L84" s="10"/>
      <c r="M84" s="10"/>
      <c r="N84" s="10"/>
      <c r="O84" s="10">
        <f t="shared" si="1"/>
        <v>0</v>
      </c>
    </row>
    <row r="85" spans="1:15" ht="63.75" x14ac:dyDescent="0.25">
      <c r="A85" s="10"/>
      <c r="B85" s="11"/>
      <c r="C85" s="10"/>
      <c r="D85" s="2" t="s">
        <v>83</v>
      </c>
      <c r="E85" s="2" t="s">
        <v>305</v>
      </c>
      <c r="F85" s="2" t="s">
        <v>913</v>
      </c>
      <c r="G85" s="3">
        <v>42781</v>
      </c>
      <c r="H85" s="3">
        <v>43465</v>
      </c>
      <c r="I85" s="4">
        <v>1200000000</v>
      </c>
      <c r="J85" s="4">
        <v>0</v>
      </c>
      <c r="K85" s="4">
        <v>0</v>
      </c>
      <c r="L85" s="10"/>
      <c r="M85" s="10"/>
      <c r="N85" s="10"/>
      <c r="O85" s="10">
        <f t="shared" si="1"/>
        <v>0</v>
      </c>
    </row>
    <row r="86" spans="1:15" ht="51" x14ac:dyDescent="0.25">
      <c r="A86" s="10"/>
      <c r="B86" s="11"/>
      <c r="C86" s="10"/>
      <c r="D86" s="2" t="s">
        <v>83</v>
      </c>
      <c r="E86" s="2" t="s">
        <v>305</v>
      </c>
      <c r="F86" s="2" t="s">
        <v>304</v>
      </c>
      <c r="G86" s="3">
        <v>41791</v>
      </c>
      <c r="H86" s="3">
        <v>42004</v>
      </c>
      <c r="I86" s="4">
        <v>0</v>
      </c>
      <c r="J86" s="4">
        <v>0</v>
      </c>
      <c r="K86" s="4">
        <v>0</v>
      </c>
      <c r="L86" s="10"/>
      <c r="M86" s="10"/>
      <c r="N86" s="10"/>
      <c r="O86" s="10">
        <f t="shared" si="1"/>
        <v>0</v>
      </c>
    </row>
    <row r="87" spans="1:15" ht="51" x14ac:dyDescent="0.25">
      <c r="A87" s="10"/>
      <c r="B87" s="11"/>
      <c r="C87" s="10"/>
      <c r="D87" s="2" t="s">
        <v>83</v>
      </c>
      <c r="E87" s="2" t="s">
        <v>305</v>
      </c>
      <c r="F87" s="2" t="s">
        <v>589</v>
      </c>
      <c r="G87" s="3">
        <v>42151</v>
      </c>
      <c r="H87" s="3">
        <v>43465</v>
      </c>
      <c r="I87" s="4">
        <v>0</v>
      </c>
      <c r="J87" s="4">
        <v>0</v>
      </c>
      <c r="K87" s="4">
        <v>0</v>
      </c>
      <c r="L87" s="10"/>
      <c r="M87" s="10"/>
      <c r="N87" s="10"/>
      <c r="O87" s="10">
        <f t="shared" si="1"/>
        <v>0</v>
      </c>
    </row>
    <row r="88" spans="1:15" ht="102" x14ac:dyDescent="0.25">
      <c r="A88" s="10"/>
      <c r="B88" s="11"/>
      <c r="C88" s="10"/>
      <c r="D88" s="2" t="s">
        <v>83</v>
      </c>
      <c r="E88" s="2" t="s">
        <v>307</v>
      </c>
      <c r="F88" s="2" t="s">
        <v>306</v>
      </c>
      <c r="G88" s="3">
        <v>41761</v>
      </c>
      <c r="H88" s="3">
        <v>42004</v>
      </c>
      <c r="I88" s="4">
        <v>0</v>
      </c>
      <c r="J88" s="4">
        <v>0</v>
      </c>
      <c r="K88" s="4">
        <v>0</v>
      </c>
      <c r="L88" s="10"/>
      <c r="M88" s="10"/>
      <c r="N88" s="10"/>
      <c r="O88" s="10">
        <f t="shared" si="1"/>
        <v>0</v>
      </c>
    </row>
    <row r="89" spans="1:15" ht="89.25" customHeight="1" x14ac:dyDescent="0.25">
      <c r="A89" s="10"/>
      <c r="B89" s="11"/>
      <c r="C89" s="10"/>
      <c r="D89" s="2" t="s">
        <v>428</v>
      </c>
      <c r="E89" s="2" t="s">
        <v>590</v>
      </c>
      <c r="F89" s="2" t="s">
        <v>591</v>
      </c>
      <c r="G89" s="3">
        <v>42005</v>
      </c>
      <c r="H89" s="3">
        <v>43465</v>
      </c>
      <c r="I89" s="4">
        <v>0</v>
      </c>
      <c r="J89" s="4">
        <v>0</v>
      </c>
      <c r="K89" s="4">
        <v>0</v>
      </c>
      <c r="L89" s="10"/>
      <c r="M89" s="10"/>
      <c r="N89" s="10"/>
      <c r="O89" s="10">
        <f t="shared" si="1"/>
        <v>0</v>
      </c>
    </row>
    <row r="90" spans="1:15" ht="114.75" x14ac:dyDescent="0.25">
      <c r="A90" s="10" t="s">
        <v>3</v>
      </c>
      <c r="B90" s="11">
        <v>2012011000583</v>
      </c>
      <c r="C90" s="10" t="s">
        <v>22</v>
      </c>
      <c r="D90" s="2" t="s">
        <v>84</v>
      </c>
      <c r="E90" s="2" t="s">
        <v>308</v>
      </c>
      <c r="F90" s="2" t="s">
        <v>309</v>
      </c>
      <c r="G90" s="3">
        <v>41730</v>
      </c>
      <c r="H90" s="3">
        <v>42004</v>
      </c>
      <c r="I90" s="4">
        <v>0</v>
      </c>
      <c r="J90" s="4">
        <v>0</v>
      </c>
      <c r="K90" s="4">
        <v>0</v>
      </c>
      <c r="L90" s="9">
        <f>SUM(I90:I114)</f>
        <v>13941700000</v>
      </c>
      <c r="M90" s="9">
        <f>SUM(J90:J114)</f>
        <v>13841700000</v>
      </c>
      <c r="N90" s="9">
        <f>SUM(K90:K114)</f>
        <v>6643610375.5</v>
      </c>
      <c r="O90" s="9">
        <f t="shared" si="1"/>
        <v>34427010375.5</v>
      </c>
    </row>
    <row r="91" spans="1:15" ht="140.25" x14ac:dyDescent="0.25">
      <c r="A91" s="10"/>
      <c r="B91" s="11"/>
      <c r="C91" s="10"/>
      <c r="D91" s="2" t="s">
        <v>84</v>
      </c>
      <c r="E91" s="2" t="s">
        <v>310</v>
      </c>
      <c r="F91" s="2" t="s">
        <v>311</v>
      </c>
      <c r="G91" s="3">
        <v>41715</v>
      </c>
      <c r="H91" s="3">
        <v>42004</v>
      </c>
      <c r="I91" s="4">
        <v>0</v>
      </c>
      <c r="J91" s="4">
        <v>0</v>
      </c>
      <c r="K91" s="4">
        <v>0</v>
      </c>
      <c r="L91" s="10"/>
      <c r="M91" s="10"/>
      <c r="N91" s="10"/>
      <c r="O91" s="10">
        <f t="shared" si="1"/>
        <v>0</v>
      </c>
    </row>
    <row r="92" spans="1:15" ht="127.5" x14ac:dyDescent="0.25">
      <c r="A92" s="10"/>
      <c r="B92" s="11"/>
      <c r="C92" s="10"/>
      <c r="D92" s="2" t="s">
        <v>84</v>
      </c>
      <c r="E92" s="2" t="s">
        <v>312</v>
      </c>
      <c r="F92" s="2" t="s">
        <v>313</v>
      </c>
      <c r="G92" s="3">
        <v>41715</v>
      </c>
      <c r="H92" s="3">
        <v>42004</v>
      </c>
      <c r="I92" s="4">
        <v>0</v>
      </c>
      <c r="J92" s="4">
        <v>0</v>
      </c>
      <c r="K92" s="4">
        <v>0</v>
      </c>
      <c r="L92" s="10"/>
      <c r="M92" s="10"/>
      <c r="N92" s="10"/>
      <c r="O92" s="10">
        <f t="shared" si="1"/>
        <v>0</v>
      </c>
    </row>
    <row r="93" spans="1:15" ht="89.25" x14ac:dyDescent="0.25">
      <c r="A93" s="10"/>
      <c r="B93" s="11"/>
      <c r="C93" s="10"/>
      <c r="D93" s="2" t="s">
        <v>84</v>
      </c>
      <c r="E93" s="2" t="s">
        <v>314</v>
      </c>
      <c r="F93" s="2" t="s">
        <v>315</v>
      </c>
      <c r="G93" s="3">
        <v>41730</v>
      </c>
      <c r="H93" s="3">
        <v>42004</v>
      </c>
      <c r="I93" s="4">
        <v>0</v>
      </c>
      <c r="J93" s="4">
        <v>0</v>
      </c>
      <c r="K93" s="4">
        <v>0</v>
      </c>
      <c r="L93" s="10"/>
      <c r="M93" s="10"/>
      <c r="N93" s="10"/>
      <c r="O93" s="10">
        <f t="shared" si="1"/>
        <v>0</v>
      </c>
    </row>
    <row r="94" spans="1:15" ht="114.75" x14ac:dyDescent="0.25">
      <c r="A94" s="10"/>
      <c r="B94" s="11"/>
      <c r="C94" s="10"/>
      <c r="D94" s="2" t="s">
        <v>84</v>
      </c>
      <c r="E94" s="2" t="s">
        <v>316</v>
      </c>
      <c r="F94" s="2" t="s">
        <v>317</v>
      </c>
      <c r="G94" s="3">
        <v>41792</v>
      </c>
      <c r="H94" s="3">
        <v>42004</v>
      </c>
      <c r="I94" s="4">
        <v>0</v>
      </c>
      <c r="J94" s="4">
        <v>0</v>
      </c>
      <c r="K94" s="4">
        <v>0</v>
      </c>
      <c r="L94" s="10"/>
      <c r="M94" s="10"/>
      <c r="N94" s="10"/>
      <c r="O94" s="10">
        <f t="shared" si="1"/>
        <v>0</v>
      </c>
    </row>
    <row r="95" spans="1:15" ht="102" x14ac:dyDescent="0.25">
      <c r="A95" s="10"/>
      <c r="B95" s="11"/>
      <c r="C95" s="10"/>
      <c r="D95" s="2" t="s">
        <v>85</v>
      </c>
      <c r="E95" s="2" t="s">
        <v>592</v>
      </c>
      <c r="F95" s="2" t="s">
        <v>306</v>
      </c>
      <c r="G95" s="3">
        <v>41699</v>
      </c>
      <c r="H95" s="3">
        <v>43465</v>
      </c>
      <c r="I95" s="4">
        <v>597600000</v>
      </c>
      <c r="J95" s="4">
        <v>597600000</v>
      </c>
      <c r="K95" s="4">
        <v>0</v>
      </c>
      <c r="L95" s="10"/>
      <c r="M95" s="10"/>
      <c r="N95" s="10"/>
      <c r="O95" s="10">
        <f t="shared" si="1"/>
        <v>0</v>
      </c>
    </row>
    <row r="96" spans="1:15" ht="102" x14ac:dyDescent="0.25">
      <c r="A96" s="10"/>
      <c r="B96" s="11"/>
      <c r="C96" s="10"/>
      <c r="D96" s="2" t="s">
        <v>85</v>
      </c>
      <c r="E96" s="2" t="s">
        <v>593</v>
      </c>
      <c r="F96" s="2" t="s">
        <v>320</v>
      </c>
      <c r="G96" s="3">
        <v>41715</v>
      </c>
      <c r="H96" s="3">
        <v>43465</v>
      </c>
      <c r="I96" s="4">
        <v>473825262</v>
      </c>
      <c r="J96" s="4">
        <v>473825262</v>
      </c>
      <c r="K96" s="4">
        <v>406561064</v>
      </c>
      <c r="L96" s="10"/>
      <c r="M96" s="10"/>
      <c r="N96" s="10"/>
      <c r="O96" s="10">
        <f t="shared" si="1"/>
        <v>0</v>
      </c>
    </row>
    <row r="97" spans="1:15" ht="114.75" x14ac:dyDescent="0.25">
      <c r="A97" s="10"/>
      <c r="B97" s="11"/>
      <c r="C97" s="10"/>
      <c r="D97" s="2" t="s">
        <v>85</v>
      </c>
      <c r="E97" s="2" t="s">
        <v>593</v>
      </c>
      <c r="F97" s="2" t="s">
        <v>594</v>
      </c>
      <c r="G97" s="3">
        <v>41687</v>
      </c>
      <c r="H97" s="3">
        <v>43465</v>
      </c>
      <c r="I97" s="4">
        <v>362274738</v>
      </c>
      <c r="J97" s="4">
        <v>262274738</v>
      </c>
      <c r="K97" s="4">
        <v>161497027</v>
      </c>
      <c r="L97" s="10"/>
      <c r="M97" s="10"/>
      <c r="N97" s="10"/>
      <c r="O97" s="10">
        <f t="shared" si="1"/>
        <v>0</v>
      </c>
    </row>
    <row r="98" spans="1:15" ht="114.75" x14ac:dyDescent="0.25">
      <c r="A98" s="10"/>
      <c r="B98" s="11"/>
      <c r="C98" s="10"/>
      <c r="D98" s="2" t="s">
        <v>85</v>
      </c>
      <c r="E98" s="2" t="s">
        <v>321</v>
      </c>
      <c r="F98" s="2" t="s">
        <v>322</v>
      </c>
      <c r="G98" s="3">
        <v>41687</v>
      </c>
      <c r="H98" s="3">
        <v>43465</v>
      </c>
      <c r="I98" s="4">
        <v>0</v>
      </c>
      <c r="J98" s="4">
        <v>0</v>
      </c>
      <c r="K98" s="4">
        <v>0</v>
      </c>
      <c r="L98" s="10"/>
      <c r="M98" s="10"/>
      <c r="N98" s="10"/>
      <c r="O98" s="10">
        <f t="shared" si="1"/>
        <v>0</v>
      </c>
    </row>
    <row r="99" spans="1:15" ht="102" x14ac:dyDescent="0.25">
      <c r="A99" s="10"/>
      <c r="B99" s="11"/>
      <c r="C99" s="10"/>
      <c r="D99" s="2" t="s">
        <v>85</v>
      </c>
      <c r="E99" s="2" t="s">
        <v>323</v>
      </c>
      <c r="F99" s="2" t="s">
        <v>826</v>
      </c>
      <c r="G99" s="3">
        <v>42388</v>
      </c>
      <c r="H99" s="3">
        <v>43100</v>
      </c>
      <c r="I99" s="4">
        <v>0</v>
      </c>
      <c r="J99" s="4">
        <v>0</v>
      </c>
      <c r="K99" s="4">
        <v>0</v>
      </c>
      <c r="L99" s="10"/>
      <c r="M99" s="10"/>
      <c r="N99" s="10"/>
      <c r="O99" s="10">
        <f t="shared" si="1"/>
        <v>0</v>
      </c>
    </row>
    <row r="100" spans="1:15" ht="153" x14ac:dyDescent="0.25">
      <c r="A100" s="10"/>
      <c r="B100" s="11"/>
      <c r="C100" s="10"/>
      <c r="D100" s="2" t="s">
        <v>85</v>
      </c>
      <c r="E100" s="2" t="s">
        <v>323</v>
      </c>
      <c r="F100" s="2" t="s">
        <v>827</v>
      </c>
      <c r="G100" s="3">
        <v>42388</v>
      </c>
      <c r="H100" s="3">
        <v>42388</v>
      </c>
      <c r="I100" s="4">
        <v>0</v>
      </c>
      <c r="J100" s="4">
        <v>0</v>
      </c>
      <c r="K100" s="4">
        <v>0</v>
      </c>
      <c r="L100" s="10"/>
      <c r="M100" s="10"/>
      <c r="N100" s="10"/>
      <c r="O100" s="10">
        <f t="shared" si="1"/>
        <v>0</v>
      </c>
    </row>
    <row r="101" spans="1:15" ht="76.5" x14ac:dyDescent="0.25">
      <c r="A101" s="10"/>
      <c r="B101" s="11"/>
      <c r="C101" s="10"/>
      <c r="D101" s="2" t="s">
        <v>85</v>
      </c>
      <c r="E101" s="2" t="s">
        <v>323</v>
      </c>
      <c r="F101" s="2" t="s">
        <v>324</v>
      </c>
      <c r="G101" s="3">
        <v>41785</v>
      </c>
      <c r="H101" s="3">
        <v>43465</v>
      </c>
      <c r="I101" s="4">
        <v>0</v>
      </c>
      <c r="J101" s="4">
        <v>0</v>
      </c>
      <c r="K101" s="4">
        <v>0</v>
      </c>
      <c r="L101" s="10"/>
      <c r="M101" s="10"/>
      <c r="N101" s="10"/>
      <c r="O101" s="10">
        <f t="shared" si="1"/>
        <v>0</v>
      </c>
    </row>
    <row r="102" spans="1:15" ht="102" customHeight="1" x14ac:dyDescent="0.25">
      <c r="A102" s="10"/>
      <c r="B102" s="11"/>
      <c r="C102" s="10"/>
      <c r="D102" s="2" t="s">
        <v>86</v>
      </c>
      <c r="E102" s="2" t="s">
        <v>325</v>
      </c>
      <c r="F102" s="2" t="s">
        <v>326</v>
      </c>
      <c r="G102" s="3">
        <v>41730</v>
      </c>
      <c r="H102" s="3">
        <v>42004</v>
      </c>
      <c r="I102" s="4">
        <v>0</v>
      </c>
      <c r="J102" s="4">
        <v>0</v>
      </c>
      <c r="K102" s="4">
        <v>0</v>
      </c>
      <c r="L102" s="10"/>
      <c r="M102" s="10"/>
      <c r="N102" s="10"/>
      <c r="O102" s="10">
        <f t="shared" si="1"/>
        <v>0</v>
      </c>
    </row>
    <row r="103" spans="1:15" ht="114.75" x14ac:dyDescent="0.25">
      <c r="A103" s="10"/>
      <c r="B103" s="11"/>
      <c r="C103" s="10"/>
      <c r="D103" s="2" t="s">
        <v>87</v>
      </c>
      <c r="E103" s="2" t="s">
        <v>327</v>
      </c>
      <c r="F103" s="2" t="s">
        <v>328</v>
      </c>
      <c r="G103" s="3">
        <v>41699</v>
      </c>
      <c r="H103" s="3">
        <v>42004</v>
      </c>
      <c r="I103" s="4">
        <v>0</v>
      </c>
      <c r="J103" s="4">
        <v>0</v>
      </c>
      <c r="K103" s="4">
        <v>0</v>
      </c>
      <c r="L103" s="10"/>
      <c r="M103" s="10"/>
      <c r="N103" s="10"/>
      <c r="O103" s="10">
        <f t="shared" si="1"/>
        <v>0</v>
      </c>
    </row>
    <row r="104" spans="1:15" ht="140.25" x14ac:dyDescent="0.25">
      <c r="A104" s="10"/>
      <c r="B104" s="11"/>
      <c r="C104" s="10"/>
      <c r="D104" s="2" t="s">
        <v>87</v>
      </c>
      <c r="E104" s="2" t="s">
        <v>329</v>
      </c>
      <c r="F104" s="2" t="s">
        <v>914</v>
      </c>
      <c r="G104" s="3">
        <v>41715</v>
      </c>
      <c r="H104" s="3">
        <v>42004</v>
      </c>
      <c r="I104" s="4">
        <v>0</v>
      </c>
      <c r="J104" s="4">
        <v>0</v>
      </c>
      <c r="K104" s="4">
        <v>0</v>
      </c>
      <c r="L104" s="10"/>
      <c r="M104" s="10"/>
      <c r="N104" s="10"/>
      <c r="O104" s="10">
        <f t="shared" si="1"/>
        <v>0</v>
      </c>
    </row>
    <row r="105" spans="1:15" ht="140.25" x14ac:dyDescent="0.25">
      <c r="A105" s="10"/>
      <c r="B105" s="11"/>
      <c r="C105" s="10"/>
      <c r="D105" s="2" t="s">
        <v>87</v>
      </c>
      <c r="E105" s="2" t="s">
        <v>331</v>
      </c>
      <c r="F105" s="2" t="s">
        <v>332</v>
      </c>
      <c r="G105" s="3">
        <v>41687</v>
      </c>
      <c r="H105" s="3">
        <v>42004</v>
      </c>
      <c r="I105" s="4">
        <v>0</v>
      </c>
      <c r="J105" s="4">
        <v>0</v>
      </c>
      <c r="K105" s="4">
        <v>0</v>
      </c>
      <c r="L105" s="10"/>
      <c r="M105" s="10"/>
      <c r="N105" s="10"/>
      <c r="O105" s="10">
        <f t="shared" si="1"/>
        <v>0</v>
      </c>
    </row>
    <row r="106" spans="1:15" ht="76.5" x14ac:dyDescent="0.25">
      <c r="A106" s="10"/>
      <c r="B106" s="11"/>
      <c r="C106" s="10"/>
      <c r="D106" s="2" t="s">
        <v>698</v>
      </c>
      <c r="E106" s="2" t="s">
        <v>595</v>
      </c>
      <c r="F106" s="2" t="s">
        <v>596</v>
      </c>
      <c r="G106" s="3">
        <v>42051</v>
      </c>
      <c r="H106" s="3">
        <v>43465</v>
      </c>
      <c r="I106" s="4">
        <v>3700000000</v>
      </c>
      <c r="J106" s="4">
        <v>3700000000</v>
      </c>
      <c r="K106" s="4">
        <v>0</v>
      </c>
      <c r="L106" s="10"/>
      <c r="M106" s="10"/>
      <c r="N106" s="10"/>
      <c r="O106" s="10">
        <f t="shared" si="1"/>
        <v>0</v>
      </c>
    </row>
    <row r="107" spans="1:15" ht="76.5" x14ac:dyDescent="0.25">
      <c r="A107" s="10"/>
      <c r="B107" s="11"/>
      <c r="C107" s="10"/>
      <c r="D107" s="2" t="s">
        <v>698</v>
      </c>
      <c r="E107" s="2" t="s">
        <v>595</v>
      </c>
      <c r="F107" s="2" t="s">
        <v>315</v>
      </c>
      <c r="G107" s="3">
        <v>42051</v>
      </c>
      <c r="H107" s="3">
        <v>43465</v>
      </c>
      <c r="I107" s="4">
        <v>1330000000</v>
      </c>
      <c r="J107" s="4">
        <v>1330000000</v>
      </c>
      <c r="K107" s="4">
        <v>0</v>
      </c>
      <c r="L107" s="10"/>
      <c r="M107" s="10"/>
      <c r="N107" s="10"/>
      <c r="O107" s="10">
        <f t="shared" si="1"/>
        <v>0</v>
      </c>
    </row>
    <row r="108" spans="1:15" ht="102" x14ac:dyDescent="0.25">
      <c r="A108" s="10"/>
      <c r="B108" s="11"/>
      <c r="C108" s="10"/>
      <c r="D108" s="2" t="s">
        <v>698</v>
      </c>
      <c r="E108" s="2" t="s">
        <v>595</v>
      </c>
      <c r="F108" s="2" t="s">
        <v>604</v>
      </c>
      <c r="G108" s="3">
        <v>42378</v>
      </c>
      <c r="H108" s="3">
        <v>43465</v>
      </c>
      <c r="I108" s="4">
        <v>1200000000</v>
      </c>
      <c r="J108" s="4">
        <v>1280000000</v>
      </c>
      <c r="K108" s="4">
        <v>1200000000.5</v>
      </c>
      <c r="L108" s="10"/>
      <c r="M108" s="10"/>
      <c r="N108" s="10"/>
      <c r="O108" s="10">
        <f t="shared" si="1"/>
        <v>0</v>
      </c>
    </row>
    <row r="109" spans="1:15" ht="76.5" x14ac:dyDescent="0.25">
      <c r="A109" s="10"/>
      <c r="B109" s="11"/>
      <c r="C109" s="10"/>
      <c r="D109" s="2" t="s">
        <v>698</v>
      </c>
      <c r="E109" s="2" t="s">
        <v>595</v>
      </c>
      <c r="F109" s="2" t="s">
        <v>597</v>
      </c>
      <c r="G109" s="3">
        <v>42066</v>
      </c>
      <c r="H109" s="3">
        <v>43465</v>
      </c>
      <c r="I109" s="4">
        <v>200000000</v>
      </c>
      <c r="J109" s="4">
        <v>20000000</v>
      </c>
      <c r="K109" s="4">
        <v>0</v>
      </c>
      <c r="L109" s="10"/>
      <c r="M109" s="10"/>
      <c r="N109" s="10"/>
      <c r="O109" s="10">
        <f t="shared" si="1"/>
        <v>0</v>
      </c>
    </row>
    <row r="110" spans="1:15" ht="178.5" x14ac:dyDescent="0.25">
      <c r="A110" s="10"/>
      <c r="B110" s="11"/>
      <c r="C110" s="10"/>
      <c r="D110" s="2" t="s">
        <v>698</v>
      </c>
      <c r="E110" s="2" t="s">
        <v>595</v>
      </c>
      <c r="F110" s="2" t="s">
        <v>598</v>
      </c>
      <c r="G110" s="3">
        <v>42051</v>
      </c>
      <c r="H110" s="3">
        <v>43465</v>
      </c>
      <c r="I110" s="4">
        <v>2800000000</v>
      </c>
      <c r="J110" s="4">
        <v>2900000000</v>
      </c>
      <c r="K110" s="4">
        <v>1800016768</v>
      </c>
      <c r="L110" s="10"/>
      <c r="M110" s="10"/>
      <c r="N110" s="10"/>
      <c r="O110" s="10">
        <f t="shared" si="1"/>
        <v>0</v>
      </c>
    </row>
    <row r="111" spans="1:15" ht="114.75" x14ac:dyDescent="0.25">
      <c r="A111" s="10"/>
      <c r="B111" s="11"/>
      <c r="C111" s="10"/>
      <c r="D111" s="2" t="s">
        <v>698</v>
      </c>
      <c r="E111" s="2" t="s">
        <v>595</v>
      </c>
      <c r="F111" s="2" t="s">
        <v>599</v>
      </c>
      <c r="G111" s="3">
        <v>42051</v>
      </c>
      <c r="H111" s="3">
        <v>43465</v>
      </c>
      <c r="I111" s="4">
        <v>3278000000</v>
      </c>
      <c r="J111" s="4">
        <v>3278000000</v>
      </c>
      <c r="K111" s="4">
        <v>3075535516</v>
      </c>
      <c r="L111" s="10"/>
      <c r="M111" s="10"/>
      <c r="N111" s="10"/>
      <c r="O111" s="10">
        <f t="shared" si="1"/>
        <v>0</v>
      </c>
    </row>
    <row r="112" spans="1:15" ht="114.75" x14ac:dyDescent="0.25">
      <c r="A112" s="10"/>
      <c r="B112" s="11"/>
      <c r="C112" s="10"/>
      <c r="D112" s="2" t="s">
        <v>698</v>
      </c>
      <c r="E112" s="2" t="s">
        <v>595</v>
      </c>
      <c r="F112" s="2" t="s">
        <v>600</v>
      </c>
      <c r="G112" s="3">
        <v>42051</v>
      </c>
      <c r="H112" s="3">
        <v>43465</v>
      </c>
      <c r="I112" s="4">
        <v>0</v>
      </c>
      <c r="J112" s="4">
        <v>0</v>
      </c>
      <c r="K112" s="4">
        <v>0</v>
      </c>
      <c r="L112" s="10"/>
      <c r="M112" s="10"/>
      <c r="N112" s="10"/>
      <c r="O112" s="10">
        <f t="shared" si="1"/>
        <v>0</v>
      </c>
    </row>
    <row r="113" spans="1:15" ht="102" x14ac:dyDescent="0.25">
      <c r="A113" s="10"/>
      <c r="B113" s="11"/>
      <c r="C113" s="10"/>
      <c r="D113" s="2" t="s">
        <v>430</v>
      </c>
      <c r="E113" s="2" t="s">
        <v>601</v>
      </c>
      <c r="F113" s="2" t="s">
        <v>602</v>
      </c>
      <c r="G113" s="3">
        <v>42079</v>
      </c>
      <c r="H113" s="3">
        <v>42369</v>
      </c>
      <c r="I113" s="4">
        <v>0</v>
      </c>
      <c r="J113" s="4">
        <v>0</v>
      </c>
      <c r="K113" s="4">
        <v>0</v>
      </c>
      <c r="L113" s="10"/>
      <c r="M113" s="10"/>
      <c r="N113" s="10"/>
      <c r="O113" s="10">
        <f t="shared" si="1"/>
        <v>0</v>
      </c>
    </row>
    <row r="114" spans="1:15" ht="102" x14ac:dyDescent="0.25">
      <c r="A114" s="10"/>
      <c r="B114" s="11"/>
      <c r="C114" s="10"/>
      <c r="D114" s="2" t="s">
        <v>431</v>
      </c>
      <c r="E114" s="2" t="s">
        <v>603</v>
      </c>
      <c r="F114" s="2" t="s">
        <v>604</v>
      </c>
      <c r="G114" s="3">
        <v>42079</v>
      </c>
      <c r="H114" s="3">
        <v>43100</v>
      </c>
      <c r="I114" s="4">
        <v>0</v>
      </c>
      <c r="J114" s="4">
        <v>0</v>
      </c>
      <c r="K114" s="4">
        <v>0</v>
      </c>
      <c r="L114" s="10"/>
      <c r="M114" s="10"/>
      <c r="N114" s="10"/>
      <c r="O114" s="10">
        <f t="shared" si="1"/>
        <v>0</v>
      </c>
    </row>
    <row r="115" spans="1:15" ht="140.25" customHeight="1" x14ac:dyDescent="0.25">
      <c r="A115" s="10" t="s">
        <v>3</v>
      </c>
      <c r="B115" s="11">
        <v>2014011000137</v>
      </c>
      <c r="C115" s="10" t="s">
        <v>399</v>
      </c>
      <c r="D115" s="2" t="s">
        <v>432</v>
      </c>
      <c r="E115" s="2" t="s">
        <v>631</v>
      </c>
      <c r="F115" s="2" t="s">
        <v>828</v>
      </c>
      <c r="G115" s="3">
        <v>42736</v>
      </c>
      <c r="H115" s="3">
        <v>43465</v>
      </c>
      <c r="I115" s="4">
        <v>400000000</v>
      </c>
      <c r="J115" s="4">
        <v>399855328</v>
      </c>
      <c r="K115" s="4">
        <v>348245190</v>
      </c>
      <c r="L115" s="9">
        <f>SUM(I115:I129)</f>
        <v>2100000000</v>
      </c>
      <c r="M115" s="9">
        <f>SUM(J115:J129)</f>
        <v>2000000000</v>
      </c>
      <c r="N115" s="9">
        <f>SUM(K115:K129)</f>
        <v>1298537396.47</v>
      </c>
      <c r="O115" s="9">
        <f t="shared" si="1"/>
        <v>5398537396.4700003</v>
      </c>
    </row>
    <row r="116" spans="1:15" ht="140.25" customHeight="1" x14ac:dyDescent="0.25">
      <c r="A116" s="10"/>
      <c r="B116" s="11"/>
      <c r="C116" s="10"/>
      <c r="D116" s="2" t="s">
        <v>432</v>
      </c>
      <c r="E116" s="2" t="s">
        <v>631</v>
      </c>
      <c r="F116" s="2" t="s">
        <v>829</v>
      </c>
      <c r="G116" s="3">
        <v>42370</v>
      </c>
      <c r="H116" s="3">
        <v>42735</v>
      </c>
      <c r="I116" s="4">
        <v>0</v>
      </c>
      <c r="J116" s="4">
        <v>0</v>
      </c>
      <c r="K116" s="4">
        <v>0</v>
      </c>
      <c r="L116" s="10"/>
      <c r="M116" s="10"/>
      <c r="N116" s="10"/>
      <c r="O116" s="10">
        <f t="shared" si="1"/>
        <v>0</v>
      </c>
    </row>
    <row r="117" spans="1:15" ht="140.25" customHeight="1" x14ac:dyDescent="0.25">
      <c r="A117" s="10"/>
      <c r="B117" s="11"/>
      <c r="C117" s="10"/>
      <c r="D117" s="2" t="s">
        <v>432</v>
      </c>
      <c r="E117" s="2" t="s">
        <v>631</v>
      </c>
      <c r="F117" s="2" t="s">
        <v>632</v>
      </c>
      <c r="G117" s="3">
        <v>42005</v>
      </c>
      <c r="H117" s="3">
        <v>42369</v>
      </c>
      <c r="I117" s="4">
        <v>0</v>
      </c>
      <c r="J117" s="4">
        <v>0</v>
      </c>
      <c r="K117" s="4">
        <v>0</v>
      </c>
      <c r="L117" s="10"/>
      <c r="M117" s="10"/>
      <c r="N117" s="10"/>
      <c r="O117" s="10">
        <f t="shared" si="1"/>
        <v>0</v>
      </c>
    </row>
    <row r="118" spans="1:15" ht="140.25" customHeight="1" x14ac:dyDescent="0.25">
      <c r="A118" s="10"/>
      <c r="B118" s="11"/>
      <c r="C118" s="10"/>
      <c r="D118" s="2" t="s">
        <v>433</v>
      </c>
      <c r="E118" s="2" t="s">
        <v>633</v>
      </c>
      <c r="F118" s="2" t="s">
        <v>634</v>
      </c>
      <c r="G118" s="3">
        <v>42005</v>
      </c>
      <c r="H118" s="3">
        <v>43465</v>
      </c>
      <c r="I118" s="4">
        <v>628000000</v>
      </c>
      <c r="J118" s="4">
        <v>624973410</v>
      </c>
      <c r="K118" s="4">
        <v>179479256.47</v>
      </c>
      <c r="L118" s="10"/>
      <c r="M118" s="10"/>
      <c r="N118" s="10"/>
      <c r="O118" s="10">
        <f t="shared" si="1"/>
        <v>0</v>
      </c>
    </row>
    <row r="119" spans="1:15" ht="140.25" customHeight="1" x14ac:dyDescent="0.25">
      <c r="A119" s="10"/>
      <c r="B119" s="11"/>
      <c r="C119" s="10"/>
      <c r="D119" s="2" t="s">
        <v>433</v>
      </c>
      <c r="E119" s="2" t="s">
        <v>635</v>
      </c>
      <c r="F119" s="2" t="s">
        <v>830</v>
      </c>
      <c r="G119" s="3">
        <v>42370</v>
      </c>
      <c r="H119" s="3">
        <v>43465</v>
      </c>
      <c r="I119" s="4">
        <v>166000000</v>
      </c>
      <c r="J119" s="4">
        <v>165113070</v>
      </c>
      <c r="K119" s="4">
        <v>165113070</v>
      </c>
      <c r="L119" s="10"/>
      <c r="M119" s="10"/>
      <c r="N119" s="10"/>
      <c r="O119" s="10">
        <f t="shared" si="1"/>
        <v>0</v>
      </c>
    </row>
    <row r="120" spans="1:15" ht="140.25" customHeight="1" x14ac:dyDescent="0.25">
      <c r="A120" s="10"/>
      <c r="B120" s="11"/>
      <c r="C120" s="10"/>
      <c r="D120" s="2" t="s">
        <v>433</v>
      </c>
      <c r="E120" s="2" t="s">
        <v>635</v>
      </c>
      <c r="F120" s="2" t="s">
        <v>636</v>
      </c>
      <c r="G120" s="3">
        <v>42005</v>
      </c>
      <c r="H120" s="3">
        <v>42369</v>
      </c>
      <c r="I120" s="4">
        <v>0</v>
      </c>
      <c r="J120" s="4">
        <v>0</v>
      </c>
      <c r="K120" s="4">
        <v>0</v>
      </c>
      <c r="L120" s="10"/>
      <c r="M120" s="10"/>
      <c r="N120" s="10"/>
      <c r="O120" s="10">
        <f t="shared" si="1"/>
        <v>0</v>
      </c>
    </row>
    <row r="121" spans="1:15" ht="140.25" customHeight="1" x14ac:dyDescent="0.25">
      <c r="A121" s="10"/>
      <c r="B121" s="11"/>
      <c r="C121" s="10"/>
      <c r="D121" s="2" t="s">
        <v>434</v>
      </c>
      <c r="E121" s="2" t="s">
        <v>637</v>
      </c>
      <c r="F121" s="2" t="s">
        <v>915</v>
      </c>
      <c r="G121" s="3">
        <v>42746</v>
      </c>
      <c r="H121" s="3">
        <v>43465</v>
      </c>
      <c r="I121" s="4">
        <v>0</v>
      </c>
      <c r="J121" s="4">
        <v>0</v>
      </c>
      <c r="K121" s="4">
        <v>0</v>
      </c>
      <c r="L121" s="10"/>
      <c r="M121" s="10"/>
      <c r="N121" s="10"/>
      <c r="O121" s="10">
        <f t="shared" si="1"/>
        <v>0</v>
      </c>
    </row>
    <row r="122" spans="1:15" ht="140.25" customHeight="1" x14ac:dyDescent="0.25">
      <c r="A122" s="10"/>
      <c r="B122" s="11"/>
      <c r="C122" s="10"/>
      <c r="D122" s="2" t="s">
        <v>434</v>
      </c>
      <c r="E122" s="2" t="s">
        <v>637</v>
      </c>
      <c r="F122" s="2" t="s">
        <v>638</v>
      </c>
      <c r="G122" s="3">
        <v>42005</v>
      </c>
      <c r="H122" s="3">
        <v>42369</v>
      </c>
      <c r="I122" s="4">
        <v>0</v>
      </c>
      <c r="J122" s="4">
        <v>0</v>
      </c>
      <c r="K122" s="4">
        <v>0</v>
      </c>
      <c r="L122" s="10"/>
      <c r="M122" s="10"/>
      <c r="N122" s="10"/>
      <c r="O122" s="10">
        <f t="shared" si="1"/>
        <v>0</v>
      </c>
    </row>
    <row r="123" spans="1:15" ht="140.25" customHeight="1" x14ac:dyDescent="0.25">
      <c r="A123" s="10"/>
      <c r="B123" s="11"/>
      <c r="C123" s="10"/>
      <c r="D123" s="2" t="s">
        <v>434</v>
      </c>
      <c r="E123" s="2" t="s">
        <v>637</v>
      </c>
      <c r="F123" s="2" t="s">
        <v>831</v>
      </c>
      <c r="G123" s="3">
        <v>42736</v>
      </c>
      <c r="H123" s="3">
        <v>43100</v>
      </c>
      <c r="I123" s="4">
        <v>0</v>
      </c>
      <c r="J123" s="4">
        <v>0</v>
      </c>
      <c r="K123" s="4">
        <v>0</v>
      </c>
      <c r="L123" s="10"/>
      <c r="M123" s="10"/>
      <c r="N123" s="10"/>
      <c r="O123" s="10">
        <f t="shared" si="1"/>
        <v>0</v>
      </c>
    </row>
    <row r="124" spans="1:15" ht="140.25" customHeight="1" x14ac:dyDescent="0.25">
      <c r="A124" s="10"/>
      <c r="B124" s="11"/>
      <c r="C124" s="10"/>
      <c r="D124" s="2" t="s">
        <v>434</v>
      </c>
      <c r="E124" s="2" t="s">
        <v>637</v>
      </c>
      <c r="F124" s="2" t="s">
        <v>832</v>
      </c>
      <c r="G124" s="3">
        <v>43101</v>
      </c>
      <c r="H124" s="3">
        <v>43465</v>
      </c>
      <c r="I124" s="4">
        <v>506000000</v>
      </c>
      <c r="J124" s="4">
        <v>410058192</v>
      </c>
      <c r="K124" s="4">
        <v>205699880</v>
      </c>
      <c r="L124" s="10"/>
      <c r="M124" s="10"/>
      <c r="N124" s="10"/>
      <c r="O124" s="10">
        <f t="shared" si="1"/>
        <v>0</v>
      </c>
    </row>
    <row r="125" spans="1:15" ht="140.25" customHeight="1" x14ac:dyDescent="0.25">
      <c r="A125" s="10"/>
      <c r="B125" s="11"/>
      <c r="C125" s="10"/>
      <c r="D125" s="2" t="s">
        <v>434</v>
      </c>
      <c r="E125" s="2" t="s">
        <v>639</v>
      </c>
      <c r="F125" s="2" t="s">
        <v>916</v>
      </c>
      <c r="G125" s="3">
        <v>42746</v>
      </c>
      <c r="H125" s="3">
        <v>43465</v>
      </c>
      <c r="I125" s="4">
        <v>0</v>
      </c>
      <c r="J125" s="4">
        <v>0</v>
      </c>
      <c r="K125" s="4">
        <v>0</v>
      </c>
      <c r="L125" s="10"/>
      <c r="M125" s="10"/>
      <c r="N125" s="10"/>
      <c r="O125" s="10">
        <f t="shared" si="1"/>
        <v>0</v>
      </c>
    </row>
    <row r="126" spans="1:15" ht="140.25" customHeight="1" x14ac:dyDescent="0.25">
      <c r="A126" s="10"/>
      <c r="B126" s="11"/>
      <c r="C126" s="10"/>
      <c r="D126" s="2" t="s">
        <v>434</v>
      </c>
      <c r="E126" s="2" t="s">
        <v>639</v>
      </c>
      <c r="F126" s="2" t="s">
        <v>640</v>
      </c>
      <c r="G126" s="3">
        <v>42005</v>
      </c>
      <c r="H126" s="3">
        <v>42369</v>
      </c>
      <c r="I126" s="4">
        <v>0</v>
      </c>
      <c r="J126" s="4">
        <v>0</v>
      </c>
      <c r="K126" s="4">
        <v>0</v>
      </c>
      <c r="L126" s="10"/>
      <c r="M126" s="10"/>
      <c r="N126" s="10"/>
      <c r="O126" s="10">
        <f t="shared" si="1"/>
        <v>0</v>
      </c>
    </row>
    <row r="127" spans="1:15" ht="140.25" customHeight="1" x14ac:dyDescent="0.25">
      <c r="A127" s="10"/>
      <c r="B127" s="11"/>
      <c r="C127" s="10"/>
      <c r="D127" s="2" t="s">
        <v>434</v>
      </c>
      <c r="E127" s="2" t="s">
        <v>639</v>
      </c>
      <c r="F127" s="2" t="s">
        <v>641</v>
      </c>
      <c r="G127" s="3">
        <v>42005</v>
      </c>
      <c r="H127" s="3">
        <v>42369</v>
      </c>
      <c r="I127" s="4">
        <v>0</v>
      </c>
      <c r="J127" s="4">
        <v>0</v>
      </c>
      <c r="K127" s="4">
        <v>0</v>
      </c>
      <c r="L127" s="10"/>
      <c r="M127" s="10"/>
      <c r="N127" s="10"/>
      <c r="O127" s="10">
        <f t="shared" si="1"/>
        <v>0</v>
      </c>
    </row>
    <row r="128" spans="1:15" ht="140.25" customHeight="1" x14ac:dyDescent="0.25">
      <c r="A128" s="10"/>
      <c r="B128" s="11"/>
      <c r="C128" s="10"/>
      <c r="D128" s="2" t="s">
        <v>434</v>
      </c>
      <c r="E128" s="2" t="s">
        <v>639</v>
      </c>
      <c r="F128" s="2" t="s">
        <v>833</v>
      </c>
      <c r="G128" s="3">
        <v>42370</v>
      </c>
      <c r="H128" s="3">
        <v>43465</v>
      </c>
      <c r="I128" s="4">
        <v>0</v>
      </c>
      <c r="J128" s="4">
        <v>0</v>
      </c>
      <c r="K128" s="4">
        <v>0</v>
      </c>
      <c r="L128" s="10"/>
      <c r="M128" s="10"/>
      <c r="N128" s="10"/>
      <c r="O128" s="10">
        <f t="shared" si="1"/>
        <v>0</v>
      </c>
    </row>
    <row r="129" spans="1:15" ht="140.25" customHeight="1" x14ac:dyDescent="0.25">
      <c r="A129" s="10"/>
      <c r="B129" s="11"/>
      <c r="C129" s="10"/>
      <c r="D129" s="2" t="s">
        <v>434</v>
      </c>
      <c r="E129" s="2" t="s">
        <v>639</v>
      </c>
      <c r="F129" s="2" t="s">
        <v>834</v>
      </c>
      <c r="G129" s="3">
        <v>42614</v>
      </c>
      <c r="H129" s="3">
        <v>43465</v>
      </c>
      <c r="I129" s="4">
        <v>400000000</v>
      </c>
      <c r="J129" s="4">
        <v>400000000</v>
      </c>
      <c r="K129" s="4">
        <v>400000000</v>
      </c>
      <c r="L129" s="10"/>
      <c r="M129" s="10"/>
      <c r="N129" s="10"/>
      <c r="O129" s="10">
        <f t="shared" si="1"/>
        <v>0</v>
      </c>
    </row>
    <row r="130" spans="1:15" ht="89.25" customHeight="1" x14ac:dyDescent="0.25">
      <c r="A130" s="10" t="s">
        <v>3</v>
      </c>
      <c r="B130" s="11">
        <v>2015011000227</v>
      </c>
      <c r="C130" s="10" t="s">
        <v>687</v>
      </c>
      <c r="D130" s="2" t="s">
        <v>699</v>
      </c>
      <c r="E130" s="2" t="s">
        <v>835</v>
      </c>
      <c r="F130" s="2" t="s">
        <v>836</v>
      </c>
      <c r="G130" s="3">
        <v>42370</v>
      </c>
      <c r="H130" s="3">
        <v>43465</v>
      </c>
      <c r="I130" s="4">
        <v>75008759</v>
      </c>
      <c r="J130" s="4">
        <v>75008759</v>
      </c>
      <c r="K130" s="4">
        <v>73091701</v>
      </c>
      <c r="L130" s="9">
        <f>SUM(I130:I155)</f>
        <v>3000000000</v>
      </c>
      <c r="M130" s="9">
        <f>SUM(J130:J155)</f>
        <v>2989000000</v>
      </c>
      <c r="N130" s="9">
        <f>SUM(K130:K155)</f>
        <v>2344200980.3499999</v>
      </c>
      <c r="O130" s="9">
        <f t="shared" si="1"/>
        <v>8333200980.3500004</v>
      </c>
    </row>
    <row r="131" spans="1:15" ht="102" x14ac:dyDescent="0.25">
      <c r="A131" s="10"/>
      <c r="B131" s="11"/>
      <c r="C131" s="10"/>
      <c r="D131" s="2" t="s">
        <v>699</v>
      </c>
      <c r="E131" s="2" t="s">
        <v>835</v>
      </c>
      <c r="F131" s="2" t="s">
        <v>837</v>
      </c>
      <c r="G131" s="3">
        <v>42370</v>
      </c>
      <c r="H131" s="3">
        <v>43465</v>
      </c>
      <c r="I131" s="4">
        <v>94574721</v>
      </c>
      <c r="J131" s="4">
        <v>94574721</v>
      </c>
      <c r="K131" s="4">
        <v>86350824</v>
      </c>
      <c r="L131" s="10"/>
      <c r="M131" s="10"/>
      <c r="N131" s="10"/>
      <c r="O131" s="10">
        <f t="shared" si="1"/>
        <v>0</v>
      </c>
    </row>
    <row r="132" spans="1:15" ht="89.25" x14ac:dyDescent="0.25">
      <c r="A132" s="10"/>
      <c r="B132" s="11"/>
      <c r="C132" s="10"/>
      <c r="D132" s="2" t="s">
        <v>699</v>
      </c>
      <c r="E132" s="2" t="s">
        <v>835</v>
      </c>
      <c r="F132" s="2" t="s">
        <v>838</v>
      </c>
      <c r="G132" s="3">
        <v>42370</v>
      </c>
      <c r="H132" s="3">
        <v>43465</v>
      </c>
      <c r="I132" s="4">
        <v>0</v>
      </c>
      <c r="J132" s="4">
        <v>0</v>
      </c>
      <c r="K132" s="4">
        <v>0</v>
      </c>
      <c r="L132" s="10"/>
      <c r="M132" s="10"/>
      <c r="N132" s="10"/>
      <c r="O132" s="10">
        <f t="shared" ref="O132:O195" si="2">N132+M132+L132</f>
        <v>0</v>
      </c>
    </row>
    <row r="133" spans="1:15" ht="89.25" customHeight="1" x14ac:dyDescent="0.25">
      <c r="A133" s="10"/>
      <c r="B133" s="11"/>
      <c r="C133" s="10"/>
      <c r="D133" s="2" t="s">
        <v>700</v>
      </c>
      <c r="E133" s="2" t="s">
        <v>839</v>
      </c>
      <c r="F133" s="2" t="s">
        <v>840</v>
      </c>
      <c r="G133" s="3">
        <v>42370</v>
      </c>
      <c r="H133" s="3">
        <v>43465</v>
      </c>
      <c r="I133" s="4">
        <v>0</v>
      </c>
      <c r="J133" s="4">
        <v>0</v>
      </c>
      <c r="K133" s="4">
        <v>0</v>
      </c>
      <c r="L133" s="10"/>
      <c r="M133" s="10"/>
      <c r="N133" s="10"/>
      <c r="O133" s="10">
        <f t="shared" si="2"/>
        <v>0</v>
      </c>
    </row>
    <row r="134" spans="1:15" ht="89.25" x14ac:dyDescent="0.25">
      <c r="A134" s="10"/>
      <c r="B134" s="11"/>
      <c r="C134" s="10"/>
      <c r="D134" s="2" t="s">
        <v>700</v>
      </c>
      <c r="E134" s="2" t="s">
        <v>839</v>
      </c>
      <c r="F134" s="2" t="s">
        <v>841</v>
      </c>
      <c r="G134" s="3">
        <v>42738</v>
      </c>
      <c r="H134" s="3">
        <v>43465</v>
      </c>
      <c r="I134" s="4">
        <v>0</v>
      </c>
      <c r="J134" s="4">
        <v>0</v>
      </c>
      <c r="K134" s="4">
        <v>0</v>
      </c>
      <c r="L134" s="10"/>
      <c r="M134" s="10"/>
      <c r="N134" s="10"/>
      <c r="O134" s="10">
        <f t="shared" si="2"/>
        <v>0</v>
      </c>
    </row>
    <row r="135" spans="1:15" ht="153" x14ac:dyDescent="0.25">
      <c r="A135" s="10"/>
      <c r="B135" s="11"/>
      <c r="C135" s="10"/>
      <c r="D135" s="2" t="s">
        <v>700</v>
      </c>
      <c r="E135" s="2" t="s">
        <v>839</v>
      </c>
      <c r="F135" s="2" t="s">
        <v>842</v>
      </c>
      <c r="G135" s="3">
        <v>42370</v>
      </c>
      <c r="H135" s="3">
        <v>43465</v>
      </c>
      <c r="I135" s="4">
        <v>950000000</v>
      </c>
      <c r="J135" s="4">
        <v>939000000</v>
      </c>
      <c r="K135" s="4">
        <v>706944916.35000002</v>
      </c>
      <c r="L135" s="10"/>
      <c r="M135" s="10"/>
      <c r="N135" s="10"/>
      <c r="O135" s="10">
        <f t="shared" si="2"/>
        <v>0</v>
      </c>
    </row>
    <row r="136" spans="1:15" ht="102" x14ac:dyDescent="0.25">
      <c r="A136" s="10"/>
      <c r="B136" s="11"/>
      <c r="C136" s="10"/>
      <c r="D136" s="2" t="s">
        <v>700</v>
      </c>
      <c r="E136" s="2" t="s">
        <v>839</v>
      </c>
      <c r="F136" s="2" t="s">
        <v>843</v>
      </c>
      <c r="G136" s="3">
        <v>42370</v>
      </c>
      <c r="H136" s="3">
        <v>43465</v>
      </c>
      <c r="I136" s="4">
        <v>0</v>
      </c>
      <c r="J136" s="4">
        <v>0</v>
      </c>
      <c r="K136" s="4">
        <v>0</v>
      </c>
      <c r="L136" s="10"/>
      <c r="M136" s="10"/>
      <c r="N136" s="10"/>
      <c r="O136" s="10">
        <f t="shared" si="2"/>
        <v>0</v>
      </c>
    </row>
    <row r="137" spans="1:15" ht="89.25" customHeight="1" x14ac:dyDescent="0.25">
      <c r="A137" s="10"/>
      <c r="B137" s="11"/>
      <c r="C137" s="10"/>
      <c r="D137" s="2" t="s">
        <v>700</v>
      </c>
      <c r="E137" s="2" t="s">
        <v>844</v>
      </c>
      <c r="F137" s="2" t="s">
        <v>845</v>
      </c>
      <c r="G137" s="3">
        <v>42370</v>
      </c>
      <c r="H137" s="3">
        <v>43465</v>
      </c>
      <c r="I137" s="4">
        <v>0</v>
      </c>
      <c r="J137" s="4">
        <v>0</v>
      </c>
      <c r="K137" s="4">
        <v>0</v>
      </c>
      <c r="L137" s="10"/>
      <c r="M137" s="10"/>
      <c r="N137" s="10"/>
      <c r="O137" s="10">
        <f t="shared" si="2"/>
        <v>0</v>
      </c>
    </row>
    <row r="138" spans="1:15" ht="89.25" x14ac:dyDescent="0.25">
      <c r="A138" s="10"/>
      <c r="B138" s="11"/>
      <c r="C138" s="10"/>
      <c r="D138" s="2" t="s">
        <v>700</v>
      </c>
      <c r="E138" s="2" t="s">
        <v>844</v>
      </c>
      <c r="F138" s="2" t="s">
        <v>846</v>
      </c>
      <c r="G138" s="3">
        <v>42370</v>
      </c>
      <c r="H138" s="3">
        <v>43465</v>
      </c>
      <c r="I138" s="4">
        <v>0</v>
      </c>
      <c r="J138" s="4">
        <v>0</v>
      </c>
      <c r="K138" s="4">
        <v>0</v>
      </c>
      <c r="L138" s="10"/>
      <c r="M138" s="10"/>
      <c r="N138" s="10"/>
      <c r="O138" s="10">
        <f t="shared" si="2"/>
        <v>0</v>
      </c>
    </row>
    <row r="139" spans="1:15" ht="89.25" x14ac:dyDescent="0.25">
      <c r="A139" s="10"/>
      <c r="B139" s="11"/>
      <c r="C139" s="10"/>
      <c r="D139" s="2" t="s">
        <v>700</v>
      </c>
      <c r="E139" s="2" t="s">
        <v>844</v>
      </c>
      <c r="F139" s="2" t="s">
        <v>847</v>
      </c>
      <c r="G139" s="3">
        <v>42370</v>
      </c>
      <c r="H139" s="3">
        <v>43465</v>
      </c>
      <c r="I139" s="4">
        <v>0</v>
      </c>
      <c r="J139" s="4">
        <v>0</v>
      </c>
      <c r="K139" s="4">
        <v>0</v>
      </c>
      <c r="L139" s="10"/>
      <c r="M139" s="10"/>
      <c r="N139" s="10"/>
      <c r="O139" s="10">
        <f t="shared" si="2"/>
        <v>0</v>
      </c>
    </row>
    <row r="140" spans="1:15" ht="89.25" x14ac:dyDescent="0.25">
      <c r="A140" s="10"/>
      <c r="B140" s="11"/>
      <c r="C140" s="10"/>
      <c r="D140" s="2" t="s">
        <v>700</v>
      </c>
      <c r="E140" s="2" t="s">
        <v>848</v>
      </c>
      <c r="F140" s="2" t="s">
        <v>849</v>
      </c>
      <c r="G140" s="3">
        <v>42738</v>
      </c>
      <c r="H140" s="3">
        <v>43465</v>
      </c>
      <c r="I140" s="4">
        <v>365000000</v>
      </c>
      <c r="J140" s="4">
        <v>365000000</v>
      </c>
      <c r="K140" s="4">
        <v>260521377</v>
      </c>
      <c r="L140" s="10"/>
      <c r="M140" s="10"/>
      <c r="N140" s="10"/>
      <c r="O140" s="10">
        <f t="shared" si="2"/>
        <v>0</v>
      </c>
    </row>
    <row r="141" spans="1:15" ht="89.25" customHeight="1" x14ac:dyDescent="0.25">
      <c r="A141" s="10"/>
      <c r="B141" s="11"/>
      <c r="C141" s="10"/>
      <c r="D141" s="2" t="s">
        <v>700</v>
      </c>
      <c r="E141" s="2" t="s">
        <v>848</v>
      </c>
      <c r="F141" s="2" t="s">
        <v>850</v>
      </c>
      <c r="G141" s="3">
        <v>42738</v>
      </c>
      <c r="H141" s="3">
        <v>43465</v>
      </c>
      <c r="I141" s="4">
        <v>94574721</v>
      </c>
      <c r="J141" s="4">
        <v>94574721</v>
      </c>
      <c r="K141" s="4">
        <v>85802565</v>
      </c>
      <c r="L141" s="10"/>
      <c r="M141" s="10"/>
      <c r="N141" s="10"/>
      <c r="O141" s="10">
        <f t="shared" si="2"/>
        <v>0</v>
      </c>
    </row>
    <row r="142" spans="1:15" ht="89.25" customHeight="1" x14ac:dyDescent="0.25">
      <c r="A142" s="10"/>
      <c r="B142" s="11"/>
      <c r="C142" s="10"/>
      <c r="D142" s="2" t="s">
        <v>701</v>
      </c>
      <c r="E142" s="2" t="s">
        <v>851</v>
      </c>
      <c r="F142" s="2" t="s">
        <v>852</v>
      </c>
      <c r="G142" s="3">
        <v>42370</v>
      </c>
      <c r="H142" s="3">
        <v>43465</v>
      </c>
      <c r="I142" s="4">
        <v>0</v>
      </c>
      <c r="J142" s="4">
        <v>0</v>
      </c>
      <c r="K142" s="4">
        <v>0</v>
      </c>
      <c r="L142" s="10"/>
      <c r="M142" s="10"/>
      <c r="N142" s="10"/>
      <c r="O142" s="10">
        <f t="shared" si="2"/>
        <v>0</v>
      </c>
    </row>
    <row r="143" spans="1:15" ht="89.25" customHeight="1" x14ac:dyDescent="0.25">
      <c r="A143" s="10"/>
      <c r="B143" s="11"/>
      <c r="C143" s="10"/>
      <c r="D143" s="2" t="s">
        <v>701</v>
      </c>
      <c r="E143" s="2" t="s">
        <v>851</v>
      </c>
      <c r="F143" s="2" t="s">
        <v>853</v>
      </c>
      <c r="G143" s="3">
        <v>42370</v>
      </c>
      <c r="H143" s="3">
        <v>43465</v>
      </c>
      <c r="I143" s="4">
        <v>0</v>
      </c>
      <c r="J143" s="4">
        <v>0</v>
      </c>
      <c r="K143" s="4">
        <v>0</v>
      </c>
      <c r="L143" s="10"/>
      <c r="M143" s="10"/>
      <c r="N143" s="10"/>
      <c r="O143" s="10">
        <f t="shared" si="2"/>
        <v>0</v>
      </c>
    </row>
    <row r="144" spans="1:15" ht="89.25" customHeight="1" x14ac:dyDescent="0.25">
      <c r="A144" s="10"/>
      <c r="B144" s="11"/>
      <c r="C144" s="10"/>
      <c r="D144" s="2" t="s">
        <v>701</v>
      </c>
      <c r="E144" s="2" t="s">
        <v>851</v>
      </c>
      <c r="F144" s="2" t="s">
        <v>854</v>
      </c>
      <c r="G144" s="3">
        <v>42370</v>
      </c>
      <c r="H144" s="3">
        <v>43465</v>
      </c>
      <c r="I144" s="4">
        <v>0</v>
      </c>
      <c r="J144" s="4">
        <v>0</v>
      </c>
      <c r="K144" s="4">
        <v>0</v>
      </c>
      <c r="L144" s="10"/>
      <c r="M144" s="10"/>
      <c r="N144" s="10"/>
      <c r="O144" s="10">
        <f t="shared" si="2"/>
        <v>0</v>
      </c>
    </row>
    <row r="145" spans="1:15" ht="89.25" customHeight="1" x14ac:dyDescent="0.25">
      <c r="A145" s="10"/>
      <c r="B145" s="11"/>
      <c r="C145" s="10"/>
      <c r="D145" s="2" t="s">
        <v>701</v>
      </c>
      <c r="E145" s="2" t="s">
        <v>855</v>
      </c>
      <c r="F145" s="2" t="s">
        <v>856</v>
      </c>
      <c r="G145" s="3">
        <v>42370</v>
      </c>
      <c r="H145" s="3">
        <v>43465</v>
      </c>
      <c r="I145" s="4">
        <v>0</v>
      </c>
      <c r="J145" s="4">
        <v>0</v>
      </c>
      <c r="K145" s="4">
        <v>0</v>
      </c>
      <c r="L145" s="10"/>
      <c r="M145" s="10"/>
      <c r="N145" s="10"/>
      <c r="O145" s="10">
        <f t="shared" si="2"/>
        <v>0</v>
      </c>
    </row>
    <row r="146" spans="1:15" ht="89.25" customHeight="1" x14ac:dyDescent="0.25">
      <c r="A146" s="10"/>
      <c r="B146" s="11"/>
      <c r="C146" s="10"/>
      <c r="D146" s="2" t="s">
        <v>701</v>
      </c>
      <c r="E146" s="2" t="s">
        <v>855</v>
      </c>
      <c r="F146" s="2" t="s">
        <v>857</v>
      </c>
      <c r="G146" s="3">
        <v>42370</v>
      </c>
      <c r="H146" s="3">
        <v>43465</v>
      </c>
      <c r="I146" s="4">
        <v>0</v>
      </c>
      <c r="J146" s="4">
        <v>0</v>
      </c>
      <c r="K146" s="4">
        <v>0</v>
      </c>
      <c r="L146" s="10"/>
      <c r="M146" s="10"/>
      <c r="N146" s="10"/>
      <c r="O146" s="10">
        <f t="shared" si="2"/>
        <v>0</v>
      </c>
    </row>
    <row r="147" spans="1:15" ht="89.25" customHeight="1" x14ac:dyDescent="0.25">
      <c r="A147" s="10"/>
      <c r="B147" s="11"/>
      <c r="C147" s="10"/>
      <c r="D147" s="2" t="s">
        <v>701</v>
      </c>
      <c r="E147" s="2" t="s">
        <v>855</v>
      </c>
      <c r="F147" s="2" t="s">
        <v>858</v>
      </c>
      <c r="G147" s="3">
        <v>42370</v>
      </c>
      <c r="H147" s="3">
        <v>43465</v>
      </c>
      <c r="I147" s="4">
        <v>0</v>
      </c>
      <c r="J147" s="4">
        <v>0</v>
      </c>
      <c r="K147" s="4">
        <v>0</v>
      </c>
      <c r="L147" s="10"/>
      <c r="M147" s="10"/>
      <c r="N147" s="10"/>
      <c r="O147" s="10">
        <f t="shared" si="2"/>
        <v>0</v>
      </c>
    </row>
    <row r="148" spans="1:15" ht="89.25" customHeight="1" x14ac:dyDescent="0.25">
      <c r="A148" s="10"/>
      <c r="B148" s="11"/>
      <c r="C148" s="10"/>
      <c r="D148" s="2" t="s">
        <v>701</v>
      </c>
      <c r="E148" s="2" t="s">
        <v>859</v>
      </c>
      <c r="F148" s="2" t="s">
        <v>860</v>
      </c>
      <c r="G148" s="3">
        <v>42738</v>
      </c>
      <c r="H148" s="3">
        <v>43465</v>
      </c>
      <c r="I148" s="4">
        <v>0</v>
      </c>
      <c r="J148" s="4">
        <v>0</v>
      </c>
      <c r="K148" s="4">
        <v>0</v>
      </c>
      <c r="L148" s="10"/>
      <c r="M148" s="10"/>
      <c r="N148" s="10"/>
      <c r="O148" s="10">
        <f t="shared" si="2"/>
        <v>0</v>
      </c>
    </row>
    <row r="149" spans="1:15" ht="89.25" customHeight="1" x14ac:dyDescent="0.25">
      <c r="A149" s="10"/>
      <c r="B149" s="11"/>
      <c r="C149" s="10"/>
      <c r="D149" s="2" t="s">
        <v>701</v>
      </c>
      <c r="E149" s="2" t="s">
        <v>859</v>
      </c>
      <c r="F149" s="2" t="s">
        <v>861</v>
      </c>
      <c r="G149" s="3">
        <v>42738</v>
      </c>
      <c r="H149" s="3">
        <v>43465</v>
      </c>
      <c r="I149" s="4">
        <v>1420841799</v>
      </c>
      <c r="J149" s="4">
        <v>1420841799</v>
      </c>
      <c r="K149" s="4">
        <v>1131489597</v>
      </c>
      <c r="L149" s="10"/>
      <c r="M149" s="10"/>
      <c r="N149" s="10"/>
      <c r="O149" s="10">
        <f t="shared" si="2"/>
        <v>0</v>
      </c>
    </row>
    <row r="150" spans="1:15" ht="89.25" customHeight="1" x14ac:dyDescent="0.25">
      <c r="A150" s="10"/>
      <c r="B150" s="11"/>
      <c r="C150" s="10"/>
      <c r="D150" s="2" t="s">
        <v>702</v>
      </c>
      <c r="E150" s="2" t="s">
        <v>862</v>
      </c>
      <c r="F150" s="2" t="s">
        <v>863</v>
      </c>
      <c r="G150" s="3">
        <v>42370</v>
      </c>
      <c r="H150" s="3">
        <v>43100</v>
      </c>
      <c r="I150" s="4">
        <v>0</v>
      </c>
      <c r="J150" s="4">
        <v>0</v>
      </c>
      <c r="K150" s="4">
        <v>0</v>
      </c>
      <c r="L150" s="10"/>
      <c r="M150" s="10"/>
      <c r="N150" s="10"/>
      <c r="O150" s="10">
        <f t="shared" si="2"/>
        <v>0</v>
      </c>
    </row>
    <row r="151" spans="1:15" ht="89.25" customHeight="1" x14ac:dyDescent="0.25">
      <c r="A151" s="10"/>
      <c r="B151" s="11"/>
      <c r="C151" s="10"/>
      <c r="D151" s="2" t="s">
        <v>702</v>
      </c>
      <c r="E151" s="2" t="s">
        <v>862</v>
      </c>
      <c r="F151" s="2" t="s">
        <v>864</v>
      </c>
      <c r="G151" s="3">
        <v>42370</v>
      </c>
      <c r="H151" s="3">
        <v>43465</v>
      </c>
      <c r="I151" s="4">
        <v>0</v>
      </c>
      <c r="J151" s="4">
        <v>0</v>
      </c>
      <c r="K151" s="4">
        <v>0</v>
      </c>
      <c r="L151" s="10"/>
      <c r="M151" s="10"/>
      <c r="N151" s="10"/>
      <c r="O151" s="10">
        <f t="shared" si="2"/>
        <v>0</v>
      </c>
    </row>
    <row r="152" spans="1:15" ht="89.25" customHeight="1" x14ac:dyDescent="0.25">
      <c r="A152" s="10"/>
      <c r="B152" s="11"/>
      <c r="C152" s="10"/>
      <c r="D152" s="2" t="s">
        <v>702</v>
      </c>
      <c r="E152" s="2" t="s">
        <v>862</v>
      </c>
      <c r="F152" s="2" t="s">
        <v>865</v>
      </c>
      <c r="G152" s="3">
        <v>42370</v>
      </c>
      <c r="H152" s="3">
        <v>43465</v>
      </c>
      <c r="I152" s="4">
        <v>0</v>
      </c>
      <c r="J152" s="4">
        <v>0</v>
      </c>
      <c r="K152" s="4">
        <v>0</v>
      </c>
      <c r="L152" s="10"/>
      <c r="M152" s="10"/>
      <c r="N152" s="10"/>
      <c r="O152" s="10">
        <f t="shared" si="2"/>
        <v>0</v>
      </c>
    </row>
    <row r="153" spans="1:15" ht="102" x14ac:dyDescent="0.25">
      <c r="A153" s="10"/>
      <c r="B153" s="11"/>
      <c r="C153" s="10"/>
      <c r="D153" s="2" t="s">
        <v>702</v>
      </c>
      <c r="E153" s="2" t="s">
        <v>862</v>
      </c>
      <c r="F153" s="2" t="s">
        <v>866</v>
      </c>
      <c r="G153" s="3">
        <v>42736</v>
      </c>
      <c r="H153" s="3">
        <v>43465</v>
      </c>
      <c r="I153" s="4">
        <v>0</v>
      </c>
      <c r="J153" s="4">
        <v>0</v>
      </c>
      <c r="K153" s="4">
        <v>0</v>
      </c>
      <c r="L153" s="10"/>
      <c r="M153" s="10"/>
      <c r="N153" s="10"/>
      <c r="O153" s="10">
        <f t="shared" si="2"/>
        <v>0</v>
      </c>
    </row>
    <row r="154" spans="1:15" ht="89.25" customHeight="1" x14ac:dyDescent="0.25">
      <c r="A154" s="10"/>
      <c r="B154" s="11"/>
      <c r="C154" s="10"/>
      <c r="D154" s="2" t="s">
        <v>703</v>
      </c>
      <c r="E154" s="2" t="s">
        <v>867</v>
      </c>
      <c r="F154" s="2" t="s">
        <v>868</v>
      </c>
      <c r="G154" s="3">
        <v>42370</v>
      </c>
      <c r="H154" s="3">
        <v>42735</v>
      </c>
      <c r="I154" s="4">
        <v>0</v>
      </c>
      <c r="J154" s="4">
        <v>0</v>
      </c>
      <c r="K154" s="4">
        <v>0</v>
      </c>
      <c r="L154" s="10"/>
      <c r="M154" s="10"/>
      <c r="N154" s="10"/>
      <c r="O154" s="10">
        <f t="shared" si="2"/>
        <v>0</v>
      </c>
    </row>
    <row r="155" spans="1:15" ht="89.25" customHeight="1" x14ac:dyDescent="0.25">
      <c r="A155" s="10"/>
      <c r="B155" s="11"/>
      <c r="C155" s="10"/>
      <c r="D155" s="2" t="s">
        <v>703</v>
      </c>
      <c r="E155" s="2" t="s">
        <v>867</v>
      </c>
      <c r="F155" s="2" t="s">
        <v>869</v>
      </c>
      <c r="G155" s="3">
        <v>42370</v>
      </c>
      <c r="H155" s="3">
        <v>43465</v>
      </c>
      <c r="I155" s="4">
        <v>0</v>
      </c>
      <c r="J155" s="4">
        <v>0</v>
      </c>
      <c r="K155" s="4">
        <v>0</v>
      </c>
      <c r="L155" s="10"/>
      <c r="M155" s="10"/>
      <c r="N155" s="10"/>
      <c r="O155" s="10">
        <f t="shared" si="2"/>
        <v>0</v>
      </c>
    </row>
    <row r="156" spans="1:15" ht="89.25" customHeight="1" x14ac:dyDescent="0.25">
      <c r="A156" s="10" t="s">
        <v>3</v>
      </c>
      <c r="B156" s="11">
        <v>2016011000178</v>
      </c>
      <c r="C156" s="10" t="s">
        <v>955</v>
      </c>
      <c r="D156" s="2" t="s">
        <v>963</v>
      </c>
      <c r="E156" s="2" t="s">
        <v>977</v>
      </c>
      <c r="F156" s="2" t="s">
        <v>978</v>
      </c>
      <c r="G156" s="3">
        <v>43118</v>
      </c>
      <c r="H156" s="3">
        <v>43464</v>
      </c>
      <c r="I156" s="4">
        <v>95000000</v>
      </c>
      <c r="J156" s="4">
        <v>53000000</v>
      </c>
      <c r="K156" s="4">
        <v>49943517</v>
      </c>
      <c r="L156" s="9">
        <f>SUM(I156:I161)</f>
        <v>230000000</v>
      </c>
      <c r="M156" s="9">
        <f>SUM(J156:J161)</f>
        <v>168000000</v>
      </c>
      <c r="N156" s="9">
        <f>SUM(K156:K161)</f>
        <v>141279105</v>
      </c>
      <c r="O156" s="9">
        <f t="shared" si="2"/>
        <v>539279105</v>
      </c>
    </row>
    <row r="157" spans="1:15" ht="89.25" x14ac:dyDescent="0.25">
      <c r="A157" s="10"/>
      <c r="B157" s="11"/>
      <c r="C157" s="10"/>
      <c r="D157" s="2" t="s">
        <v>963</v>
      </c>
      <c r="E157" s="2" t="s">
        <v>977</v>
      </c>
      <c r="F157" s="2" t="s">
        <v>979</v>
      </c>
      <c r="G157" s="3">
        <v>43118</v>
      </c>
      <c r="H157" s="3">
        <v>43464</v>
      </c>
      <c r="I157" s="4">
        <v>30000000</v>
      </c>
      <c r="J157" s="4">
        <v>10000000</v>
      </c>
      <c r="K157" s="4">
        <v>7041588</v>
      </c>
      <c r="L157" s="10"/>
      <c r="M157" s="10"/>
      <c r="N157" s="10"/>
      <c r="O157" s="10">
        <f t="shared" si="2"/>
        <v>0</v>
      </c>
    </row>
    <row r="158" spans="1:15" ht="89.25" customHeight="1" x14ac:dyDescent="0.25">
      <c r="A158" s="10"/>
      <c r="B158" s="11"/>
      <c r="C158" s="10"/>
      <c r="D158" s="2" t="s">
        <v>963</v>
      </c>
      <c r="E158" s="2" t="s">
        <v>977</v>
      </c>
      <c r="F158" s="2" t="s">
        <v>980</v>
      </c>
      <c r="G158" s="3">
        <v>43118</v>
      </c>
      <c r="H158" s="3">
        <v>43464</v>
      </c>
      <c r="I158" s="4">
        <v>60000000</v>
      </c>
      <c r="J158" s="4">
        <v>60000000</v>
      </c>
      <c r="K158" s="4">
        <v>39294000</v>
      </c>
      <c r="L158" s="10"/>
      <c r="M158" s="10"/>
      <c r="N158" s="10"/>
      <c r="O158" s="10">
        <f t="shared" si="2"/>
        <v>0</v>
      </c>
    </row>
    <row r="159" spans="1:15" ht="89.25" customHeight="1" x14ac:dyDescent="0.25">
      <c r="A159" s="10"/>
      <c r="B159" s="11"/>
      <c r="C159" s="10"/>
      <c r="D159" s="2" t="s">
        <v>964</v>
      </c>
      <c r="E159" s="2" t="s">
        <v>981</v>
      </c>
      <c r="F159" s="2" t="s">
        <v>982</v>
      </c>
      <c r="G159" s="3">
        <v>43118</v>
      </c>
      <c r="H159" s="3">
        <v>43464</v>
      </c>
      <c r="I159" s="4">
        <v>25000000</v>
      </c>
      <c r="J159" s="4">
        <v>25000000</v>
      </c>
      <c r="K159" s="4">
        <v>25000000</v>
      </c>
      <c r="L159" s="10"/>
      <c r="M159" s="10"/>
      <c r="N159" s="10"/>
      <c r="O159" s="10">
        <f t="shared" si="2"/>
        <v>0</v>
      </c>
    </row>
    <row r="160" spans="1:15" ht="114.75" x14ac:dyDescent="0.25">
      <c r="A160" s="10"/>
      <c r="B160" s="11"/>
      <c r="C160" s="10"/>
      <c r="D160" s="2" t="s">
        <v>964</v>
      </c>
      <c r="E160" s="2" t="s">
        <v>981</v>
      </c>
      <c r="F160" s="2" t="s">
        <v>983</v>
      </c>
      <c r="G160" s="3">
        <v>43118</v>
      </c>
      <c r="H160" s="3">
        <v>43464</v>
      </c>
      <c r="I160" s="4">
        <v>20000000</v>
      </c>
      <c r="J160" s="4">
        <v>20000000</v>
      </c>
      <c r="K160" s="4">
        <v>20000000</v>
      </c>
      <c r="L160" s="10"/>
      <c r="M160" s="10"/>
      <c r="N160" s="10"/>
      <c r="O160" s="10">
        <f t="shared" si="2"/>
        <v>0</v>
      </c>
    </row>
    <row r="161" spans="1:15" ht="89.25" customHeight="1" x14ac:dyDescent="0.25">
      <c r="A161" s="10"/>
      <c r="B161" s="11"/>
      <c r="C161" s="10"/>
      <c r="D161" s="2" t="s">
        <v>964</v>
      </c>
      <c r="E161" s="2" t="s">
        <v>981</v>
      </c>
      <c r="F161" s="2" t="s">
        <v>984</v>
      </c>
      <c r="G161" s="3">
        <v>43118</v>
      </c>
      <c r="H161" s="3">
        <v>43464</v>
      </c>
      <c r="I161" s="4">
        <v>0</v>
      </c>
      <c r="J161" s="4">
        <v>0</v>
      </c>
      <c r="K161" s="4">
        <v>0</v>
      </c>
      <c r="L161" s="10"/>
      <c r="M161" s="10"/>
      <c r="N161" s="10"/>
      <c r="O161" s="10">
        <f t="shared" si="2"/>
        <v>0</v>
      </c>
    </row>
    <row r="162" spans="1:15" ht="127.5" customHeight="1" x14ac:dyDescent="0.25">
      <c r="A162" s="10" t="s">
        <v>3</v>
      </c>
      <c r="B162" s="11">
        <v>2017011000125</v>
      </c>
      <c r="C162" s="10" t="s">
        <v>956</v>
      </c>
      <c r="D162" s="2" t="s">
        <v>965</v>
      </c>
      <c r="E162" s="2" t="s">
        <v>925</v>
      </c>
      <c r="F162" s="2" t="s">
        <v>985</v>
      </c>
      <c r="G162" s="3">
        <v>43101</v>
      </c>
      <c r="H162" s="3">
        <v>44926</v>
      </c>
      <c r="I162" s="4">
        <v>5000000000</v>
      </c>
      <c r="J162" s="4">
        <v>5000000000</v>
      </c>
      <c r="K162" s="4">
        <v>5000000000</v>
      </c>
      <c r="L162" s="9">
        <f>SUM(I162:I168)</f>
        <v>14000000000</v>
      </c>
      <c r="M162" s="9">
        <f>SUM(J162:J168)</f>
        <v>17000000000</v>
      </c>
      <c r="N162" s="9">
        <f>SUM(K162:K168)</f>
        <v>12086237428.75</v>
      </c>
      <c r="O162" s="9">
        <f t="shared" si="2"/>
        <v>43086237428.75</v>
      </c>
    </row>
    <row r="163" spans="1:15" ht="127.5" customHeight="1" x14ac:dyDescent="0.25">
      <c r="A163" s="10"/>
      <c r="B163" s="11"/>
      <c r="C163" s="10"/>
      <c r="D163" s="2" t="s">
        <v>965</v>
      </c>
      <c r="E163" s="2" t="s">
        <v>925</v>
      </c>
      <c r="F163" s="2" t="s">
        <v>986</v>
      </c>
      <c r="G163" s="3">
        <v>43101</v>
      </c>
      <c r="H163" s="3">
        <v>44926</v>
      </c>
      <c r="I163" s="4">
        <v>0</v>
      </c>
      <c r="J163" s="4">
        <v>0</v>
      </c>
      <c r="K163" s="4">
        <v>0</v>
      </c>
      <c r="L163" s="10"/>
      <c r="M163" s="10"/>
      <c r="N163" s="10"/>
      <c r="O163" s="10">
        <f t="shared" si="2"/>
        <v>0</v>
      </c>
    </row>
    <row r="164" spans="1:15" ht="127.5" customHeight="1" x14ac:dyDescent="0.25">
      <c r="A164" s="10"/>
      <c r="B164" s="11"/>
      <c r="C164" s="10"/>
      <c r="D164" s="2" t="s">
        <v>965</v>
      </c>
      <c r="E164" s="2" t="s">
        <v>925</v>
      </c>
      <c r="F164" s="2" t="s">
        <v>987</v>
      </c>
      <c r="G164" s="3">
        <v>43101</v>
      </c>
      <c r="H164" s="3">
        <v>44926</v>
      </c>
      <c r="I164" s="4">
        <v>2000000000</v>
      </c>
      <c r="J164" s="4">
        <v>2000000000</v>
      </c>
      <c r="K164" s="4">
        <v>2000000000</v>
      </c>
      <c r="L164" s="10"/>
      <c r="M164" s="10"/>
      <c r="N164" s="10"/>
      <c r="O164" s="10">
        <f t="shared" si="2"/>
        <v>0</v>
      </c>
    </row>
    <row r="165" spans="1:15" ht="127.5" customHeight="1" x14ac:dyDescent="0.25">
      <c r="A165" s="10"/>
      <c r="B165" s="11"/>
      <c r="C165" s="10"/>
      <c r="D165" s="2" t="s">
        <v>965</v>
      </c>
      <c r="E165" s="2" t="s">
        <v>925</v>
      </c>
      <c r="F165" s="2" t="s">
        <v>988</v>
      </c>
      <c r="G165" s="3">
        <v>43101</v>
      </c>
      <c r="H165" s="3">
        <v>44926</v>
      </c>
      <c r="I165" s="4">
        <v>0</v>
      </c>
      <c r="J165" s="4">
        <v>0</v>
      </c>
      <c r="K165" s="4">
        <v>0</v>
      </c>
      <c r="L165" s="10"/>
      <c r="M165" s="10"/>
      <c r="N165" s="10"/>
      <c r="O165" s="10">
        <f t="shared" si="2"/>
        <v>0</v>
      </c>
    </row>
    <row r="166" spans="1:15" ht="127.5" customHeight="1" x14ac:dyDescent="0.25">
      <c r="A166" s="10"/>
      <c r="B166" s="11"/>
      <c r="C166" s="10"/>
      <c r="D166" s="2" t="s">
        <v>966</v>
      </c>
      <c r="E166" s="2" t="s">
        <v>989</v>
      </c>
      <c r="F166" s="2" t="s">
        <v>990</v>
      </c>
      <c r="G166" s="3">
        <v>43101</v>
      </c>
      <c r="H166" s="3">
        <v>44926</v>
      </c>
      <c r="I166" s="4">
        <v>1000000000</v>
      </c>
      <c r="J166" s="4">
        <v>4000000000</v>
      </c>
      <c r="K166" s="4">
        <v>0</v>
      </c>
      <c r="L166" s="10"/>
      <c r="M166" s="10"/>
      <c r="N166" s="10"/>
      <c r="O166" s="10">
        <f t="shared" si="2"/>
        <v>0</v>
      </c>
    </row>
    <row r="167" spans="1:15" ht="127.5" customHeight="1" x14ac:dyDescent="0.25">
      <c r="A167" s="10"/>
      <c r="B167" s="11"/>
      <c r="C167" s="10"/>
      <c r="D167" s="2" t="s">
        <v>966</v>
      </c>
      <c r="E167" s="2" t="s">
        <v>989</v>
      </c>
      <c r="F167" s="2" t="s">
        <v>991</v>
      </c>
      <c r="G167" s="3">
        <v>43101</v>
      </c>
      <c r="H167" s="3">
        <v>44926</v>
      </c>
      <c r="I167" s="4">
        <v>6000000000</v>
      </c>
      <c r="J167" s="4">
        <v>6000000000</v>
      </c>
      <c r="K167" s="4">
        <v>5086237428.75</v>
      </c>
      <c r="L167" s="10"/>
      <c r="M167" s="10"/>
      <c r="N167" s="10"/>
      <c r="O167" s="10">
        <f t="shared" si="2"/>
        <v>0</v>
      </c>
    </row>
    <row r="168" spans="1:15" ht="127.5" customHeight="1" x14ac:dyDescent="0.25">
      <c r="A168" s="10"/>
      <c r="B168" s="11"/>
      <c r="C168" s="10"/>
      <c r="D168" s="2" t="s">
        <v>966</v>
      </c>
      <c r="E168" s="2" t="s">
        <v>989</v>
      </c>
      <c r="F168" s="2" t="s">
        <v>992</v>
      </c>
      <c r="G168" s="3">
        <v>43101</v>
      </c>
      <c r="H168" s="3">
        <v>44926</v>
      </c>
      <c r="I168" s="4">
        <v>0</v>
      </c>
      <c r="J168" s="4">
        <v>0</v>
      </c>
      <c r="K168" s="4">
        <v>0</v>
      </c>
      <c r="L168" s="10"/>
      <c r="M168" s="10"/>
      <c r="N168" s="10"/>
      <c r="O168" s="10">
        <f t="shared" si="2"/>
        <v>0</v>
      </c>
    </row>
    <row r="169" spans="1:15" ht="89.25" customHeight="1" x14ac:dyDescent="0.25">
      <c r="A169" s="10" t="s">
        <v>3</v>
      </c>
      <c r="B169" s="11">
        <v>2017011000141</v>
      </c>
      <c r="C169" s="10" t="s">
        <v>957</v>
      </c>
      <c r="D169" s="2" t="s">
        <v>967</v>
      </c>
      <c r="E169" s="2" t="s">
        <v>993</v>
      </c>
      <c r="F169" s="2" t="s">
        <v>994</v>
      </c>
      <c r="G169" s="3">
        <v>43101</v>
      </c>
      <c r="H169" s="3">
        <v>44561</v>
      </c>
      <c r="I169" s="4">
        <v>0</v>
      </c>
      <c r="J169" s="4">
        <v>0</v>
      </c>
      <c r="K169" s="4">
        <v>0</v>
      </c>
      <c r="L169" s="9">
        <f>SUM(I169:I180)</f>
        <v>300000000</v>
      </c>
      <c r="M169" s="9">
        <f>SUM(J169:J180)</f>
        <v>300000000</v>
      </c>
      <c r="N169" s="9">
        <f>SUM(K169:K180)</f>
        <v>300000000</v>
      </c>
      <c r="O169" s="9">
        <f t="shared" si="2"/>
        <v>900000000</v>
      </c>
    </row>
    <row r="170" spans="1:15" ht="89.25" x14ac:dyDescent="0.25">
      <c r="A170" s="10"/>
      <c r="B170" s="11"/>
      <c r="C170" s="10"/>
      <c r="D170" s="2" t="s">
        <v>967</v>
      </c>
      <c r="E170" s="2" t="s">
        <v>993</v>
      </c>
      <c r="F170" s="2" t="s">
        <v>995</v>
      </c>
      <c r="G170" s="3">
        <v>43101</v>
      </c>
      <c r="H170" s="3">
        <v>44561</v>
      </c>
      <c r="I170" s="4">
        <v>0</v>
      </c>
      <c r="J170" s="4">
        <v>0</v>
      </c>
      <c r="K170" s="4">
        <v>0</v>
      </c>
      <c r="L170" s="10"/>
      <c r="M170" s="10"/>
      <c r="N170" s="10"/>
      <c r="O170" s="10">
        <f t="shared" si="2"/>
        <v>0</v>
      </c>
    </row>
    <row r="171" spans="1:15" ht="89.25" customHeight="1" x14ac:dyDescent="0.25">
      <c r="A171" s="10"/>
      <c r="B171" s="11"/>
      <c r="C171" s="10"/>
      <c r="D171" s="2" t="s">
        <v>967</v>
      </c>
      <c r="E171" s="2" t="s">
        <v>993</v>
      </c>
      <c r="F171" s="2" t="s">
        <v>996</v>
      </c>
      <c r="G171" s="3">
        <v>43101</v>
      </c>
      <c r="H171" s="3">
        <v>44561</v>
      </c>
      <c r="I171" s="4">
        <v>0</v>
      </c>
      <c r="J171" s="4">
        <v>0</v>
      </c>
      <c r="K171" s="4">
        <v>0</v>
      </c>
      <c r="L171" s="10"/>
      <c r="M171" s="10"/>
      <c r="N171" s="10"/>
      <c r="O171" s="10">
        <f t="shared" si="2"/>
        <v>0</v>
      </c>
    </row>
    <row r="172" spans="1:15" ht="102" x14ac:dyDescent="0.25">
      <c r="A172" s="10"/>
      <c r="B172" s="11"/>
      <c r="C172" s="10"/>
      <c r="D172" s="2" t="s">
        <v>967</v>
      </c>
      <c r="E172" s="2" t="s">
        <v>997</v>
      </c>
      <c r="F172" s="2" t="s">
        <v>998</v>
      </c>
      <c r="G172" s="3">
        <v>43101</v>
      </c>
      <c r="H172" s="3">
        <v>44561</v>
      </c>
      <c r="I172" s="4">
        <v>250000000</v>
      </c>
      <c r="J172" s="4">
        <v>250000000</v>
      </c>
      <c r="K172" s="4">
        <v>250000000</v>
      </c>
      <c r="L172" s="10"/>
      <c r="M172" s="10"/>
      <c r="N172" s="10"/>
      <c r="O172" s="10">
        <f t="shared" si="2"/>
        <v>0</v>
      </c>
    </row>
    <row r="173" spans="1:15" ht="89.25" x14ac:dyDescent="0.25">
      <c r="A173" s="10"/>
      <c r="B173" s="11"/>
      <c r="C173" s="10"/>
      <c r="D173" s="2" t="s">
        <v>967</v>
      </c>
      <c r="E173" s="2" t="s">
        <v>997</v>
      </c>
      <c r="F173" s="2" t="s">
        <v>999</v>
      </c>
      <c r="G173" s="3">
        <v>43101</v>
      </c>
      <c r="H173" s="3">
        <v>44561</v>
      </c>
      <c r="I173" s="4">
        <v>0</v>
      </c>
      <c r="J173" s="4">
        <v>0</v>
      </c>
      <c r="K173" s="4">
        <v>0</v>
      </c>
      <c r="L173" s="10"/>
      <c r="M173" s="10"/>
      <c r="N173" s="10"/>
      <c r="O173" s="10">
        <f t="shared" si="2"/>
        <v>0</v>
      </c>
    </row>
    <row r="174" spans="1:15" ht="102" x14ac:dyDescent="0.25">
      <c r="A174" s="10"/>
      <c r="B174" s="11"/>
      <c r="C174" s="10"/>
      <c r="D174" s="2" t="s">
        <v>967</v>
      </c>
      <c r="E174" s="2" t="s">
        <v>997</v>
      </c>
      <c r="F174" s="2" t="s">
        <v>1000</v>
      </c>
      <c r="G174" s="3">
        <v>43101</v>
      </c>
      <c r="H174" s="3">
        <v>44561</v>
      </c>
      <c r="I174" s="4">
        <v>50000000</v>
      </c>
      <c r="J174" s="4">
        <v>50000000</v>
      </c>
      <c r="K174" s="4">
        <v>50000000</v>
      </c>
      <c r="L174" s="10"/>
      <c r="M174" s="10"/>
      <c r="N174" s="10"/>
      <c r="O174" s="10">
        <f t="shared" si="2"/>
        <v>0</v>
      </c>
    </row>
    <row r="175" spans="1:15" ht="102" x14ac:dyDescent="0.25">
      <c r="A175" s="10"/>
      <c r="B175" s="11"/>
      <c r="C175" s="10"/>
      <c r="D175" s="2" t="s">
        <v>968</v>
      </c>
      <c r="E175" s="2" t="s">
        <v>1001</v>
      </c>
      <c r="F175" s="2" t="s">
        <v>1002</v>
      </c>
      <c r="G175" s="3">
        <v>43101</v>
      </c>
      <c r="H175" s="3">
        <v>44561</v>
      </c>
      <c r="I175" s="4">
        <v>0</v>
      </c>
      <c r="J175" s="4">
        <v>0</v>
      </c>
      <c r="K175" s="4">
        <v>0</v>
      </c>
      <c r="L175" s="10"/>
      <c r="M175" s="10"/>
      <c r="N175" s="10"/>
      <c r="O175" s="10">
        <f t="shared" si="2"/>
        <v>0</v>
      </c>
    </row>
    <row r="176" spans="1:15" ht="89.25" x14ac:dyDescent="0.25">
      <c r="A176" s="10"/>
      <c r="B176" s="11"/>
      <c r="C176" s="10"/>
      <c r="D176" s="2" t="s">
        <v>968</v>
      </c>
      <c r="E176" s="2" t="s">
        <v>1001</v>
      </c>
      <c r="F176" s="2" t="s">
        <v>1003</v>
      </c>
      <c r="G176" s="3">
        <v>43101</v>
      </c>
      <c r="H176" s="3">
        <v>44561</v>
      </c>
      <c r="I176" s="4">
        <v>0</v>
      </c>
      <c r="J176" s="4">
        <v>0</v>
      </c>
      <c r="K176" s="4">
        <v>0</v>
      </c>
      <c r="L176" s="10"/>
      <c r="M176" s="10"/>
      <c r="N176" s="10"/>
      <c r="O176" s="10">
        <f t="shared" si="2"/>
        <v>0</v>
      </c>
    </row>
    <row r="177" spans="1:15" ht="89.25" customHeight="1" x14ac:dyDescent="0.25">
      <c r="A177" s="10"/>
      <c r="B177" s="11"/>
      <c r="C177" s="10"/>
      <c r="D177" s="2" t="s">
        <v>968</v>
      </c>
      <c r="E177" s="2" t="s">
        <v>1001</v>
      </c>
      <c r="F177" s="2" t="s">
        <v>1004</v>
      </c>
      <c r="G177" s="3">
        <v>43101</v>
      </c>
      <c r="H177" s="3">
        <v>44561</v>
      </c>
      <c r="I177" s="4">
        <v>0</v>
      </c>
      <c r="J177" s="4">
        <v>0</v>
      </c>
      <c r="K177" s="4">
        <v>0</v>
      </c>
      <c r="L177" s="10"/>
      <c r="M177" s="10"/>
      <c r="N177" s="10"/>
      <c r="O177" s="10">
        <f t="shared" si="2"/>
        <v>0</v>
      </c>
    </row>
    <row r="178" spans="1:15" ht="89.25" x14ac:dyDescent="0.25">
      <c r="A178" s="10"/>
      <c r="B178" s="11"/>
      <c r="C178" s="10"/>
      <c r="D178" s="2" t="s">
        <v>968</v>
      </c>
      <c r="E178" s="2" t="s">
        <v>1005</v>
      </c>
      <c r="F178" s="2" t="s">
        <v>1006</v>
      </c>
      <c r="G178" s="3">
        <v>43101</v>
      </c>
      <c r="H178" s="3">
        <v>44561</v>
      </c>
      <c r="I178" s="4">
        <v>0</v>
      </c>
      <c r="J178" s="4">
        <v>0</v>
      </c>
      <c r="K178" s="4">
        <v>0</v>
      </c>
      <c r="L178" s="10"/>
      <c r="M178" s="10"/>
      <c r="N178" s="10"/>
      <c r="O178" s="10">
        <f t="shared" si="2"/>
        <v>0</v>
      </c>
    </row>
    <row r="179" spans="1:15" ht="89.25" customHeight="1" x14ac:dyDescent="0.25">
      <c r="A179" s="10"/>
      <c r="B179" s="11"/>
      <c r="C179" s="10"/>
      <c r="D179" s="2" t="s">
        <v>968</v>
      </c>
      <c r="E179" s="2" t="s">
        <v>1005</v>
      </c>
      <c r="F179" s="2" t="s">
        <v>1007</v>
      </c>
      <c r="G179" s="3">
        <v>43101</v>
      </c>
      <c r="H179" s="3">
        <v>44561</v>
      </c>
      <c r="I179" s="4">
        <v>0</v>
      </c>
      <c r="J179" s="4">
        <v>0</v>
      </c>
      <c r="K179" s="4">
        <v>0</v>
      </c>
      <c r="L179" s="10"/>
      <c r="M179" s="10"/>
      <c r="N179" s="10"/>
      <c r="O179" s="10">
        <f t="shared" si="2"/>
        <v>0</v>
      </c>
    </row>
    <row r="180" spans="1:15" ht="89.25" customHeight="1" x14ac:dyDescent="0.25">
      <c r="A180" s="10"/>
      <c r="B180" s="11"/>
      <c r="C180" s="10"/>
      <c r="D180" s="2" t="s">
        <v>968</v>
      </c>
      <c r="E180" s="2" t="s">
        <v>1005</v>
      </c>
      <c r="F180" s="2" t="s">
        <v>1008</v>
      </c>
      <c r="G180" s="3">
        <v>43101</v>
      </c>
      <c r="H180" s="3">
        <v>44561</v>
      </c>
      <c r="I180" s="4">
        <v>0</v>
      </c>
      <c r="J180" s="4">
        <v>0</v>
      </c>
      <c r="K180" s="4">
        <v>0</v>
      </c>
      <c r="L180" s="10"/>
      <c r="M180" s="10"/>
      <c r="N180" s="10"/>
      <c r="O180" s="10">
        <f t="shared" si="2"/>
        <v>0</v>
      </c>
    </row>
    <row r="181" spans="1:15" ht="140.25" customHeight="1" x14ac:dyDescent="0.25">
      <c r="A181" s="10" t="s">
        <v>3</v>
      </c>
      <c r="B181" s="11">
        <v>2017011000162</v>
      </c>
      <c r="C181" s="10" t="s">
        <v>958</v>
      </c>
      <c r="D181" s="2" t="s">
        <v>969</v>
      </c>
      <c r="E181" s="2" t="s">
        <v>1009</v>
      </c>
      <c r="F181" s="2" t="s">
        <v>1010</v>
      </c>
      <c r="G181" s="3">
        <v>43101</v>
      </c>
      <c r="H181" s="3">
        <v>44561</v>
      </c>
      <c r="I181" s="4">
        <v>1320000000</v>
      </c>
      <c r="J181" s="4">
        <v>1383294956</v>
      </c>
      <c r="K181" s="4">
        <v>1125142545.98</v>
      </c>
      <c r="L181" s="9">
        <f>SUM(I181:I186)</f>
        <v>4117000000</v>
      </c>
      <c r="M181" s="9">
        <f>SUM(J181:J186)</f>
        <v>3667000000</v>
      </c>
      <c r="N181" s="9">
        <f>SUM(K181:K186)</f>
        <v>2753221098.23</v>
      </c>
      <c r="O181" s="9">
        <f t="shared" si="2"/>
        <v>10537221098.23</v>
      </c>
    </row>
    <row r="182" spans="1:15" ht="140.25" customHeight="1" x14ac:dyDescent="0.25">
      <c r="A182" s="10"/>
      <c r="B182" s="11"/>
      <c r="C182" s="10"/>
      <c r="D182" s="2" t="s">
        <v>969</v>
      </c>
      <c r="E182" s="2" t="s">
        <v>1009</v>
      </c>
      <c r="F182" s="2" t="s">
        <v>1011</v>
      </c>
      <c r="G182" s="3">
        <v>43101</v>
      </c>
      <c r="H182" s="3">
        <v>44196</v>
      </c>
      <c r="I182" s="4">
        <v>15000000</v>
      </c>
      <c r="J182" s="4">
        <v>20000000</v>
      </c>
      <c r="K182" s="4">
        <v>0</v>
      </c>
      <c r="L182" s="10"/>
      <c r="M182" s="10"/>
      <c r="N182" s="10"/>
      <c r="O182" s="10">
        <f t="shared" si="2"/>
        <v>0</v>
      </c>
    </row>
    <row r="183" spans="1:15" ht="140.25" customHeight="1" x14ac:dyDescent="0.25">
      <c r="A183" s="10"/>
      <c r="B183" s="11"/>
      <c r="C183" s="10"/>
      <c r="D183" s="2" t="s">
        <v>969</v>
      </c>
      <c r="E183" s="2" t="s">
        <v>1009</v>
      </c>
      <c r="F183" s="2" t="s">
        <v>1012</v>
      </c>
      <c r="G183" s="3">
        <v>43101</v>
      </c>
      <c r="H183" s="3">
        <v>44561</v>
      </c>
      <c r="I183" s="4">
        <v>2502000000</v>
      </c>
      <c r="J183" s="4">
        <v>1983705044</v>
      </c>
      <c r="K183" s="4">
        <v>1628078552.25</v>
      </c>
      <c r="L183" s="10"/>
      <c r="M183" s="10"/>
      <c r="N183" s="10"/>
      <c r="O183" s="10">
        <f t="shared" si="2"/>
        <v>0</v>
      </c>
    </row>
    <row r="184" spans="1:15" ht="140.25" customHeight="1" x14ac:dyDescent="0.25">
      <c r="A184" s="10"/>
      <c r="B184" s="11"/>
      <c r="C184" s="10"/>
      <c r="D184" s="2" t="s">
        <v>969</v>
      </c>
      <c r="E184" s="2" t="s">
        <v>1009</v>
      </c>
      <c r="F184" s="2" t="s">
        <v>1013</v>
      </c>
      <c r="G184" s="3">
        <v>43529</v>
      </c>
      <c r="H184" s="3">
        <v>43822</v>
      </c>
      <c r="I184" s="4">
        <v>0</v>
      </c>
      <c r="J184" s="4">
        <v>0</v>
      </c>
      <c r="K184" s="4">
        <v>0</v>
      </c>
      <c r="L184" s="10"/>
      <c r="M184" s="10"/>
      <c r="N184" s="10"/>
      <c r="O184" s="10">
        <f t="shared" si="2"/>
        <v>0</v>
      </c>
    </row>
    <row r="185" spans="1:15" ht="140.25" customHeight="1" x14ac:dyDescent="0.25">
      <c r="A185" s="10"/>
      <c r="B185" s="11"/>
      <c r="C185" s="10"/>
      <c r="D185" s="2" t="s">
        <v>969</v>
      </c>
      <c r="E185" s="2" t="s">
        <v>1014</v>
      </c>
      <c r="F185" s="2" t="s">
        <v>1015</v>
      </c>
      <c r="G185" s="3">
        <v>43101</v>
      </c>
      <c r="H185" s="3">
        <v>44561</v>
      </c>
      <c r="I185" s="4">
        <v>0</v>
      </c>
      <c r="J185" s="4">
        <v>0</v>
      </c>
      <c r="K185" s="4">
        <v>0</v>
      </c>
      <c r="L185" s="10"/>
      <c r="M185" s="10"/>
      <c r="N185" s="10"/>
      <c r="O185" s="10">
        <f t="shared" si="2"/>
        <v>0</v>
      </c>
    </row>
    <row r="186" spans="1:15" ht="140.25" customHeight="1" x14ac:dyDescent="0.25">
      <c r="A186" s="10"/>
      <c r="B186" s="11"/>
      <c r="C186" s="10"/>
      <c r="D186" s="2" t="s">
        <v>969</v>
      </c>
      <c r="E186" s="2" t="s">
        <v>1014</v>
      </c>
      <c r="F186" s="2" t="s">
        <v>1016</v>
      </c>
      <c r="G186" s="3">
        <v>43101</v>
      </c>
      <c r="H186" s="3">
        <v>44561</v>
      </c>
      <c r="I186" s="4">
        <v>280000000</v>
      </c>
      <c r="J186" s="4">
        <v>280000000</v>
      </c>
      <c r="K186" s="4">
        <v>0</v>
      </c>
      <c r="L186" s="10"/>
      <c r="M186" s="10"/>
      <c r="N186" s="10"/>
      <c r="O186" s="10">
        <f t="shared" si="2"/>
        <v>0</v>
      </c>
    </row>
    <row r="187" spans="1:15" ht="102" x14ac:dyDescent="0.25">
      <c r="A187" s="10" t="s">
        <v>3</v>
      </c>
      <c r="B187" s="11">
        <v>2017011000186</v>
      </c>
      <c r="C187" s="10" t="s">
        <v>959</v>
      </c>
      <c r="D187" s="2" t="s">
        <v>970</v>
      </c>
      <c r="E187" s="2" t="s">
        <v>1017</v>
      </c>
      <c r="F187" s="2" t="s">
        <v>1018</v>
      </c>
      <c r="G187" s="3">
        <v>43442</v>
      </c>
      <c r="H187" s="3">
        <v>44561</v>
      </c>
      <c r="I187" s="4">
        <v>0</v>
      </c>
      <c r="J187" s="4">
        <v>0</v>
      </c>
      <c r="K187" s="4">
        <v>0</v>
      </c>
      <c r="L187" s="9">
        <f>SUM(I187:I205)</f>
        <v>5204000000</v>
      </c>
      <c r="M187" s="9">
        <f>SUM(J187:J205)</f>
        <v>4722000000</v>
      </c>
      <c r="N187" s="9">
        <f>SUM(K187:K205)</f>
        <v>4291413609.5799999</v>
      </c>
      <c r="O187" s="9">
        <f t="shared" si="2"/>
        <v>14217413609.58</v>
      </c>
    </row>
    <row r="188" spans="1:15" ht="89.25" customHeight="1" x14ac:dyDescent="0.25">
      <c r="A188" s="10"/>
      <c r="B188" s="11"/>
      <c r="C188" s="10"/>
      <c r="D188" s="2" t="s">
        <v>970</v>
      </c>
      <c r="E188" s="2" t="s">
        <v>1017</v>
      </c>
      <c r="F188" s="2" t="s">
        <v>1019</v>
      </c>
      <c r="G188" s="3">
        <v>43101</v>
      </c>
      <c r="H188" s="3">
        <v>43465</v>
      </c>
      <c r="I188" s="4">
        <v>90000000</v>
      </c>
      <c r="J188" s="4">
        <v>0</v>
      </c>
      <c r="K188" s="4">
        <v>0</v>
      </c>
      <c r="L188" s="10"/>
      <c r="M188" s="10"/>
      <c r="N188" s="10"/>
      <c r="O188" s="10">
        <f t="shared" si="2"/>
        <v>0</v>
      </c>
    </row>
    <row r="189" spans="1:15" ht="89.25" customHeight="1" x14ac:dyDescent="0.25">
      <c r="A189" s="10"/>
      <c r="B189" s="11"/>
      <c r="C189" s="10"/>
      <c r="D189" s="2" t="s">
        <v>970</v>
      </c>
      <c r="E189" s="2" t="s">
        <v>1017</v>
      </c>
      <c r="F189" s="2" t="s">
        <v>1020</v>
      </c>
      <c r="G189" s="3">
        <v>43101</v>
      </c>
      <c r="H189" s="3">
        <v>43465</v>
      </c>
      <c r="I189" s="4">
        <v>120000000</v>
      </c>
      <c r="J189" s="4">
        <v>0</v>
      </c>
      <c r="K189" s="4">
        <v>0</v>
      </c>
      <c r="L189" s="10"/>
      <c r="M189" s="10"/>
      <c r="N189" s="10"/>
      <c r="O189" s="10">
        <f t="shared" si="2"/>
        <v>0</v>
      </c>
    </row>
    <row r="190" spans="1:15" ht="89.25" customHeight="1" x14ac:dyDescent="0.25">
      <c r="A190" s="10"/>
      <c r="B190" s="11"/>
      <c r="C190" s="10"/>
      <c r="D190" s="2" t="s">
        <v>970</v>
      </c>
      <c r="E190" s="2" t="s">
        <v>1017</v>
      </c>
      <c r="F190" s="2" t="s">
        <v>1021</v>
      </c>
      <c r="G190" s="3">
        <v>43101</v>
      </c>
      <c r="H190" s="3">
        <v>43465</v>
      </c>
      <c r="I190" s="4">
        <v>272862000</v>
      </c>
      <c r="J190" s="4">
        <v>0</v>
      </c>
      <c r="K190" s="4">
        <v>0</v>
      </c>
      <c r="L190" s="10"/>
      <c r="M190" s="10"/>
      <c r="N190" s="10"/>
      <c r="O190" s="10">
        <f t="shared" si="2"/>
        <v>0</v>
      </c>
    </row>
    <row r="191" spans="1:15" ht="140.25" x14ac:dyDescent="0.25">
      <c r="A191" s="10"/>
      <c r="B191" s="11"/>
      <c r="C191" s="10"/>
      <c r="D191" s="2" t="s">
        <v>970</v>
      </c>
      <c r="E191" s="2" t="s">
        <v>1017</v>
      </c>
      <c r="F191" s="2" t="s">
        <v>1022</v>
      </c>
      <c r="G191" s="3">
        <v>43442</v>
      </c>
      <c r="H191" s="3">
        <v>44561</v>
      </c>
      <c r="I191" s="4">
        <v>0</v>
      </c>
      <c r="J191" s="4">
        <v>0</v>
      </c>
      <c r="K191" s="4">
        <v>0</v>
      </c>
      <c r="L191" s="10"/>
      <c r="M191" s="10"/>
      <c r="N191" s="10"/>
      <c r="O191" s="10">
        <f t="shared" si="2"/>
        <v>0</v>
      </c>
    </row>
    <row r="192" spans="1:15" ht="89.25" customHeight="1" x14ac:dyDescent="0.25">
      <c r="A192" s="10"/>
      <c r="B192" s="11"/>
      <c r="C192" s="10"/>
      <c r="D192" s="2" t="s">
        <v>970</v>
      </c>
      <c r="E192" s="2" t="s">
        <v>1023</v>
      </c>
      <c r="F192" s="2" t="s">
        <v>1024</v>
      </c>
      <c r="G192" s="3">
        <v>43101</v>
      </c>
      <c r="H192" s="3">
        <v>43465</v>
      </c>
      <c r="I192" s="4">
        <v>258898122</v>
      </c>
      <c r="J192" s="4">
        <v>258898122</v>
      </c>
      <c r="K192" s="4">
        <v>223960037.22</v>
      </c>
      <c r="L192" s="10"/>
      <c r="M192" s="10"/>
      <c r="N192" s="10"/>
      <c r="O192" s="10">
        <f t="shared" si="2"/>
        <v>0</v>
      </c>
    </row>
    <row r="193" spans="1:15" ht="89.25" customHeight="1" x14ac:dyDescent="0.25">
      <c r="A193" s="10"/>
      <c r="B193" s="11"/>
      <c r="C193" s="10"/>
      <c r="D193" s="2" t="s">
        <v>970</v>
      </c>
      <c r="E193" s="2" t="s">
        <v>1025</v>
      </c>
      <c r="F193" s="2" t="s">
        <v>1026</v>
      </c>
      <c r="G193" s="3">
        <v>43444</v>
      </c>
      <c r="H193" s="3">
        <v>44561</v>
      </c>
      <c r="I193" s="4">
        <v>0</v>
      </c>
      <c r="J193" s="4">
        <v>0</v>
      </c>
      <c r="K193" s="4">
        <v>0</v>
      </c>
      <c r="L193" s="10"/>
      <c r="M193" s="10"/>
      <c r="N193" s="10"/>
      <c r="O193" s="10">
        <f t="shared" si="2"/>
        <v>0</v>
      </c>
    </row>
    <row r="194" spans="1:15" ht="140.25" x14ac:dyDescent="0.25">
      <c r="A194" s="10"/>
      <c r="B194" s="11"/>
      <c r="C194" s="10"/>
      <c r="D194" s="2" t="s">
        <v>970</v>
      </c>
      <c r="E194" s="2" t="s">
        <v>1025</v>
      </c>
      <c r="F194" s="2" t="s">
        <v>1027</v>
      </c>
      <c r="G194" s="3">
        <v>43101</v>
      </c>
      <c r="H194" s="3">
        <v>43465</v>
      </c>
      <c r="I194" s="4">
        <v>223963878</v>
      </c>
      <c r="J194" s="4">
        <v>224825878</v>
      </c>
      <c r="K194" s="4">
        <v>213098456.22</v>
      </c>
      <c r="L194" s="10"/>
      <c r="M194" s="10"/>
      <c r="N194" s="10"/>
      <c r="O194" s="10">
        <f t="shared" si="2"/>
        <v>0</v>
      </c>
    </row>
    <row r="195" spans="1:15" ht="89.25" customHeight="1" x14ac:dyDescent="0.25">
      <c r="A195" s="10"/>
      <c r="B195" s="11"/>
      <c r="C195" s="10"/>
      <c r="D195" s="2" t="s">
        <v>971</v>
      </c>
      <c r="E195" s="2" t="s">
        <v>1028</v>
      </c>
      <c r="F195" s="2" t="s">
        <v>1029</v>
      </c>
      <c r="G195" s="3">
        <v>43439</v>
      </c>
      <c r="H195" s="3">
        <v>44561</v>
      </c>
      <c r="I195" s="4">
        <v>0</v>
      </c>
      <c r="J195" s="4">
        <v>0</v>
      </c>
      <c r="K195" s="4">
        <v>0</v>
      </c>
      <c r="L195" s="10"/>
      <c r="M195" s="10"/>
      <c r="N195" s="10"/>
      <c r="O195" s="10">
        <f t="shared" si="2"/>
        <v>0</v>
      </c>
    </row>
    <row r="196" spans="1:15" ht="89.25" customHeight="1" x14ac:dyDescent="0.25">
      <c r="A196" s="10"/>
      <c r="B196" s="11"/>
      <c r="C196" s="10"/>
      <c r="D196" s="2" t="s">
        <v>971</v>
      </c>
      <c r="E196" s="2" t="s">
        <v>1028</v>
      </c>
      <c r="F196" s="2" t="s">
        <v>1030</v>
      </c>
      <c r="G196" s="3">
        <v>43439</v>
      </c>
      <c r="H196" s="3">
        <v>44561</v>
      </c>
      <c r="I196" s="4">
        <v>0</v>
      </c>
      <c r="J196" s="4">
        <v>0</v>
      </c>
      <c r="K196" s="4">
        <v>0</v>
      </c>
      <c r="L196" s="10"/>
      <c r="M196" s="10"/>
      <c r="N196" s="10"/>
      <c r="O196" s="10">
        <f t="shared" ref="O196:O257" si="3">N196+M196+L196</f>
        <v>0</v>
      </c>
    </row>
    <row r="197" spans="1:15" ht="89.25" customHeight="1" x14ac:dyDescent="0.25">
      <c r="A197" s="10"/>
      <c r="B197" s="11"/>
      <c r="C197" s="10"/>
      <c r="D197" s="2" t="s">
        <v>971</v>
      </c>
      <c r="E197" s="2" t="s">
        <v>1028</v>
      </c>
      <c r="F197" s="2" t="s">
        <v>1031</v>
      </c>
      <c r="G197" s="3">
        <v>43101</v>
      </c>
      <c r="H197" s="3">
        <v>43465</v>
      </c>
      <c r="I197" s="4">
        <v>840000000</v>
      </c>
      <c r="J197" s="4">
        <v>1526947204</v>
      </c>
      <c r="K197" s="4">
        <v>1444046240.53</v>
      </c>
      <c r="L197" s="10"/>
      <c r="M197" s="10"/>
      <c r="N197" s="10"/>
      <c r="O197" s="10">
        <f t="shared" si="3"/>
        <v>0</v>
      </c>
    </row>
    <row r="198" spans="1:15" ht="89.25" customHeight="1" x14ac:dyDescent="0.25">
      <c r="A198" s="10"/>
      <c r="B198" s="11"/>
      <c r="C198" s="10"/>
      <c r="D198" s="2" t="s">
        <v>971</v>
      </c>
      <c r="E198" s="2" t="s">
        <v>1028</v>
      </c>
      <c r="F198" s="2" t="s">
        <v>1032</v>
      </c>
      <c r="G198" s="3">
        <v>43101</v>
      </c>
      <c r="H198" s="3">
        <v>43465</v>
      </c>
      <c r="I198" s="4">
        <v>414000000</v>
      </c>
      <c r="J198" s="4">
        <v>414000000</v>
      </c>
      <c r="K198" s="4">
        <v>356121617.47000003</v>
      </c>
      <c r="L198" s="10"/>
      <c r="M198" s="10"/>
      <c r="N198" s="10"/>
      <c r="O198" s="10">
        <f t="shared" si="3"/>
        <v>0</v>
      </c>
    </row>
    <row r="199" spans="1:15" ht="89.25" customHeight="1" x14ac:dyDescent="0.25">
      <c r="A199" s="10"/>
      <c r="B199" s="11"/>
      <c r="C199" s="10"/>
      <c r="D199" s="2" t="s">
        <v>971</v>
      </c>
      <c r="E199" s="2" t="s">
        <v>1028</v>
      </c>
      <c r="F199" s="2" t="s">
        <v>1033</v>
      </c>
      <c r="G199" s="3">
        <v>43439</v>
      </c>
      <c r="H199" s="3">
        <v>44561</v>
      </c>
      <c r="I199" s="4">
        <v>0</v>
      </c>
      <c r="J199" s="4">
        <v>0</v>
      </c>
      <c r="K199" s="4">
        <v>0</v>
      </c>
      <c r="L199" s="10"/>
      <c r="M199" s="10"/>
      <c r="N199" s="10"/>
      <c r="O199" s="10">
        <f t="shared" si="3"/>
        <v>0</v>
      </c>
    </row>
    <row r="200" spans="1:15" ht="89.25" customHeight="1" x14ac:dyDescent="0.25">
      <c r="A200" s="10"/>
      <c r="B200" s="11"/>
      <c r="C200" s="10"/>
      <c r="D200" s="2" t="s">
        <v>971</v>
      </c>
      <c r="E200" s="2" t="s">
        <v>1028</v>
      </c>
      <c r="F200" s="2" t="s">
        <v>1034</v>
      </c>
      <c r="G200" s="3">
        <v>43101</v>
      </c>
      <c r="H200" s="3">
        <v>43465</v>
      </c>
      <c r="I200" s="4">
        <v>900000000</v>
      </c>
      <c r="J200" s="4">
        <v>213052796</v>
      </c>
      <c r="K200" s="4">
        <v>213052796</v>
      </c>
      <c r="L200" s="10"/>
      <c r="M200" s="10"/>
      <c r="N200" s="10"/>
      <c r="O200" s="10">
        <f t="shared" si="3"/>
        <v>0</v>
      </c>
    </row>
    <row r="201" spans="1:15" ht="89.25" customHeight="1" x14ac:dyDescent="0.25">
      <c r="A201" s="10"/>
      <c r="B201" s="11"/>
      <c r="C201" s="10"/>
      <c r="D201" s="2" t="s">
        <v>972</v>
      </c>
      <c r="E201" s="2" t="s">
        <v>934</v>
      </c>
      <c r="F201" s="2" t="s">
        <v>1035</v>
      </c>
      <c r="G201" s="3">
        <v>43101</v>
      </c>
      <c r="H201" s="3">
        <v>44561</v>
      </c>
      <c r="I201" s="4">
        <v>300000000</v>
      </c>
      <c r="J201" s="4">
        <v>300000000</v>
      </c>
      <c r="K201" s="4">
        <v>284698768</v>
      </c>
      <c r="L201" s="10"/>
      <c r="M201" s="10"/>
      <c r="N201" s="10"/>
      <c r="O201" s="10">
        <f t="shared" si="3"/>
        <v>0</v>
      </c>
    </row>
    <row r="202" spans="1:15" ht="89.25" customHeight="1" x14ac:dyDescent="0.25">
      <c r="A202" s="10"/>
      <c r="B202" s="11"/>
      <c r="C202" s="10"/>
      <c r="D202" s="2" t="s">
        <v>972</v>
      </c>
      <c r="E202" s="2" t="s">
        <v>934</v>
      </c>
      <c r="F202" s="2" t="s">
        <v>798</v>
      </c>
      <c r="G202" s="3">
        <v>43101</v>
      </c>
      <c r="H202" s="3">
        <v>44561</v>
      </c>
      <c r="I202" s="4">
        <v>200000000</v>
      </c>
      <c r="J202" s="4">
        <v>200000000</v>
      </c>
      <c r="K202" s="4">
        <v>200000000</v>
      </c>
      <c r="L202" s="10"/>
      <c r="M202" s="10"/>
      <c r="N202" s="10"/>
      <c r="O202" s="10">
        <f t="shared" si="3"/>
        <v>0</v>
      </c>
    </row>
    <row r="203" spans="1:15" ht="89.25" customHeight="1" x14ac:dyDescent="0.25">
      <c r="A203" s="10"/>
      <c r="B203" s="11"/>
      <c r="C203" s="10"/>
      <c r="D203" s="2" t="s">
        <v>972</v>
      </c>
      <c r="E203" s="2" t="s">
        <v>934</v>
      </c>
      <c r="F203" s="2" t="s">
        <v>1036</v>
      </c>
      <c r="G203" s="3">
        <v>43101</v>
      </c>
      <c r="H203" s="3">
        <v>44561</v>
      </c>
      <c r="I203" s="4">
        <v>520000000</v>
      </c>
      <c r="J203" s="4">
        <v>520000000</v>
      </c>
      <c r="K203" s="4">
        <v>425875302.22000003</v>
      </c>
      <c r="L203" s="10"/>
      <c r="M203" s="10"/>
      <c r="N203" s="10"/>
      <c r="O203" s="10">
        <f t="shared" si="3"/>
        <v>0</v>
      </c>
    </row>
    <row r="204" spans="1:15" ht="89.25" customHeight="1" x14ac:dyDescent="0.25">
      <c r="A204" s="10"/>
      <c r="B204" s="11"/>
      <c r="C204" s="10"/>
      <c r="D204" s="2" t="s">
        <v>972</v>
      </c>
      <c r="E204" s="2" t="s">
        <v>1037</v>
      </c>
      <c r="F204" s="2" t="s">
        <v>1038</v>
      </c>
      <c r="G204" s="3">
        <v>43101</v>
      </c>
      <c r="H204" s="3">
        <v>44561</v>
      </c>
      <c r="I204" s="4">
        <v>384276000</v>
      </c>
      <c r="J204" s="4">
        <v>384276000</v>
      </c>
      <c r="K204" s="4">
        <v>364676346</v>
      </c>
      <c r="L204" s="10"/>
      <c r="M204" s="10"/>
      <c r="N204" s="10"/>
      <c r="O204" s="10">
        <f t="shared" si="3"/>
        <v>0</v>
      </c>
    </row>
    <row r="205" spans="1:15" ht="89.25" customHeight="1" x14ac:dyDescent="0.25">
      <c r="A205" s="10"/>
      <c r="B205" s="11"/>
      <c r="C205" s="10"/>
      <c r="D205" s="2" t="s">
        <v>972</v>
      </c>
      <c r="E205" s="2" t="s">
        <v>1037</v>
      </c>
      <c r="F205" s="2" t="s">
        <v>1039</v>
      </c>
      <c r="G205" s="3">
        <v>43101</v>
      </c>
      <c r="H205" s="3">
        <v>44561</v>
      </c>
      <c r="I205" s="4">
        <v>680000000</v>
      </c>
      <c r="J205" s="4">
        <v>680000000</v>
      </c>
      <c r="K205" s="4">
        <v>565884045.91999996</v>
      </c>
      <c r="L205" s="10"/>
      <c r="M205" s="10"/>
      <c r="N205" s="10"/>
      <c r="O205" s="10">
        <f t="shared" si="3"/>
        <v>0</v>
      </c>
    </row>
    <row r="206" spans="1:15" ht="89.25" customHeight="1" x14ac:dyDescent="0.25">
      <c r="A206" s="10" t="s">
        <v>3</v>
      </c>
      <c r="B206" s="11">
        <v>2017011000190</v>
      </c>
      <c r="C206" s="10" t="s">
        <v>960</v>
      </c>
      <c r="D206" s="2" t="s">
        <v>973</v>
      </c>
      <c r="E206" s="2" t="s">
        <v>1040</v>
      </c>
      <c r="F206" s="2" t="s">
        <v>1041</v>
      </c>
      <c r="G206" s="3">
        <v>43101</v>
      </c>
      <c r="H206" s="3">
        <v>44926</v>
      </c>
      <c r="I206" s="4">
        <v>2000000000</v>
      </c>
      <c r="J206" s="4">
        <v>2000000000</v>
      </c>
      <c r="K206" s="4">
        <v>0</v>
      </c>
      <c r="L206" s="9">
        <f>SUM(I206:I227)</f>
        <v>10200000000</v>
      </c>
      <c r="M206" s="9">
        <f>SUM(J206:J227)</f>
        <v>9212000000</v>
      </c>
      <c r="N206" s="9">
        <f>SUM(K206:K227)</f>
        <v>4624774426.4400005</v>
      </c>
      <c r="O206" s="9">
        <f t="shared" si="3"/>
        <v>24036774426.440002</v>
      </c>
    </row>
    <row r="207" spans="1:15" ht="89.25" x14ac:dyDescent="0.25">
      <c r="A207" s="10"/>
      <c r="B207" s="11"/>
      <c r="C207" s="10"/>
      <c r="D207" s="2" t="s">
        <v>973</v>
      </c>
      <c r="E207" s="2" t="s">
        <v>1040</v>
      </c>
      <c r="F207" s="2" t="s">
        <v>1042</v>
      </c>
      <c r="G207" s="3">
        <v>43101</v>
      </c>
      <c r="H207" s="3">
        <v>44926</v>
      </c>
      <c r="I207" s="4">
        <v>0</v>
      </c>
      <c r="J207" s="4">
        <v>0</v>
      </c>
      <c r="K207" s="4">
        <v>0</v>
      </c>
      <c r="L207" s="10"/>
      <c r="M207" s="10"/>
      <c r="N207" s="10"/>
      <c r="O207" s="10">
        <f t="shared" si="3"/>
        <v>0</v>
      </c>
    </row>
    <row r="208" spans="1:15" ht="89.25" x14ac:dyDescent="0.25">
      <c r="A208" s="10"/>
      <c r="B208" s="11"/>
      <c r="C208" s="10"/>
      <c r="D208" s="2" t="s">
        <v>973</v>
      </c>
      <c r="E208" s="2" t="s">
        <v>1040</v>
      </c>
      <c r="F208" s="2" t="s">
        <v>1043</v>
      </c>
      <c r="G208" s="3">
        <v>43466</v>
      </c>
      <c r="H208" s="3">
        <v>44926</v>
      </c>
      <c r="I208" s="4">
        <v>0</v>
      </c>
      <c r="J208" s="4">
        <v>0</v>
      </c>
      <c r="K208" s="4">
        <v>0</v>
      </c>
      <c r="L208" s="10"/>
      <c r="M208" s="10"/>
      <c r="N208" s="10"/>
      <c r="O208" s="10">
        <f t="shared" si="3"/>
        <v>0</v>
      </c>
    </row>
    <row r="209" spans="1:15" ht="89.25" customHeight="1" x14ac:dyDescent="0.25">
      <c r="A209" s="10"/>
      <c r="B209" s="11"/>
      <c r="C209" s="10"/>
      <c r="D209" s="2" t="s">
        <v>973</v>
      </c>
      <c r="E209" s="2" t="s">
        <v>1040</v>
      </c>
      <c r="F209" s="2" t="s">
        <v>1044</v>
      </c>
      <c r="G209" s="3">
        <v>43466</v>
      </c>
      <c r="H209" s="3">
        <v>44926</v>
      </c>
      <c r="I209" s="4">
        <v>0</v>
      </c>
      <c r="J209" s="4">
        <v>0</v>
      </c>
      <c r="K209" s="4">
        <v>0</v>
      </c>
      <c r="L209" s="10"/>
      <c r="M209" s="10"/>
      <c r="N209" s="10"/>
      <c r="O209" s="10">
        <f t="shared" si="3"/>
        <v>0</v>
      </c>
    </row>
    <row r="210" spans="1:15" ht="89.25" customHeight="1" x14ac:dyDescent="0.25">
      <c r="A210" s="10"/>
      <c r="B210" s="11"/>
      <c r="C210" s="10"/>
      <c r="D210" s="2" t="s">
        <v>973</v>
      </c>
      <c r="E210" s="2" t="s">
        <v>1040</v>
      </c>
      <c r="F210" s="2" t="s">
        <v>1045</v>
      </c>
      <c r="G210" s="3">
        <v>43101</v>
      </c>
      <c r="H210" s="3">
        <v>44926</v>
      </c>
      <c r="I210" s="4">
        <v>3000000000</v>
      </c>
      <c r="J210" s="4">
        <v>3012000000</v>
      </c>
      <c r="K210" s="4">
        <v>2856331453</v>
      </c>
      <c r="L210" s="10"/>
      <c r="M210" s="10"/>
      <c r="N210" s="10"/>
      <c r="O210" s="10">
        <f t="shared" si="3"/>
        <v>0</v>
      </c>
    </row>
    <row r="211" spans="1:15" ht="89.25" customHeight="1" x14ac:dyDescent="0.25">
      <c r="A211" s="10"/>
      <c r="B211" s="11"/>
      <c r="C211" s="10"/>
      <c r="D211" s="2" t="s">
        <v>973</v>
      </c>
      <c r="E211" s="2" t="s">
        <v>1040</v>
      </c>
      <c r="F211" s="2" t="s">
        <v>1046</v>
      </c>
      <c r="G211" s="3">
        <v>43475</v>
      </c>
      <c r="H211" s="3">
        <v>44926</v>
      </c>
      <c r="I211" s="4">
        <v>0</v>
      </c>
      <c r="J211" s="4">
        <v>0</v>
      </c>
      <c r="K211" s="4">
        <v>0</v>
      </c>
      <c r="L211" s="10"/>
      <c r="M211" s="10"/>
      <c r="N211" s="10"/>
      <c r="O211" s="10">
        <f t="shared" si="3"/>
        <v>0</v>
      </c>
    </row>
    <row r="212" spans="1:15" ht="89.25" customHeight="1" x14ac:dyDescent="0.25">
      <c r="A212" s="10"/>
      <c r="B212" s="11"/>
      <c r="C212" s="10"/>
      <c r="D212" s="2" t="s">
        <v>973</v>
      </c>
      <c r="E212" s="2" t="s">
        <v>1040</v>
      </c>
      <c r="F212" s="2" t="s">
        <v>1047</v>
      </c>
      <c r="G212" s="3">
        <v>43101</v>
      </c>
      <c r="H212" s="3">
        <v>44926</v>
      </c>
      <c r="I212" s="4">
        <v>0</v>
      </c>
      <c r="J212" s="4">
        <v>0</v>
      </c>
      <c r="K212" s="4">
        <v>0</v>
      </c>
      <c r="L212" s="10"/>
      <c r="M212" s="10"/>
      <c r="N212" s="10"/>
      <c r="O212" s="10">
        <f t="shared" si="3"/>
        <v>0</v>
      </c>
    </row>
    <row r="213" spans="1:15" ht="89.25" customHeight="1" x14ac:dyDescent="0.25">
      <c r="A213" s="10"/>
      <c r="B213" s="11"/>
      <c r="C213" s="10"/>
      <c r="D213" s="2" t="s">
        <v>973</v>
      </c>
      <c r="E213" s="2" t="s">
        <v>1040</v>
      </c>
      <c r="F213" s="2" t="s">
        <v>1048</v>
      </c>
      <c r="G213" s="3">
        <v>43101</v>
      </c>
      <c r="H213" s="3">
        <v>44926</v>
      </c>
      <c r="I213" s="4">
        <v>2200000000</v>
      </c>
      <c r="J213" s="4">
        <v>1200000000</v>
      </c>
      <c r="K213" s="4">
        <v>0</v>
      </c>
      <c r="L213" s="10"/>
      <c r="M213" s="10"/>
      <c r="N213" s="10"/>
      <c r="O213" s="10">
        <f t="shared" si="3"/>
        <v>0</v>
      </c>
    </row>
    <row r="214" spans="1:15" ht="102" x14ac:dyDescent="0.25">
      <c r="A214" s="10"/>
      <c r="B214" s="11"/>
      <c r="C214" s="10"/>
      <c r="D214" s="2" t="s">
        <v>973</v>
      </c>
      <c r="E214" s="2" t="s">
        <v>1040</v>
      </c>
      <c r="F214" s="2" t="s">
        <v>1049</v>
      </c>
      <c r="G214" s="3">
        <v>43101</v>
      </c>
      <c r="H214" s="3">
        <v>44926</v>
      </c>
      <c r="I214" s="4">
        <v>1000000000</v>
      </c>
      <c r="J214" s="4">
        <v>1000000000</v>
      </c>
      <c r="K214" s="4">
        <v>906591334.94000006</v>
      </c>
      <c r="L214" s="10"/>
      <c r="M214" s="10"/>
      <c r="N214" s="10"/>
      <c r="O214" s="10">
        <f t="shared" si="3"/>
        <v>0</v>
      </c>
    </row>
    <row r="215" spans="1:15" ht="89.25" customHeight="1" x14ac:dyDescent="0.25">
      <c r="A215" s="10"/>
      <c r="B215" s="11"/>
      <c r="C215" s="10"/>
      <c r="D215" s="2" t="s">
        <v>973</v>
      </c>
      <c r="E215" s="2" t="s">
        <v>1040</v>
      </c>
      <c r="F215" s="2" t="s">
        <v>1050</v>
      </c>
      <c r="G215" s="3">
        <v>43101</v>
      </c>
      <c r="H215" s="3">
        <v>44926</v>
      </c>
      <c r="I215" s="4">
        <v>0</v>
      </c>
      <c r="J215" s="4">
        <v>0</v>
      </c>
      <c r="K215" s="4">
        <v>0</v>
      </c>
      <c r="L215" s="10"/>
      <c r="M215" s="10"/>
      <c r="N215" s="10"/>
      <c r="O215" s="10">
        <f t="shared" si="3"/>
        <v>0</v>
      </c>
    </row>
    <row r="216" spans="1:15" ht="102" x14ac:dyDescent="0.25">
      <c r="A216" s="10"/>
      <c r="B216" s="11"/>
      <c r="C216" s="10"/>
      <c r="D216" s="2" t="s">
        <v>973</v>
      </c>
      <c r="E216" s="2" t="s">
        <v>1040</v>
      </c>
      <c r="F216" s="2" t="s">
        <v>1051</v>
      </c>
      <c r="G216" s="3">
        <v>43101</v>
      </c>
      <c r="H216" s="3">
        <v>44926</v>
      </c>
      <c r="I216" s="4">
        <v>0</v>
      </c>
      <c r="J216" s="4">
        <v>0</v>
      </c>
      <c r="K216" s="4">
        <v>0</v>
      </c>
      <c r="L216" s="10"/>
      <c r="M216" s="10"/>
      <c r="N216" s="10"/>
      <c r="O216" s="10">
        <f t="shared" si="3"/>
        <v>0</v>
      </c>
    </row>
    <row r="217" spans="1:15" ht="127.5" x14ac:dyDescent="0.25">
      <c r="A217" s="10"/>
      <c r="B217" s="11"/>
      <c r="C217" s="10"/>
      <c r="D217" s="2" t="s">
        <v>974</v>
      </c>
      <c r="E217" s="2" t="s">
        <v>1052</v>
      </c>
      <c r="F217" s="2" t="s">
        <v>1053</v>
      </c>
      <c r="G217" s="3">
        <v>43101</v>
      </c>
      <c r="H217" s="3">
        <v>44926</v>
      </c>
      <c r="I217" s="4">
        <v>0</v>
      </c>
      <c r="J217" s="4">
        <v>0</v>
      </c>
      <c r="K217" s="4">
        <v>0</v>
      </c>
      <c r="L217" s="10"/>
      <c r="M217" s="10"/>
      <c r="N217" s="10"/>
      <c r="O217" s="10">
        <f t="shared" si="3"/>
        <v>0</v>
      </c>
    </row>
    <row r="218" spans="1:15" ht="89.25" x14ac:dyDescent="0.25">
      <c r="A218" s="10"/>
      <c r="B218" s="11"/>
      <c r="C218" s="10"/>
      <c r="D218" s="2" t="s">
        <v>974</v>
      </c>
      <c r="E218" s="2" t="s">
        <v>1052</v>
      </c>
      <c r="F218" s="2" t="s">
        <v>1054</v>
      </c>
      <c r="G218" s="3">
        <v>43101</v>
      </c>
      <c r="H218" s="3">
        <v>44926</v>
      </c>
      <c r="I218" s="4">
        <v>0</v>
      </c>
      <c r="J218" s="4">
        <v>0</v>
      </c>
      <c r="K218" s="4">
        <v>0</v>
      </c>
      <c r="L218" s="10"/>
      <c r="M218" s="10"/>
      <c r="N218" s="10"/>
      <c r="O218" s="10">
        <f t="shared" si="3"/>
        <v>0</v>
      </c>
    </row>
    <row r="219" spans="1:15" ht="89.25" customHeight="1" x14ac:dyDescent="0.25">
      <c r="A219" s="10"/>
      <c r="B219" s="11"/>
      <c r="C219" s="10"/>
      <c r="D219" s="2" t="s">
        <v>974</v>
      </c>
      <c r="E219" s="2" t="s">
        <v>1052</v>
      </c>
      <c r="F219" s="2" t="s">
        <v>1055</v>
      </c>
      <c r="G219" s="3">
        <v>43101</v>
      </c>
      <c r="H219" s="3">
        <v>44926</v>
      </c>
      <c r="I219" s="4">
        <v>0</v>
      </c>
      <c r="J219" s="4">
        <v>0</v>
      </c>
      <c r="K219" s="4">
        <v>0</v>
      </c>
      <c r="L219" s="10"/>
      <c r="M219" s="10"/>
      <c r="N219" s="10"/>
      <c r="O219" s="10">
        <f t="shared" si="3"/>
        <v>0</v>
      </c>
    </row>
    <row r="220" spans="1:15" ht="102" x14ac:dyDescent="0.25">
      <c r="A220" s="10"/>
      <c r="B220" s="11"/>
      <c r="C220" s="10"/>
      <c r="D220" s="2" t="s">
        <v>974</v>
      </c>
      <c r="E220" s="2" t="s">
        <v>1052</v>
      </c>
      <c r="F220" s="2" t="s">
        <v>1056</v>
      </c>
      <c r="G220" s="3">
        <v>43101</v>
      </c>
      <c r="H220" s="3">
        <v>44926</v>
      </c>
      <c r="I220" s="4">
        <v>2000000000</v>
      </c>
      <c r="J220" s="4">
        <v>2000000000</v>
      </c>
      <c r="K220" s="4">
        <v>861851638.5</v>
      </c>
      <c r="L220" s="10"/>
      <c r="M220" s="10"/>
      <c r="N220" s="10"/>
      <c r="O220" s="10">
        <f t="shared" si="3"/>
        <v>0</v>
      </c>
    </row>
    <row r="221" spans="1:15" ht="89.25" customHeight="1" x14ac:dyDescent="0.25">
      <c r="A221" s="10"/>
      <c r="B221" s="11"/>
      <c r="C221" s="10"/>
      <c r="D221" s="2" t="s">
        <v>974</v>
      </c>
      <c r="E221" s="2" t="s">
        <v>1052</v>
      </c>
      <c r="F221" s="2" t="s">
        <v>1057</v>
      </c>
      <c r="G221" s="3">
        <v>43101</v>
      </c>
      <c r="H221" s="3">
        <v>44926</v>
      </c>
      <c r="I221" s="4">
        <v>0</v>
      </c>
      <c r="J221" s="4">
        <v>0</v>
      </c>
      <c r="K221" s="4">
        <v>0</v>
      </c>
      <c r="L221" s="10"/>
      <c r="M221" s="10"/>
      <c r="N221" s="10"/>
      <c r="O221" s="10">
        <f t="shared" si="3"/>
        <v>0</v>
      </c>
    </row>
    <row r="222" spans="1:15" ht="89.25" customHeight="1" x14ac:dyDescent="0.25">
      <c r="A222" s="10"/>
      <c r="B222" s="11"/>
      <c r="C222" s="10"/>
      <c r="D222" s="2" t="s">
        <v>974</v>
      </c>
      <c r="E222" s="2" t="s">
        <v>1052</v>
      </c>
      <c r="F222" s="2" t="s">
        <v>1058</v>
      </c>
      <c r="G222" s="3">
        <v>43101</v>
      </c>
      <c r="H222" s="3">
        <v>44926</v>
      </c>
      <c r="I222" s="4">
        <v>0</v>
      </c>
      <c r="J222" s="4">
        <v>0</v>
      </c>
      <c r="K222" s="4">
        <v>0</v>
      </c>
      <c r="L222" s="10"/>
      <c r="M222" s="10"/>
      <c r="N222" s="10"/>
      <c r="O222" s="10">
        <f t="shared" si="3"/>
        <v>0</v>
      </c>
    </row>
    <row r="223" spans="1:15" ht="89.25" customHeight="1" x14ac:dyDescent="0.25">
      <c r="A223" s="10"/>
      <c r="B223" s="11"/>
      <c r="C223" s="10"/>
      <c r="D223" s="2" t="s">
        <v>974</v>
      </c>
      <c r="E223" s="2" t="s">
        <v>1052</v>
      </c>
      <c r="F223" s="2" t="s">
        <v>1059</v>
      </c>
      <c r="G223" s="3">
        <v>43101</v>
      </c>
      <c r="H223" s="3">
        <v>44926</v>
      </c>
      <c r="I223" s="4">
        <v>0</v>
      </c>
      <c r="J223" s="4">
        <v>0</v>
      </c>
      <c r="K223" s="4">
        <v>0</v>
      </c>
      <c r="L223" s="10"/>
      <c r="M223" s="10"/>
      <c r="N223" s="10"/>
      <c r="O223" s="10">
        <f t="shared" si="3"/>
        <v>0</v>
      </c>
    </row>
    <row r="224" spans="1:15" ht="153" x14ac:dyDescent="0.25">
      <c r="A224" s="10"/>
      <c r="B224" s="11"/>
      <c r="C224" s="10"/>
      <c r="D224" s="2" t="s">
        <v>974</v>
      </c>
      <c r="E224" s="2" t="s">
        <v>1052</v>
      </c>
      <c r="F224" s="2" t="s">
        <v>1060</v>
      </c>
      <c r="G224" s="3">
        <v>43101</v>
      </c>
      <c r="H224" s="3">
        <v>44926</v>
      </c>
      <c r="I224" s="4">
        <v>0</v>
      </c>
      <c r="J224" s="4">
        <v>0</v>
      </c>
      <c r="K224" s="4">
        <v>0</v>
      </c>
      <c r="L224" s="10"/>
      <c r="M224" s="10"/>
      <c r="N224" s="10"/>
      <c r="O224" s="10">
        <f t="shared" si="3"/>
        <v>0</v>
      </c>
    </row>
    <row r="225" spans="1:15" ht="89.25" customHeight="1" x14ac:dyDescent="0.25">
      <c r="A225" s="10"/>
      <c r="B225" s="11"/>
      <c r="C225" s="10"/>
      <c r="D225" s="2" t="s">
        <v>974</v>
      </c>
      <c r="E225" s="2" t="s">
        <v>1052</v>
      </c>
      <c r="F225" s="2" t="s">
        <v>1061</v>
      </c>
      <c r="G225" s="3">
        <v>43101</v>
      </c>
      <c r="H225" s="3">
        <v>44926</v>
      </c>
      <c r="I225" s="4">
        <v>0</v>
      </c>
      <c r="J225" s="4">
        <v>0</v>
      </c>
      <c r="K225" s="4">
        <v>0</v>
      </c>
      <c r="L225" s="10"/>
      <c r="M225" s="10"/>
      <c r="N225" s="10"/>
      <c r="O225" s="10">
        <f t="shared" si="3"/>
        <v>0</v>
      </c>
    </row>
    <row r="226" spans="1:15" ht="89.25" customHeight="1" x14ac:dyDescent="0.25">
      <c r="A226" s="10"/>
      <c r="B226" s="11"/>
      <c r="C226" s="10"/>
      <c r="D226" s="2" t="s">
        <v>974</v>
      </c>
      <c r="E226" s="2" t="s">
        <v>1052</v>
      </c>
      <c r="F226" s="2" t="s">
        <v>1062</v>
      </c>
      <c r="G226" s="3">
        <v>43101</v>
      </c>
      <c r="H226" s="3">
        <v>44926</v>
      </c>
      <c r="I226" s="4">
        <v>0</v>
      </c>
      <c r="J226" s="4">
        <v>0</v>
      </c>
      <c r="K226" s="4">
        <v>0</v>
      </c>
      <c r="L226" s="10"/>
      <c r="M226" s="10"/>
      <c r="N226" s="10"/>
      <c r="O226" s="10">
        <f t="shared" si="3"/>
        <v>0</v>
      </c>
    </row>
    <row r="227" spans="1:15" ht="89.25" customHeight="1" x14ac:dyDescent="0.25">
      <c r="A227" s="10"/>
      <c r="B227" s="11"/>
      <c r="C227" s="10"/>
      <c r="D227" s="2" t="s">
        <v>974</v>
      </c>
      <c r="E227" s="2" t="s">
        <v>1052</v>
      </c>
      <c r="F227" s="2" t="s">
        <v>1063</v>
      </c>
      <c r="G227" s="3">
        <v>43101</v>
      </c>
      <c r="H227" s="3">
        <v>44926</v>
      </c>
      <c r="I227" s="4">
        <v>0</v>
      </c>
      <c r="J227" s="4">
        <v>0</v>
      </c>
      <c r="K227" s="4">
        <v>0</v>
      </c>
      <c r="L227" s="10"/>
      <c r="M227" s="10"/>
      <c r="N227" s="10"/>
      <c r="O227" s="10">
        <f t="shared" si="3"/>
        <v>0</v>
      </c>
    </row>
    <row r="228" spans="1:15" ht="102" x14ac:dyDescent="0.25">
      <c r="A228" s="10" t="s">
        <v>3</v>
      </c>
      <c r="B228" s="11">
        <v>2017011000233</v>
      </c>
      <c r="C228" s="10" t="s">
        <v>961</v>
      </c>
      <c r="D228" s="2" t="s">
        <v>906</v>
      </c>
      <c r="E228" s="2" t="s">
        <v>937</v>
      </c>
      <c r="F228" s="2" t="s">
        <v>938</v>
      </c>
      <c r="G228" s="3">
        <v>42736</v>
      </c>
      <c r="H228" s="3">
        <v>43830</v>
      </c>
      <c r="I228" s="4">
        <v>82200000</v>
      </c>
      <c r="J228" s="4">
        <v>82200000</v>
      </c>
      <c r="K228" s="4">
        <v>0</v>
      </c>
      <c r="L228" s="9">
        <f>SUM(I228:I247)</f>
        <v>1027000000</v>
      </c>
      <c r="M228" s="9">
        <f>SUM(J228:J247)</f>
        <v>927000000</v>
      </c>
      <c r="N228" s="9">
        <f>SUM(K228:K247)</f>
        <v>588284939.5</v>
      </c>
      <c r="O228" s="9">
        <f t="shared" si="3"/>
        <v>2542284939.5</v>
      </c>
    </row>
    <row r="229" spans="1:15" ht="102" customHeight="1" x14ac:dyDescent="0.25">
      <c r="A229" s="10"/>
      <c r="B229" s="11"/>
      <c r="C229" s="10"/>
      <c r="D229" s="2" t="s">
        <v>906</v>
      </c>
      <c r="E229" s="2" t="s">
        <v>937</v>
      </c>
      <c r="F229" s="2" t="s">
        <v>939</v>
      </c>
      <c r="G229" s="3">
        <v>42736</v>
      </c>
      <c r="H229" s="3">
        <v>43830</v>
      </c>
      <c r="I229" s="4">
        <v>54800000</v>
      </c>
      <c r="J229" s="4">
        <v>54800000</v>
      </c>
      <c r="K229" s="4">
        <v>0</v>
      </c>
      <c r="L229" s="10"/>
      <c r="M229" s="10"/>
      <c r="N229" s="10"/>
      <c r="O229" s="10">
        <f t="shared" si="3"/>
        <v>0</v>
      </c>
    </row>
    <row r="230" spans="1:15" ht="102" customHeight="1" x14ac:dyDescent="0.25">
      <c r="A230" s="10"/>
      <c r="B230" s="11"/>
      <c r="C230" s="10"/>
      <c r="D230" s="2" t="s">
        <v>907</v>
      </c>
      <c r="E230" s="2" t="s">
        <v>940</v>
      </c>
      <c r="F230" s="2" t="s">
        <v>941</v>
      </c>
      <c r="G230" s="3">
        <v>42736</v>
      </c>
      <c r="H230" s="3">
        <v>43830</v>
      </c>
      <c r="I230" s="4">
        <v>0</v>
      </c>
      <c r="J230" s="4">
        <v>0</v>
      </c>
      <c r="K230" s="4">
        <v>0</v>
      </c>
      <c r="L230" s="10"/>
      <c r="M230" s="10"/>
      <c r="N230" s="10"/>
      <c r="O230" s="10">
        <f t="shared" si="3"/>
        <v>0</v>
      </c>
    </row>
    <row r="231" spans="1:15" ht="102" customHeight="1" x14ac:dyDescent="0.25">
      <c r="A231" s="10"/>
      <c r="B231" s="11"/>
      <c r="C231" s="10"/>
      <c r="D231" s="2" t="s">
        <v>907</v>
      </c>
      <c r="E231" s="2" t="s">
        <v>940</v>
      </c>
      <c r="F231" s="2" t="s">
        <v>942</v>
      </c>
      <c r="G231" s="3">
        <v>42736</v>
      </c>
      <c r="H231" s="3">
        <v>43830</v>
      </c>
      <c r="I231" s="4">
        <v>183000000</v>
      </c>
      <c r="J231" s="4">
        <v>83000000</v>
      </c>
      <c r="K231" s="4">
        <v>0</v>
      </c>
      <c r="L231" s="10"/>
      <c r="M231" s="10"/>
      <c r="N231" s="10"/>
      <c r="O231" s="10">
        <f t="shared" si="3"/>
        <v>0</v>
      </c>
    </row>
    <row r="232" spans="1:15" ht="102" customHeight="1" x14ac:dyDescent="0.25">
      <c r="A232" s="10"/>
      <c r="B232" s="11"/>
      <c r="C232" s="10"/>
      <c r="D232" s="2" t="s">
        <v>907</v>
      </c>
      <c r="E232" s="2" t="s">
        <v>940</v>
      </c>
      <c r="F232" s="2" t="s">
        <v>943</v>
      </c>
      <c r="G232" s="3">
        <v>42736</v>
      </c>
      <c r="H232" s="3">
        <v>43830</v>
      </c>
      <c r="I232" s="4">
        <v>10000000</v>
      </c>
      <c r="J232" s="4">
        <v>10000000</v>
      </c>
      <c r="K232" s="4">
        <v>0</v>
      </c>
      <c r="L232" s="10"/>
      <c r="M232" s="10"/>
      <c r="N232" s="10"/>
      <c r="O232" s="10">
        <f t="shared" si="3"/>
        <v>0</v>
      </c>
    </row>
    <row r="233" spans="1:15" ht="102" customHeight="1" x14ac:dyDescent="0.25">
      <c r="A233" s="10"/>
      <c r="B233" s="11"/>
      <c r="C233" s="10"/>
      <c r="D233" s="2" t="s">
        <v>907</v>
      </c>
      <c r="E233" s="2" t="s">
        <v>940</v>
      </c>
      <c r="F233" s="2" t="s">
        <v>1064</v>
      </c>
      <c r="G233" s="3">
        <v>43466</v>
      </c>
      <c r="H233" s="3">
        <v>43830</v>
      </c>
      <c r="I233" s="4">
        <v>0</v>
      </c>
      <c r="J233" s="4">
        <v>0</v>
      </c>
      <c r="K233" s="4">
        <v>0</v>
      </c>
      <c r="L233" s="10"/>
      <c r="M233" s="10"/>
      <c r="N233" s="10"/>
      <c r="O233" s="10">
        <f t="shared" si="3"/>
        <v>0</v>
      </c>
    </row>
    <row r="234" spans="1:15" ht="102" customHeight="1" x14ac:dyDescent="0.25">
      <c r="A234" s="10"/>
      <c r="B234" s="11"/>
      <c r="C234" s="10"/>
      <c r="D234" s="2" t="s">
        <v>907</v>
      </c>
      <c r="E234" s="2" t="s">
        <v>940</v>
      </c>
      <c r="F234" s="2" t="s">
        <v>944</v>
      </c>
      <c r="G234" s="3">
        <v>42736</v>
      </c>
      <c r="H234" s="3">
        <v>43830</v>
      </c>
      <c r="I234" s="4">
        <v>3000000</v>
      </c>
      <c r="J234" s="4">
        <v>3000000</v>
      </c>
      <c r="K234" s="4">
        <v>0</v>
      </c>
      <c r="L234" s="10"/>
      <c r="M234" s="10"/>
      <c r="N234" s="10"/>
      <c r="O234" s="10">
        <f t="shared" si="3"/>
        <v>0</v>
      </c>
    </row>
    <row r="235" spans="1:15" ht="102" x14ac:dyDescent="0.25">
      <c r="A235" s="10"/>
      <c r="B235" s="11"/>
      <c r="C235" s="10"/>
      <c r="D235" s="2" t="s">
        <v>907</v>
      </c>
      <c r="E235" s="2" t="s">
        <v>940</v>
      </c>
      <c r="F235" s="2" t="s">
        <v>945</v>
      </c>
      <c r="G235" s="3">
        <v>42736</v>
      </c>
      <c r="H235" s="3">
        <v>43830</v>
      </c>
      <c r="I235" s="4">
        <v>60000000</v>
      </c>
      <c r="J235" s="4">
        <v>50000000</v>
      </c>
      <c r="K235" s="4">
        <v>24384750</v>
      </c>
      <c r="L235" s="10"/>
      <c r="M235" s="10"/>
      <c r="N235" s="10"/>
      <c r="O235" s="10">
        <f t="shared" si="3"/>
        <v>0</v>
      </c>
    </row>
    <row r="236" spans="1:15" ht="102" customHeight="1" x14ac:dyDescent="0.25">
      <c r="A236" s="10"/>
      <c r="B236" s="11"/>
      <c r="C236" s="10"/>
      <c r="D236" s="2" t="s">
        <v>908</v>
      </c>
      <c r="E236" s="2" t="s">
        <v>946</v>
      </c>
      <c r="F236" s="2" t="s">
        <v>1065</v>
      </c>
      <c r="G236" s="3">
        <v>43466</v>
      </c>
      <c r="H236" s="3">
        <v>43830</v>
      </c>
      <c r="I236" s="4">
        <v>0</v>
      </c>
      <c r="J236" s="4">
        <v>0</v>
      </c>
      <c r="K236" s="4">
        <v>0</v>
      </c>
      <c r="L236" s="10"/>
      <c r="M236" s="10"/>
      <c r="N236" s="10"/>
      <c r="O236" s="10">
        <f t="shared" si="3"/>
        <v>0</v>
      </c>
    </row>
    <row r="237" spans="1:15" ht="102" customHeight="1" x14ac:dyDescent="0.25">
      <c r="A237" s="10"/>
      <c r="B237" s="11"/>
      <c r="C237" s="10"/>
      <c r="D237" s="2" t="s">
        <v>908</v>
      </c>
      <c r="E237" s="2" t="s">
        <v>946</v>
      </c>
      <c r="F237" s="2" t="s">
        <v>947</v>
      </c>
      <c r="G237" s="3">
        <v>42736</v>
      </c>
      <c r="H237" s="3">
        <v>43830</v>
      </c>
      <c r="I237" s="4">
        <v>239697500</v>
      </c>
      <c r="J237" s="4">
        <v>249697500</v>
      </c>
      <c r="K237" s="4">
        <v>200769018.5</v>
      </c>
      <c r="L237" s="10"/>
      <c r="M237" s="10"/>
      <c r="N237" s="10"/>
      <c r="O237" s="10">
        <f t="shared" si="3"/>
        <v>0</v>
      </c>
    </row>
    <row r="238" spans="1:15" ht="102" customHeight="1" x14ac:dyDescent="0.25">
      <c r="A238" s="10"/>
      <c r="B238" s="11"/>
      <c r="C238" s="10"/>
      <c r="D238" s="2" t="s">
        <v>908</v>
      </c>
      <c r="E238" s="2" t="s">
        <v>946</v>
      </c>
      <c r="F238" s="2" t="s">
        <v>1066</v>
      </c>
      <c r="G238" s="3">
        <v>43466</v>
      </c>
      <c r="H238" s="3">
        <v>43830</v>
      </c>
      <c r="I238" s="4">
        <v>0</v>
      </c>
      <c r="J238" s="4">
        <v>0</v>
      </c>
      <c r="K238" s="4">
        <v>0</v>
      </c>
      <c r="L238" s="10"/>
      <c r="M238" s="10"/>
      <c r="N238" s="10"/>
      <c r="O238" s="10">
        <f t="shared" si="3"/>
        <v>0</v>
      </c>
    </row>
    <row r="239" spans="1:15" ht="102" customHeight="1" x14ac:dyDescent="0.25">
      <c r="A239" s="10"/>
      <c r="B239" s="11"/>
      <c r="C239" s="10"/>
      <c r="D239" s="2" t="s">
        <v>908</v>
      </c>
      <c r="E239" s="2" t="s">
        <v>946</v>
      </c>
      <c r="F239" s="2" t="s">
        <v>948</v>
      </c>
      <c r="G239" s="3">
        <v>42736</v>
      </c>
      <c r="H239" s="3">
        <v>43830</v>
      </c>
      <c r="I239" s="4">
        <v>53302500</v>
      </c>
      <c r="J239" s="4">
        <v>53302500</v>
      </c>
      <c r="K239" s="4">
        <v>50521500</v>
      </c>
      <c r="L239" s="10"/>
      <c r="M239" s="10"/>
      <c r="N239" s="10"/>
      <c r="O239" s="10">
        <f t="shared" si="3"/>
        <v>0</v>
      </c>
    </row>
    <row r="240" spans="1:15" ht="102" customHeight="1" x14ac:dyDescent="0.25">
      <c r="A240" s="10"/>
      <c r="B240" s="11"/>
      <c r="C240" s="10"/>
      <c r="D240" s="2" t="s">
        <v>908</v>
      </c>
      <c r="E240" s="2" t="s">
        <v>946</v>
      </c>
      <c r="F240" s="2" t="s">
        <v>949</v>
      </c>
      <c r="G240" s="3">
        <v>43101</v>
      </c>
      <c r="H240" s="3">
        <v>43830</v>
      </c>
      <c r="I240" s="4">
        <v>0</v>
      </c>
      <c r="J240" s="4">
        <v>0</v>
      </c>
      <c r="K240" s="4">
        <v>0</v>
      </c>
      <c r="L240" s="10"/>
      <c r="M240" s="10"/>
      <c r="N240" s="10"/>
      <c r="O240" s="10">
        <f t="shared" si="3"/>
        <v>0</v>
      </c>
    </row>
    <row r="241" spans="1:15" ht="102" customHeight="1" x14ac:dyDescent="0.25">
      <c r="A241" s="10"/>
      <c r="B241" s="11"/>
      <c r="C241" s="10"/>
      <c r="D241" s="2" t="s">
        <v>908</v>
      </c>
      <c r="E241" s="2" t="s">
        <v>946</v>
      </c>
      <c r="F241" s="2" t="s">
        <v>950</v>
      </c>
      <c r="G241" s="3">
        <v>43101</v>
      </c>
      <c r="H241" s="3">
        <v>43830</v>
      </c>
      <c r="I241" s="4">
        <v>0</v>
      </c>
      <c r="J241" s="4">
        <v>0</v>
      </c>
      <c r="K241" s="4">
        <v>0</v>
      </c>
      <c r="L241" s="10"/>
      <c r="M241" s="10"/>
      <c r="N241" s="10"/>
      <c r="O241" s="10">
        <f t="shared" si="3"/>
        <v>0</v>
      </c>
    </row>
    <row r="242" spans="1:15" ht="102" customHeight="1" x14ac:dyDescent="0.25">
      <c r="A242" s="10"/>
      <c r="B242" s="11"/>
      <c r="C242" s="10"/>
      <c r="D242" s="2" t="s">
        <v>908</v>
      </c>
      <c r="E242" s="2" t="s">
        <v>946</v>
      </c>
      <c r="F242" s="2" t="s">
        <v>1067</v>
      </c>
      <c r="G242" s="3">
        <v>43466</v>
      </c>
      <c r="H242" s="3">
        <v>43830</v>
      </c>
      <c r="I242" s="4">
        <v>0</v>
      </c>
      <c r="J242" s="4">
        <v>0</v>
      </c>
      <c r="K242" s="4">
        <v>0</v>
      </c>
      <c r="L242" s="10"/>
      <c r="M242" s="10"/>
      <c r="N242" s="10"/>
      <c r="O242" s="10">
        <f t="shared" si="3"/>
        <v>0</v>
      </c>
    </row>
    <row r="243" spans="1:15" ht="114.75" x14ac:dyDescent="0.25">
      <c r="A243" s="10"/>
      <c r="B243" s="11"/>
      <c r="C243" s="10"/>
      <c r="D243" s="2" t="s">
        <v>908</v>
      </c>
      <c r="E243" s="2" t="s">
        <v>946</v>
      </c>
      <c r="F243" s="2" t="s">
        <v>1068</v>
      </c>
      <c r="G243" s="3">
        <v>43466</v>
      </c>
      <c r="H243" s="3">
        <v>43830</v>
      </c>
      <c r="I243" s="4">
        <v>0</v>
      </c>
      <c r="J243" s="4">
        <v>0</v>
      </c>
      <c r="K243" s="4">
        <v>0</v>
      </c>
      <c r="L243" s="10"/>
      <c r="M243" s="10"/>
      <c r="N243" s="10"/>
      <c r="O243" s="10">
        <f t="shared" si="3"/>
        <v>0</v>
      </c>
    </row>
    <row r="244" spans="1:15" ht="102" customHeight="1" x14ac:dyDescent="0.25">
      <c r="A244" s="10"/>
      <c r="B244" s="11"/>
      <c r="C244" s="10"/>
      <c r="D244" s="2" t="s">
        <v>909</v>
      </c>
      <c r="E244" s="2" t="s">
        <v>951</v>
      </c>
      <c r="F244" s="2" t="s">
        <v>1069</v>
      </c>
      <c r="G244" s="3">
        <v>43466</v>
      </c>
      <c r="H244" s="3">
        <v>43830</v>
      </c>
      <c r="I244" s="4">
        <v>0</v>
      </c>
      <c r="J244" s="4">
        <v>0</v>
      </c>
      <c r="K244" s="4">
        <v>0</v>
      </c>
      <c r="L244" s="10"/>
      <c r="M244" s="10"/>
      <c r="N244" s="10"/>
      <c r="O244" s="10">
        <f t="shared" si="3"/>
        <v>0</v>
      </c>
    </row>
    <row r="245" spans="1:15" ht="102" customHeight="1" x14ac:dyDescent="0.25">
      <c r="A245" s="10"/>
      <c r="B245" s="11"/>
      <c r="C245" s="10"/>
      <c r="D245" s="2" t="s">
        <v>909</v>
      </c>
      <c r="E245" s="2" t="s">
        <v>951</v>
      </c>
      <c r="F245" s="2" t="s">
        <v>952</v>
      </c>
      <c r="G245" s="3">
        <v>42736</v>
      </c>
      <c r="H245" s="3">
        <v>43830</v>
      </c>
      <c r="I245" s="4">
        <v>0</v>
      </c>
      <c r="J245" s="4">
        <v>0</v>
      </c>
      <c r="K245" s="4">
        <v>0</v>
      </c>
      <c r="L245" s="10"/>
      <c r="M245" s="10"/>
      <c r="N245" s="10"/>
      <c r="O245" s="10">
        <f t="shared" si="3"/>
        <v>0</v>
      </c>
    </row>
    <row r="246" spans="1:15" ht="102" x14ac:dyDescent="0.25">
      <c r="A246" s="10"/>
      <c r="B246" s="11"/>
      <c r="C246" s="10"/>
      <c r="D246" s="2" t="s">
        <v>909</v>
      </c>
      <c r="E246" s="2" t="s">
        <v>951</v>
      </c>
      <c r="F246" s="2" t="s">
        <v>953</v>
      </c>
      <c r="G246" s="3">
        <v>42736</v>
      </c>
      <c r="H246" s="3">
        <v>43830</v>
      </c>
      <c r="I246" s="4">
        <v>341000000</v>
      </c>
      <c r="J246" s="4">
        <v>341000000</v>
      </c>
      <c r="K246" s="4">
        <v>312609671</v>
      </c>
      <c r="L246" s="10"/>
      <c r="M246" s="10"/>
      <c r="N246" s="10"/>
      <c r="O246" s="10">
        <f t="shared" si="3"/>
        <v>0</v>
      </c>
    </row>
    <row r="247" spans="1:15" ht="102" customHeight="1" x14ac:dyDescent="0.25">
      <c r="A247" s="10"/>
      <c r="B247" s="11"/>
      <c r="C247" s="10"/>
      <c r="D247" s="2" t="s">
        <v>909</v>
      </c>
      <c r="E247" s="2" t="s">
        <v>951</v>
      </c>
      <c r="F247" s="2" t="s">
        <v>954</v>
      </c>
      <c r="G247" s="3">
        <v>42736</v>
      </c>
      <c r="H247" s="3">
        <v>43830</v>
      </c>
      <c r="I247" s="4">
        <v>0</v>
      </c>
      <c r="J247" s="4">
        <v>0</v>
      </c>
      <c r="K247" s="4">
        <v>0</v>
      </c>
      <c r="L247" s="10"/>
      <c r="M247" s="10"/>
      <c r="N247" s="10"/>
      <c r="O247" s="10">
        <f t="shared" si="3"/>
        <v>0</v>
      </c>
    </row>
    <row r="248" spans="1:15" ht="102" x14ac:dyDescent="0.25">
      <c r="A248" s="10" t="s">
        <v>3</v>
      </c>
      <c r="B248" s="11">
        <v>2017011000240</v>
      </c>
      <c r="C248" s="10" t="s">
        <v>962</v>
      </c>
      <c r="D248" s="2" t="s">
        <v>975</v>
      </c>
      <c r="E248" s="2" t="s">
        <v>1070</v>
      </c>
      <c r="F248" s="2" t="s">
        <v>1071</v>
      </c>
      <c r="G248" s="3">
        <v>43101</v>
      </c>
      <c r="H248" s="3">
        <v>44561</v>
      </c>
      <c r="I248" s="4">
        <v>0</v>
      </c>
      <c r="J248" s="4">
        <v>0</v>
      </c>
      <c r="K248" s="4">
        <v>0</v>
      </c>
      <c r="L248" s="9">
        <f>SUM(I248:I257)</f>
        <v>1000000000</v>
      </c>
      <c r="M248" s="9">
        <f>SUM(J248:J257)</f>
        <v>0</v>
      </c>
      <c r="N248" s="9">
        <f>SUM(K248:K257)</f>
        <v>0</v>
      </c>
      <c r="O248" s="9">
        <f t="shared" si="3"/>
        <v>1000000000</v>
      </c>
    </row>
    <row r="249" spans="1:15" ht="102" x14ac:dyDescent="0.25">
      <c r="A249" s="10"/>
      <c r="B249" s="11"/>
      <c r="C249" s="10"/>
      <c r="D249" s="2" t="s">
        <v>975</v>
      </c>
      <c r="E249" s="2" t="s">
        <v>1070</v>
      </c>
      <c r="F249" s="2" t="s">
        <v>1072</v>
      </c>
      <c r="G249" s="3">
        <v>43101</v>
      </c>
      <c r="H249" s="3">
        <v>44561</v>
      </c>
      <c r="I249" s="4">
        <v>300000000</v>
      </c>
      <c r="J249" s="4">
        <v>0</v>
      </c>
      <c r="K249" s="4">
        <v>0</v>
      </c>
      <c r="L249" s="10"/>
      <c r="M249" s="10"/>
      <c r="N249" s="10"/>
      <c r="O249" s="10">
        <f t="shared" si="3"/>
        <v>0</v>
      </c>
    </row>
    <row r="250" spans="1:15" ht="89.25" x14ac:dyDescent="0.25">
      <c r="A250" s="10"/>
      <c r="B250" s="11"/>
      <c r="C250" s="10"/>
      <c r="D250" s="2" t="s">
        <v>975</v>
      </c>
      <c r="E250" s="2" t="s">
        <v>1070</v>
      </c>
      <c r="F250" s="2" t="s">
        <v>1073</v>
      </c>
      <c r="G250" s="3">
        <v>43101</v>
      </c>
      <c r="H250" s="3">
        <v>44561</v>
      </c>
      <c r="I250" s="4">
        <v>0</v>
      </c>
      <c r="J250" s="4">
        <v>0</v>
      </c>
      <c r="K250" s="4">
        <v>0</v>
      </c>
      <c r="L250" s="10"/>
      <c r="M250" s="10"/>
      <c r="N250" s="10"/>
      <c r="O250" s="10">
        <f t="shared" si="3"/>
        <v>0</v>
      </c>
    </row>
    <row r="251" spans="1:15" ht="63.75" customHeight="1" x14ac:dyDescent="0.25">
      <c r="A251" s="10"/>
      <c r="B251" s="11"/>
      <c r="C251" s="10"/>
      <c r="D251" s="2" t="s">
        <v>975</v>
      </c>
      <c r="E251" s="2" t="s">
        <v>1070</v>
      </c>
      <c r="F251" s="2" t="s">
        <v>1074</v>
      </c>
      <c r="G251" s="3">
        <v>43101</v>
      </c>
      <c r="H251" s="3">
        <v>44561</v>
      </c>
      <c r="I251" s="4">
        <v>0</v>
      </c>
      <c r="J251" s="4">
        <v>0</v>
      </c>
      <c r="K251" s="4">
        <v>0</v>
      </c>
      <c r="L251" s="10"/>
      <c r="M251" s="10"/>
      <c r="N251" s="10"/>
      <c r="O251" s="10">
        <f t="shared" si="3"/>
        <v>0</v>
      </c>
    </row>
    <row r="252" spans="1:15" ht="63.75" customHeight="1" x14ac:dyDescent="0.25">
      <c r="A252" s="10"/>
      <c r="B252" s="11"/>
      <c r="C252" s="10"/>
      <c r="D252" s="2" t="s">
        <v>975</v>
      </c>
      <c r="E252" s="2" t="s">
        <v>1070</v>
      </c>
      <c r="F252" s="2" t="s">
        <v>1075</v>
      </c>
      <c r="G252" s="3">
        <v>43101</v>
      </c>
      <c r="H252" s="3">
        <v>44561</v>
      </c>
      <c r="I252" s="4">
        <v>0</v>
      </c>
      <c r="J252" s="4">
        <v>0</v>
      </c>
      <c r="K252" s="4">
        <v>0</v>
      </c>
      <c r="L252" s="10"/>
      <c r="M252" s="10"/>
      <c r="N252" s="10"/>
      <c r="O252" s="10">
        <f t="shared" si="3"/>
        <v>0</v>
      </c>
    </row>
    <row r="253" spans="1:15" ht="63.75" customHeight="1" x14ac:dyDescent="0.25">
      <c r="A253" s="10"/>
      <c r="B253" s="11"/>
      <c r="C253" s="10"/>
      <c r="D253" s="2" t="s">
        <v>975</v>
      </c>
      <c r="E253" s="2" t="s">
        <v>1070</v>
      </c>
      <c r="F253" s="2" t="s">
        <v>1076</v>
      </c>
      <c r="G253" s="3">
        <v>43101</v>
      </c>
      <c r="H253" s="3">
        <v>44561</v>
      </c>
      <c r="I253" s="4">
        <v>150000000</v>
      </c>
      <c r="J253" s="4">
        <v>0</v>
      </c>
      <c r="K253" s="4">
        <v>0</v>
      </c>
      <c r="L253" s="10"/>
      <c r="M253" s="10"/>
      <c r="N253" s="10"/>
      <c r="O253" s="10">
        <f t="shared" si="3"/>
        <v>0</v>
      </c>
    </row>
    <row r="254" spans="1:15" ht="63.75" customHeight="1" x14ac:dyDescent="0.25">
      <c r="A254" s="10"/>
      <c r="B254" s="11"/>
      <c r="C254" s="10"/>
      <c r="D254" s="2" t="s">
        <v>975</v>
      </c>
      <c r="E254" s="2" t="s">
        <v>1070</v>
      </c>
      <c r="F254" s="2" t="s">
        <v>1077</v>
      </c>
      <c r="G254" s="3">
        <v>43101</v>
      </c>
      <c r="H254" s="3">
        <v>44561</v>
      </c>
      <c r="I254" s="4">
        <v>14000000</v>
      </c>
      <c r="J254" s="4">
        <v>0</v>
      </c>
      <c r="K254" s="4">
        <v>0</v>
      </c>
      <c r="L254" s="10"/>
      <c r="M254" s="10"/>
      <c r="N254" s="10"/>
      <c r="O254" s="10">
        <f t="shared" si="3"/>
        <v>0</v>
      </c>
    </row>
    <row r="255" spans="1:15" ht="89.25" x14ac:dyDescent="0.25">
      <c r="A255" s="10"/>
      <c r="B255" s="11"/>
      <c r="C255" s="10"/>
      <c r="D255" s="2" t="s">
        <v>975</v>
      </c>
      <c r="E255" s="2" t="s">
        <v>1070</v>
      </c>
      <c r="F255" s="2" t="s">
        <v>1078</v>
      </c>
      <c r="G255" s="3">
        <v>43101</v>
      </c>
      <c r="H255" s="3">
        <v>44561</v>
      </c>
      <c r="I255" s="4">
        <v>0</v>
      </c>
      <c r="J255" s="4">
        <v>0</v>
      </c>
      <c r="K255" s="4">
        <v>0</v>
      </c>
      <c r="L255" s="10"/>
      <c r="M255" s="10"/>
      <c r="N255" s="10"/>
      <c r="O255" s="10">
        <f t="shared" si="3"/>
        <v>0</v>
      </c>
    </row>
    <row r="256" spans="1:15" ht="76.5" x14ac:dyDescent="0.25">
      <c r="A256" s="10"/>
      <c r="B256" s="11"/>
      <c r="C256" s="10"/>
      <c r="D256" s="2" t="s">
        <v>976</v>
      </c>
      <c r="E256" s="2" t="s">
        <v>1079</v>
      </c>
      <c r="F256" s="2" t="s">
        <v>1080</v>
      </c>
      <c r="G256" s="3">
        <v>43101</v>
      </c>
      <c r="H256" s="3">
        <v>44561</v>
      </c>
      <c r="I256" s="4">
        <v>386000000</v>
      </c>
      <c r="J256" s="4">
        <v>0</v>
      </c>
      <c r="K256" s="4">
        <v>0</v>
      </c>
      <c r="L256" s="10"/>
      <c r="M256" s="10"/>
      <c r="N256" s="10"/>
      <c r="O256" s="10">
        <f t="shared" si="3"/>
        <v>0</v>
      </c>
    </row>
    <row r="257" spans="1:15" ht="89.25" x14ac:dyDescent="0.25">
      <c r="A257" s="10"/>
      <c r="B257" s="11"/>
      <c r="C257" s="10"/>
      <c r="D257" s="2" t="s">
        <v>976</v>
      </c>
      <c r="E257" s="2" t="s">
        <v>1079</v>
      </c>
      <c r="F257" s="2" t="s">
        <v>1081</v>
      </c>
      <c r="G257" s="3">
        <v>43101</v>
      </c>
      <c r="H257" s="3">
        <v>44561</v>
      </c>
      <c r="I257" s="4">
        <v>150000000</v>
      </c>
      <c r="J257" s="4">
        <v>0</v>
      </c>
      <c r="K257" s="4">
        <v>0</v>
      </c>
      <c r="L257" s="10"/>
      <c r="M257" s="10"/>
      <c r="N257" s="10"/>
      <c r="O257" s="10">
        <f t="shared" si="3"/>
        <v>0</v>
      </c>
    </row>
  </sheetData>
  <mergeCells count="127">
    <mergeCell ref="A1:O1"/>
    <mergeCell ref="N90:N114"/>
    <mergeCell ref="N115:N129"/>
    <mergeCell ref="N130:N155"/>
    <mergeCell ref="N206:N227"/>
    <mergeCell ref="N228:N247"/>
    <mergeCell ref="N248:N257"/>
    <mergeCell ref="N156:N161"/>
    <mergeCell ref="N162:N168"/>
    <mergeCell ref="N169:N180"/>
    <mergeCell ref="N181:N186"/>
    <mergeCell ref="N187:N205"/>
    <mergeCell ref="A206:A227"/>
    <mergeCell ref="B206:B227"/>
    <mergeCell ref="C206:C227"/>
    <mergeCell ref="A228:A247"/>
    <mergeCell ref="B228:B247"/>
    <mergeCell ref="C228:C247"/>
    <mergeCell ref="A248:A257"/>
    <mergeCell ref="B248:B257"/>
    <mergeCell ref="C248:C257"/>
    <mergeCell ref="A169:A180"/>
    <mergeCell ref="B169:B180"/>
    <mergeCell ref="C169:C180"/>
    <mergeCell ref="A181:A186"/>
    <mergeCell ref="B181:B186"/>
    <mergeCell ref="C181:C186"/>
    <mergeCell ref="A187:A205"/>
    <mergeCell ref="B187:B205"/>
    <mergeCell ref="C187:C205"/>
    <mergeCell ref="A130:A155"/>
    <mergeCell ref="B130:B155"/>
    <mergeCell ref="C130:C155"/>
    <mergeCell ref="A156:A161"/>
    <mergeCell ref="B156:B161"/>
    <mergeCell ref="C156:C161"/>
    <mergeCell ref="A162:A168"/>
    <mergeCell ref="B162:B168"/>
    <mergeCell ref="C162:C168"/>
    <mergeCell ref="A77:A89"/>
    <mergeCell ref="B77:B89"/>
    <mergeCell ref="C77:C89"/>
    <mergeCell ref="A90:A114"/>
    <mergeCell ref="B90:B114"/>
    <mergeCell ref="C90:C114"/>
    <mergeCell ref="A115:A129"/>
    <mergeCell ref="B115:B129"/>
    <mergeCell ref="C115:C129"/>
    <mergeCell ref="A35:A49"/>
    <mergeCell ref="B35:B49"/>
    <mergeCell ref="C35:C49"/>
    <mergeCell ref="A50:A67"/>
    <mergeCell ref="B50:B67"/>
    <mergeCell ref="C50:C67"/>
    <mergeCell ref="A68:A76"/>
    <mergeCell ref="B68:B76"/>
    <mergeCell ref="C68:C76"/>
    <mergeCell ref="A3:A10"/>
    <mergeCell ref="B3:B10"/>
    <mergeCell ref="C3:C10"/>
    <mergeCell ref="A11:A17"/>
    <mergeCell ref="B11:B17"/>
    <mergeCell ref="C11:C17"/>
    <mergeCell ref="A18:A34"/>
    <mergeCell ref="B18:B34"/>
    <mergeCell ref="C18:C34"/>
    <mergeCell ref="L248:L257"/>
    <mergeCell ref="M206:M227"/>
    <mergeCell ref="M228:M247"/>
    <mergeCell ref="M248:M257"/>
    <mergeCell ref="L3:L10"/>
    <mergeCell ref="L11:L17"/>
    <mergeCell ref="L18:L34"/>
    <mergeCell ref="L35:L49"/>
    <mergeCell ref="L50:L67"/>
    <mergeCell ref="L68:L76"/>
    <mergeCell ref="L77:L89"/>
    <mergeCell ref="L90:L114"/>
    <mergeCell ref="L115:L129"/>
    <mergeCell ref="L130:L155"/>
    <mergeCell ref="L156:L161"/>
    <mergeCell ref="L162:L168"/>
    <mergeCell ref="L169:L180"/>
    <mergeCell ref="M156:M161"/>
    <mergeCell ref="M162:M168"/>
    <mergeCell ref="M169:M180"/>
    <mergeCell ref="M181:M186"/>
    <mergeCell ref="M187:M205"/>
    <mergeCell ref="M68:M76"/>
    <mergeCell ref="M77:M89"/>
    <mergeCell ref="O3:O10"/>
    <mergeCell ref="O11:O17"/>
    <mergeCell ref="O18:O34"/>
    <mergeCell ref="O35:O49"/>
    <mergeCell ref="O50:O67"/>
    <mergeCell ref="L181:L186"/>
    <mergeCell ref="L187:L205"/>
    <mergeCell ref="L206:L227"/>
    <mergeCell ref="L228:L247"/>
    <mergeCell ref="M90:M114"/>
    <mergeCell ref="M115:M129"/>
    <mergeCell ref="M130:M155"/>
    <mergeCell ref="M3:M10"/>
    <mergeCell ref="M11:M17"/>
    <mergeCell ref="M18:M34"/>
    <mergeCell ref="M35:M49"/>
    <mergeCell ref="M50:M67"/>
    <mergeCell ref="N3:N10"/>
    <mergeCell ref="N11:N17"/>
    <mergeCell ref="N18:N34"/>
    <mergeCell ref="N35:N49"/>
    <mergeCell ref="N50:N67"/>
    <mergeCell ref="N68:N76"/>
    <mergeCell ref="N77:N89"/>
    <mergeCell ref="O206:O227"/>
    <mergeCell ref="O228:O247"/>
    <mergeCell ref="O248:O257"/>
    <mergeCell ref="O156:O161"/>
    <mergeCell ref="O162:O168"/>
    <mergeCell ref="O169:O180"/>
    <mergeCell ref="O181:O186"/>
    <mergeCell ref="O187:O205"/>
    <mergeCell ref="O68:O76"/>
    <mergeCell ref="O77:O89"/>
    <mergeCell ref="O90:O114"/>
    <mergeCell ref="O115:O129"/>
    <mergeCell ref="O130:O1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2014</vt:lpstr>
      <vt:lpstr>2015</vt:lpstr>
      <vt:lpstr>2016</vt:lpstr>
      <vt:lpstr>2017</vt:lpstr>
      <vt:lpstr>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Pinzon Gonzalez - Pasante</dc:creator>
  <cp:lastModifiedBy>Juan Pablo Pinzon Gonzalez - Pasante</cp:lastModifiedBy>
  <dcterms:created xsi:type="dcterms:W3CDTF">2019-10-30T19:37:43Z</dcterms:created>
  <dcterms:modified xsi:type="dcterms:W3CDTF">2019-11-28T16:57:47Z</dcterms:modified>
</cp:coreProperties>
</file>