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inzon-pasante\Documents\Historiales proyectos de inversión\"/>
    </mc:Choice>
  </mc:AlternateContent>
  <bookViews>
    <workbookView xWindow="0" yWindow="0" windowWidth="21600" windowHeight="9735"/>
  </bookViews>
  <sheets>
    <sheet name="2014" sheetId="1" r:id="rId1"/>
    <sheet name="2015" sheetId="6" r:id="rId2"/>
    <sheet name="2016" sheetId="7" r:id="rId3"/>
    <sheet name="2017" sheetId="4" r:id="rId4"/>
    <sheet name="2018" sheetId="5" r:id="rId5"/>
  </sheets>
  <definedNames>
    <definedName name="_xlnm._FilterDatabase" localSheetId="4" hidden="1">'2018'!$A$2:$K$136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6" i="5" l="1"/>
  <c r="O135" i="5"/>
  <c r="O134" i="5"/>
  <c r="N134" i="5"/>
  <c r="M134" i="5"/>
  <c r="L134" i="5"/>
  <c r="O133" i="5"/>
  <c r="O132" i="5"/>
  <c r="N132" i="5"/>
  <c r="M132" i="5"/>
  <c r="L132" i="5"/>
  <c r="O131" i="5"/>
  <c r="O130" i="5"/>
  <c r="O129" i="5"/>
  <c r="O128" i="5"/>
  <c r="O127" i="5"/>
  <c r="O126" i="5"/>
  <c r="O125" i="5"/>
  <c r="O124" i="5"/>
  <c r="O123" i="5"/>
  <c r="O122" i="5"/>
  <c r="O121" i="5"/>
  <c r="O120" i="5"/>
  <c r="O119" i="5"/>
  <c r="O118" i="5"/>
  <c r="N118" i="5"/>
  <c r="M118" i="5"/>
  <c r="L118" i="5"/>
  <c r="O117" i="5"/>
  <c r="O116" i="5"/>
  <c r="O115" i="5"/>
  <c r="O114" i="5"/>
  <c r="O113" i="5"/>
  <c r="O112" i="5"/>
  <c r="O111" i="5"/>
  <c r="O110" i="5"/>
  <c r="O109" i="5"/>
  <c r="O108" i="5"/>
  <c r="O107" i="5"/>
  <c r="N107" i="5"/>
  <c r="M107" i="5"/>
  <c r="L107" i="5"/>
  <c r="O106" i="5"/>
  <c r="O105" i="5"/>
  <c r="O104" i="5"/>
  <c r="O103" i="5"/>
  <c r="O102" i="5"/>
  <c r="O101" i="5"/>
  <c r="O100" i="5"/>
  <c r="O99" i="5"/>
  <c r="O98" i="5"/>
  <c r="O97" i="5"/>
  <c r="O96" i="5"/>
  <c r="O95" i="5"/>
  <c r="O94" i="5"/>
  <c r="N94" i="5"/>
  <c r="M94" i="5"/>
  <c r="L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N80" i="5"/>
  <c r="M80" i="5"/>
  <c r="L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N57" i="5"/>
  <c r="M57" i="5"/>
  <c r="L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N38" i="5"/>
  <c r="M38" i="5"/>
  <c r="L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N13" i="5"/>
  <c r="M13" i="5"/>
  <c r="L13" i="5"/>
  <c r="O12" i="5"/>
  <c r="O11" i="5"/>
  <c r="O10" i="5"/>
  <c r="O9" i="5"/>
  <c r="O8" i="5"/>
  <c r="O7" i="5"/>
  <c r="O6" i="5"/>
  <c r="O5" i="5"/>
  <c r="O4" i="5"/>
  <c r="O3" i="5"/>
  <c r="N3" i="5"/>
  <c r="M3" i="5"/>
  <c r="L3" i="5"/>
  <c r="O159" i="4"/>
  <c r="O158" i="4"/>
  <c r="O157" i="4"/>
  <c r="O156" i="4"/>
  <c r="O155" i="4"/>
  <c r="O154" i="4"/>
  <c r="O153" i="4"/>
  <c r="O152" i="4"/>
  <c r="O151" i="4"/>
  <c r="O150" i="4"/>
  <c r="O149" i="4"/>
  <c r="O148" i="4"/>
  <c r="O147" i="4"/>
  <c r="O146" i="4"/>
  <c r="N146" i="4"/>
  <c r="M146" i="4"/>
  <c r="L146" i="4"/>
  <c r="O145" i="4"/>
  <c r="O144" i="4"/>
  <c r="O143" i="4"/>
  <c r="O142" i="4"/>
  <c r="O141" i="4"/>
  <c r="O140" i="4"/>
  <c r="O139" i="4"/>
  <c r="O138" i="4"/>
  <c r="O137" i="4"/>
  <c r="O136" i="4"/>
  <c r="O135" i="4"/>
  <c r="N135" i="4"/>
  <c r="M135" i="4"/>
  <c r="L135" i="4"/>
  <c r="O134" i="4"/>
  <c r="O133" i="4"/>
  <c r="O132" i="4"/>
  <c r="O131" i="4"/>
  <c r="O130" i="4"/>
  <c r="O129" i="4"/>
  <c r="O128" i="4"/>
  <c r="O127" i="4"/>
  <c r="O126" i="4"/>
  <c r="O125" i="4"/>
  <c r="O124" i="4"/>
  <c r="O123" i="4"/>
  <c r="O122" i="4"/>
  <c r="N122" i="4"/>
  <c r="M122" i="4"/>
  <c r="L122" i="4"/>
  <c r="O121" i="4"/>
  <c r="O120" i="4"/>
  <c r="O119" i="4"/>
  <c r="O118" i="4"/>
  <c r="O117" i="4"/>
  <c r="O116" i="4"/>
  <c r="O115" i="4"/>
  <c r="O114" i="4"/>
  <c r="O113" i="4"/>
  <c r="O112" i="4"/>
  <c r="O111" i="4"/>
  <c r="O110" i="4"/>
  <c r="O109" i="4"/>
  <c r="O108" i="4"/>
  <c r="N108" i="4"/>
  <c r="M108" i="4"/>
  <c r="L108" i="4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N85" i="4"/>
  <c r="M85" i="4"/>
  <c r="L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N57" i="4"/>
  <c r="M57" i="4"/>
  <c r="L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N38" i="4"/>
  <c r="M38" i="4"/>
  <c r="L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N13" i="4"/>
  <c r="M13" i="4"/>
  <c r="L13" i="4"/>
  <c r="O12" i="4"/>
  <c r="O11" i="4"/>
  <c r="O10" i="4"/>
  <c r="O9" i="4"/>
  <c r="O8" i="4"/>
  <c r="O7" i="4"/>
  <c r="O6" i="4"/>
  <c r="O5" i="4"/>
  <c r="O4" i="4"/>
  <c r="O3" i="4"/>
  <c r="N3" i="4"/>
  <c r="M3" i="4"/>
  <c r="L3" i="4"/>
  <c r="O198" i="7"/>
  <c r="O197" i="7"/>
  <c r="O196" i="7"/>
  <c r="O195" i="7"/>
  <c r="O194" i="7"/>
  <c r="O193" i="7"/>
  <c r="O192" i="7"/>
  <c r="O191" i="7"/>
  <c r="O190" i="7"/>
  <c r="O189" i="7"/>
  <c r="O188" i="7"/>
  <c r="O187" i="7"/>
  <c r="N187" i="7"/>
  <c r="M187" i="7"/>
  <c r="L187" i="7"/>
  <c r="O186" i="7"/>
  <c r="O185" i="7"/>
  <c r="O184" i="7"/>
  <c r="O183" i="7"/>
  <c r="O182" i="7"/>
  <c r="O181" i="7"/>
  <c r="O180" i="7"/>
  <c r="O179" i="7"/>
  <c r="O178" i="7"/>
  <c r="O177" i="7"/>
  <c r="O176" i="7"/>
  <c r="O175" i="7"/>
  <c r="O174" i="7"/>
  <c r="O173" i="7"/>
  <c r="N173" i="7"/>
  <c r="M173" i="7"/>
  <c r="L173" i="7"/>
  <c r="O172" i="7"/>
  <c r="O171" i="7"/>
  <c r="O170" i="7"/>
  <c r="O169" i="7"/>
  <c r="O168" i="7"/>
  <c r="O167" i="7"/>
  <c r="O166" i="7"/>
  <c r="O165" i="7"/>
  <c r="O164" i="7"/>
  <c r="O163" i="7"/>
  <c r="O162" i="7"/>
  <c r="O161" i="7"/>
  <c r="O160" i="7"/>
  <c r="O159" i="7"/>
  <c r="O158" i="7"/>
  <c r="O157" i="7"/>
  <c r="O156" i="7"/>
  <c r="O155" i="7"/>
  <c r="O154" i="7"/>
  <c r="O153" i="7"/>
  <c r="O152" i="7"/>
  <c r="O151" i="7"/>
  <c r="O150" i="7"/>
  <c r="N150" i="7"/>
  <c r="M150" i="7"/>
  <c r="L150" i="7"/>
  <c r="O149" i="7"/>
  <c r="O148" i="7"/>
  <c r="O147" i="7"/>
  <c r="O146" i="7"/>
  <c r="O145" i="7"/>
  <c r="O144" i="7"/>
  <c r="O143" i="7"/>
  <c r="O142" i="7"/>
  <c r="O141" i="7"/>
  <c r="O140" i="7"/>
  <c r="O139" i="7"/>
  <c r="O138" i="7"/>
  <c r="O137" i="7"/>
  <c r="O136" i="7"/>
  <c r="O135" i="7"/>
  <c r="O134" i="7"/>
  <c r="O133" i="7"/>
  <c r="O132" i="7"/>
  <c r="O131" i="7"/>
  <c r="O130" i="7"/>
  <c r="O129" i="7"/>
  <c r="O128" i="7"/>
  <c r="O127" i="7"/>
  <c r="O126" i="7"/>
  <c r="O125" i="7"/>
  <c r="O124" i="7"/>
  <c r="O123" i="7"/>
  <c r="O122" i="7"/>
  <c r="O121" i="7"/>
  <c r="O120" i="7"/>
  <c r="O119" i="7"/>
  <c r="O118" i="7"/>
  <c r="O117" i="7"/>
  <c r="O116" i="7"/>
  <c r="O115" i="7"/>
  <c r="O114" i="7"/>
  <c r="O113" i="7"/>
  <c r="O112" i="7"/>
  <c r="O111" i="7"/>
  <c r="O110" i="7"/>
  <c r="O109" i="7"/>
  <c r="O108" i="7"/>
  <c r="O107" i="7"/>
  <c r="N107" i="7"/>
  <c r="M107" i="7"/>
  <c r="L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N79" i="7"/>
  <c r="M79" i="7"/>
  <c r="L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N59" i="7"/>
  <c r="M59" i="7"/>
  <c r="L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N34" i="7"/>
  <c r="M34" i="7"/>
  <c r="L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N13" i="7"/>
  <c r="M13" i="7"/>
  <c r="L13" i="7"/>
  <c r="O12" i="7"/>
  <c r="O11" i="7"/>
  <c r="O10" i="7"/>
  <c r="O9" i="7"/>
  <c r="O8" i="7"/>
  <c r="O7" i="7"/>
  <c r="O6" i="7"/>
  <c r="O5" i="7"/>
  <c r="O4" i="7"/>
  <c r="O3" i="7"/>
  <c r="N3" i="7"/>
  <c r="M3" i="7"/>
  <c r="L3" i="7"/>
  <c r="O118" i="6"/>
  <c r="O117" i="6"/>
  <c r="O116" i="6"/>
  <c r="O115" i="6"/>
  <c r="O114" i="6"/>
  <c r="O113" i="6"/>
  <c r="O112" i="6"/>
  <c r="O111" i="6"/>
  <c r="O110" i="6"/>
  <c r="O109" i="6"/>
  <c r="O108" i="6"/>
  <c r="O107" i="6"/>
  <c r="N107" i="6"/>
  <c r="M107" i="6"/>
  <c r="L107" i="6"/>
  <c r="O106" i="6"/>
  <c r="O105" i="6"/>
  <c r="O104" i="6"/>
  <c r="O103" i="6"/>
  <c r="O102" i="6"/>
  <c r="O101" i="6"/>
  <c r="O100" i="6"/>
  <c r="N100" i="6"/>
  <c r="M100" i="6"/>
  <c r="L100" i="6"/>
  <c r="O99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N82" i="6"/>
  <c r="M82" i="6"/>
  <c r="L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N66" i="6"/>
  <c r="M66" i="6"/>
  <c r="L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N47" i="6"/>
  <c r="M47" i="6"/>
  <c r="L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N22" i="6"/>
  <c r="M22" i="6"/>
  <c r="L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N8" i="6"/>
  <c r="M8" i="6"/>
  <c r="L8" i="6"/>
  <c r="O7" i="6"/>
  <c r="O6" i="6"/>
  <c r="O5" i="6"/>
  <c r="O4" i="6"/>
  <c r="O3" i="6"/>
  <c r="N3" i="6"/>
  <c r="M3" i="6"/>
  <c r="L3" i="6"/>
  <c r="O108" i="1"/>
  <c r="O107" i="1"/>
  <c r="O106" i="1"/>
  <c r="O105" i="1"/>
  <c r="O104" i="1"/>
  <c r="O103" i="1"/>
  <c r="O102" i="1"/>
  <c r="N102" i="1"/>
  <c r="M102" i="1"/>
  <c r="L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N84" i="1"/>
  <c r="M84" i="1"/>
  <c r="L84" i="1"/>
  <c r="O83" i="1"/>
  <c r="O82" i="1"/>
  <c r="O81" i="1"/>
  <c r="O80" i="1"/>
  <c r="O79" i="1"/>
  <c r="O78" i="1"/>
  <c r="O77" i="1"/>
  <c r="O76" i="1"/>
  <c r="O75" i="1"/>
  <c r="O74" i="1"/>
  <c r="N74" i="1"/>
  <c r="M74" i="1"/>
  <c r="L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N46" i="1"/>
  <c r="M46" i="1"/>
  <c r="L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N31" i="1"/>
  <c r="M31" i="1"/>
  <c r="L31" i="1"/>
  <c r="O30" i="1"/>
  <c r="O29" i="1"/>
  <c r="O28" i="1"/>
  <c r="O27" i="1"/>
  <c r="O26" i="1"/>
  <c r="O25" i="1"/>
  <c r="O24" i="1"/>
  <c r="O23" i="1"/>
  <c r="O22" i="1"/>
  <c r="O21" i="1"/>
  <c r="O20" i="1"/>
  <c r="N20" i="1"/>
  <c r="M20" i="1"/>
  <c r="L20" i="1"/>
  <c r="O19" i="1"/>
  <c r="O18" i="1"/>
  <c r="O17" i="1"/>
  <c r="O16" i="1"/>
  <c r="O15" i="1"/>
  <c r="O14" i="1"/>
  <c r="O13" i="1"/>
  <c r="O12" i="1"/>
  <c r="O11" i="1"/>
  <c r="O10" i="1"/>
  <c r="O9" i="1"/>
  <c r="O8" i="1"/>
  <c r="N8" i="1"/>
  <c r="M8" i="1"/>
  <c r="L8" i="1"/>
  <c r="O7" i="1"/>
  <c r="O6" i="1"/>
  <c r="O5" i="1"/>
  <c r="O4" i="1"/>
  <c r="O3" i="1"/>
  <c r="N3" i="1"/>
  <c r="M3" i="1"/>
  <c r="L3" i="1"/>
</calcChain>
</file>

<file path=xl/sharedStrings.xml><?xml version="1.0" encoding="utf-8"?>
<sst xmlns="http://schemas.openxmlformats.org/spreadsheetml/2006/main" count="1969" uniqueCount="399">
  <si>
    <t>Entidad</t>
  </si>
  <si>
    <t>Proyecto</t>
  </si>
  <si>
    <t>NombreProyecto</t>
  </si>
  <si>
    <t>ARTESANIAS DE COLOMBIA</t>
  </si>
  <si>
    <t>MEJORAMIENTO DE LA COMPETITIVIDAD DEL SECTOR ARTESANAL DE LA POBLACION VULNERABLE DEL PAIS - ATENCION A LA POBLACION DESPLAZADA - APD.</t>
  </si>
  <si>
    <t>SISTEMATIZACION Y FORTALECIMIENTO DE LA INFORMACION COMUNICACION Y TECNOLOGIA PARA EL SECTOR ARTESANAL DEL PAIS</t>
  </si>
  <si>
    <t>APOYO Y FORTALECIMIENTO DEL SECTOR ARTESANAL EN COLOMBIA</t>
  </si>
  <si>
    <t>INVESTIGACIÓN Y GESTION DEL CONOCIMIENTO PARA EL SECTOR ARTESANAL COLOMBIANO</t>
  </si>
  <si>
    <t>RESTAURACIÓN REFORZAMIENTO, ADECUACION Y MANTENIMIENTO DEL CLAUSTRO DE LAS AGUAS BOGOTA</t>
  </si>
  <si>
    <t>MANTENIMIENTO DEL SISTEMA INTEGRADO DE GESTIÓN DE ARTESANIAS DE COLOMBIA S.A.</t>
  </si>
  <si>
    <t>MEJORAMIENTO Y GENERACIÓN DE OPORTUNIDADES COMERCIALES PARA EL SECTOR ARTESANAL COLOMBIANO NACIONAL</t>
  </si>
  <si>
    <t>AMPLIACIÓN COBERTURA GEOGRÁFICA (32 DEPARTAMENTOS) Y DEMOGRÁFICA (50000 ARTESANOS) A TRAVÉS DE LA COFINANCIACIÓN DE INICIATIVAS , , NACIONAL</t>
  </si>
  <si>
    <t>ObjetivoEspecifico</t>
  </si>
  <si>
    <t>Promocionar y divulgar los contenidos y alcances del programa entre la población vulnerable de los municipios priorizados</t>
  </si>
  <si>
    <t>Desarollar productos artesanales con calidad, diseño y mejoramiento tecnologico de los procesos productivos artesanales</t>
  </si>
  <si>
    <t>Elevar los niveles de producción, rentabilidad y comercialización.</t>
  </si>
  <si>
    <t>Realizar procesos de seguimiento y evaluación del proyecto</t>
  </si>
  <si>
    <t>Brindar asistencia ténica para el el mejoramiento de productos y gestion de unidades productivas.</t>
  </si>
  <si>
    <t>Dar respuesta a los requerimientos y lineamientos establecidos en la Política Pública de Gobierno en Línea (GEL)</t>
  </si>
  <si>
    <t>Posicionar el SIART como la herramienta estándar en la Web para procesos del sector artesanal en el ámbito nacional e internacional.</t>
  </si>
  <si>
    <t>Garantizar recursos y servicios tecnológicos y profesionales para el funcionamiento de los servicios ofrecidos en la Web.</t>
  </si>
  <si>
    <t>Dar a conocer la importancia del sector artesanal.</t>
  </si>
  <si>
    <t>Mejorar la competitividad del sector artesanal.</t>
  </si>
  <si>
    <t>Proteger las creaciones artesanales y fortalecer las organizaciones artesanales</t>
  </si>
  <si>
    <t>Propiciar el uso racional y sostenible de materias primas y recursos naturales asociados a la producción artesanal</t>
  </si>
  <si>
    <t>Procesar técnicamente la información producida por la entidad y por otras entidades siguiento las normas internacionales de catalogación y políticas internas del CENDAR.</t>
  </si>
  <si>
    <t>Proveer recursos físicos y tecnológicos al CENDAR - Centro de Investigación y Documentación para la Artesanía para la implementación de prácticas apropiadas para el manejo y divulgación de la información relacionada con el sector artesanal</t>
  </si>
  <si>
    <t>Producir, fomentary apoyar la generación y circulación de información y conocimientos sobre el sector artesanal</t>
  </si>
  <si>
    <t>Crear el sistema de información estadístico para el sector artesanal</t>
  </si>
  <si>
    <t>Acondicionar el inmueble a niveles adecuados de seguridad sismorresistente</t>
  </si>
  <si>
    <t>Aumentar el área construida para ampliar la capacidad funcional del inmueble</t>
  </si>
  <si>
    <t>Modernizar las instalaciones para optimizar y mejorar el uso de los espacios</t>
  </si>
  <si>
    <t>Mantener, sustituir, restaurar y mejorar los materiales constitutivos y las redes de instalaciones técnicas del inmueble</t>
  </si>
  <si>
    <t>Optimizar los procesos de la Entidad</t>
  </si>
  <si>
    <t>Mejorar el Clima Laboral de la entidad.</t>
  </si>
  <si>
    <t>Mejorar la percepción de los artesanos y usuarios en relación con los servicios que presta la Entidad</t>
  </si>
  <si>
    <t>Incrementar y mejorar la participación de los artesanos en eventos y espacios comerciales</t>
  </si>
  <si>
    <t>Facilitar el acceso a la información y a las tecnologías de mercado del sector artesanal</t>
  </si>
  <si>
    <t>Cofinanciar proyectos regionales con entes territoriales y organizaciones locales para el desarrollo de la actividad artesanal de los 32 departamentos</t>
  </si>
  <si>
    <t>Integrar, mediante proyectos y programas, a los diferentes actores de la cadena de valor de la actividad artesanal en los 32 departamentos</t>
  </si>
  <si>
    <t>Diagnosticar y caracterizar la cadena de valor de la actividad artesanal en los 32 departamentos</t>
  </si>
  <si>
    <t>Transferir metodologías y tecnologías institucionales, para la potenciación de las capacidades locales de los diferentes actores asociados a la actividad artesanal en cada uno de los 32 departamentos.</t>
  </si>
  <si>
    <t>Producto</t>
  </si>
  <si>
    <t>Actividad</t>
  </si>
  <si>
    <t>Inicio</t>
  </si>
  <si>
    <t>Termina</t>
  </si>
  <si>
    <t>Campañas de divulgacion</t>
  </si>
  <si>
    <t>Elaborar materiales para el desarrollo de actividades y promocion de proyecto</t>
  </si>
  <si>
    <t>Kits de herramientas y materia prima artesanal entregados</t>
  </si>
  <si>
    <t>Entregar kits de utensilios, herramientas basicas y materias primas en las unidades artesanales para el desarrollo de sus productos</t>
  </si>
  <si>
    <t>Eventos feriales realizados</t>
  </si>
  <si>
    <t>Organizar la presencia de artesanos en eventos feriales</t>
  </si>
  <si>
    <t>Servicios de asesoria administrativa realizados</t>
  </si>
  <si>
    <t>Hacer seguimiento y elaboracion de informes.</t>
  </si>
  <si>
    <t>talleres para el desarrollo de productos y gestion de unidades productivas brindados</t>
  </si>
  <si>
    <t>Realizar talleres y jornadas de capacitacion para el desarrollo de productos artesanales, desarrollo humano y gestion de unidades productivas</t>
  </si>
  <si>
    <t>Siistema de Información para la Artesania (SIART)</t>
  </si>
  <si>
    <t>Habilitar un servicio para acceso a través de dispositivos moviles.</t>
  </si>
  <si>
    <t>Llevar a cabo procesos de soporte, asistencia técnica y mantenimiento a la Plataform (SIART) actualmente en producción</t>
  </si>
  <si>
    <t>Sistema Integrado para Informatización de Procesos Empresariales</t>
  </si>
  <si>
    <t>Implementar, afinar y perfeccionar servicios y herramientas electrónicas para la consolidación de la sede virtual de la entidad</t>
  </si>
  <si>
    <t>Ferias y Eventos del Sector Artesanal</t>
  </si>
  <si>
    <t>Definir y desarrollar el material POP a entregar y/o presentar en la ferias y eventos en los que se participe, y en los procesos realizados en la sede de la Entidad.</t>
  </si>
  <si>
    <t>Hacer divulgación y difusión de la plataforma (SIART) en diferentes ferias y eventos del sector artesanal en los que se participe</t>
  </si>
  <si>
    <t>Sistema de Información para la Artesania (SIART)</t>
  </si>
  <si>
    <t>Establecer e implementar enfoques de semántica Web, y tecnologías de últimas generaciones a fin de facilitar y agilizar las búsquedas y procesos en el portal</t>
  </si>
  <si>
    <t>Recursos TI</t>
  </si>
  <si>
    <t>Disponer y proveer el software que soporten y mantenga en funcionamiento la herramienta y sus servicios</t>
  </si>
  <si>
    <t>Realizar procesos tendientes a la actualización y resposición del parque TI en el respectivo grado de osbosolescencia.</t>
  </si>
  <si>
    <t>Servicios TIC y Profesionales</t>
  </si>
  <si>
    <t>Definir, designar y suministrar los servicios TIC requeridos para el funcionamiento de los servicios ofrecidos</t>
  </si>
  <si>
    <t>Llevar a cabo procesos de administración, mantenimiento, actualización y operación de la herramienta actualmente en producción.</t>
  </si>
  <si>
    <t>Realizar las labores y procesos requeridos a fin de emprender el desarrollo e implementación de un nuevo portal (SIART), que permita, con mayor funcionalidad y facilidad, dar cumplimiento a lineamien</t>
  </si>
  <si>
    <t>Servicios de mantenimiento preventivos</t>
  </si>
  <si>
    <t>Proveer y disponer de los recursos requeridos para realizar procesos de mantenimiento preventivo y correctivo al parque TI de la Entidad</t>
  </si>
  <si>
    <t>Eventos de promoción y divulgación del sector artesanal realizados</t>
  </si>
  <si>
    <t>Realizar eventos Nacionales e internacionales de Intercambio de experiencias, información y conocimientos del sector</t>
  </si>
  <si>
    <t>Asesoría, asistencia técnica para el fortalecimiento de la actividad artesanal</t>
  </si>
  <si>
    <t>Asesorar, asistir técnicamente, capacitar e impulsar los oficios artesanales colombianos.</t>
  </si>
  <si>
    <t>Asistir técnicamente y realizar actividades de cooperación nacional e internacional de artesanos y expertos del sector</t>
  </si>
  <si>
    <t>formación de artesanos en el nivel tecnico laboral</t>
  </si>
  <si>
    <t>Implementar el Centro de Formación para el trabajo</t>
  </si>
  <si>
    <t>Otros Actores de la Cadena de Valor Fortalecidos</t>
  </si>
  <si>
    <t>Actividades de divulgación y capacitación sobre los mecanismos de protección de la propiedad intelectual de las creaciones artesanales</t>
  </si>
  <si>
    <t>Implementar los derechos de propiedad intelectual</t>
  </si>
  <si>
    <t>Servicios de asesoría para la obtención de signos distintivos</t>
  </si>
  <si>
    <t>Actividades de capacitación para el fortalecimiento de Organizaciones Artesanales</t>
  </si>
  <si>
    <t>Fomentar la asociatividad</t>
  </si>
  <si>
    <t>Actividades de divulgación y capacitación para el otorgamiento de Sellos de Calidad Hecho a Mano</t>
  </si>
  <si>
    <t>Consolidar el sello de calidad hecho a mano para la artesanía</t>
  </si>
  <si>
    <t>Proyectos para el mejoramiento de la actividad artesanal que contemplen el uso sostenible de materias primas</t>
  </si>
  <si>
    <t>Caracterizar la oferta de materias primas y la transferencia tecnológica para los procesos productivos</t>
  </si>
  <si>
    <t>Estudios de caracterización de especies para la producción artesanal</t>
  </si>
  <si>
    <t>Biblioteca digital de la producción intelectual institucional</t>
  </si>
  <si>
    <t>Catalogar material bibliográfico en las bases de datos Koha y Dspace</t>
  </si>
  <si>
    <t>Procesr físicamente el material bibliográfico</t>
  </si>
  <si>
    <t>Realizar control de calidad de los documentos digitalizados</t>
  </si>
  <si>
    <t>Servicios de consulta</t>
  </si>
  <si>
    <t>Prestar servicio de biblioteca en linea, con documentos digitales en la nube</t>
  </si>
  <si>
    <t>Infraestructura técnica</t>
  </si>
  <si>
    <t>Conservar las instalaciones y adquirir equipos para el procesamiento de los documentos</t>
  </si>
  <si>
    <t>Material bibliográfico especializado</t>
  </si>
  <si>
    <t>Adquirir material bibliográfico especializado en el sector artesanal</t>
  </si>
  <si>
    <t>Promocionar la biblioteca digital de Artesanías de Colombia S.A. y de los contenidos</t>
  </si>
  <si>
    <t>Promocionar la biblioteca digital de Artesanías de Colombia</t>
  </si>
  <si>
    <t>Documentos con experiencias de trabajo</t>
  </si>
  <si>
    <t>Realizar y/o apoyar la publicación de documentos que recojan las experiencias de investigación y trabajo con el sector artesanal</t>
  </si>
  <si>
    <t>Observatorio</t>
  </si>
  <si>
    <t>Propiciar acuerdos de cooperación técnica y financiera para implementar el Observatorio para la Artesanía y promover prácticas de investigación</t>
  </si>
  <si>
    <t>Revista especializada en el sector artesanal con información</t>
  </si>
  <si>
    <t>Elaborar y Publicar documentos o artículos sobre el sector artesanal en revista especializada sobre el sector artesanal</t>
  </si>
  <si>
    <t>Eventos para la socialización de experiencias</t>
  </si>
  <si>
    <t>Realizar y/o apoyar técnica y financieramente el desarrollo de eventos para la socialización de experiencias de investigación y trabajo en el sector artesanal</t>
  </si>
  <si>
    <t>Sistema de información estadístico</t>
  </si>
  <si>
    <t>Aplicar encuestas en terreno a población artesana</t>
  </si>
  <si>
    <t>Conformar y hacer inducción a equipos encuestadores</t>
  </si>
  <si>
    <t>Divulgar programa a la población de artesanos</t>
  </si>
  <si>
    <t>Tabular encuestas aplicadas y alimentar de base de datos</t>
  </si>
  <si>
    <t>Área reforzada estructuralmente</t>
  </si>
  <si>
    <t>Arrendamiento y Adecuación de Oficinas</t>
  </si>
  <si>
    <t>Estudiios</t>
  </si>
  <si>
    <t>Interventoría de Estudios</t>
  </si>
  <si>
    <t>Interventoría de obra</t>
  </si>
  <si>
    <t>Licencias e Impuestos</t>
  </si>
  <si>
    <t>Obra</t>
  </si>
  <si>
    <t>Supervisión arquitectonica</t>
  </si>
  <si>
    <t>Área Nueva Construida</t>
  </si>
  <si>
    <t>Estudios</t>
  </si>
  <si>
    <t>Área Adecuada</t>
  </si>
  <si>
    <t>Área Remodelada</t>
  </si>
  <si>
    <t>Plan de gestión ambiental implementado</t>
  </si>
  <si>
    <t>Implementar el plan de gestión ambiental de la entidad</t>
  </si>
  <si>
    <t>Sistema Integrado de Gestión Mantenido</t>
  </si>
  <si>
    <t>Administar el sistema integrado de gestión de la entidad</t>
  </si>
  <si>
    <t>Procesos del SIG Optimizados</t>
  </si>
  <si>
    <t>Solicitar y atender la auditoria de seguimiento al sistema de gestión</t>
  </si>
  <si>
    <t>Plan de calidad de vida laboral implementado</t>
  </si>
  <si>
    <t>Implementar plan de comunicación organizacional</t>
  </si>
  <si>
    <t>Implementar plan de mejoramiento de clima laboral</t>
  </si>
  <si>
    <t>Plan de capacitación y desarrollo implementado</t>
  </si>
  <si>
    <t>Implementar programas de desarrollo de competencias comportamentales</t>
  </si>
  <si>
    <t>Implementar programas de formación y desarrollo de competencias tecnicas</t>
  </si>
  <si>
    <t>Realizar seguimiento al programa de gestión del desempeño</t>
  </si>
  <si>
    <t>Plan de comunicacion organizacional implementado</t>
  </si>
  <si>
    <t>Elaborar e implementar el plan de cultura organizacional</t>
  </si>
  <si>
    <t>Sistema Integrado de Gestión Evaluado por los usuarios</t>
  </si>
  <si>
    <t>Fortalecer las actividades de servicio al ciudadano</t>
  </si>
  <si>
    <t>Seguimiento a la intervención</t>
  </si>
  <si>
    <t>Retroalimentar resultados alcanzados a la comunidad y establecer línea base.</t>
  </si>
  <si>
    <t>Capacitación en mercadeo y ventas a las comunidades artesanales</t>
  </si>
  <si>
    <t>Proveer capacitación en mercadeo y ventas a las comunidades artesanales</t>
  </si>
  <si>
    <t>Proveer la logística para la capacitación a las comunidades artesanales</t>
  </si>
  <si>
    <t>Apoyo logístico para la participación de artesanos en ferias y eventos</t>
  </si>
  <si>
    <t>Proveer logística para participación en ferias</t>
  </si>
  <si>
    <t>Proveer logística para traslado y estadía de artesanos durante las ferias</t>
  </si>
  <si>
    <t>Apoyo logístico para la participación de artesanos en vitrinas artesanales</t>
  </si>
  <si>
    <t>Dotar exhibiciones con producto artesanal</t>
  </si>
  <si>
    <t>Proveer logística para organizar vitrina artesanal</t>
  </si>
  <si>
    <t>Proveer logística para participación en eventos</t>
  </si>
  <si>
    <t>Ruedas de negocios en eventos de interés para el sector</t>
  </si>
  <si>
    <t>Distribuir material impreso para rueda de negocios</t>
  </si>
  <si>
    <t>Organizar la logística de la rueda de negocios</t>
  </si>
  <si>
    <t>Capacitación para el montaje y exhibición en ferias y eventos</t>
  </si>
  <si>
    <t>Asesorar en diseño y montaje de áreas de exhibición</t>
  </si>
  <si>
    <t>Compilación de información comercial del sector</t>
  </si>
  <si>
    <t>Adquirir información actualizada sobre tendencias y mercados relacionados con el sector artesanal</t>
  </si>
  <si>
    <t>Organizar y compilar información de tendencias y mercados del sector artesanal</t>
  </si>
  <si>
    <t>Capacitar en el uso de herramientas web para la comercialización</t>
  </si>
  <si>
    <t>Organizar la capacitación y logística</t>
  </si>
  <si>
    <t>Herramienta web para la comercialización de la artesanía</t>
  </si>
  <si>
    <t>Administrar tienda virtual</t>
  </si>
  <si>
    <t>Diseñar e implementar portal para tienda virtual</t>
  </si>
  <si>
    <t>Implementar estrategias de Performance digital</t>
  </si>
  <si>
    <t>Servicios de información sobre los actores comerciales que intervienen en el sector</t>
  </si>
  <si>
    <t>Identificar comercializadores, distribuidores y escenarios de interés para el sector artesanal</t>
  </si>
  <si>
    <t>Alianzas con entes territoriales y organizaciones departamentales</t>
  </si>
  <si>
    <t>Administrar, monitorear; hacer seguimiento, gestión y negociar con los diferentes entes territoriales y organizaciones locales</t>
  </si>
  <si>
    <t>Cofinanciación de proyectos para el desarrollo de la cadena de valor de la actividad artesnal de cada departamento</t>
  </si>
  <si>
    <t>Cofinanciar proyectos regionales</t>
  </si>
  <si>
    <t>Consejos regionales de apoyo a la actividad artesanal en cada departamento</t>
  </si>
  <si>
    <t>Crear consejos departamentales de apoyo</t>
  </si>
  <si>
    <t>Capacitación y formación de actores locales y regionales. Asistencia técnica sobre los componentes de la cadena de valor</t>
  </si>
  <si>
    <t>Capacitar y formar a los actores regionales. Asistir técnicamente y asesorar sobre los componentes de la cadena de valor de la Actividad artesanal</t>
  </si>
  <si>
    <t>Colecta y procesamiento de diagnósticos departamentales, sobre la cadena de valor de la actividad artesanal</t>
  </si>
  <si>
    <t>Colectar, procesar y elaborar diagnósticos sobre la cadena de valor de la actividad artesanal</t>
  </si>
  <si>
    <t>Brindar servicios y herramientas institucionales, a través del laboratorio de diseño e innovación en los 32 departamentos</t>
  </si>
  <si>
    <t>Informar y divulgar los procesos servicios y herramientas institucionales a través de los laboratorios de diseño e innovación</t>
  </si>
  <si>
    <t>Financiación de proyectos especiales para la cadena de valor de la actividad artesanal en los 32 departamentos</t>
  </si>
  <si>
    <t>Financiar proyectos especiales para la cadena de valor de la actividad artesanal</t>
  </si>
  <si>
    <t>Valor Inicial PGN</t>
  </si>
  <si>
    <t>Valor Vigente PGN</t>
  </si>
  <si>
    <t>Valor Obligado PGN</t>
  </si>
  <si>
    <t>APOYO Y FORTALECIMIENTO A COMUNIDADES Y GRUPOS ÉTNICOS EN COLOMBIA</t>
  </si>
  <si>
    <t>Promocionar y divulgar los contenidos y alcances del programa entre la población vulnerable de los municipios priorizados y actores relevantes de al cadena de valor de la actividad artesanal</t>
  </si>
  <si>
    <t>Mantener el modelo integrado de planeación y gestión como instrumento para garantizar el exito sostenido de la empresa</t>
  </si>
  <si>
    <t>Fortalecer la estrategia de participacion y servicio al ciudadano</t>
  </si>
  <si>
    <t>Consolidar y cimentar una cultura empresarial orientada al servicio con compromiso social, sustentado en el desarrollo humano.</t>
  </si>
  <si>
    <t>Cofinanciar proyectos regionales con entes territoriales y organizaciones locales para el desarrollo de la actividad artesanal de los 32 departamentos y Bogotá</t>
  </si>
  <si>
    <t>Integrar, mediante proyectos y programas, a los diferentes actores de la cadena de valor de la actividad artesanal en los 32 departamentos y Bogotá</t>
  </si>
  <si>
    <t>Diagnosticar y caracterizar la cadena de valor de la actividad artesanal en los 32 departamentos y Bogotá</t>
  </si>
  <si>
    <t>Transferir metodologías y tecnologías institucionales, para la potenciación de las capacidades locales de los diferentes actores asociados a la actividad artesanal en cada uno de los 32 departamentos y y Bogotá</t>
  </si>
  <si>
    <t>Fortalecer la transmisión de saberes y los procesos organizativos de las comunidades, a partir del diagnóstico cualitativo.</t>
  </si>
  <si>
    <t>Desarrollar actividades para fomentar el diseño y desarrollo de productos que exalten, las técnicas ancestrales y la identidad cultural de las comunidades.</t>
  </si>
  <si>
    <t>Fortalecer los oficios artesanales mediante el mejoramiento de las técnicas, aprovechamiento y sostenibilidad de materias primas y aplicación de determinantes de calidad.</t>
  </si>
  <si>
    <t>Promover la actividad comercial de los artesanos a través de capacitación, acompañamiento y entrenamiento para identificar oportunidades de mercado local, regional y/o nacional.</t>
  </si>
  <si>
    <t>Habilitar App para automatizar servicios al sector artesanal a través de dispositivos móviles con enfoques de TIC para servicios, definidos en GEL.</t>
  </si>
  <si>
    <t>Llevar a cabo procesos de actualización, soporte, mantenimiento, y asistencia técnica a la plataforma (SIART) en producción, siguiendo enfoques de TIC para gobierno y/o TIC para se</t>
  </si>
  <si>
    <t>Actualizar, fortalecer y perfeccionar servicios y tecnologías para informatización de procesos y servicios teniendo en cuenta enfoques y lineamientos de TIC para la gestión, establecidos en GEL</t>
  </si>
  <si>
    <t>Implementar, afinar y/o perfeccionar servicios y herramientas electrónicas para la consolidación de la sede virtual de la entidad, mediante enfoques TIC para la gestión, establecidos en GEL</t>
  </si>
  <si>
    <t>Hacer divulgación y difusión de la plataforma (SIART) en diferentes ferias y eventos del sector artesanal en los que se participe, haciendo énfasis en lineamientos GEL en cuanto a TIC para servicios</t>
  </si>
  <si>
    <t>Consolidar y fortalecer la estrategia digital y social media de Artesanías de Colombia y el sector.</t>
  </si>
  <si>
    <t>Artesanos capacitados</t>
  </si>
  <si>
    <t>Ampliar y fortalecer programa de capacitación dirigido a los artesanos sobre uso de tecnologías de información y comunicación, el SIART y sus servicios como herramientas básicas que contribuyen al m</t>
  </si>
  <si>
    <t>Realizar procesos tendientes a la actualización y reposición del parque TI en el respectivo grado de obsolescencia. Acorde a lineamientos GEL de TIC para gestión</t>
  </si>
  <si>
    <t>Definir, designar y suministrar los servicios TIC requeridos para el funcionamiento de los servicios ofrecidos, relacionados con TIC para gestión y TIC para gobierno abierto</t>
  </si>
  <si>
    <t>Llevar a cabo procesos de administración, mantenimiento, actualización y operación de la herramienta actualmente en producción, que hacen relación con TIC para servicios y TIC para gobierno abierto</t>
  </si>
  <si>
    <t>Realizar procesos tendientes a fortalecer y consolidar los servicios en línea ya implementados, y desarrollo e implementación de nuevos servicios en el nuevo portal (SIART), que permita, con mayor fu</t>
  </si>
  <si>
    <t>Desarrollar estrategias de comunicación para la promoción del sector artesanal</t>
  </si>
  <si>
    <t>colecciones diseñadas</t>
  </si>
  <si>
    <t>Desarrollar colecciones especiales para incentivar la comercialización de productos artesanales</t>
  </si>
  <si>
    <t>Realizar jornadas de capacitación en cursos cortos y programas técnicos laborales</t>
  </si>
  <si>
    <t>jornadas de sensibilización a otros actores de la cadena de valor</t>
  </si>
  <si>
    <t>Realizar talleres y jornadas de sensibilización para el uso de signos distintivos, marcas y sellos de calidad</t>
  </si>
  <si>
    <t>Actividades de divulgación y capacitación para el otorgamiento de Sellos de Calidad "Hecho a Mano"</t>
  </si>
  <si>
    <t>actividades de sensibilización para el manejo de materias primas en la actividad artesanal</t>
  </si>
  <si>
    <t>Asesorar, asistir técnicamente, caacitar e impulsar los oficios artesanales colombianos</t>
  </si>
  <si>
    <t>Realizar Jornadas de sensibilización para el manejo de materias primas en la actividad artesanal</t>
  </si>
  <si>
    <t>Apoyar investigaciones en el marco del Observatorio para la Artesanía</t>
  </si>
  <si>
    <t>Plan Institucional de Gestión Ambiental</t>
  </si>
  <si>
    <t>Implementar el plan institucional de gestión ambiental de la entidad</t>
  </si>
  <si>
    <t>Auditorias de seguimiento y certificacion</t>
  </si>
  <si>
    <t>Evaluar la conformidad del sistema integrado de gestión</t>
  </si>
  <si>
    <t>Estrategia de Servicio al ciudadano y participacion ciudadana</t>
  </si>
  <si>
    <t>Programa de Gestión Documental</t>
  </si>
  <si>
    <t>Adquirir herramientas tecnologicas</t>
  </si>
  <si>
    <t>Diseñar el programa de gestión documental</t>
  </si>
  <si>
    <t>Implementar programa de gestión documental fase 1</t>
  </si>
  <si>
    <t>Programa de gestión del cambio</t>
  </si>
  <si>
    <t>Diseñar Programa de Gestión de Cambio</t>
  </si>
  <si>
    <t>Implementar programa de gestión del cambio - fase 1</t>
  </si>
  <si>
    <t>Programa de transformacion cultural</t>
  </si>
  <si>
    <t>Elaborar diagnostico situación actual y análisis de variables</t>
  </si>
  <si>
    <t>Implementar plan de afianzamiento de valores corpoartivos</t>
  </si>
  <si>
    <t>Implementar programa con equipos de trabajo</t>
  </si>
  <si>
    <t>Implementar programa con líderes de la entidad</t>
  </si>
  <si>
    <t>Programa de comunicacion organizacional</t>
  </si>
  <si>
    <t>Diseñar el programa de comunicación organizacional</t>
  </si>
  <si>
    <t>Implementar programa de comunicación organizacional</t>
  </si>
  <si>
    <t>Alianzas formales con entes territoriales y/ o con organizaciones locales</t>
  </si>
  <si>
    <t>Cofinanciación de Proyectos para el desarrollo de la actividad artesanal</t>
  </si>
  <si>
    <t>Cofinanciar proyectos para el desarrollo de la cadena de valor de la actividad artesanal de cada departamento</t>
  </si>
  <si>
    <t>Consejos regionales integrados a la estructura departamental</t>
  </si>
  <si>
    <t>Crear y fortalecer los Consejos regionales de apoyo para el desarrollo de la actividad artesanal en 32 departamentos y en Bogotá</t>
  </si>
  <si>
    <t>Capacitaciones integrales a los actores locales y regionales sobre los eslabones de la cadena de valor</t>
  </si>
  <si>
    <t>Capacitar y formar actores locales y regionales. Asistir técnicamente en los componentes de la cadena de valor de la actividad artesanal</t>
  </si>
  <si>
    <t>Colecta y procesamiento de diagnósticos departamentales que invlocren a los actores de la cadena de valor de la actividad artesanal</t>
  </si>
  <si>
    <t>Colectar información y procesar diagnósticos departamentales relacionados con la cadena de cadena de valor de la actividad artesanal</t>
  </si>
  <si>
    <t>Transferencias metodológicas establecidas en los componentes de la cadena de valor, mediante los laboratorios de diseño e innovación para el desarroll</t>
  </si>
  <si>
    <t>Brindar servicios y herramientas institucionales, a través del laboratorio de diseño e innovación en los 32 departamentos y Bogotá</t>
  </si>
  <si>
    <t>Proyectos especiales para el fortalecimiento de la cadena de valor de la actividad artesanal cofinanciados</t>
  </si>
  <si>
    <t>Cofinanciar proyectos especiales para la cadena de valor de la actividad artesanal en los 32 departamentos y Bogotá</t>
  </si>
  <si>
    <t>Documento Caracterización de comunidad, en torno a los diferentes eslabones de la cadena de valor del sector artesanal incluyendo compendio de cultura</t>
  </si>
  <si>
    <t>Acompañar la transmisión de saberes y los procesos organizativos de las comunidades, al igual que el fortalecimiento de las tradiciones culturales asociadas a la actividad artesanal desde el marco de las caracterizaciones y la construcción de planes de acción.</t>
  </si>
  <si>
    <t>Elaborar un diagnóstico cualitativo por comunidad en torno a los diferentes eslabones de la cadena de valor del sector artesanal, compendio de cultura material e inmaterial y planes de mejora acorde a</t>
  </si>
  <si>
    <t>Realizar talleres participativos para fortalecer la trasmisión de saberes propios en torno a la actividad artesanal y el fortalecimiento de sus organizaciones.</t>
  </si>
  <si>
    <t>Líneas de producto diseñadas y desarrolladas, acordes con el mercado identificado por comunidad.</t>
  </si>
  <si>
    <t>Elaborar y aplicar la matriz de Diseño y compendio de cultura material.</t>
  </si>
  <si>
    <t>Facilitar el rescate, mejoramiento, desarrollo y diversificación de productos que exalten técnicas tradicionales e identidad cultural propia de cada comunidad.</t>
  </si>
  <si>
    <t>Realizar talleres de diseño y desarrollo de producto con énfasis en rescate e identificación y construcción de referentes de producto.</t>
  </si>
  <si>
    <t>Documento "Diagnostico de calidad" del oficio artesanal presente en cada comunidad, registrando la implementación de la asistencia técnica realizada.</t>
  </si>
  <si>
    <t>Realizar seguimiento a la implementación de la asistencia técnica</t>
  </si>
  <si>
    <t>Realizar talleres para el mejoramiento de la técnica artesanal, experimentación desde el oficio, adecuación y/o diseño de herramientas; elaborando por cada comunidad un mapa de oficio artesanal y un d</t>
  </si>
  <si>
    <t>Documento Plan Comercial por Comunidad, vinculando el registro de la participación en espacios comerciales.</t>
  </si>
  <si>
    <t>Elaborar un Plan comercial, determinación de canales de comercialización y estrategia de posicionamiento de líneas de producto</t>
  </si>
  <si>
    <t>Fortalecer la economía local, promoviendo la actividad comercial artesanal a través de la identificación de oportunidades de mercado y acompañamiento en su ejecución.</t>
  </si>
  <si>
    <t>Realizar capacitación, acompañamiento y entrenamiento a las comunidades para la participación en eventos comerciales regionales y/o nacionales.</t>
  </si>
  <si>
    <t>Desarollar productos artesanales con calidad y diseño, mejoramiento tecnológico de los procesos productivos y de gestión de unidades productivas.</t>
  </si>
  <si>
    <t>Realizar procesos de apoyo, seguimiento y evaluación del proyecto</t>
  </si>
  <si>
    <t>Financiar y Cofinanciar proyectos regionales con entes territoriales y organizaciones locales para el desarrollo de la cadena de valor de la actividad artesanal de los 32 departamentos y Bogotá</t>
  </si>
  <si>
    <t>Transferir metodologías y tecnologías institucionales a través de proyectos, para la potenciación de las capacidades locales de los diferentes actores de la actividad artesanal en los 32 departamentos y y Bogotá</t>
  </si>
  <si>
    <t>Diseñar y desarrollar la estrategia de divulgacion del programa</t>
  </si>
  <si>
    <t>Unidades productivas fortalecidas en capacidades tecnicas y de gestión.</t>
  </si>
  <si>
    <t>Espacios para la comercilización</t>
  </si>
  <si>
    <t>Montar un punto de venta y centro de acopio</t>
  </si>
  <si>
    <t>Prestar servicios de apoyo operativo al proyecto</t>
  </si>
  <si>
    <t>Migración de datos del portal en producción al nuevo portal (SIART)</t>
  </si>
  <si>
    <t>Contratar consultoría y asesoramiento para la implementación de un sistema de gestión de seguridad de la información (SGSI), de acuerdo con los lineamientos y los requerimien</t>
  </si>
  <si>
    <t>Implementar sistema de información consolidado y oficial del sector artesanal, que incluya diferentes fuentes de información: comerciales, estadísticas, logísticas entre otros, que permitan procesos d</t>
  </si>
  <si>
    <t>Hacer seguimiento y dar incentivos a los artesanos que han participado en el programa de capacitación en uso de las TIC's, el SIART y su servicios</t>
  </si>
  <si>
    <t>Llevar a cabo procesos para fortalacer el Datacenter de la Entidad</t>
  </si>
  <si>
    <t>Realizar los procesos requerido a fin de garantizar los repuestos, piezas y partes requeridos para dar de alta equipos en procesos de mantenimiento correctivo.</t>
  </si>
  <si>
    <t>Área estructuralmente</t>
  </si>
  <si>
    <t>Área Nueva</t>
  </si>
  <si>
    <t>Área</t>
  </si>
  <si>
    <t>Sistema Integrado de Gestión</t>
  </si>
  <si>
    <t>Implementar modelo de innovación</t>
  </si>
  <si>
    <t>Certificaciones de sistema de gestión</t>
  </si>
  <si>
    <t>Administrar el sistema integrado de gestión</t>
  </si>
  <si>
    <t>Calificacion estrategia de rendicion de cuentas</t>
  </si>
  <si>
    <t>Estrategia de plan anticorrupción</t>
  </si>
  <si>
    <t>Implementar la estrategia de Rendición de cuentas</t>
  </si>
  <si>
    <t>Implementar mecanismos para mejorar la atención al ciudadano</t>
  </si>
  <si>
    <t>Modelo de Responsabilidad Social</t>
  </si>
  <si>
    <t>Desarrollar mecanismos de relacionamiento con grupos de interés</t>
  </si>
  <si>
    <t>Implementar acciones en un contexto de sostenibilidad</t>
  </si>
  <si>
    <t>Evaluacion de cultura organizacional</t>
  </si>
  <si>
    <t>Diseñar e implementar la evaluacion de cultura organizacional</t>
  </si>
  <si>
    <t>Implementar acciones de cimentacion de cultura organizacional segun resultados obtenidos</t>
  </si>
  <si>
    <t>Evaluacion de 360 a nivel directivo y de liderazgo</t>
  </si>
  <si>
    <t>Diseñar e implementar la evaluacion 360 grados (directivo y de liderazgo)</t>
  </si>
  <si>
    <t>Implementar estrategias directivas efectivas</t>
  </si>
  <si>
    <t>Programa de afianzamiento cultural</t>
  </si>
  <si>
    <t>Ejecutar programa de afianzamiento cultural</t>
  </si>
  <si>
    <t>Resultado de la evaluacion de clima organizacional</t>
  </si>
  <si>
    <t>Resultado de la evaluacion de desempeño</t>
  </si>
  <si>
    <t>Diseñar e implementar la evaluacion de desempeño</t>
  </si>
  <si>
    <t>Implementar acciones para el fortalecimiento de las competencias laborales</t>
  </si>
  <si>
    <t>Sistema de gestión de seguridad y salud en el trabajo</t>
  </si>
  <si>
    <t>Evaluar la conformidad del Sistema de gestión de seguridad y salud en el trabajo</t>
  </si>
  <si>
    <t>Implementar el Sistema de gestión de seguridad y salud en el trabajo</t>
  </si>
  <si>
    <t>Realizar informes de avance del proyecto</t>
  </si>
  <si>
    <t>Fortalecer la oferta artesanal para la participación en ruedas de negocios</t>
  </si>
  <si>
    <t>Apoyar la exhibición de vitrinas comerciales de artesanos</t>
  </si>
  <si>
    <t>Distribuir material didáctico para apoyar la capacitación</t>
  </si>
  <si>
    <t>Consolidar y publicar bases de datos</t>
  </si>
  <si>
    <t>Alianzas formales con entes territoriales (32 Departamentos y Bogotá), organizaciones locales u otros actores locales</t>
  </si>
  <si>
    <t>Apoyar los procesos de gestión territorial para la concreción de alianzas con los diferentes actores locales</t>
  </si>
  <si>
    <t>Financiación y Cofinanciación de Proyectos para el desarrollo de la actividad artesanal en los departamentos y Bogotá</t>
  </si>
  <si>
    <t>Financiar proyectos con énfasis en Desarrollo local, comercio justo y sostenibilidad cultural, econoómica y cultural</t>
  </si>
  <si>
    <t>Mesas departamentales para el apoyo local de la actividad artesanal en 32 Departamentos y Bogotá</t>
  </si>
  <si>
    <t>Integrar a diferentes actores locales para formular proyectos de desarrollo de la cadena de valor de la actividad artesanal</t>
  </si>
  <si>
    <t>Asistencia técnica integral a los actores locales relacionados con la cadena de valor de la actividad artesanal en 32 Departamentos y Bogotá</t>
  </si>
  <si>
    <t>Comunicar y divulgar los servicios institucionales en diferentes medios</t>
  </si>
  <si>
    <t>Caracterización y georeferenciación de los actores de unidades productivas por cada departamento</t>
  </si>
  <si>
    <t>Sistematizar la identificación participativa de identificación de capacidades de los diferentes actores de la cadena de valor</t>
  </si>
  <si>
    <t>Transferencias metodológicas para la formulación y ejecución de proyectos de desarrollo local de la actividad artesanal en 32 Departamentos y Bogotá</t>
  </si>
  <si>
    <t>Dotar a los laboratorios regionales de diseño</t>
  </si>
  <si>
    <t>Financiación y cofinanciación de proyectos para el fortalecimiento de asociaciones y organizaciones artesanales locales en 32 departamentos y bogotá</t>
  </si>
  <si>
    <t>Fortalecer a organizaciones locales de artesanos</t>
  </si>
  <si>
    <t>FORTALECIMIENTO DEL MODELO DE GESTIÓN Y BUEN GOBIERNO DE ARTESANIAS DE COLOMBIA A NIVEL NACIONAL</t>
  </si>
  <si>
    <t>APLICACIÓN APROPIACIÓN Y ALIENACIÓN DE LAS TIC, PARA EL FORTALECIMIENTO Y CONTINUIDAD DE LA POLÍTICA PÚBLICA DE GOBIERNO EN LÍNEA , , BOGOTÁ</t>
  </si>
  <si>
    <t>Fortalecer el modelo integrado de planeacion y gestión como herramienta estrategica para alcanzar los objetivos institucionales</t>
  </si>
  <si>
    <t>Crear cultura de aprendizaje continuo y generar trabajo colaborativo</t>
  </si>
  <si>
    <t>Diseñar y aplicar un sistema de gestión de desempeño estratégico específico para Artesanías de Colombia</t>
  </si>
  <si>
    <t>Fortalecer los ejes temáticos de la estrategia de Gobierno en Línea en la entidad, estructurada en componentes de TIC para servicios, TIC para Gestión, TIC para Gobierno Abierto y Seguridad y Privacidad de la Información.</t>
  </si>
  <si>
    <t>Aumentar el l uso de tecnologías de información y las comunicaciones por parte de los artesanos.</t>
  </si>
  <si>
    <t>Servicios de apoyo administrativo, logistico y operativo</t>
  </si>
  <si>
    <t>Consolidar el sello de calidad "hecho a mano" para la artesanía</t>
  </si>
  <si>
    <t>Realizar apoyo administrativo, financiero y logistico para la realizacion de las actividades</t>
  </si>
  <si>
    <t>Calificacion del FURAG en el componente de eficiencia administrativa</t>
  </si>
  <si>
    <t>Desarrollar acciones para el mejoramiento de los procesos</t>
  </si>
  <si>
    <t>Implementar modelo de innovacion</t>
  </si>
  <si>
    <t>Implementar plan institucional de gestión ambiental</t>
  </si>
  <si>
    <t>Calificacion del FURAG en el componente de transparencia, participacion y servicio</t>
  </si>
  <si>
    <t>Implementar acciones de buen gobierno y desarrollo sostenible</t>
  </si>
  <si>
    <t>Implementar mecanismos para fomentar la participacion y la cultura del servicio</t>
  </si>
  <si>
    <t>Programa de formación de cultura de aprendizaje continuo y trabajo colaborativo</t>
  </si>
  <si>
    <t>Ejecutar la estrategia para apropiación de cultura de aprendizaje y trabajo colaborativo</t>
  </si>
  <si>
    <t>Implementar plan de desarrollo individual</t>
  </si>
  <si>
    <t>Mapa de desarrollo y contribuciones a la entidad</t>
  </si>
  <si>
    <t>Desarrollar mapa de contribuciones individuales</t>
  </si>
  <si>
    <t>Redefinir las competencias específicas de los cargos de la entidad</t>
  </si>
  <si>
    <t>Sistema de Gestión de desempeño</t>
  </si>
  <si>
    <t>Diseñar e implementar el sistema de gestión de desempeño para Artesanias de Colombia</t>
  </si>
  <si>
    <t>Gestionar y retroalimentar resultado de gestión por cada cargo</t>
  </si>
  <si>
    <t>Estrategia de Gobierno en linea implementada en la Entidad</t>
  </si>
  <si>
    <t>Fortalecer la estrategia de redes sociales de Artesanías de Colombia</t>
  </si>
  <si>
    <t>Fortalecimiento y actualización de requerimientos que aplique en los componentes de la Estrategia GEL</t>
  </si>
  <si>
    <t>LLevar a cabo procesos para la implementación de un Sistema de Gestión de Seguridad de la Información (SGSI), siguiendo lineamientos de la norma ISO 27000 y del respectivo componente de la Estrageria GEL (seguridad).</t>
  </si>
  <si>
    <t>Renovar, servicios TIC para automatización de procesos en línea, necesarios para la nueva sociedad de la información y el conocimiento</t>
  </si>
  <si>
    <t>Sistemas de Información actualizados</t>
  </si>
  <si>
    <t>Actualizar el sistema de información para la Artesanía (SIART), acorde a requerimientos tecnológicos y funcionales del mercado, incluir y prestar nuevos servicios en Línea, y/o dar mayor grado de automatización y funcionalidad a los existes.</t>
  </si>
  <si>
    <t>Actualizar, mantener y/o implementar sistemas de información y aplicativos de la entidad”</t>
  </si>
  <si>
    <t>Infraestructura y servicios tecnológicos implementados</t>
  </si>
  <si>
    <t>Definir, designar y suministrar servicios TIC requeridos para el funcionamiento de los servicios ofrecidos, en lo posible nuevos enfoques tipo Infraestructura como Servicio (IaaS), Software como Servicio (SaaS), y Computación en la Nube, entre otros.</t>
  </si>
  <si>
    <t>Disponer y proveer el software y/o servicios que permita la informatización y/o auntomatización de procesos de ofimatica, diseño, seguridad y demás requeridos.</t>
  </si>
  <si>
    <t>Realizar procesos tendientes a la actualización y resposición del parque TI en el respectivo grado de osbosolescencia, y de la Infraestructura y servicos TIC.</t>
  </si>
  <si>
    <t>Recibir asistencia técnica en la administración y operación de la Infraestructura y servicios TIC</t>
  </si>
  <si>
    <t>Servicios de mantenimiento, reparación y atención del parque TI de la Entidad</t>
  </si>
  <si>
    <t>Adopción, apropiación y uso de las TIC tanto al interior de la Entidad, como del sector artesanal - artesanos principlamente.</t>
  </si>
  <si>
    <t>Actualizar las publicaciones, servicios y contenidos del portal ofrecidos en la web</t>
  </si>
  <si>
    <t>Establecer y llevar a cabo un plan incentivos a los artesanos que han participado en el programa de capacitación en uso de las TIC"s, el SIART y su servicios</t>
  </si>
  <si>
    <t>Llevar a cabo procesos tipo gestión del cambo y cultural, dirigidos puntualmente a los artesanos que aún adoptado, apropiado y hecho de uso de SIART, y demás recursos y servicios TIC, en sus procesos cotidianos.* El SIART (Sistema de Información para el sector artesanal del país), es la herramienta Web que Artesanías de Colombia ha desarrollado y puesto al servicio para qu el sector artesanal, y del artesano como eje central del sector, puedan llevar a cobo sus procesos en línea y en la Nube.</t>
  </si>
  <si>
    <t>Cofinanciación de la ampliación de la cobertura para fortalecimiento de la actividad artesanal</t>
  </si>
  <si>
    <t>Cofinanciación Línea Étnica</t>
  </si>
  <si>
    <t>Desarrollar acciones que promuevan el fortalecimiento de la actividad artesanal, como una de las actividades características de las economías propias de los pueblos indígenas y comunidades NARP, dinamizándola como alternativa productiva.</t>
  </si>
  <si>
    <t>Brindar asistencia técnica especializada para el fortalecimiento de las unidades productivas de pueblos indígenas y comunidades NARP</t>
  </si>
  <si>
    <t>Realizar los pagos de las obligaciones pendientes del Convenio Interadministrativo N° 263/2017 suscrito entre Artesanías de Colombia y el Ministerio de Comercio, Industria y Turismo</t>
  </si>
  <si>
    <t>Informe de gestión e implementación de las actividades del proyecto a nivel general y por cada grupo beneficiario, junto al registro de los resultados de las acciones.</t>
  </si>
  <si>
    <t>Realizar las acciones contempladas en las fases I, II, III, IV y V del proyecto, relacionadas en el plan operativo</t>
  </si>
  <si>
    <t>Documentos registro de la implementación de la asistencia técnica especializada y diferenciada orientada a mejorar el proceso productivo, socio organizativo y comercial</t>
  </si>
  <si>
    <t>Realizar un registro de implementación por cada grupo artesanal vinculado</t>
  </si>
  <si>
    <t>Servicio de apoyo financiero para el mejoramiento de productos o procesos</t>
  </si>
  <si>
    <t>Pagar las obligaciones, cuentas por pagar y reservas del Convenio 263 de 2017.</t>
  </si>
  <si>
    <t>Sub Total VlrInicialPGN</t>
  </si>
  <si>
    <t>Sub Total VlrVigentePGN</t>
  </si>
  <si>
    <t>Sub Total VlrObligadoPGN</t>
  </si>
  <si>
    <t>total</t>
  </si>
  <si>
    <t xml:space="preserve">Historial De Artesanias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</si>
</sst>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\ * #,##0_);_(&quot;$&quot;\ * \(#,##0\);_(&quot;$&quot;\ * &quot;-&quot;??_);_(@_)"/>
  </numFmts>
  <fonts count="5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Times New Roman"/>
      <family val="1"/>
    </font>
    <font>
      <sz val="13"/>
      <color theme="1"/>
      <name val="FuturaLT"/>
    </font>
    <font>
      <sz val="13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NumberFormat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tabSelected="1" zoomScale="70" zoomScaleNormal="70" workbookViewId="0">
      <selection activeCell="C3" sqref="C3:C7"/>
    </sheetView>
  </sheetViews>
  <sheetFormatPr baseColWidth="10" defaultRowHeight="15"/>
  <cols>
    <col min="1" max="1" width="22.7109375" style="1" customWidth="1"/>
    <col min="2" max="2" width="20.140625" style="2" bestFit="1" customWidth="1"/>
    <col min="3" max="3" width="82.42578125" style="1" customWidth="1"/>
    <col min="4" max="4" width="91.42578125" style="1" bestFit="1" customWidth="1"/>
    <col min="5" max="5" width="49.140625" style="1" customWidth="1"/>
    <col min="6" max="6" width="58" style="1" customWidth="1"/>
    <col min="7" max="8" width="21.140625" style="1" bestFit="1" customWidth="1"/>
    <col min="9" max="10" width="21" style="1" bestFit="1" customWidth="1"/>
    <col min="11" max="11" width="21.42578125" style="1" customWidth="1"/>
    <col min="12" max="14" width="21" style="1" bestFit="1" customWidth="1"/>
    <col min="15" max="15" width="22.42578125" style="1" bestFit="1" customWidth="1"/>
    <col min="16" max="16384" width="11.42578125" style="1"/>
  </cols>
  <sheetData>
    <row r="1" spans="1:15" ht="17.25" thickBot="1">
      <c r="A1" s="15" t="s">
        <v>398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spans="1:15" s="4" customFormat="1" ht="33">
      <c r="A2" s="5" t="s">
        <v>0</v>
      </c>
      <c r="B2" s="6" t="s">
        <v>1</v>
      </c>
      <c r="C2" s="5" t="s">
        <v>2</v>
      </c>
      <c r="D2" s="5" t="s">
        <v>12</v>
      </c>
      <c r="E2" s="5" t="s">
        <v>42</v>
      </c>
      <c r="F2" s="5" t="s">
        <v>43</v>
      </c>
      <c r="G2" s="5" t="s">
        <v>44</v>
      </c>
      <c r="H2" s="5" t="s">
        <v>45</v>
      </c>
      <c r="I2" s="7" t="s">
        <v>189</v>
      </c>
      <c r="J2" s="7" t="s">
        <v>190</v>
      </c>
      <c r="K2" s="7" t="s">
        <v>191</v>
      </c>
      <c r="L2" s="7" t="s">
        <v>394</v>
      </c>
      <c r="M2" s="7" t="s">
        <v>395</v>
      </c>
      <c r="N2" s="7" t="s">
        <v>396</v>
      </c>
      <c r="O2" s="7" t="s">
        <v>397</v>
      </c>
    </row>
    <row r="3" spans="1:15" ht="33">
      <c r="A3" s="19" t="s">
        <v>3</v>
      </c>
      <c r="B3" s="20">
        <v>1191000210000</v>
      </c>
      <c r="C3" s="19" t="s">
        <v>4</v>
      </c>
      <c r="D3" s="8" t="s">
        <v>13</v>
      </c>
      <c r="E3" s="8" t="s">
        <v>46</v>
      </c>
      <c r="F3" s="8" t="s">
        <v>47</v>
      </c>
      <c r="G3" s="9">
        <v>41673</v>
      </c>
      <c r="H3" s="9">
        <v>43465</v>
      </c>
      <c r="I3" s="10">
        <v>14000000</v>
      </c>
      <c r="J3" s="10">
        <v>22487799</v>
      </c>
      <c r="K3" s="10">
        <v>21305599</v>
      </c>
      <c r="L3" s="18">
        <f>SUM(I3:I7)</f>
        <v>605000000</v>
      </c>
      <c r="M3" s="18">
        <f>SUM(J3:J7)</f>
        <v>605000000</v>
      </c>
      <c r="N3" s="18">
        <f>SUM(K3:K7)</f>
        <v>600812036.51999998</v>
      </c>
      <c r="O3" s="18">
        <f>L3+M3+N3</f>
        <v>1810812036.52</v>
      </c>
    </row>
    <row r="4" spans="1:15" ht="49.5">
      <c r="A4" s="19"/>
      <c r="B4" s="20"/>
      <c r="C4" s="19"/>
      <c r="D4" s="8" t="s">
        <v>14</v>
      </c>
      <c r="E4" s="8" t="s">
        <v>48</v>
      </c>
      <c r="F4" s="8" t="s">
        <v>49</v>
      </c>
      <c r="G4" s="9">
        <v>41792</v>
      </c>
      <c r="H4" s="9">
        <v>43465</v>
      </c>
      <c r="I4" s="10">
        <v>150000000</v>
      </c>
      <c r="J4" s="10">
        <v>138900000</v>
      </c>
      <c r="K4" s="10">
        <v>138900000</v>
      </c>
      <c r="L4" s="19"/>
      <c r="M4" s="19"/>
      <c r="N4" s="19"/>
      <c r="O4" s="19">
        <f t="shared" ref="O4:O67" si="0">L4+M4+N4</f>
        <v>0</v>
      </c>
    </row>
    <row r="5" spans="1:15" ht="33">
      <c r="A5" s="19"/>
      <c r="B5" s="20"/>
      <c r="C5" s="19"/>
      <c r="D5" s="8" t="s">
        <v>15</v>
      </c>
      <c r="E5" s="8" t="s">
        <v>50</v>
      </c>
      <c r="F5" s="8" t="s">
        <v>51</v>
      </c>
      <c r="G5" s="9">
        <v>41730</v>
      </c>
      <c r="H5" s="9">
        <v>43465</v>
      </c>
      <c r="I5" s="10">
        <v>54000000</v>
      </c>
      <c r="J5" s="10">
        <v>38505600</v>
      </c>
      <c r="K5" s="10">
        <v>38505600</v>
      </c>
      <c r="L5" s="19"/>
      <c r="M5" s="19"/>
      <c r="N5" s="19"/>
      <c r="O5" s="19">
        <f t="shared" si="0"/>
        <v>0</v>
      </c>
    </row>
    <row r="6" spans="1:15" ht="33">
      <c r="A6" s="19"/>
      <c r="B6" s="20"/>
      <c r="C6" s="19"/>
      <c r="D6" s="8" t="s">
        <v>16</v>
      </c>
      <c r="E6" s="8" t="s">
        <v>52</v>
      </c>
      <c r="F6" s="8" t="s">
        <v>53</v>
      </c>
      <c r="G6" s="9">
        <v>41671</v>
      </c>
      <c r="H6" s="9">
        <v>43465</v>
      </c>
      <c r="I6" s="10">
        <v>56520000</v>
      </c>
      <c r="J6" s="10">
        <v>91152000</v>
      </c>
      <c r="K6" s="10">
        <v>88181233.519999996</v>
      </c>
      <c r="L6" s="19"/>
      <c r="M6" s="19"/>
      <c r="N6" s="19"/>
      <c r="O6" s="19">
        <f t="shared" si="0"/>
        <v>0</v>
      </c>
    </row>
    <row r="7" spans="1:15" ht="49.5">
      <c r="A7" s="19"/>
      <c r="B7" s="20"/>
      <c r="C7" s="19"/>
      <c r="D7" s="8" t="s">
        <v>17</v>
      </c>
      <c r="E7" s="8" t="s">
        <v>54</v>
      </c>
      <c r="F7" s="8" t="s">
        <v>55</v>
      </c>
      <c r="G7" s="9">
        <v>41650</v>
      </c>
      <c r="H7" s="9">
        <v>43465</v>
      </c>
      <c r="I7" s="10">
        <v>330480000</v>
      </c>
      <c r="J7" s="10">
        <v>313954601</v>
      </c>
      <c r="K7" s="10">
        <v>313919604</v>
      </c>
      <c r="L7" s="19"/>
      <c r="M7" s="19"/>
      <c r="N7" s="19"/>
      <c r="O7" s="19">
        <f t="shared" si="0"/>
        <v>0</v>
      </c>
    </row>
    <row r="8" spans="1:15" ht="38.25" customHeight="1">
      <c r="A8" s="19" t="s">
        <v>3</v>
      </c>
      <c r="B8" s="20">
        <v>1191000240000</v>
      </c>
      <c r="C8" s="19" t="s">
        <v>5</v>
      </c>
      <c r="D8" s="19" t="s">
        <v>18</v>
      </c>
      <c r="E8" s="8" t="s">
        <v>56</v>
      </c>
      <c r="F8" s="8" t="s">
        <v>57</v>
      </c>
      <c r="G8" s="9">
        <v>41863</v>
      </c>
      <c r="H8" s="9">
        <v>42734</v>
      </c>
      <c r="I8" s="10">
        <v>30000000</v>
      </c>
      <c r="J8" s="10">
        <v>30000000</v>
      </c>
      <c r="K8" s="10">
        <v>7660000</v>
      </c>
      <c r="L8" s="18">
        <f>SUM(I8:I19)</f>
        <v>500000000</v>
      </c>
      <c r="M8" s="18">
        <f>SUM(J8:J19)</f>
        <v>500000000</v>
      </c>
      <c r="N8" s="18">
        <f>SUM(K8:K19)</f>
        <v>436579911</v>
      </c>
      <c r="O8" s="18">
        <f t="shared" si="0"/>
        <v>1436579911</v>
      </c>
    </row>
    <row r="9" spans="1:15" ht="49.5">
      <c r="A9" s="19"/>
      <c r="B9" s="20"/>
      <c r="C9" s="19"/>
      <c r="D9" s="19"/>
      <c r="E9" s="8" t="s">
        <v>56</v>
      </c>
      <c r="F9" s="8" t="s">
        <v>58</v>
      </c>
      <c r="G9" s="9">
        <v>41372</v>
      </c>
      <c r="H9" s="9">
        <v>42308</v>
      </c>
      <c r="I9" s="10">
        <v>30000000</v>
      </c>
      <c r="J9" s="10">
        <v>30000000</v>
      </c>
      <c r="K9" s="10">
        <v>30000000</v>
      </c>
      <c r="L9" s="19"/>
      <c r="M9" s="19"/>
      <c r="N9" s="19"/>
      <c r="O9" s="19">
        <f t="shared" si="0"/>
        <v>0</v>
      </c>
    </row>
    <row r="10" spans="1:15" ht="49.5">
      <c r="A10" s="19"/>
      <c r="B10" s="20"/>
      <c r="C10" s="19"/>
      <c r="D10" s="19"/>
      <c r="E10" s="8" t="s">
        <v>59</v>
      </c>
      <c r="F10" s="8" t="s">
        <v>60</v>
      </c>
      <c r="G10" s="9">
        <v>41961</v>
      </c>
      <c r="H10" s="9">
        <v>42734</v>
      </c>
      <c r="I10" s="10">
        <v>15000000</v>
      </c>
      <c r="J10" s="10">
        <v>15000000</v>
      </c>
      <c r="K10" s="10">
        <v>11818190</v>
      </c>
      <c r="L10" s="19"/>
      <c r="M10" s="19"/>
      <c r="N10" s="19"/>
      <c r="O10" s="19">
        <f t="shared" si="0"/>
        <v>0</v>
      </c>
    </row>
    <row r="11" spans="1:15" ht="66">
      <c r="A11" s="19"/>
      <c r="B11" s="20"/>
      <c r="C11" s="19"/>
      <c r="D11" s="19" t="s">
        <v>19</v>
      </c>
      <c r="E11" s="8" t="s">
        <v>61</v>
      </c>
      <c r="F11" s="8" t="s">
        <v>62</v>
      </c>
      <c r="G11" s="9">
        <v>41354</v>
      </c>
      <c r="H11" s="9">
        <v>42734</v>
      </c>
      <c r="I11" s="10">
        <v>5000000</v>
      </c>
      <c r="J11" s="10">
        <v>5000000</v>
      </c>
      <c r="K11" s="10">
        <v>4999600</v>
      </c>
      <c r="L11" s="19"/>
      <c r="M11" s="19"/>
      <c r="N11" s="19"/>
      <c r="O11" s="19">
        <f t="shared" si="0"/>
        <v>0</v>
      </c>
    </row>
    <row r="12" spans="1:15" ht="49.5">
      <c r="A12" s="19"/>
      <c r="B12" s="20"/>
      <c r="C12" s="19"/>
      <c r="D12" s="19"/>
      <c r="E12" s="8" t="s">
        <v>61</v>
      </c>
      <c r="F12" s="8" t="s">
        <v>63</v>
      </c>
      <c r="G12" s="9">
        <v>41492</v>
      </c>
      <c r="H12" s="9">
        <v>42734</v>
      </c>
      <c r="I12" s="10">
        <v>15000000</v>
      </c>
      <c r="J12" s="10">
        <v>15000000</v>
      </c>
      <c r="K12" s="10">
        <v>14998000</v>
      </c>
      <c r="L12" s="19"/>
      <c r="M12" s="19"/>
      <c r="N12" s="19"/>
      <c r="O12" s="19">
        <f t="shared" si="0"/>
        <v>0</v>
      </c>
    </row>
    <row r="13" spans="1:15" ht="66">
      <c r="A13" s="19"/>
      <c r="B13" s="20"/>
      <c r="C13" s="19"/>
      <c r="D13" s="19"/>
      <c r="E13" s="8" t="s">
        <v>64</v>
      </c>
      <c r="F13" s="8" t="s">
        <v>65</v>
      </c>
      <c r="G13" s="9">
        <v>41471</v>
      </c>
      <c r="H13" s="9">
        <v>42004</v>
      </c>
      <c r="I13" s="10">
        <v>25000000</v>
      </c>
      <c r="J13" s="10">
        <v>25000000</v>
      </c>
      <c r="K13" s="10">
        <v>3534524</v>
      </c>
      <c r="L13" s="19"/>
      <c r="M13" s="19"/>
      <c r="N13" s="19"/>
      <c r="O13" s="19">
        <f t="shared" si="0"/>
        <v>0</v>
      </c>
    </row>
    <row r="14" spans="1:15" ht="49.5">
      <c r="A14" s="19"/>
      <c r="B14" s="20"/>
      <c r="C14" s="19"/>
      <c r="D14" s="19" t="s">
        <v>20</v>
      </c>
      <c r="E14" s="8" t="s">
        <v>66</v>
      </c>
      <c r="F14" s="8" t="s">
        <v>67</v>
      </c>
      <c r="G14" s="9">
        <v>41358</v>
      </c>
      <c r="H14" s="9">
        <v>42734</v>
      </c>
      <c r="I14" s="10">
        <v>40000000</v>
      </c>
      <c r="J14" s="10">
        <v>40000000</v>
      </c>
      <c r="K14" s="10">
        <v>39943742</v>
      </c>
      <c r="L14" s="19"/>
      <c r="M14" s="19"/>
      <c r="N14" s="19"/>
      <c r="O14" s="19">
        <f t="shared" si="0"/>
        <v>0</v>
      </c>
    </row>
    <row r="15" spans="1:15" ht="49.5">
      <c r="A15" s="19"/>
      <c r="B15" s="20"/>
      <c r="C15" s="19"/>
      <c r="D15" s="19"/>
      <c r="E15" s="8" t="s">
        <v>66</v>
      </c>
      <c r="F15" s="8" t="s">
        <v>68</v>
      </c>
      <c r="G15" s="9">
        <v>41352</v>
      </c>
      <c r="H15" s="9">
        <v>42734</v>
      </c>
      <c r="I15" s="10">
        <v>74000000</v>
      </c>
      <c r="J15" s="10">
        <v>74000000</v>
      </c>
      <c r="K15" s="10">
        <v>59454540</v>
      </c>
      <c r="L15" s="19"/>
      <c r="M15" s="19"/>
      <c r="N15" s="19"/>
      <c r="O15" s="19">
        <f t="shared" si="0"/>
        <v>0</v>
      </c>
    </row>
    <row r="16" spans="1:15" ht="49.5">
      <c r="A16" s="19"/>
      <c r="B16" s="20"/>
      <c r="C16" s="19"/>
      <c r="D16" s="19"/>
      <c r="E16" s="8" t="s">
        <v>69</v>
      </c>
      <c r="F16" s="8" t="s">
        <v>70</v>
      </c>
      <c r="G16" s="9">
        <v>41306</v>
      </c>
      <c r="H16" s="9">
        <v>42734</v>
      </c>
      <c r="I16" s="10">
        <v>85000000</v>
      </c>
      <c r="J16" s="10">
        <v>85000000</v>
      </c>
      <c r="K16" s="10">
        <v>85000000</v>
      </c>
      <c r="L16" s="19"/>
      <c r="M16" s="19"/>
      <c r="N16" s="19"/>
      <c r="O16" s="19">
        <f t="shared" si="0"/>
        <v>0</v>
      </c>
    </row>
    <row r="17" spans="1:15" ht="49.5">
      <c r="A17" s="19"/>
      <c r="B17" s="20"/>
      <c r="C17" s="19"/>
      <c r="D17" s="19"/>
      <c r="E17" s="8" t="s">
        <v>69</v>
      </c>
      <c r="F17" s="8" t="s">
        <v>71</v>
      </c>
      <c r="G17" s="9">
        <v>41309</v>
      </c>
      <c r="H17" s="9">
        <v>42734</v>
      </c>
      <c r="I17" s="10">
        <v>72000000</v>
      </c>
      <c r="J17" s="10">
        <v>72000000</v>
      </c>
      <c r="K17" s="10">
        <v>72000000</v>
      </c>
      <c r="L17" s="19"/>
      <c r="M17" s="19"/>
      <c r="N17" s="19"/>
      <c r="O17" s="19">
        <f t="shared" si="0"/>
        <v>0</v>
      </c>
    </row>
    <row r="18" spans="1:15" ht="82.5">
      <c r="A18" s="19"/>
      <c r="B18" s="20"/>
      <c r="C18" s="19"/>
      <c r="D18" s="19"/>
      <c r="E18" s="8" t="s">
        <v>69</v>
      </c>
      <c r="F18" s="8" t="s">
        <v>72</v>
      </c>
      <c r="G18" s="9">
        <v>41436</v>
      </c>
      <c r="H18" s="9">
        <v>42734</v>
      </c>
      <c r="I18" s="10">
        <v>85000000</v>
      </c>
      <c r="J18" s="10">
        <v>85000000</v>
      </c>
      <c r="K18" s="10">
        <v>83171315</v>
      </c>
      <c r="L18" s="19"/>
      <c r="M18" s="19"/>
      <c r="N18" s="19"/>
      <c r="O18" s="19">
        <f t="shared" si="0"/>
        <v>0</v>
      </c>
    </row>
    <row r="19" spans="1:15" ht="49.5">
      <c r="A19" s="19"/>
      <c r="B19" s="20"/>
      <c r="C19" s="19"/>
      <c r="D19" s="19"/>
      <c r="E19" s="8" t="s">
        <v>73</v>
      </c>
      <c r="F19" s="8" t="s">
        <v>74</v>
      </c>
      <c r="G19" s="9">
        <v>41334</v>
      </c>
      <c r="H19" s="9">
        <v>42734</v>
      </c>
      <c r="I19" s="10">
        <v>24000000</v>
      </c>
      <c r="J19" s="10">
        <v>24000000</v>
      </c>
      <c r="K19" s="10">
        <v>24000000</v>
      </c>
      <c r="L19" s="19"/>
      <c r="M19" s="19"/>
      <c r="N19" s="19"/>
      <c r="O19" s="19">
        <f t="shared" si="0"/>
        <v>0</v>
      </c>
    </row>
    <row r="20" spans="1:15" ht="49.5">
      <c r="A20" s="19" t="s">
        <v>3</v>
      </c>
      <c r="B20" s="20">
        <v>1191000270000</v>
      </c>
      <c r="C20" s="19" t="s">
        <v>6</v>
      </c>
      <c r="D20" s="8" t="s">
        <v>21</v>
      </c>
      <c r="E20" s="8" t="s">
        <v>75</v>
      </c>
      <c r="F20" s="8" t="s">
        <v>76</v>
      </c>
      <c r="G20" s="9">
        <v>41645</v>
      </c>
      <c r="H20" s="9">
        <v>43465</v>
      </c>
      <c r="I20" s="10">
        <v>136172080</v>
      </c>
      <c r="J20" s="10">
        <v>136172080</v>
      </c>
      <c r="K20" s="10">
        <v>132829680</v>
      </c>
      <c r="L20" s="18">
        <f>SUM(I20:I30)</f>
        <v>2268000000</v>
      </c>
      <c r="M20" s="18">
        <f>SUM(J20:J30)</f>
        <v>2268000000</v>
      </c>
      <c r="N20" s="18">
        <f>SUM(K20:K30)</f>
        <v>2130373524.9400001</v>
      </c>
      <c r="O20" s="18">
        <f t="shared" si="0"/>
        <v>6666373524.9400005</v>
      </c>
    </row>
    <row r="21" spans="1:15" ht="33">
      <c r="A21" s="19"/>
      <c r="B21" s="20"/>
      <c r="C21" s="19"/>
      <c r="D21" s="19" t="s">
        <v>22</v>
      </c>
      <c r="E21" s="8" t="s">
        <v>77</v>
      </c>
      <c r="F21" s="8" t="s">
        <v>78</v>
      </c>
      <c r="G21" s="9">
        <v>41645</v>
      </c>
      <c r="H21" s="9">
        <v>43465</v>
      </c>
      <c r="I21" s="10">
        <v>558268246</v>
      </c>
      <c r="J21" s="10">
        <v>558268246</v>
      </c>
      <c r="K21" s="10">
        <v>526676801.58999997</v>
      </c>
      <c r="L21" s="19"/>
      <c r="M21" s="19"/>
      <c r="N21" s="19"/>
      <c r="O21" s="19">
        <f t="shared" si="0"/>
        <v>0</v>
      </c>
    </row>
    <row r="22" spans="1:15" ht="49.5">
      <c r="A22" s="19"/>
      <c r="B22" s="20"/>
      <c r="C22" s="19"/>
      <c r="D22" s="19"/>
      <c r="E22" s="8" t="s">
        <v>77</v>
      </c>
      <c r="F22" s="8" t="s">
        <v>79</v>
      </c>
      <c r="G22" s="9">
        <v>41645</v>
      </c>
      <c r="H22" s="9">
        <v>43465</v>
      </c>
      <c r="I22" s="10">
        <v>371824200</v>
      </c>
      <c r="J22" s="10">
        <v>371824200</v>
      </c>
      <c r="K22" s="10">
        <v>365925336.41000003</v>
      </c>
      <c r="L22" s="19"/>
      <c r="M22" s="19"/>
      <c r="N22" s="19"/>
      <c r="O22" s="19">
        <f t="shared" si="0"/>
        <v>0</v>
      </c>
    </row>
    <row r="23" spans="1:15" ht="33">
      <c r="A23" s="19"/>
      <c r="B23" s="20"/>
      <c r="C23" s="19"/>
      <c r="D23" s="19"/>
      <c r="E23" s="8" t="s">
        <v>80</v>
      </c>
      <c r="F23" s="8" t="s">
        <v>81</v>
      </c>
      <c r="G23" s="9">
        <v>41645</v>
      </c>
      <c r="H23" s="9">
        <v>43465</v>
      </c>
      <c r="I23" s="10">
        <v>136499200</v>
      </c>
      <c r="J23" s="10">
        <v>136499200</v>
      </c>
      <c r="K23" s="10">
        <v>130478926</v>
      </c>
      <c r="L23" s="19"/>
      <c r="M23" s="19"/>
      <c r="N23" s="19"/>
      <c r="O23" s="19">
        <f t="shared" si="0"/>
        <v>0</v>
      </c>
    </row>
    <row r="24" spans="1:15" ht="33">
      <c r="A24" s="19"/>
      <c r="B24" s="20"/>
      <c r="C24" s="19"/>
      <c r="D24" s="19"/>
      <c r="E24" s="8" t="s">
        <v>82</v>
      </c>
      <c r="F24" s="8" t="s">
        <v>78</v>
      </c>
      <c r="G24" s="9">
        <v>41645</v>
      </c>
      <c r="H24" s="9">
        <v>43465</v>
      </c>
      <c r="I24" s="10">
        <v>558268245</v>
      </c>
      <c r="J24" s="10">
        <v>558268245</v>
      </c>
      <c r="K24" s="10">
        <v>526676801</v>
      </c>
      <c r="L24" s="19"/>
      <c r="M24" s="19"/>
      <c r="N24" s="19"/>
      <c r="O24" s="19">
        <f t="shared" si="0"/>
        <v>0</v>
      </c>
    </row>
    <row r="25" spans="1:15" ht="66">
      <c r="A25" s="19"/>
      <c r="B25" s="20"/>
      <c r="C25" s="19"/>
      <c r="D25" s="19" t="s">
        <v>23</v>
      </c>
      <c r="E25" s="8" t="s">
        <v>83</v>
      </c>
      <c r="F25" s="8" t="s">
        <v>84</v>
      </c>
      <c r="G25" s="9">
        <v>41645</v>
      </c>
      <c r="H25" s="9">
        <v>43465</v>
      </c>
      <c r="I25" s="10">
        <v>32875000</v>
      </c>
      <c r="J25" s="10">
        <v>32875000</v>
      </c>
      <c r="K25" s="10">
        <v>32875000</v>
      </c>
      <c r="L25" s="19"/>
      <c r="M25" s="19"/>
      <c r="N25" s="19"/>
      <c r="O25" s="19">
        <f t="shared" si="0"/>
        <v>0</v>
      </c>
    </row>
    <row r="26" spans="1:15" ht="33">
      <c r="A26" s="19"/>
      <c r="B26" s="20"/>
      <c r="C26" s="19"/>
      <c r="D26" s="19"/>
      <c r="E26" s="8" t="s">
        <v>85</v>
      </c>
      <c r="F26" s="8" t="s">
        <v>84</v>
      </c>
      <c r="G26" s="9">
        <v>41645</v>
      </c>
      <c r="H26" s="9">
        <v>43465</v>
      </c>
      <c r="I26" s="10">
        <v>62875000</v>
      </c>
      <c r="J26" s="10">
        <v>62875000</v>
      </c>
      <c r="K26" s="10">
        <v>61374999.799999997</v>
      </c>
      <c r="L26" s="19"/>
      <c r="M26" s="19"/>
      <c r="N26" s="19"/>
      <c r="O26" s="19">
        <f t="shared" si="0"/>
        <v>0</v>
      </c>
    </row>
    <row r="27" spans="1:15" ht="49.5">
      <c r="A27" s="19"/>
      <c r="B27" s="20"/>
      <c r="C27" s="19"/>
      <c r="D27" s="19"/>
      <c r="E27" s="8" t="s">
        <v>86</v>
      </c>
      <c r="F27" s="8" t="s">
        <v>87</v>
      </c>
      <c r="G27" s="9">
        <v>41645</v>
      </c>
      <c r="H27" s="9">
        <v>43465</v>
      </c>
      <c r="I27" s="10">
        <v>30000000</v>
      </c>
      <c r="J27" s="10">
        <v>30000000</v>
      </c>
      <c r="K27" s="10">
        <v>29807202</v>
      </c>
      <c r="L27" s="19"/>
      <c r="M27" s="19"/>
      <c r="N27" s="19"/>
      <c r="O27" s="19">
        <f t="shared" si="0"/>
        <v>0</v>
      </c>
    </row>
    <row r="28" spans="1:15" ht="49.5">
      <c r="A28" s="19"/>
      <c r="B28" s="20"/>
      <c r="C28" s="19"/>
      <c r="D28" s="19"/>
      <c r="E28" s="8" t="s">
        <v>88</v>
      </c>
      <c r="F28" s="8" t="s">
        <v>89</v>
      </c>
      <c r="G28" s="9">
        <v>41645</v>
      </c>
      <c r="H28" s="9">
        <v>43465</v>
      </c>
      <c r="I28" s="10">
        <v>168758847</v>
      </c>
      <c r="J28" s="10">
        <v>168758847</v>
      </c>
      <c r="K28" s="10">
        <v>158573650.13999999</v>
      </c>
      <c r="L28" s="19"/>
      <c r="M28" s="19"/>
      <c r="N28" s="19"/>
      <c r="O28" s="19">
        <f t="shared" si="0"/>
        <v>0</v>
      </c>
    </row>
    <row r="29" spans="1:15" ht="49.5">
      <c r="A29" s="19"/>
      <c r="B29" s="20"/>
      <c r="C29" s="19"/>
      <c r="D29" s="19" t="s">
        <v>24</v>
      </c>
      <c r="E29" s="8" t="s">
        <v>90</v>
      </c>
      <c r="F29" s="8" t="s">
        <v>91</v>
      </c>
      <c r="G29" s="9">
        <v>41645</v>
      </c>
      <c r="H29" s="9">
        <v>43465</v>
      </c>
      <c r="I29" s="10">
        <v>106229591</v>
      </c>
      <c r="J29" s="10">
        <v>106229591</v>
      </c>
      <c r="K29" s="10">
        <v>82577564</v>
      </c>
      <c r="L29" s="19"/>
      <c r="M29" s="19"/>
      <c r="N29" s="19"/>
      <c r="O29" s="19">
        <f t="shared" si="0"/>
        <v>0</v>
      </c>
    </row>
    <row r="30" spans="1:15" ht="49.5">
      <c r="A30" s="19"/>
      <c r="B30" s="20"/>
      <c r="C30" s="19"/>
      <c r="D30" s="19"/>
      <c r="E30" s="8" t="s">
        <v>92</v>
      </c>
      <c r="F30" s="8" t="s">
        <v>91</v>
      </c>
      <c r="G30" s="9">
        <v>41645</v>
      </c>
      <c r="H30" s="9">
        <v>43465</v>
      </c>
      <c r="I30" s="10">
        <v>106229591</v>
      </c>
      <c r="J30" s="10">
        <v>106229591</v>
      </c>
      <c r="K30" s="10">
        <v>82577564</v>
      </c>
      <c r="L30" s="19"/>
      <c r="M30" s="19"/>
      <c r="N30" s="19"/>
      <c r="O30" s="19">
        <f t="shared" si="0"/>
        <v>0</v>
      </c>
    </row>
    <row r="31" spans="1:15" ht="51" customHeight="1">
      <c r="A31" s="19" t="s">
        <v>3</v>
      </c>
      <c r="B31" s="20">
        <v>2011011000395</v>
      </c>
      <c r="C31" s="19" t="s">
        <v>7</v>
      </c>
      <c r="D31" s="19" t="s">
        <v>25</v>
      </c>
      <c r="E31" s="8" t="s">
        <v>93</v>
      </c>
      <c r="F31" s="8" t="s">
        <v>94</v>
      </c>
      <c r="G31" s="9">
        <v>41659</v>
      </c>
      <c r="H31" s="9">
        <v>43462</v>
      </c>
      <c r="I31" s="10">
        <v>48675000</v>
      </c>
      <c r="J31" s="10">
        <v>48675000</v>
      </c>
      <c r="K31" s="10">
        <v>48675000</v>
      </c>
      <c r="L31" s="18">
        <f>SUM(I31:I45)</f>
        <v>700000000</v>
      </c>
      <c r="M31" s="18">
        <f>SUM(J31:J45)</f>
        <v>700000000</v>
      </c>
      <c r="N31" s="18">
        <f>SUM(K31:K45)</f>
        <v>643734947.61000001</v>
      </c>
      <c r="O31" s="18">
        <f t="shared" si="0"/>
        <v>2043734947.6100001</v>
      </c>
    </row>
    <row r="32" spans="1:15" ht="51" customHeight="1">
      <c r="A32" s="19"/>
      <c r="B32" s="20"/>
      <c r="C32" s="19"/>
      <c r="D32" s="19"/>
      <c r="E32" s="8" t="s">
        <v>93</v>
      </c>
      <c r="F32" s="8" t="s">
        <v>95</v>
      </c>
      <c r="G32" s="9">
        <v>41659</v>
      </c>
      <c r="H32" s="9">
        <v>43462</v>
      </c>
      <c r="I32" s="10">
        <v>14300000</v>
      </c>
      <c r="J32" s="10">
        <v>14300000</v>
      </c>
      <c r="K32" s="10">
        <v>14300000</v>
      </c>
      <c r="L32" s="19"/>
      <c r="M32" s="19"/>
      <c r="N32" s="19"/>
      <c r="O32" s="19">
        <f t="shared" si="0"/>
        <v>0</v>
      </c>
    </row>
    <row r="33" spans="1:15" ht="51" customHeight="1">
      <c r="A33" s="19"/>
      <c r="B33" s="20"/>
      <c r="C33" s="19"/>
      <c r="D33" s="19"/>
      <c r="E33" s="8" t="s">
        <v>93</v>
      </c>
      <c r="F33" s="8" t="s">
        <v>96</v>
      </c>
      <c r="G33" s="9">
        <v>41659</v>
      </c>
      <c r="H33" s="9">
        <v>43462</v>
      </c>
      <c r="I33" s="10">
        <v>24150000</v>
      </c>
      <c r="J33" s="10">
        <v>24150000</v>
      </c>
      <c r="K33" s="10">
        <v>24150000</v>
      </c>
      <c r="L33" s="19"/>
      <c r="M33" s="19"/>
      <c r="N33" s="19"/>
      <c r="O33" s="19">
        <f t="shared" si="0"/>
        <v>0</v>
      </c>
    </row>
    <row r="34" spans="1:15" ht="63.75" customHeight="1">
      <c r="A34" s="19"/>
      <c r="B34" s="20"/>
      <c r="C34" s="19"/>
      <c r="D34" s="19" t="s">
        <v>26</v>
      </c>
      <c r="E34" s="8" t="s">
        <v>97</v>
      </c>
      <c r="F34" s="8" t="s">
        <v>98</v>
      </c>
      <c r="G34" s="9">
        <v>41641</v>
      </c>
      <c r="H34" s="9">
        <v>43462</v>
      </c>
      <c r="I34" s="10">
        <v>14300000</v>
      </c>
      <c r="J34" s="10">
        <v>14300000</v>
      </c>
      <c r="K34" s="10">
        <v>6756480</v>
      </c>
      <c r="L34" s="19"/>
      <c r="M34" s="19"/>
      <c r="N34" s="19"/>
      <c r="O34" s="19">
        <f t="shared" si="0"/>
        <v>0</v>
      </c>
    </row>
    <row r="35" spans="1:15" ht="63.75" customHeight="1">
      <c r="A35" s="19"/>
      <c r="B35" s="20"/>
      <c r="C35" s="19"/>
      <c r="D35" s="19"/>
      <c r="E35" s="8" t="s">
        <v>99</v>
      </c>
      <c r="F35" s="8" t="s">
        <v>100</v>
      </c>
      <c r="G35" s="9">
        <v>41736</v>
      </c>
      <c r="H35" s="9">
        <v>42363</v>
      </c>
      <c r="I35" s="10">
        <v>25000000</v>
      </c>
      <c r="J35" s="10">
        <v>25000000</v>
      </c>
      <c r="K35" s="10">
        <v>2499999</v>
      </c>
      <c r="L35" s="19"/>
      <c r="M35" s="19"/>
      <c r="N35" s="19"/>
      <c r="O35" s="19">
        <f t="shared" si="0"/>
        <v>0</v>
      </c>
    </row>
    <row r="36" spans="1:15" ht="63.75" customHeight="1">
      <c r="A36" s="19"/>
      <c r="B36" s="20"/>
      <c r="C36" s="19"/>
      <c r="D36" s="19"/>
      <c r="E36" s="8" t="s">
        <v>101</v>
      </c>
      <c r="F36" s="8" t="s">
        <v>102</v>
      </c>
      <c r="G36" s="9">
        <v>41855</v>
      </c>
      <c r="H36" s="9">
        <v>42363</v>
      </c>
      <c r="I36" s="10">
        <v>10830250</v>
      </c>
      <c r="J36" s="10">
        <v>10830250</v>
      </c>
      <c r="K36" s="10">
        <v>9039061</v>
      </c>
      <c r="L36" s="19"/>
      <c r="M36" s="19"/>
      <c r="N36" s="19"/>
      <c r="O36" s="19">
        <f t="shared" si="0"/>
        <v>0</v>
      </c>
    </row>
    <row r="37" spans="1:15" ht="63.75" customHeight="1">
      <c r="A37" s="19"/>
      <c r="B37" s="20"/>
      <c r="C37" s="19"/>
      <c r="D37" s="19"/>
      <c r="E37" s="8" t="s">
        <v>103</v>
      </c>
      <c r="F37" s="8" t="s">
        <v>104</v>
      </c>
      <c r="G37" s="9">
        <v>41743</v>
      </c>
      <c r="H37" s="9">
        <v>43462</v>
      </c>
      <c r="I37" s="10">
        <v>49469750</v>
      </c>
      <c r="J37" s="10">
        <v>49469750</v>
      </c>
      <c r="K37" s="10">
        <v>49469750</v>
      </c>
      <c r="L37" s="19"/>
      <c r="M37" s="19"/>
      <c r="N37" s="19"/>
      <c r="O37" s="19">
        <f t="shared" si="0"/>
        <v>0</v>
      </c>
    </row>
    <row r="38" spans="1:15" ht="49.5">
      <c r="A38" s="19"/>
      <c r="B38" s="20"/>
      <c r="C38" s="19"/>
      <c r="D38" s="19" t="s">
        <v>27</v>
      </c>
      <c r="E38" s="8" t="s">
        <v>105</v>
      </c>
      <c r="F38" s="8" t="s">
        <v>106</v>
      </c>
      <c r="G38" s="9">
        <v>41820</v>
      </c>
      <c r="H38" s="9">
        <v>43441</v>
      </c>
      <c r="I38" s="10">
        <v>83720000</v>
      </c>
      <c r="J38" s="10">
        <v>83720000</v>
      </c>
      <c r="K38" s="10">
        <v>77224000</v>
      </c>
      <c r="L38" s="19"/>
      <c r="M38" s="19"/>
      <c r="N38" s="19"/>
      <c r="O38" s="19">
        <f t="shared" si="0"/>
        <v>0</v>
      </c>
    </row>
    <row r="39" spans="1:15" ht="49.5">
      <c r="A39" s="19"/>
      <c r="B39" s="20"/>
      <c r="C39" s="19"/>
      <c r="D39" s="19"/>
      <c r="E39" s="8" t="s">
        <v>107</v>
      </c>
      <c r="F39" s="8" t="s">
        <v>108</v>
      </c>
      <c r="G39" s="9">
        <v>41866</v>
      </c>
      <c r="H39" s="9">
        <v>43343</v>
      </c>
      <c r="I39" s="10">
        <v>70000000</v>
      </c>
      <c r="J39" s="10">
        <v>70000000</v>
      </c>
      <c r="K39" s="10">
        <v>70000000</v>
      </c>
      <c r="L39" s="19"/>
      <c r="M39" s="19"/>
      <c r="N39" s="19"/>
      <c r="O39" s="19">
        <f t="shared" si="0"/>
        <v>0</v>
      </c>
    </row>
    <row r="40" spans="1:15" ht="49.5">
      <c r="A40" s="19"/>
      <c r="B40" s="20"/>
      <c r="C40" s="19"/>
      <c r="D40" s="19"/>
      <c r="E40" s="8" t="s">
        <v>109</v>
      </c>
      <c r="F40" s="8" t="s">
        <v>110</v>
      </c>
      <c r="G40" s="9">
        <v>41869</v>
      </c>
      <c r="H40" s="9">
        <v>43441</v>
      </c>
      <c r="I40" s="10">
        <v>35880000</v>
      </c>
      <c r="J40" s="10">
        <v>35880000</v>
      </c>
      <c r="K40" s="10">
        <v>35880000</v>
      </c>
      <c r="L40" s="19"/>
      <c r="M40" s="19"/>
      <c r="N40" s="19"/>
      <c r="O40" s="19">
        <f t="shared" si="0"/>
        <v>0</v>
      </c>
    </row>
    <row r="41" spans="1:15" ht="66">
      <c r="A41" s="19"/>
      <c r="B41" s="20"/>
      <c r="C41" s="19"/>
      <c r="D41" s="19"/>
      <c r="E41" s="8" t="s">
        <v>111</v>
      </c>
      <c r="F41" s="8" t="s">
        <v>112</v>
      </c>
      <c r="G41" s="9">
        <v>41759</v>
      </c>
      <c r="H41" s="9">
        <v>43462</v>
      </c>
      <c r="I41" s="10">
        <v>193025000</v>
      </c>
      <c r="J41" s="10">
        <v>193025000</v>
      </c>
      <c r="K41" s="10">
        <v>193025000</v>
      </c>
      <c r="L41" s="19"/>
      <c r="M41" s="19"/>
      <c r="N41" s="19"/>
      <c r="O41" s="19">
        <f t="shared" si="0"/>
        <v>0</v>
      </c>
    </row>
    <row r="42" spans="1:15" ht="16.5">
      <c r="A42" s="19"/>
      <c r="B42" s="20"/>
      <c r="C42" s="19"/>
      <c r="D42" s="19" t="s">
        <v>28</v>
      </c>
      <c r="E42" s="8" t="s">
        <v>113</v>
      </c>
      <c r="F42" s="8" t="s">
        <v>114</v>
      </c>
      <c r="G42" s="9">
        <v>41730</v>
      </c>
      <c r="H42" s="9">
        <v>43462</v>
      </c>
      <c r="I42" s="10">
        <v>76712500</v>
      </c>
      <c r="J42" s="10">
        <v>76712500</v>
      </c>
      <c r="K42" s="10">
        <v>60777580</v>
      </c>
      <c r="L42" s="19"/>
      <c r="M42" s="19"/>
      <c r="N42" s="19"/>
      <c r="O42" s="19">
        <f t="shared" si="0"/>
        <v>0</v>
      </c>
    </row>
    <row r="43" spans="1:15" ht="33">
      <c r="A43" s="19"/>
      <c r="B43" s="20"/>
      <c r="C43" s="19"/>
      <c r="D43" s="19"/>
      <c r="E43" s="8" t="s">
        <v>113</v>
      </c>
      <c r="F43" s="8" t="s">
        <v>115</v>
      </c>
      <c r="G43" s="9">
        <v>41699</v>
      </c>
      <c r="H43" s="9">
        <v>43441</v>
      </c>
      <c r="I43" s="10">
        <v>20000000</v>
      </c>
      <c r="J43" s="10">
        <v>20000000</v>
      </c>
      <c r="K43" s="10">
        <v>18580577.609999999</v>
      </c>
      <c r="L43" s="19"/>
      <c r="M43" s="19"/>
      <c r="N43" s="19"/>
      <c r="O43" s="19">
        <f t="shared" si="0"/>
        <v>0</v>
      </c>
    </row>
    <row r="44" spans="1:15" ht="16.5">
      <c r="A44" s="19"/>
      <c r="B44" s="20"/>
      <c r="C44" s="19"/>
      <c r="D44" s="19"/>
      <c r="E44" s="8" t="s">
        <v>113</v>
      </c>
      <c r="F44" s="8" t="s">
        <v>116</v>
      </c>
      <c r="G44" s="9">
        <v>41730</v>
      </c>
      <c r="H44" s="9">
        <v>43462</v>
      </c>
      <c r="I44" s="10">
        <v>4037500</v>
      </c>
      <c r="J44" s="10">
        <v>4037500</v>
      </c>
      <c r="K44" s="10">
        <v>4037500</v>
      </c>
      <c r="L44" s="19"/>
      <c r="M44" s="19"/>
      <c r="N44" s="19"/>
      <c r="O44" s="19">
        <f t="shared" si="0"/>
        <v>0</v>
      </c>
    </row>
    <row r="45" spans="1:15" ht="33">
      <c r="A45" s="19"/>
      <c r="B45" s="20"/>
      <c r="C45" s="19"/>
      <c r="D45" s="19"/>
      <c r="E45" s="8" t="s">
        <v>113</v>
      </c>
      <c r="F45" s="8" t="s">
        <v>117</v>
      </c>
      <c r="G45" s="9">
        <v>41730</v>
      </c>
      <c r="H45" s="9">
        <v>43462</v>
      </c>
      <c r="I45" s="10">
        <v>29900000</v>
      </c>
      <c r="J45" s="10">
        <v>29900000</v>
      </c>
      <c r="K45" s="10">
        <v>29320000</v>
      </c>
      <c r="L45" s="19"/>
      <c r="M45" s="19"/>
      <c r="N45" s="19"/>
      <c r="O45" s="19">
        <f t="shared" si="0"/>
        <v>0</v>
      </c>
    </row>
    <row r="46" spans="1:15" ht="25.5" customHeight="1">
      <c r="A46" s="19" t="s">
        <v>3</v>
      </c>
      <c r="B46" s="20">
        <v>2012011000150</v>
      </c>
      <c r="C46" s="19" t="s">
        <v>8</v>
      </c>
      <c r="D46" s="19" t="s">
        <v>29</v>
      </c>
      <c r="E46" s="8" t="s">
        <v>118</v>
      </c>
      <c r="F46" s="8" t="s">
        <v>119</v>
      </c>
      <c r="G46" s="9">
        <v>41548</v>
      </c>
      <c r="H46" s="9">
        <v>41850</v>
      </c>
      <c r="I46" s="10">
        <v>163673305</v>
      </c>
      <c r="J46" s="10">
        <v>163673305</v>
      </c>
      <c r="K46" s="10">
        <v>163673305</v>
      </c>
      <c r="L46" s="18">
        <f>SUM(I46:I73)</f>
        <v>5100000000</v>
      </c>
      <c r="M46" s="18">
        <f>SUM(J46:J73)</f>
        <v>5100000000</v>
      </c>
      <c r="N46" s="18">
        <f>SUM(K46:K73)</f>
        <v>5100000000</v>
      </c>
      <c r="O46" s="18">
        <f t="shared" si="0"/>
        <v>15300000000</v>
      </c>
    </row>
    <row r="47" spans="1:15" ht="25.5" customHeight="1">
      <c r="A47" s="19"/>
      <c r="B47" s="20"/>
      <c r="C47" s="19"/>
      <c r="D47" s="19"/>
      <c r="E47" s="8" t="s">
        <v>118</v>
      </c>
      <c r="F47" s="8" t="s">
        <v>120</v>
      </c>
      <c r="G47" s="9">
        <v>41332</v>
      </c>
      <c r="H47" s="9">
        <v>41850</v>
      </c>
      <c r="I47" s="10">
        <v>0</v>
      </c>
      <c r="J47" s="10">
        <v>0</v>
      </c>
      <c r="K47" s="10">
        <v>0</v>
      </c>
      <c r="L47" s="19"/>
      <c r="M47" s="19"/>
      <c r="N47" s="19"/>
      <c r="O47" s="19">
        <f t="shared" si="0"/>
        <v>0</v>
      </c>
    </row>
    <row r="48" spans="1:15" ht="25.5" customHeight="1">
      <c r="A48" s="19"/>
      <c r="B48" s="20"/>
      <c r="C48" s="19"/>
      <c r="D48" s="19"/>
      <c r="E48" s="8" t="s">
        <v>118</v>
      </c>
      <c r="F48" s="8" t="s">
        <v>121</v>
      </c>
      <c r="G48" s="9">
        <v>41332</v>
      </c>
      <c r="H48" s="9">
        <v>41850</v>
      </c>
      <c r="I48" s="10">
        <v>0</v>
      </c>
      <c r="J48" s="10">
        <v>0</v>
      </c>
      <c r="K48" s="10">
        <v>0</v>
      </c>
      <c r="L48" s="19"/>
      <c r="M48" s="19"/>
      <c r="N48" s="19"/>
      <c r="O48" s="19">
        <f t="shared" si="0"/>
        <v>0</v>
      </c>
    </row>
    <row r="49" spans="1:15" ht="25.5" customHeight="1">
      <c r="A49" s="19"/>
      <c r="B49" s="20"/>
      <c r="C49" s="19"/>
      <c r="D49" s="19"/>
      <c r="E49" s="8" t="s">
        <v>118</v>
      </c>
      <c r="F49" s="8" t="s">
        <v>122</v>
      </c>
      <c r="G49" s="9">
        <v>41548</v>
      </c>
      <c r="H49" s="9">
        <v>41850</v>
      </c>
      <c r="I49" s="10">
        <v>150202331</v>
      </c>
      <c r="J49" s="10">
        <v>150202331</v>
      </c>
      <c r="K49" s="10">
        <v>150202331</v>
      </c>
      <c r="L49" s="19"/>
      <c r="M49" s="19"/>
      <c r="N49" s="19"/>
      <c r="O49" s="19">
        <f t="shared" si="0"/>
        <v>0</v>
      </c>
    </row>
    <row r="50" spans="1:15" ht="25.5" customHeight="1">
      <c r="A50" s="19"/>
      <c r="B50" s="20"/>
      <c r="C50" s="19"/>
      <c r="D50" s="19"/>
      <c r="E50" s="8" t="s">
        <v>118</v>
      </c>
      <c r="F50" s="8" t="s">
        <v>123</v>
      </c>
      <c r="G50" s="9">
        <v>41518</v>
      </c>
      <c r="H50" s="9">
        <v>41850</v>
      </c>
      <c r="I50" s="10">
        <v>0</v>
      </c>
      <c r="J50" s="10">
        <v>0</v>
      </c>
      <c r="K50" s="10">
        <v>0</v>
      </c>
      <c r="L50" s="19"/>
      <c r="M50" s="19"/>
      <c r="N50" s="19"/>
      <c r="O50" s="19">
        <f t="shared" si="0"/>
        <v>0</v>
      </c>
    </row>
    <row r="51" spans="1:15" ht="25.5" customHeight="1">
      <c r="A51" s="19"/>
      <c r="B51" s="20"/>
      <c r="C51" s="19"/>
      <c r="D51" s="19"/>
      <c r="E51" s="8" t="s">
        <v>118</v>
      </c>
      <c r="F51" s="8" t="s">
        <v>124</v>
      </c>
      <c r="G51" s="9">
        <v>41548</v>
      </c>
      <c r="H51" s="9">
        <v>42368</v>
      </c>
      <c r="I51" s="10">
        <v>939524364</v>
      </c>
      <c r="J51" s="10">
        <v>939524364</v>
      </c>
      <c r="K51" s="10">
        <v>939524364</v>
      </c>
      <c r="L51" s="19"/>
      <c r="M51" s="19"/>
      <c r="N51" s="19"/>
      <c r="O51" s="19">
        <f t="shared" si="0"/>
        <v>0</v>
      </c>
    </row>
    <row r="52" spans="1:15" ht="25.5" customHeight="1">
      <c r="A52" s="19"/>
      <c r="B52" s="20"/>
      <c r="C52" s="19"/>
      <c r="D52" s="19"/>
      <c r="E52" s="8" t="s">
        <v>118</v>
      </c>
      <c r="F52" s="8" t="s">
        <v>125</v>
      </c>
      <c r="G52" s="9">
        <v>41298</v>
      </c>
      <c r="H52" s="9">
        <v>41850</v>
      </c>
      <c r="I52" s="10">
        <v>21600000</v>
      </c>
      <c r="J52" s="10">
        <v>21600000</v>
      </c>
      <c r="K52" s="10">
        <v>21600000</v>
      </c>
      <c r="L52" s="19"/>
      <c r="M52" s="19"/>
      <c r="N52" s="19"/>
      <c r="O52" s="19">
        <f t="shared" si="0"/>
        <v>0</v>
      </c>
    </row>
    <row r="53" spans="1:15" ht="25.5" customHeight="1">
      <c r="A53" s="19"/>
      <c r="B53" s="20"/>
      <c r="C53" s="19"/>
      <c r="D53" s="19" t="s">
        <v>30</v>
      </c>
      <c r="E53" s="8" t="s">
        <v>126</v>
      </c>
      <c r="F53" s="8" t="s">
        <v>119</v>
      </c>
      <c r="G53" s="9">
        <v>41548</v>
      </c>
      <c r="H53" s="9">
        <v>41850</v>
      </c>
      <c r="I53" s="10">
        <v>163673305</v>
      </c>
      <c r="J53" s="10">
        <v>163673305</v>
      </c>
      <c r="K53" s="10">
        <v>163673305</v>
      </c>
      <c r="L53" s="19"/>
      <c r="M53" s="19"/>
      <c r="N53" s="19"/>
      <c r="O53" s="19">
        <f t="shared" si="0"/>
        <v>0</v>
      </c>
    </row>
    <row r="54" spans="1:15" ht="25.5" customHeight="1">
      <c r="A54" s="19"/>
      <c r="B54" s="20"/>
      <c r="C54" s="19"/>
      <c r="D54" s="19"/>
      <c r="E54" s="8" t="s">
        <v>126</v>
      </c>
      <c r="F54" s="8" t="s">
        <v>127</v>
      </c>
      <c r="G54" s="9">
        <v>41332</v>
      </c>
      <c r="H54" s="9">
        <v>41850</v>
      </c>
      <c r="I54" s="10">
        <v>0</v>
      </c>
      <c r="J54" s="10">
        <v>0</v>
      </c>
      <c r="K54" s="10">
        <v>0</v>
      </c>
      <c r="L54" s="19"/>
      <c r="M54" s="19"/>
      <c r="N54" s="19"/>
      <c r="O54" s="19">
        <f t="shared" si="0"/>
        <v>0</v>
      </c>
    </row>
    <row r="55" spans="1:15" ht="25.5" customHeight="1">
      <c r="A55" s="19"/>
      <c r="B55" s="20"/>
      <c r="C55" s="19"/>
      <c r="D55" s="19"/>
      <c r="E55" s="8" t="s">
        <v>126</v>
      </c>
      <c r="F55" s="8" t="s">
        <v>121</v>
      </c>
      <c r="G55" s="9">
        <v>41332</v>
      </c>
      <c r="H55" s="9">
        <v>41850</v>
      </c>
      <c r="I55" s="10">
        <v>0</v>
      </c>
      <c r="J55" s="10">
        <v>0</v>
      </c>
      <c r="K55" s="10">
        <v>0</v>
      </c>
      <c r="L55" s="19"/>
      <c r="M55" s="19"/>
      <c r="N55" s="19"/>
      <c r="O55" s="19">
        <f t="shared" si="0"/>
        <v>0</v>
      </c>
    </row>
    <row r="56" spans="1:15" ht="25.5" customHeight="1">
      <c r="A56" s="19"/>
      <c r="B56" s="20"/>
      <c r="C56" s="19"/>
      <c r="D56" s="19"/>
      <c r="E56" s="8" t="s">
        <v>126</v>
      </c>
      <c r="F56" s="8" t="s">
        <v>122</v>
      </c>
      <c r="G56" s="9">
        <v>41548</v>
      </c>
      <c r="H56" s="9">
        <v>41850</v>
      </c>
      <c r="I56" s="10">
        <v>150202331</v>
      </c>
      <c r="J56" s="10">
        <v>150202331</v>
      </c>
      <c r="K56" s="10">
        <v>150202331</v>
      </c>
      <c r="L56" s="19"/>
      <c r="M56" s="19"/>
      <c r="N56" s="19"/>
      <c r="O56" s="19">
        <f t="shared" si="0"/>
        <v>0</v>
      </c>
    </row>
    <row r="57" spans="1:15" ht="25.5" customHeight="1">
      <c r="A57" s="19"/>
      <c r="B57" s="20"/>
      <c r="C57" s="19"/>
      <c r="D57" s="19"/>
      <c r="E57" s="8" t="s">
        <v>126</v>
      </c>
      <c r="F57" s="8" t="s">
        <v>123</v>
      </c>
      <c r="G57" s="9">
        <v>41518</v>
      </c>
      <c r="H57" s="9">
        <v>41850</v>
      </c>
      <c r="I57" s="10">
        <v>0</v>
      </c>
      <c r="J57" s="10">
        <v>0</v>
      </c>
      <c r="K57" s="10">
        <v>0</v>
      </c>
      <c r="L57" s="19"/>
      <c r="M57" s="19"/>
      <c r="N57" s="19"/>
      <c r="O57" s="19">
        <f t="shared" si="0"/>
        <v>0</v>
      </c>
    </row>
    <row r="58" spans="1:15" ht="25.5" customHeight="1">
      <c r="A58" s="19"/>
      <c r="B58" s="20"/>
      <c r="C58" s="19"/>
      <c r="D58" s="19"/>
      <c r="E58" s="8" t="s">
        <v>126</v>
      </c>
      <c r="F58" s="8" t="s">
        <v>124</v>
      </c>
      <c r="G58" s="9">
        <v>41548</v>
      </c>
      <c r="H58" s="9">
        <v>42368</v>
      </c>
      <c r="I58" s="10">
        <v>939524364</v>
      </c>
      <c r="J58" s="10">
        <v>939524364</v>
      </c>
      <c r="K58" s="10">
        <v>939524364</v>
      </c>
      <c r="L58" s="19"/>
      <c r="M58" s="19"/>
      <c r="N58" s="19"/>
      <c r="O58" s="19">
        <f t="shared" si="0"/>
        <v>0</v>
      </c>
    </row>
    <row r="59" spans="1:15" ht="25.5" customHeight="1">
      <c r="A59" s="19"/>
      <c r="B59" s="20"/>
      <c r="C59" s="19"/>
      <c r="D59" s="19"/>
      <c r="E59" s="8" t="s">
        <v>126</v>
      </c>
      <c r="F59" s="8" t="s">
        <v>125</v>
      </c>
      <c r="G59" s="9">
        <v>41298</v>
      </c>
      <c r="H59" s="9">
        <v>41850</v>
      </c>
      <c r="I59" s="10">
        <v>21600000</v>
      </c>
      <c r="J59" s="10">
        <v>21600000</v>
      </c>
      <c r="K59" s="10">
        <v>21600000</v>
      </c>
      <c r="L59" s="19"/>
      <c r="M59" s="19"/>
      <c r="N59" s="19"/>
      <c r="O59" s="19">
        <f t="shared" si="0"/>
        <v>0</v>
      </c>
    </row>
    <row r="60" spans="1:15" ht="25.5" customHeight="1">
      <c r="A60" s="19"/>
      <c r="B60" s="20"/>
      <c r="C60" s="19"/>
      <c r="D60" s="19" t="s">
        <v>31</v>
      </c>
      <c r="E60" s="8" t="s">
        <v>128</v>
      </c>
      <c r="F60" s="8" t="s">
        <v>119</v>
      </c>
      <c r="G60" s="9">
        <v>41548</v>
      </c>
      <c r="H60" s="9">
        <v>41850</v>
      </c>
      <c r="I60" s="10">
        <v>163673305</v>
      </c>
      <c r="J60" s="10">
        <v>163673305</v>
      </c>
      <c r="K60" s="10">
        <v>163673305</v>
      </c>
      <c r="L60" s="19"/>
      <c r="M60" s="19"/>
      <c r="N60" s="19"/>
      <c r="O60" s="19">
        <f t="shared" si="0"/>
        <v>0</v>
      </c>
    </row>
    <row r="61" spans="1:15" ht="25.5" customHeight="1">
      <c r="A61" s="19"/>
      <c r="B61" s="20"/>
      <c r="C61" s="19"/>
      <c r="D61" s="19"/>
      <c r="E61" s="8" t="s">
        <v>128</v>
      </c>
      <c r="F61" s="8" t="s">
        <v>127</v>
      </c>
      <c r="G61" s="9">
        <v>41332</v>
      </c>
      <c r="H61" s="9">
        <v>41850</v>
      </c>
      <c r="I61" s="10">
        <v>0</v>
      </c>
      <c r="J61" s="10">
        <v>0</v>
      </c>
      <c r="K61" s="10">
        <v>0</v>
      </c>
      <c r="L61" s="19"/>
      <c r="M61" s="19"/>
      <c r="N61" s="19"/>
      <c r="O61" s="19">
        <f t="shared" si="0"/>
        <v>0</v>
      </c>
    </row>
    <row r="62" spans="1:15" ht="25.5" customHeight="1">
      <c r="A62" s="19"/>
      <c r="B62" s="20"/>
      <c r="C62" s="19"/>
      <c r="D62" s="19"/>
      <c r="E62" s="8" t="s">
        <v>128</v>
      </c>
      <c r="F62" s="8" t="s">
        <v>121</v>
      </c>
      <c r="G62" s="9">
        <v>41332</v>
      </c>
      <c r="H62" s="9">
        <v>41850</v>
      </c>
      <c r="I62" s="10">
        <v>0</v>
      </c>
      <c r="J62" s="10">
        <v>0</v>
      </c>
      <c r="K62" s="10">
        <v>0</v>
      </c>
      <c r="L62" s="19"/>
      <c r="M62" s="19"/>
      <c r="N62" s="19"/>
      <c r="O62" s="19">
        <f t="shared" si="0"/>
        <v>0</v>
      </c>
    </row>
    <row r="63" spans="1:15" ht="25.5" customHeight="1">
      <c r="A63" s="19"/>
      <c r="B63" s="20"/>
      <c r="C63" s="19"/>
      <c r="D63" s="19"/>
      <c r="E63" s="8" t="s">
        <v>128</v>
      </c>
      <c r="F63" s="8" t="s">
        <v>122</v>
      </c>
      <c r="G63" s="9">
        <v>41548</v>
      </c>
      <c r="H63" s="9">
        <v>41850</v>
      </c>
      <c r="I63" s="10">
        <v>150202331</v>
      </c>
      <c r="J63" s="10">
        <v>150202331</v>
      </c>
      <c r="K63" s="10">
        <v>150202331</v>
      </c>
      <c r="L63" s="19"/>
      <c r="M63" s="19"/>
      <c r="N63" s="19"/>
      <c r="O63" s="19">
        <f t="shared" si="0"/>
        <v>0</v>
      </c>
    </row>
    <row r="64" spans="1:15" ht="25.5" customHeight="1">
      <c r="A64" s="19"/>
      <c r="B64" s="20"/>
      <c r="C64" s="19"/>
      <c r="D64" s="19"/>
      <c r="E64" s="8" t="s">
        <v>128</v>
      </c>
      <c r="F64" s="8" t="s">
        <v>123</v>
      </c>
      <c r="G64" s="9">
        <v>41518</v>
      </c>
      <c r="H64" s="9">
        <v>41850</v>
      </c>
      <c r="I64" s="10">
        <v>0</v>
      </c>
      <c r="J64" s="10">
        <v>0</v>
      </c>
      <c r="K64" s="10">
        <v>0</v>
      </c>
      <c r="L64" s="19"/>
      <c r="M64" s="19"/>
      <c r="N64" s="19"/>
      <c r="O64" s="19">
        <f t="shared" si="0"/>
        <v>0</v>
      </c>
    </row>
    <row r="65" spans="1:15" ht="25.5" customHeight="1">
      <c r="A65" s="19"/>
      <c r="B65" s="20"/>
      <c r="C65" s="19"/>
      <c r="D65" s="19"/>
      <c r="E65" s="8" t="s">
        <v>128</v>
      </c>
      <c r="F65" s="8" t="s">
        <v>124</v>
      </c>
      <c r="G65" s="9">
        <v>41548</v>
      </c>
      <c r="H65" s="9">
        <v>42368</v>
      </c>
      <c r="I65" s="10">
        <v>939524364</v>
      </c>
      <c r="J65" s="10">
        <v>939524364</v>
      </c>
      <c r="K65" s="10">
        <v>939524364</v>
      </c>
      <c r="L65" s="19"/>
      <c r="M65" s="19"/>
      <c r="N65" s="19"/>
      <c r="O65" s="19">
        <f t="shared" si="0"/>
        <v>0</v>
      </c>
    </row>
    <row r="66" spans="1:15" ht="25.5" customHeight="1">
      <c r="A66" s="19"/>
      <c r="B66" s="20"/>
      <c r="C66" s="19"/>
      <c r="D66" s="19"/>
      <c r="E66" s="8" t="s">
        <v>128</v>
      </c>
      <c r="F66" s="8" t="s">
        <v>125</v>
      </c>
      <c r="G66" s="9">
        <v>41298</v>
      </c>
      <c r="H66" s="9">
        <v>41850</v>
      </c>
      <c r="I66" s="10">
        <v>21600000</v>
      </c>
      <c r="J66" s="10">
        <v>21600000</v>
      </c>
      <c r="K66" s="10">
        <v>21600000</v>
      </c>
      <c r="L66" s="19"/>
      <c r="M66" s="19"/>
      <c r="N66" s="19"/>
      <c r="O66" s="19">
        <f t="shared" si="0"/>
        <v>0</v>
      </c>
    </row>
    <row r="67" spans="1:15" ht="38.25" customHeight="1">
      <c r="A67" s="19"/>
      <c r="B67" s="20"/>
      <c r="C67" s="19"/>
      <c r="D67" s="19" t="s">
        <v>32</v>
      </c>
      <c r="E67" s="8" t="s">
        <v>129</v>
      </c>
      <c r="F67" s="8" t="s">
        <v>119</v>
      </c>
      <c r="G67" s="9">
        <v>41548</v>
      </c>
      <c r="H67" s="9">
        <v>41850</v>
      </c>
      <c r="I67" s="10">
        <v>163673305</v>
      </c>
      <c r="J67" s="10">
        <v>163673305</v>
      </c>
      <c r="K67" s="10">
        <v>163673305</v>
      </c>
      <c r="L67" s="19"/>
      <c r="M67" s="19"/>
      <c r="N67" s="19"/>
      <c r="O67" s="19">
        <f t="shared" si="0"/>
        <v>0</v>
      </c>
    </row>
    <row r="68" spans="1:15" ht="38.25" customHeight="1">
      <c r="A68" s="19"/>
      <c r="B68" s="20"/>
      <c r="C68" s="19"/>
      <c r="D68" s="19"/>
      <c r="E68" s="8" t="s">
        <v>129</v>
      </c>
      <c r="F68" s="8" t="s">
        <v>127</v>
      </c>
      <c r="G68" s="9">
        <v>41332</v>
      </c>
      <c r="H68" s="9">
        <v>41850</v>
      </c>
      <c r="I68" s="10">
        <v>0</v>
      </c>
      <c r="J68" s="10">
        <v>0</v>
      </c>
      <c r="K68" s="10">
        <v>0</v>
      </c>
      <c r="L68" s="19"/>
      <c r="M68" s="19"/>
      <c r="N68" s="19"/>
      <c r="O68" s="19">
        <f t="shared" ref="O68:O108" si="1">L68+M68+N68</f>
        <v>0</v>
      </c>
    </row>
    <row r="69" spans="1:15" ht="38.25" customHeight="1">
      <c r="A69" s="19"/>
      <c r="B69" s="20"/>
      <c r="C69" s="19"/>
      <c r="D69" s="19"/>
      <c r="E69" s="8" t="s">
        <v>129</v>
      </c>
      <c r="F69" s="8" t="s">
        <v>121</v>
      </c>
      <c r="G69" s="9">
        <v>41332</v>
      </c>
      <c r="H69" s="9">
        <v>41850</v>
      </c>
      <c r="I69" s="10">
        <v>0</v>
      </c>
      <c r="J69" s="10">
        <v>0</v>
      </c>
      <c r="K69" s="10">
        <v>0</v>
      </c>
      <c r="L69" s="19"/>
      <c r="M69" s="19"/>
      <c r="N69" s="19"/>
      <c r="O69" s="19">
        <f t="shared" si="1"/>
        <v>0</v>
      </c>
    </row>
    <row r="70" spans="1:15" ht="38.25" customHeight="1">
      <c r="A70" s="19"/>
      <c r="B70" s="20"/>
      <c r="C70" s="19"/>
      <c r="D70" s="19"/>
      <c r="E70" s="8" t="s">
        <v>129</v>
      </c>
      <c r="F70" s="8" t="s">
        <v>122</v>
      </c>
      <c r="G70" s="9">
        <v>41548</v>
      </c>
      <c r="H70" s="9">
        <v>41850</v>
      </c>
      <c r="I70" s="10">
        <v>150202331</v>
      </c>
      <c r="J70" s="10">
        <v>150202331</v>
      </c>
      <c r="K70" s="10">
        <v>150202331</v>
      </c>
      <c r="L70" s="19"/>
      <c r="M70" s="19"/>
      <c r="N70" s="19"/>
      <c r="O70" s="19">
        <f t="shared" si="1"/>
        <v>0</v>
      </c>
    </row>
    <row r="71" spans="1:15" ht="38.25" customHeight="1">
      <c r="A71" s="19"/>
      <c r="B71" s="20"/>
      <c r="C71" s="19"/>
      <c r="D71" s="19"/>
      <c r="E71" s="8" t="s">
        <v>129</v>
      </c>
      <c r="F71" s="8" t="s">
        <v>123</v>
      </c>
      <c r="G71" s="9">
        <v>41518</v>
      </c>
      <c r="H71" s="9">
        <v>41850</v>
      </c>
      <c r="I71" s="10">
        <v>0</v>
      </c>
      <c r="J71" s="10">
        <v>0</v>
      </c>
      <c r="K71" s="10">
        <v>0</v>
      </c>
      <c r="L71" s="19"/>
      <c r="M71" s="19"/>
      <c r="N71" s="19"/>
      <c r="O71" s="19">
        <f t="shared" si="1"/>
        <v>0</v>
      </c>
    </row>
    <row r="72" spans="1:15" ht="38.25" customHeight="1">
      <c r="A72" s="19"/>
      <c r="B72" s="20"/>
      <c r="C72" s="19"/>
      <c r="D72" s="19"/>
      <c r="E72" s="8" t="s">
        <v>129</v>
      </c>
      <c r="F72" s="8" t="s">
        <v>124</v>
      </c>
      <c r="G72" s="9">
        <v>41548</v>
      </c>
      <c r="H72" s="9">
        <v>42368</v>
      </c>
      <c r="I72" s="10">
        <v>939524364</v>
      </c>
      <c r="J72" s="10">
        <v>939524364</v>
      </c>
      <c r="K72" s="10">
        <v>939524364</v>
      </c>
      <c r="L72" s="19"/>
      <c r="M72" s="19"/>
      <c r="N72" s="19"/>
      <c r="O72" s="19">
        <f t="shared" si="1"/>
        <v>0</v>
      </c>
    </row>
    <row r="73" spans="1:15" ht="38.25" customHeight="1">
      <c r="A73" s="19"/>
      <c r="B73" s="20"/>
      <c r="C73" s="19"/>
      <c r="D73" s="19"/>
      <c r="E73" s="8" t="s">
        <v>129</v>
      </c>
      <c r="F73" s="8" t="s">
        <v>125</v>
      </c>
      <c r="G73" s="9">
        <v>41298</v>
      </c>
      <c r="H73" s="9">
        <v>41850</v>
      </c>
      <c r="I73" s="10">
        <v>21600000</v>
      </c>
      <c r="J73" s="10">
        <v>21600000</v>
      </c>
      <c r="K73" s="10">
        <v>21600000</v>
      </c>
      <c r="L73" s="19"/>
      <c r="M73" s="19"/>
      <c r="N73" s="19"/>
      <c r="O73" s="19">
        <f t="shared" si="1"/>
        <v>0</v>
      </c>
    </row>
    <row r="74" spans="1:15" ht="33">
      <c r="A74" s="19" t="s">
        <v>3</v>
      </c>
      <c r="B74" s="20">
        <v>2012011000151</v>
      </c>
      <c r="C74" s="19" t="s">
        <v>9</v>
      </c>
      <c r="D74" s="19" t="s">
        <v>33</v>
      </c>
      <c r="E74" s="8" t="s">
        <v>130</v>
      </c>
      <c r="F74" s="8" t="s">
        <v>131</v>
      </c>
      <c r="G74" s="9">
        <v>41288</v>
      </c>
      <c r="H74" s="9">
        <v>43462</v>
      </c>
      <c r="I74" s="10">
        <v>12000000</v>
      </c>
      <c r="J74" s="10">
        <v>12000000</v>
      </c>
      <c r="K74" s="10">
        <v>12000000</v>
      </c>
      <c r="L74" s="18">
        <f>SUM(I74:I83)</f>
        <v>300000000</v>
      </c>
      <c r="M74" s="18">
        <f>SUM(J74:J83)</f>
        <v>300000000</v>
      </c>
      <c r="N74" s="18">
        <f>SUM(K74:K83)</f>
        <v>299866633</v>
      </c>
      <c r="O74" s="18">
        <f t="shared" si="1"/>
        <v>899866633</v>
      </c>
    </row>
    <row r="75" spans="1:15" ht="33">
      <c r="A75" s="19"/>
      <c r="B75" s="20"/>
      <c r="C75" s="19"/>
      <c r="D75" s="19"/>
      <c r="E75" s="8" t="s">
        <v>132</v>
      </c>
      <c r="F75" s="8" t="s">
        <v>133</v>
      </c>
      <c r="G75" s="9">
        <v>41288</v>
      </c>
      <c r="H75" s="9">
        <v>43462</v>
      </c>
      <c r="I75" s="10">
        <v>81000000</v>
      </c>
      <c r="J75" s="10">
        <v>81000000</v>
      </c>
      <c r="K75" s="10">
        <v>81000000</v>
      </c>
      <c r="L75" s="19"/>
      <c r="M75" s="19"/>
      <c r="N75" s="19"/>
      <c r="O75" s="19">
        <f t="shared" si="1"/>
        <v>0</v>
      </c>
    </row>
    <row r="76" spans="1:15" ht="33">
      <c r="A76" s="19"/>
      <c r="B76" s="20"/>
      <c r="C76" s="19"/>
      <c r="D76" s="19"/>
      <c r="E76" s="8" t="s">
        <v>134</v>
      </c>
      <c r="F76" s="8" t="s">
        <v>135</v>
      </c>
      <c r="G76" s="9">
        <v>41288</v>
      </c>
      <c r="H76" s="9">
        <v>42003</v>
      </c>
      <c r="I76" s="10">
        <v>4000000</v>
      </c>
      <c r="J76" s="10">
        <v>4000000</v>
      </c>
      <c r="K76" s="10">
        <v>4000000</v>
      </c>
      <c r="L76" s="19"/>
      <c r="M76" s="19"/>
      <c r="N76" s="19"/>
      <c r="O76" s="19">
        <f t="shared" si="1"/>
        <v>0</v>
      </c>
    </row>
    <row r="77" spans="1:15" ht="16.5">
      <c r="A77" s="19"/>
      <c r="B77" s="20"/>
      <c r="C77" s="19"/>
      <c r="D77" s="19" t="s">
        <v>34</v>
      </c>
      <c r="E77" s="8" t="s">
        <v>136</v>
      </c>
      <c r="F77" s="8" t="s">
        <v>137</v>
      </c>
      <c r="G77" s="9">
        <v>41288</v>
      </c>
      <c r="H77" s="9">
        <v>42003</v>
      </c>
      <c r="I77" s="10">
        <v>50000000</v>
      </c>
      <c r="J77" s="10">
        <v>50000000</v>
      </c>
      <c r="K77" s="10">
        <v>49866633</v>
      </c>
      <c r="L77" s="19"/>
      <c r="M77" s="19"/>
      <c r="N77" s="19"/>
      <c r="O77" s="19">
        <f t="shared" si="1"/>
        <v>0</v>
      </c>
    </row>
    <row r="78" spans="1:15" ht="16.5">
      <c r="A78" s="19"/>
      <c r="B78" s="20"/>
      <c r="C78" s="19"/>
      <c r="D78" s="19"/>
      <c r="E78" s="8" t="s">
        <v>136</v>
      </c>
      <c r="F78" s="8" t="s">
        <v>138</v>
      </c>
      <c r="G78" s="9">
        <v>41288</v>
      </c>
      <c r="H78" s="9">
        <v>42003</v>
      </c>
      <c r="I78" s="10">
        <v>50000000</v>
      </c>
      <c r="J78" s="10">
        <v>50000000</v>
      </c>
      <c r="K78" s="10">
        <v>50000000</v>
      </c>
      <c r="L78" s="19"/>
      <c r="M78" s="19"/>
      <c r="N78" s="19"/>
      <c r="O78" s="19">
        <f t="shared" si="1"/>
        <v>0</v>
      </c>
    </row>
    <row r="79" spans="1:15" ht="33">
      <c r="A79" s="19"/>
      <c r="B79" s="20"/>
      <c r="C79" s="19"/>
      <c r="D79" s="19"/>
      <c r="E79" s="8" t="s">
        <v>139</v>
      </c>
      <c r="F79" s="8" t="s">
        <v>140</v>
      </c>
      <c r="G79" s="9">
        <v>41288</v>
      </c>
      <c r="H79" s="9">
        <v>42003</v>
      </c>
      <c r="I79" s="10">
        <v>30000000</v>
      </c>
      <c r="J79" s="10">
        <v>30000000</v>
      </c>
      <c r="K79" s="10">
        <v>30000000</v>
      </c>
      <c r="L79" s="19"/>
      <c r="M79" s="19"/>
      <c r="N79" s="19"/>
      <c r="O79" s="19">
        <f t="shared" si="1"/>
        <v>0</v>
      </c>
    </row>
    <row r="80" spans="1:15" ht="33">
      <c r="A80" s="19"/>
      <c r="B80" s="20"/>
      <c r="C80" s="19"/>
      <c r="D80" s="19"/>
      <c r="E80" s="8" t="s">
        <v>139</v>
      </c>
      <c r="F80" s="8" t="s">
        <v>141</v>
      </c>
      <c r="G80" s="9">
        <v>41288</v>
      </c>
      <c r="H80" s="9">
        <v>42003</v>
      </c>
      <c r="I80" s="10">
        <v>30000000</v>
      </c>
      <c r="J80" s="10">
        <v>30000000</v>
      </c>
      <c r="K80" s="10">
        <v>30000000</v>
      </c>
      <c r="L80" s="19"/>
      <c r="M80" s="19"/>
      <c r="N80" s="19"/>
      <c r="O80" s="19">
        <f t="shared" si="1"/>
        <v>0</v>
      </c>
    </row>
    <row r="81" spans="1:15" ht="33">
      <c r="A81" s="19"/>
      <c r="B81" s="20"/>
      <c r="C81" s="19"/>
      <c r="D81" s="19"/>
      <c r="E81" s="8" t="s">
        <v>139</v>
      </c>
      <c r="F81" s="8" t="s">
        <v>142</v>
      </c>
      <c r="G81" s="9">
        <v>41288</v>
      </c>
      <c r="H81" s="9">
        <v>42003</v>
      </c>
      <c r="I81" s="10">
        <v>0</v>
      </c>
      <c r="J81" s="10">
        <v>0</v>
      </c>
      <c r="K81" s="10">
        <v>0</v>
      </c>
      <c r="L81" s="19"/>
      <c r="M81" s="19"/>
      <c r="N81" s="19"/>
      <c r="O81" s="19">
        <f t="shared" si="1"/>
        <v>0</v>
      </c>
    </row>
    <row r="82" spans="1:15" ht="33">
      <c r="A82" s="19"/>
      <c r="B82" s="20"/>
      <c r="C82" s="19"/>
      <c r="D82" s="19"/>
      <c r="E82" s="8" t="s">
        <v>143</v>
      </c>
      <c r="F82" s="8" t="s">
        <v>144</v>
      </c>
      <c r="G82" s="9">
        <v>41288</v>
      </c>
      <c r="H82" s="9">
        <v>42003</v>
      </c>
      <c r="I82" s="10">
        <v>33000000</v>
      </c>
      <c r="J82" s="10">
        <v>33000000</v>
      </c>
      <c r="K82" s="10">
        <v>33000000</v>
      </c>
      <c r="L82" s="19"/>
      <c r="M82" s="19"/>
      <c r="N82" s="19"/>
      <c r="O82" s="19">
        <f t="shared" si="1"/>
        <v>0</v>
      </c>
    </row>
    <row r="83" spans="1:15" ht="33">
      <c r="A83" s="19"/>
      <c r="B83" s="20"/>
      <c r="C83" s="19"/>
      <c r="D83" s="8" t="s">
        <v>35</v>
      </c>
      <c r="E83" s="8" t="s">
        <v>145</v>
      </c>
      <c r="F83" s="8" t="s">
        <v>146</v>
      </c>
      <c r="G83" s="9">
        <v>41288</v>
      </c>
      <c r="H83" s="9">
        <v>43462</v>
      </c>
      <c r="I83" s="10">
        <v>10000000</v>
      </c>
      <c r="J83" s="10">
        <v>10000000</v>
      </c>
      <c r="K83" s="10">
        <v>10000000</v>
      </c>
      <c r="L83" s="19"/>
      <c r="M83" s="19"/>
      <c r="N83" s="19"/>
      <c r="O83" s="19">
        <f t="shared" si="1"/>
        <v>0</v>
      </c>
    </row>
    <row r="84" spans="1:15" ht="33">
      <c r="A84" s="19" t="s">
        <v>3</v>
      </c>
      <c r="B84" s="20">
        <v>2013011000037</v>
      </c>
      <c r="C84" s="19" t="s">
        <v>10</v>
      </c>
      <c r="D84" s="19" t="s">
        <v>36</v>
      </c>
      <c r="E84" s="8" t="s">
        <v>147</v>
      </c>
      <c r="F84" s="8" t="s">
        <v>148</v>
      </c>
      <c r="G84" s="9">
        <v>41646</v>
      </c>
      <c r="H84" s="9">
        <v>43462</v>
      </c>
      <c r="I84" s="10">
        <v>24780800</v>
      </c>
      <c r="J84" s="10">
        <v>24780800</v>
      </c>
      <c r="K84" s="10">
        <v>24780800</v>
      </c>
      <c r="L84" s="18">
        <f>SUM(I84:I101)</f>
        <v>2300000000</v>
      </c>
      <c r="M84" s="18">
        <f>SUM(J84:J101)</f>
        <v>2300000000</v>
      </c>
      <c r="N84" s="18">
        <f>SUM(K84:K101)</f>
        <v>2131686737.27</v>
      </c>
      <c r="O84" s="18">
        <f t="shared" si="1"/>
        <v>6731686737.2700005</v>
      </c>
    </row>
    <row r="85" spans="1:15" ht="33">
      <c r="A85" s="19"/>
      <c r="B85" s="20"/>
      <c r="C85" s="19"/>
      <c r="D85" s="19"/>
      <c r="E85" s="8" t="s">
        <v>149</v>
      </c>
      <c r="F85" s="8" t="s">
        <v>150</v>
      </c>
      <c r="G85" s="9">
        <v>41645</v>
      </c>
      <c r="H85" s="9">
        <v>43462</v>
      </c>
      <c r="I85" s="10">
        <v>29997600</v>
      </c>
      <c r="J85" s="10">
        <v>29997600</v>
      </c>
      <c r="K85" s="10">
        <v>29997600</v>
      </c>
      <c r="L85" s="19"/>
      <c r="M85" s="19"/>
      <c r="N85" s="19"/>
      <c r="O85" s="19">
        <f t="shared" si="1"/>
        <v>0</v>
      </c>
    </row>
    <row r="86" spans="1:15" ht="33">
      <c r="A86" s="19"/>
      <c r="B86" s="20"/>
      <c r="C86" s="19"/>
      <c r="D86" s="19"/>
      <c r="E86" s="8" t="s">
        <v>149</v>
      </c>
      <c r="F86" s="8" t="s">
        <v>151</v>
      </c>
      <c r="G86" s="9">
        <v>41646</v>
      </c>
      <c r="H86" s="9">
        <v>43462</v>
      </c>
      <c r="I86" s="10">
        <v>24300000</v>
      </c>
      <c r="J86" s="10">
        <v>24300000</v>
      </c>
      <c r="K86" s="10">
        <v>24300000</v>
      </c>
      <c r="L86" s="19"/>
      <c r="M86" s="19"/>
      <c r="N86" s="19"/>
      <c r="O86" s="19">
        <f t="shared" si="1"/>
        <v>0</v>
      </c>
    </row>
    <row r="87" spans="1:15" ht="33">
      <c r="A87" s="19"/>
      <c r="B87" s="20"/>
      <c r="C87" s="19"/>
      <c r="D87" s="19"/>
      <c r="E87" s="8" t="s">
        <v>152</v>
      </c>
      <c r="F87" s="8" t="s">
        <v>153</v>
      </c>
      <c r="G87" s="9">
        <v>41646</v>
      </c>
      <c r="H87" s="9">
        <v>43462</v>
      </c>
      <c r="I87" s="10">
        <v>909655254</v>
      </c>
      <c r="J87" s="10">
        <v>909655254</v>
      </c>
      <c r="K87" s="10">
        <v>909655253.26999998</v>
      </c>
      <c r="L87" s="19"/>
      <c r="M87" s="19"/>
      <c r="N87" s="19"/>
      <c r="O87" s="19">
        <f t="shared" si="1"/>
        <v>0</v>
      </c>
    </row>
    <row r="88" spans="1:15" ht="33">
      <c r="A88" s="19"/>
      <c r="B88" s="20"/>
      <c r="C88" s="19"/>
      <c r="D88" s="19"/>
      <c r="E88" s="8" t="s">
        <v>152</v>
      </c>
      <c r="F88" s="8" t="s">
        <v>154</v>
      </c>
      <c r="G88" s="9">
        <v>41645</v>
      </c>
      <c r="H88" s="9">
        <v>43462</v>
      </c>
      <c r="I88" s="10">
        <v>142368346</v>
      </c>
      <c r="J88" s="10">
        <v>142368346</v>
      </c>
      <c r="K88" s="10">
        <v>142368346</v>
      </c>
      <c r="L88" s="19"/>
      <c r="M88" s="19"/>
      <c r="N88" s="19"/>
      <c r="O88" s="19">
        <f t="shared" si="1"/>
        <v>0</v>
      </c>
    </row>
    <row r="89" spans="1:15" ht="33">
      <c r="A89" s="19"/>
      <c r="B89" s="20"/>
      <c r="C89" s="19"/>
      <c r="D89" s="19"/>
      <c r="E89" s="8" t="s">
        <v>155</v>
      </c>
      <c r="F89" s="8" t="s">
        <v>156</v>
      </c>
      <c r="G89" s="9">
        <v>41645</v>
      </c>
      <c r="H89" s="9">
        <v>43462</v>
      </c>
      <c r="I89" s="10">
        <v>387190000</v>
      </c>
      <c r="J89" s="10">
        <v>387190000</v>
      </c>
      <c r="K89" s="10">
        <v>318876738</v>
      </c>
      <c r="L89" s="19"/>
      <c r="M89" s="19"/>
      <c r="N89" s="19"/>
      <c r="O89" s="19">
        <f t="shared" si="1"/>
        <v>0</v>
      </c>
    </row>
    <row r="90" spans="1:15" ht="33">
      <c r="A90" s="19"/>
      <c r="B90" s="20"/>
      <c r="C90" s="19"/>
      <c r="D90" s="19"/>
      <c r="E90" s="8" t="s">
        <v>155</v>
      </c>
      <c r="F90" s="8" t="s">
        <v>157</v>
      </c>
      <c r="G90" s="9">
        <v>41645</v>
      </c>
      <c r="H90" s="9">
        <v>43462</v>
      </c>
      <c r="I90" s="10">
        <v>351600000</v>
      </c>
      <c r="J90" s="10">
        <v>351600000</v>
      </c>
      <c r="K90" s="10">
        <v>351600000</v>
      </c>
      <c r="L90" s="19"/>
      <c r="M90" s="19"/>
      <c r="N90" s="19"/>
      <c r="O90" s="19">
        <f t="shared" si="1"/>
        <v>0</v>
      </c>
    </row>
    <row r="91" spans="1:15" ht="33">
      <c r="A91" s="19"/>
      <c r="B91" s="20"/>
      <c r="C91" s="19"/>
      <c r="D91" s="19"/>
      <c r="E91" s="8" t="s">
        <v>155</v>
      </c>
      <c r="F91" s="8" t="s">
        <v>158</v>
      </c>
      <c r="G91" s="9">
        <v>41646</v>
      </c>
      <c r="H91" s="9">
        <v>43462</v>
      </c>
      <c r="I91" s="10">
        <v>89800000</v>
      </c>
      <c r="J91" s="10">
        <v>89800000</v>
      </c>
      <c r="K91" s="10">
        <v>89800000</v>
      </c>
      <c r="L91" s="19"/>
      <c r="M91" s="19"/>
      <c r="N91" s="19"/>
      <c r="O91" s="19">
        <f t="shared" si="1"/>
        <v>0</v>
      </c>
    </row>
    <row r="92" spans="1:15" ht="33">
      <c r="A92" s="19"/>
      <c r="B92" s="20"/>
      <c r="C92" s="19"/>
      <c r="D92" s="19"/>
      <c r="E92" s="8" t="s">
        <v>159</v>
      </c>
      <c r="F92" s="8" t="s">
        <v>160</v>
      </c>
      <c r="G92" s="9">
        <v>41645</v>
      </c>
      <c r="H92" s="9">
        <v>43462</v>
      </c>
      <c r="I92" s="10">
        <v>800000</v>
      </c>
      <c r="J92" s="10">
        <v>800000</v>
      </c>
      <c r="K92" s="10">
        <v>800000</v>
      </c>
      <c r="L92" s="19"/>
      <c r="M92" s="19"/>
      <c r="N92" s="19"/>
      <c r="O92" s="19">
        <f t="shared" si="1"/>
        <v>0</v>
      </c>
    </row>
    <row r="93" spans="1:15" ht="33">
      <c r="A93" s="19"/>
      <c r="B93" s="20"/>
      <c r="C93" s="19"/>
      <c r="D93" s="19"/>
      <c r="E93" s="8" t="s">
        <v>159</v>
      </c>
      <c r="F93" s="8" t="s">
        <v>161</v>
      </c>
      <c r="G93" s="9">
        <v>41646</v>
      </c>
      <c r="H93" s="9">
        <v>43462</v>
      </c>
      <c r="I93" s="10">
        <v>21760000</v>
      </c>
      <c r="J93" s="10">
        <v>21760000</v>
      </c>
      <c r="K93" s="10">
        <v>21760000</v>
      </c>
      <c r="L93" s="19"/>
      <c r="M93" s="19"/>
      <c r="N93" s="19"/>
      <c r="O93" s="19">
        <f t="shared" si="1"/>
        <v>0</v>
      </c>
    </row>
    <row r="94" spans="1:15" ht="33">
      <c r="A94" s="19"/>
      <c r="B94" s="20"/>
      <c r="C94" s="19"/>
      <c r="D94" s="19"/>
      <c r="E94" s="8" t="s">
        <v>162</v>
      </c>
      <c r="F94" s="8" t="s">
        <v>163</v>
      </c>
      <c r="G94" s="9">
        <v>41645</v>
      </c>
      <c r="H94" s="9">
        <v>43462</v>
      </c>
      <c r="I94" s="10">
        <v>31240000</v>
      </c>
      <c r="J94" s="10">
        <v>31240000</v>
      </c>
      <c r="K94" s="10">
        <v>31240000</v>
      </c>
      <c r="L94" s="19"/>
      <c r="M94" s="19"/>
      <c r="N94" s="19"/>
      <c r="O94" s="19">
        <f t="shared" si="1"/>
        <v>0</v>
      </c>
    </row>
    <row r="95" spans="1:15" ht="33">
      <c r="A95" s="19"/>
      <c r="B95" s="20"/>
      <c r="C95" s="19"/>
      <c r="D95" s="19" t="s">
        <v>37</v>
      </c>
      <c r="E95" s="8" t="s">
        <v>164</v>
      </c>
      <c r="F95" s="8" t="s">
        <v>165</v>
      </c>
      <c r="G95" s="9">
        <v>41641</v>
      </c>
      <c r="H95" s="9">
        <v>43462</v>
      </c>
      <c r="I95" s="10">
        <v>20000000</v>
      </c>
      <c r="J95" s="10">
        <v>20000000</v>
      </c>
      <c r="K95" s="10">
        <v>20000000</v>
      </c>
      <c r="L95" s="19"/>
      <c r="M95" s="19"/>
      <c r="N95" s="19"/>
      <c r="O95" s="19">
        <f t="shared" si="1"/>
        <v>0</v>
      </c>
    </row>
    <row r="96" spans="1:15" ht="33">
      <c r="A96" s="19"/>
      <c r="B96" s="20"/>
      <c r="C96" s="19"/>
      <c r="D96" s="19"/>
      <c r="E96" s="8" t="s">
        <v>164</v>
      </c>
      <c r="F96" s="8" t="s">
        <v>166</v>
      </c>
      <c r="G96" s="9">
        <v>41641</v>
      </c>
      <c r="H96" s="9">
        <v>43462</v>
      </c>
      <c r="I96" s="10">
        <v>33744000</v>
      </c>
      <c r="J96" s="10">
        <v>33744000</v>
      </c>
      <c r="K96" s="10">
        <v>33744000</v>
      </c>
      <c r="L96" s="19"/>
      <c r="M96" s="19"/>
      <c r="N96" s="19"/>
      <c r="O96" s="19">
        <f t="shared" si="1"/>
        <v>0</v>
      </c>
    </row>
    <row r="97" spans="1:15" ht="33">
      <c r="A97" s="19"/>
      <c r="B97" s="20"/>
      <c r="C97" s="19"/>
      <c r="D97" s="19"/>
      <c r="E97" s="8" t="s">
        <v>167</v>
      </c>
      <c r="F97" s="8" t="s">
        <v>168</v>
      </c>
      <c r="G97" s="9">
        <v>41641</v>
      </c>
      <c r="H97" s="9">
        <v>43462</v>
      </c>
      <c r="I97" s="10">
        <v>65500000</v>
      </c>
      <c r="J97" s="10">
        <v>65500000</v>
      </c>
      <c r="K97" s="10">
        <v>65500000</v>
      </c>
      <c r="L97" s="19"/>
      <c r="M97" s="19"/>
      <c r="N97" s="19"/>
      <c r="O97" s="19">
        <f t="shared" si="1"/>
        <v>0</v>
      </c>
    </row>
    <row r="98" spans="1:15" ht="33">
      <c r="A98" s="19"/>
      <c r="B98" s="20"/>
      <c r="C98" s="19"/>
      <c r="D98" s="19"/>
      <c r="E98" s="8" t="s">
        <v>169</v>
      </c>
      <c r="F98" s="8" t="s">
        <v>170</v>
      </c>
      <c r="G98" s="9">
        <v>41645</v>
      </c>
      <c r="H98" s="9">
        <v>43462</v>
      </c>
      <c r="I98" s="10">
        <v>39424000</v>
      </c>
      <c r="J98" s="10">
        <v>39424000</v>
      </c>
      <c r="K98" s="10">
        <v>39424000</v>
      </c>
      <c r="L98" s="19"/>
      <c r="M98" s="19"/>
      <c r="N98" s="19"/>
      <c r="O98" s="19">
        <f t="shared" si="1"/>
        <v>0</v>
      </c>
    </row>
    <row r="99" spans="1:15" ht="33">
      <c r="A99" s="19"/>
      <c r="B99" s="20"/>
      <c r="C99" s="19"/>
      <c r="D99" s="19"/>
      <c r="E99" s="8" t="s">
        <v>169</v>
      </c>
      <c r="F99" s="8" t="s">
        <v>171</v>
      </c>
      <c r="G99" s="9">
        <v>41644</v>
      </c>
      <c r="H99" s="9">
        <v>43462</v>
      </c>
      <c r="I99" s="10">
        <v>100000000</v>
      </c>
      <c r="J99" s="10">
        <v>100000000</v>
      </c>
      <c r="K99" s="10">
        <v>0</v>
      </c>
      <c r="L99" s="19"/>
      <c r="M99" s="19"/>
      <c r="N99" s="19"/>
      <c r="O99" s="19">
        <f t="shared" si="1"/>
        <v>0</v>
      </c>
    </row>
    <row r="100" spans="1:15" ht="33">
      <c r="A100" s="19"/>
      <c r="B100" s="20"/>
      <c r="C100" s="19"/>
      <c r="D100" s="19"/>
      <c r="E100" s="8" t="s">
        <v>169</v>
      </c>
      <c r="F100" s="8" t="s">
        <v>172</v>
      </c>
      <c r="G100" s="9">
        <v>41645</v>
      </c>
      <c r="H100" s="9">
        <v>43462</v>
      </c>
      <c r="I100" s="10">
        <v>0</v>
      </c>
      <c r="J100" s="10">
        <v>0</v>
      </c>
      <c r="K100" s="10">
        <v>0</v>
      </c>
      <c r="L100" s="19"/>
      <c r="M100" s="19"/>
      <c r="N100" s="19"/>
      <c r="O100" s="19">
        <f t="shared" si="1"/>
        <v>0</v>
      </c>
    </row>
    <row r="101" spans="1:15" ht="33">
      <c r="A101" s="19"/>
      <c r="B101" s="20"/>
      <c r="C101" s="19"/>
      <c r="D101" s="19"/>
      <c r="E101" s="8" t="s">
        <v>173</v>
      </c>
      <c r="F101" s="8" t="s">
        <v>174</v>
      </c>
      <c r="G101" s="9">
        <v>41646</v>
      </c>
      <c r="H101" s="9">
        <v>43462</v>
      </c>
      <c r="I101" s="10">
        <v>27840000</v>
      </c>
      <c r="J101" s="10">
        <v>27840000</v>
      </c>
      <c r="K101" s="10">
        <v>27840000</v>
      </c>
      <c r="L101" s="19"/>
      <c r="M101" s="19"/>
      <c r="N101" s="19"/>
      <c r="O101" s="19">
        <f t="shared" si="1"/>
        <v>0</v>
      </c>
    </row>
    <row r="102" spans="1:15" ht="49.5">
      <c r="A102" s="19" t="s">
        <v>3</v>
      </c>
      <c r="B102" s="20">
        <v>2013011000061</v>
      </c>
      <c r="C102" s="19" t="s">
        <v>11</v>
      </c>
      <c r="D102" s="19" t="s">
        <v>38</v>
      </c>
      <c r="E102" s="8" t="s">
        <v>175</v>
      </c>
      <c r="F102" s="8" t="s">
        <v>176</v>
      </c>
      <c r="G102" s="9">
        <v>41640</v>
      </c>
      <c r="H102" s="9">
        <v>43100</v>
      </c>
      <c r="I102" s="10">
        <v>1321845120</v>
      </c>
      <c r="J102" s="10">
        <v>1321845120</v>
      </c>
      <c r="K102" s="10">
        <v>1202062209.01</v>
      </c>
      <c r="L102" s="18">
        <f>SUM(I102:I108)</f>
        <v>8000000000</v>
      </c>
      <c r="M102" s="18">
        <f>SUM(J102:J108)</f>
        <v>8000000000</v>
      </c>
      <c r="N102" s="18">
        <f>SUM(K102:K108)</f>
        <v>7046097188.0100002</v>
      </c>
      <c r="O102" s="18">
        <f t="shared" si="1"/>
        <v>23046097188.010002</v>
      </c>
    </row>
    <row r="103" spans="1:15" ht="49.5">
      <c r="A103" s="19"/>
      <c r="B103" s="20"/>
      <c r="C103" s="19"/>
      <c r="D103" s="19"/>
      <c r="E103" s="8" t="s">
        <v>177</v>
      </c>
      <c r="F103" s="8" t="s">
        <v>178</v>
      </c>
      <c r="G103" s="9">
        <v>41640</v>
      </c>
      <c r="H103" s="9">
        <v>43100</v>
      </c>
      <c r="I103" s="10">
        <v>6000000000</v>
      </c>
      <c r="J103" s="10">
        <v>6000000000</v>
      </c>
      <c r="K103" s="10">
        <v>5465422251</v>
      </c>
      <c r="L103" s="19"/>
      <c r="M103" s="19"/>
      <c r="N103" s="19"/>
      <c r="O103" s="19">
        <f t="shared" si="1"/>
        <v>0</v>
      </c>
    </row>
    <row r="104" spans="1:15" ht="38.25" customHeight="1">
      <c r="A104" s="19"/>
      <c r="B104" s="20"/>
      <c r="C104" s="19"/>
      <c r="D104" s="19" t="s">
        <v>39</v>
      </c>
      <c r="E104" s="8" t="s">
        <v>179</v>
      </c>
      <c r="F104" s="8" t="s">
        <v>180</v>
      </c>
      <c r="G104" s="9">
        <v>41640</v>
      </c>
      <c r="H104" s="9">
        <v>43100</v>
      </c>
      <c r="I104" s="10">
        <v>28000000</v>
      </c>
      <c r="J104" s="10">
        <v>28000000</v>
      </c>
      <c r="K104" s="10">
        <v>5444147</v>
      </c>
      <c r="L104" s="19"/>
      <c r="M104" s="19"/>
      <c r="N104" s="19"/>
      <c r="O104" s="19">
        <f t="shared" si="1"/>
        <v>0</v>
      </c>
    </row>
    <row r="105" spans="1:15" ht="49.5">
      <c r="A105" s="19"/>
      <c r="B105" s="20"/>
      <c r="C105" s="19"/>
      <c r="D105" s="19"/>
      <c r="E105" s="8" t="s">
        <v>181</v>
      </c>
      <c r="F105" s="8" t="s">
        <v>182</v>
      </c>
      <c r="G105" s="9">
        <v>41640</v>
      </c>
      <c r="H105" s="9">
        <v>43100</v>
      </c>
      <c r="I105" s="10">
        <v>140000000</v>
      </c>
      <c r="J105" s="10">
        <v>140000000</v>
      </c>
      <c r="K105" s="10">
        <v>104724228</v>
      </c>
      <c r="L105" s="19"/>
      <c r="M105" s="19"/>
      <c r="N105" s="19"/>
      <c r="O105" s="19">
        <f t="shared" si="1"/>
        <v>0</v>
      </c>
    </row>
    <row r="106" spans="1:15" ht="49.5">
      <c r="A106" s="19"/>
      <c r="B106" s="20"/>
      <c r="C106" s="19"/>
      <c r="D106" s="8" t="s">
        <v>40</v>
      </c>
      <c r="E106" s="8" t="s">
        <v>183</v>
      </c>
      <c r="F106" s="8" t="s">
        <v>184</v>
      </c>
      <c r="G106" s="9">
        <v>41640</v>
      </c>
      <c r="H106" s="9">
        <v>43100</v>
      </c>
      <c r="I106" s="10">
        <v>77100950</v>
      </c>
      <c r="J106" s="10">
        <v>77100950</v>
      </c>
      <c r="K106" s="10">
        <v>46055728</v>
      </c>
      <c r="L106" s="19"/>
      <c r="M106" s="19"/>
      <c r="N106" s="19"/>
      <c r="O106" s="19">
        <f t="shared" si="1"/>
        <v>0</v>
      </c>
    </row>
    <row r="107" spans="1:15" ht="51" customHeight="1">
      <c r="A107" s="19"/>
      <c r="B107" s="20"/>
      <c r="C107" s="19"/>
      <c r="D107" s="19" t="s">
        <v>41</v>
      </c>
      <c r="E107" s="8" t="s">
        <v>185</v>
      </c>
      <c r="F107" s="8" t="s">
        <v>186</v>
      </c>
      <c r="G107" s="9">
        <v>41640</v>
      </c>
      <c r="H107" s="9">
        <v>43100</v>
      </c>
      <c r="I107" s="10">
        <v>56000000</v>
      </c>
      <c r="J107" s="10">
        <v>56000000</v>
      </c>
      <c r="K107" s="10">
        <v>39164675</v>
      </c>
      <c r="L107" s="19"/>
      <c r="M107" s="19"/>
      <c r="N107" s="19"/>
      <c r="O107" s="19">
        <f t="shared" si="1"/>
        <v>0</v>
      </c>
    </row>
    <row r="108" spans="1:15" ht="51" customHeight="1">
      <c r="A108" s="19"/>
      <c r="B108" s="20"/>
      <c r="C108" s="19"/>
      <c r="D108" s="19"/>
      <c r="E108" s="8" t="s">
        <v>187</v>
      </c>
      <c r="F108" s="8" t="s">
        <v>188</v>
      </c>
      <c r="G108" s="9">
        <v>41640</v>
      </c>
      <c r="H108" s="9">
        <v>43100</v>
      </c>
      <c r="I108" s="10">
        <v>377053930</v>
      </c>
      <c r="J108" s="10">
        <v>377053930</v>
      </c>
      <c r="K108" s="10">
        <v>183223950</v>
      </c>
      <c r="L108" s="19"/>
      <c r="M108" s="19"/>
      <c r="N108" s="19"/>
      <c r="O108" s="19">
        <f t="shared" si="1"/>
        <v>0</v>
      </c>
    </row>
    <row r="109" spans="1:15">
      <c r="I109" s="3"/>
      <c r="J109" s="3"/>
      <c r="K109" s="3"/>
    </row>
  </sheetData>
  <mergeCells count="78">
    <mergeCell ref="O74:O83"/>
    <mergeCell ref="O84:O101"/>
    <mergeCell ref="O102:O108"/>
    <mergeCell ref="O3:O7"/>
    <mergeCell ref="O8:O19"/>
    <mergeCell ref="O20:O30"/>
    <mergeCell ref="O31:O45"/>
    <mergeCell ref="O46:O73"/>
    <mergeCell ref="M74:M83"/>
    <mergeCell ref="M84:M101"/>
    <mergeCell ref="M102:M108"/>
    <mergeCell ref="L3:L7"/>
    <mergeCell ref="L8:L19"/>
    <mergeCell ref="L20:L30"/>
    <mergeCell ref="L31:L45"/>
    <mergeCell ref="L46:L73"/>
    <mergeCell ref="L74:L83"/>
    <mergeCell ref="L84:L101"/>
    <mergeCell ref="L102:L108"/>
    <mergeCell ref="M3:M7"/>
    <mergeCell ref="M8:M19"/>
    <mergeCell ref="M20:M30"/>
    <mergeCell ref="M31:M45"/>
    <mergeCell ref="M46:M73"/>
    <mergeCell ref="D95:D101"/>
    <mergeCell ref="D60:D66"/>
    <mergeCell ref="D67:D73"/>
    <mergeCell ref="D74:D76"/>
    <mergeCell ref="D77:D82"/>
    <mergeCell ref="D84:D94"/>
    <mergeCell ref="C102:C108"/>
    <mergeCell ref="D102:D103"/>
    <mergeCell ref="D104:D105"/>
    <mergeCell ref="D107:D108"/>
    <mergeCell ref="D8:D10"/>
    <mergeCell ref="D11:D13"/>
    <mergeCell ref="D14:D19"/>
    <mergeCell ref="D21:D24"/>
    <mergeCell ref="D25:D28"/>
    <mergeCell ref="D29:D30"/>
    <mergeCell ref="D31:D33"/>
    <mergeCell ref="D34:D37"/>
    <mergeCell ref="D38:D41"/>
    <mergeCell ref="D42:D45"/>
    <mergeCell ref="D46:D52"/>
    <mergeCell ref="D53:D59"/>
    <mergeCell ref="C20:C30"/>
    <mergeCell ref="C31:C45"/>
    <mergeCell ref="C46:C73"/>
    <mergeCell ref="C74:C83"/>
    <mergeCell ref="C84:C101"/>
    <mergeCell ref="B74:B83"/>
    <mergeCell ref="A74:A83"/>
    <mergeCell ref="B84:B101"/>
    <mergeCell ref="A84:A101"/>
    <mergeCell ref="B102:B108"/>
    <mergeCell ref="A102:A108"/>
    <mergeCell ref="A20:A30"/>
    <mergeCell ref="B31:B45"/>
    <mergeCell ref="A31:A45"/>
    <mergeCell ref="B46:B73"/>
    <mergeCell ref="A46:A73"/>
    <mergeCell ref="A1:O1"/>
    <mergeCell ref="N74:N83"/>
    <mergeCell ref="N84:N101"/>
    <mergeCell ref="N102:N108"/>
    <mergeCell ref="N3:N7"/>
    <mergeCell ref="N8:N19"/>
    <mergeCell ref="N20:N30"/>
    <mergeCell ref="N31:N45"/>
    <mergeCell ref="N46:N73"/>
    <mergeCell ref="B3:B7"/>
    <mergeCell ref="C3:C7"/>
    <mergeCell ref="A3:A7"/>
    <mergeCell ref="B8:B19"/>
    <mergeCell ref="A8:A19"/>
    <mergeCell ref="C8:C19"/>
    <mergeCell ref="B20:B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zoomScale="70" zoomScaleNormal="70" workbookViewId="0">
      <selection activeCell="A3" sqref="A3:A7"/>
    </sheetView>
  </sheetViews>
  <sheetFormatPr baseColWidth="10" defaultRowHeight="15"/>
  <cols>
    <col min="1" max="1" width="15.85546875" style="13" bestFit="1" customWidth="1"/>
    <col min="2" max="2" width="20.140625" style="13" bestFit="1" customWidth="1"/>
    <col min="3" max="3" width="38.42578125" style="13" customWidth="1"/>
    <col min="4" max="4" width="48.7109375" style="13" customWidth="1"/>
    <col min="5" max="5" width="25.5703125" style="13" customWidth="1"/>
    <col min="6" max="6" width="28" style="13" customWidth="1"/>
    <col min="7" max="8" width="21.140625" style="13" bestFit="1" customWidth="1"/>
    <col min="9" max="14" width="21" style="13" bestFit="1" customWidth="1"/>
    <col min="15" max="15" width="22.42578125" style="13" bestFit="1" customWidth="1"/>
    <col min="16" max="16384" width="11.42578125" style="13"/>
  </cols>
  <sheetData>
    <row r="1" spans="1:15" ht="17.25" thickBot="1">
      <c r="A1" s="15" t="s">
        <v>398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spans="1:15" ht="49.5">
      <c r="A2" s="5" t="s">
        <v>0</v>
      </c>
      <c r="B2" s="6" t="s">
        <v>1</v>
      </c>
      <c r="C2" s="5" t="s">
        <v>2</v>
      </c>
      <c r="D2" s="5" t="s">
        <v>12</v>
      </c>
      <c r="E2" s="5" t="s">
        <v>42</v>
      </c>
      <c r="F2" s="5" t="s">
        <v>43</v>
      </c>
      <c r="G2" s="5" t="s">
        <v>44</v>
      </c>
      <c r="H2" s="5" t="s">
        <v>45</v>
      </c>
      <c r="I2" s="7" t="s">
        <v>189</v>
      </c>
      <c r="J2" s="7" t="s">
        <v>190</v>
      </c>
      <c r="K2" s="7" t="s">
        <v>191</v>
      </c>
      <c r="L2" s="7" t="s">
        <v>394</v>
      </c>
      <c r="M2" s="7" t="s">
        <v>395</v>
      </c>
      <c r="N2" s="7" t="s">
        <v>396</v>
      </c>
      <c r="O2" s="7" t="s">
        <v>397</v>
      </c>
    </row>
    <row r="3" spans="1:15" ht="82.5">
      <c r="A3" s="19" t="s">
        <v>3</v>
      </c>
      <c r="B3" s="20">
        <v>1191000210000</v>
      </c>
      <c r="C3" s="19" t="s">
        <v>4</v>
      </c>
      <c r="D3" s="12" t="s">
        <v>193</v>
      </c>
      <c r="E3" s="12" t="s">
        <v>46</v>
      </c>
      <c r="F3" s="12" t="s">
        <v>47</v>
      </c>
      <c r="G3" s="9">
        <v>41673</v>
      </c>
      <c r="H3" s="9">
        <v>43465</v>
      </c>
      <c r="I3" s="11">
        <v>25000000</v>
      </c>
      <c r="J3" s="11">
        <v>25000000</v>
      </c>
      <c r="K3" s="11">
        <v>24453571</v>
      </c>
      <c r="L3" s="18">
        <f>SUM(I3:I7)</f>
        <v>626000000</v>
      </c>
      <c r="M3" s="18">
        <f>SUM(J3:J7)</f>
        <v>626000000</v>
      </c>
      <c r="N3" s="18">
        <f>SUM(K3:K7)</f>
        <v>550613903.79999995</v>
      </c>
      <c r="O3" s="18">
        <f>N3+M3+L3</f>
        <v>1802613903.8</v>
      </c>
    </row>
    <row r="4" spans="1:15" ht="115.5">
      <c r="A4" s="19"/>
      <c r="B4" s="20"/>
      <c r="C4" s="19"/>
      <c r="D4" s="12" t="s">
        <v>14</v>
      </c>
      <c r="E4" s="12" t="s">
        <v>48</v>
      </c>
      <c r="F4" s="12" t="s">
        <v>49</v>
      </c>
      <c r="G4" s="9">
        <v>41792</v>
      </c>
      <c r="H4" s="9">
        <v>43465</v>
      </c>
      <c r="I4" s="11">
        <v>150000000</v>
      </c>
      <c r="J4" s="11">
        <v>150000000</v>
      </c>
      <c r="K4" s="11">
        <v>87712784</v>
      </c>
      <c r="L4" s="19"/>
      <c r="M4" s="19"/>
      <c r="N4" s="19"/>
      <c r="O4" s="19">
        <f t="shared" ref="O4:O67" si="0">N4+M4+L4</f>
        <v>0</v>
      </c>
    </row>
    <row r="5" spans="1:15" ht="49.5">
      <c r="A5" s="19"/>
      <c r="B5" s="20"/>
      <c r="C5" s="19"/>
      <c r="D5" s="12" t="s">
        <v>15</v>
      </c>
      <c r="E5" s="12" t="s">
        <v>50</v>
      </c>
      <c r="F5" s="12" t="s">
        <v>51</v>
      </c>
      <c r="G5" s="9">
        <v>41730</v>
      </c>
      <c r="H5" s="9">
        <v>43465</v>
      </c>
      <c r="I5" s="11">
        <v>39000000</v>
      </c>
      <c r="J5" s="11">
        <v>39000000</v>
      </c>
      <c r="K5" s="11">
        <v>34576950</v>
      </c>
      <c r="L5" s="19"/>
      <c r="M5" s="19"/>
      <c r="N5" s="19"/>
      <c r="O5" s="19">
        <f t="shared" si="0"/>
        <v>0</v>
      </c>
    </row>
    <row r="6" spans="1:15" ht="49.5">
      <c r="A6" s="19"/>
      <c r="B6" s="20"/>
      <c r="C6" s="19"/>
      <c r="D6" s="12" t="s">
        <v>16</v>
      </c>
      <c r="E6" s="12" t="s">
        <v>52</v>
      </c>
      <c r="F6" s="12" t="s">
        <v>53</v>
      </c>
      <c r="G6" s="9">
        <v>41671</v>
      </c>
      <c r="H6" s="9">
        <v>43465</v>
      </c>
      <c r="I6" s="11">
        <v>92668480</v>
      </c>
      <c r="J6" s="11">
        <v>92668480</v>
      </c>
      <c r="K6" s="11">
        <v>85566550.799999997</v>
      </c>
      <c r="L6" s="19"/>
      <c r="M6" s="19"/>
      <c r="N6" s="19"/>
      <c r="O6" s="19">
        <f t="shared" si="0"/>
        <v>0</v>
      </c>
    </row>
    <row r="7" spans="1:15" ht="115.5">
      <c r="A7" s="19"/>
      <c r="B7" s="20"/>
      <c r="C7" s="19"/>
      <c r="D7" s="12" t="s">
        <v>17</v>
      </c>
      <c r="E7" s="12" t="s">
        <v>54</v>
      </c>
      <c r="F7" s="12" t="s">
        <v>55</v>
      </c>
      <c r="G7" s="9">
        <v>41650</v>
      </c>
      <c r="H7" s="9">
        <v>43465</v>
      </c>
      <c r="I7" s="11">
        <v>319331520</v>
      </c>
      <c r="J7" s="11">
        <v>319331520</v>
      </c>
      <c r="K7" s="11">
        <v>318304048</v>
      </c>
      <c r="L7" s="19"/>
      <c r="M7" s="19"/>
      <c r="N7" s="19"/>
      <c r="O7" s="19">
        <f t="shared" si="0"/>
        <v>0</v>
      </c>
    </row>
    <row r="8" spans="1:15" ht="115.5">
      <c r="A8" s="19" t="s">
        <v>3</v>
      </c>
      <c r="B8" s="20">
        <v>1191000240000</v>
      </c>
      <c r="C8" s="19" t="s">
        <v>5</v>
      </c>
      <c r="D8" s="19" t="s">
        <v>18</v>
      </c>
      <c r="E8" s="12" t="s">
        <v>56</v>
      </c>
      <c r="F8" s="12" t="s">
        <v>205</v>
      </c>
      <c r="G8" s="9">
        <v>41863</v>
      </c>
      <c r="H8" s="9">
        <v>42734</v>
      </c>
      <c r="I8" s="11">
        <v>8000000</v>
      </c>
      <c r="J8" s="11">
        <v>8000000</v>
      </c>
      <c r="K8" s="11">
        <v>0</v>
      </c>
      <c r="L8" s="18">
        <f>SUM(I8:I21)</f>
        <v>500000000</v>
      </c>
      <c r="M8" s="18">
        <f>SUM(J8:J21)</f>
        <v>500000000</v>
      </c>
      <c r="N8" s="18">
        <f>SUM(K8:K21)</f>
        <v>441410552.53999996</v>
      </c>
      <c r="O8" s="18">
        <f t="shared" si="0"/>
        <v>1441410552.54</v>
      </c>
    </row>
    <row r="9" spans="1:15" ht="132">
      <c r="A9" s="19"/>
      <c r="B9" s="20"/>
      <c r="C9" s="19"/>
      <c r="D9" s="19"/>
      <c r="E9" s="12" t="s">
        <v>56</v>
      </c>
      <c r="F9" s="12" t="s">
        <v>206</v>
      </c>
      <c r="G9" s="9">
        <v>41372</v>
      </c>
      <c r="H9" s="9">
        <v>42734</v>
      </c>
      <c r="I9" s="11">
        <v>30000000</v>
      </c>
      <c r="J9" s="11">
        <v>30000000</v>
      </c>
      <c r="K9" s="11">
        <v>30000000</v>
      </c>
      <c r="L9" s="19"/>
      <c r="M9" s="19"/>
      <c r="N9" s="19"/>
      <c r="O9" s="19">
        <f t="shared" si="0"/>
        <v>0</v>
      </c>
    </row>
    <row r="10" spans="1:15" ht="148.5">
      <c r="A10" s="19"/>
      <c r="B10" s="20"/>
      <c r="C10" s="19"/>
      <c r="D10" s="19"/>
      <c r="E10" s="12" t="s">
        <v>59</v>
      </c>
      <c r="F10" s="12" t="s">
        <v>207</v>
      </c>
      <c r="G10" s="9">
        <v>42066</v>
      </c>
      <c r="H10" s="9">
        <v>42734</v>
      </c>
      <c r="I10" s="11">
        <v>30000000</v>
      </c>
      <c r="J10" s="11">
        <v>30000000</v>
      </c>
      <c r="K10" s="11">
        <v>22094399</v>
      </c>
      <c r="L10" s="19"/>
      <c r="M10" s="19"/>
      <c r="N10" s="19"/>
      <c r="O10" s="19">
        <f t="shared" si="0"/>
        <v>0</v>
      </c>
    </row>
    <row r="11" spans="1:15" ht="148.5">
      <c r="A11" s="19"/>
      <c r="B11" s="20"/>
      <c r="C11" s="19"/>
      <c r="D11" s="19"/>
      <c r="E11" s="12" t="s">
        <v>59</v>
      </c>
      <c r="F11" s="12" t="s">
        <v>208</v>
      </c>
      <c r="G11" s="9">
        <v>41961</v>
      </c>
      <c r="H11" s="9">
        <v>42734</v>
      </c>
      <c r="I11" s="11">
        <v>0</v>
      </c>
      <c r="J11" s="11">
        <v>0</v>
      </c>
      <c r="K11" s="11">
        <v>0</v>
      </c>
      <c r="L11" s="19"/>
      <c r="M11" s="19"/>
      <c r="N11" s="19"/>
      <c r="O11" s="19">
        <f t="shared" si="0"/>
        <v>0</v>
      </c>
    </row>
    <row r="12" spans="1:15" ht="115.5">
      <c r="A12" s="19"/>
      <c r="B12" s="20"/>
      <c r="C12" s="19"/>
      <c r="D12" s="19" t="s">
        <v>19</v>
      </c>
      <c r="E12" s="12" t="s">
        <v>61</v>
      </c>
      <c r="F12" s="12" t="s">
        <v>62</v>
      </c>
      <c r="G12" s="9">
        <v>41354</v>
      </c>
      <c r="H12" s="9">
        <v>42734</v>
      </c>
      <c r="I12" s="11">
        <v>7000000</v>
      </c>
      <c r="J12" s="11">
        <v>7000000</v>
      </c>
      <c r="K12" s="11">
        <v>1131000</v>
      </c>
      <c r="L12" s="19"/>
      <c r="M12" s="19"/>
      <c r="N12" s="19"/>
      <c r="O12" s="19">
        <f t="shared" si="0"/>
        <v>0</v>
      </c>
    </row>
    <row r="13" spans="1:15" ht="165">
      <c r="A13" s="19"/>
      <c r="B13" s="20"/>
      <c r="C13" s="19"/>
      <c r="D13" s="19"/>
      <c r="E13" s="12" t="s">
        <v>61</v>
      </c>
      <c r="F13" s="12" t="s">
        <v>209</v>
      </c>
      <c r="G13" s="9">
        <v>41492</v>
      </c>
      <c r="H13" s="9">
        <v>42734</v>
      </c>
      <c r="I13" s="11">
        <v>20000000</v>
      </c>
      <c r="J13" s="11">
        <v>20000000</v>
      </c>
      <c r="K13" s="11">
        <v>12867448</v>
      </c>
      <c r="L13" s="19"/>
      <c r="M13" s="19"/>
      <c r="N13" s="19"/>
      <c r="O13" s="19">
        <f t="shared" si="0"/>
        <v>0</v>
      </c>
    </row>
    <row r="14" spans="1:15" ht="66">
      <c r="A14" s="19"/>
      <c r="B14" s="20"/>
      <c r="C14" s="19"/>
      <c r="D14" s="19"/>
      <c r="E14" s="12" t="s">
        <v>64</v>
      </c>
      <c r="F14" s="12" t="s">
        <v>210</v>
      </c>
      <c r="G14" s="9">
        <v>42102</v>
      </c>
      <c r="H14" s="9">
        <v>42734</v>
      </c>
      <c r="I14" s="11">
        <v>25000000</v>
      </c>
      <c r="J14" s="11">
        <v>25000000</v>
      </c>
      <c r="K14" s="11">
        <v>16936440</v>
      </c>
      <c r="L14" s="19"/>
      <c r="M14" s="19"/>
      <c r="N14" s="19"/>
      <c r="O14" s="19">
        <f t="shared" si="0"/>
        <v>0</v>
      </c>
    </row>
    <row r="15" spans="1:15" ht="165">
      <c r="A15" s="19"/>
      <c r="B15" s="20"/>
      <c r="C15" s="19"/>
      <c r="D15" s="19"/>
      <c r="E15" s="12" t="s">
        <v>211</v>
      </c>
      <c r="F15" s="12" t="s">
        <v>212</v>
      </c>
      <c r="G15" s="9">
        <v>42199</v>
      </c>
      <c r="H15" s="9">
        <v>42734</v>
      </c>
      <c r="I15" s="11">
        <v>30000000</v>
      </c>
      <c r="J15" s="11">
        <v>30000000</v>
      </c>
      <c r="K15" s="11">
        <v>22109255.539999999</v>
      </c>
      <c r="L15" s="19"/>
      <c r="M15" s="19"/>
      <c r="N15" s="19"/>
      <c r="O15" s="19">
        <f t="shared" si="0"/>
        <v>0</v>
      </c>
    </row>
    <row r="16" spans="1:15" ht="99">
      <c r="A16" s="19"/>
      <c r="B16" s="20"/>
      <c r="C16" s="19"/>
      <c r="D16" s="19" t="s">
        <v>20</v>
      </c>
      <c r="E16" s="12" t="s">
        <v>66</v>
      </c>
      <c r="F16" s="12" t="s">
        <v>67</v>
      </c>
      <c r="G16" s="9">
        <v>41358</v>
      </c>
      <c r="H16" s="9">
        <v>42734</v>
      </c>
      <c r="I16" s="11">
        <v>20000000</v>
      </c>
      <c r="J16" s="11">
        <v>20000000</v>
      </c>
      <c r="K16" s="11">
        <v>15737304</v>
      </c>
      <c r="L16" s="19"/>
      <c r="M16" s="19"/>
      <c r="N16" s="19"/>
      <c r="O16" s="19">
        <f t="shared" si="0"/>
        <v>0</v>
      </c>
    </row>
    <row r="17" spans="1:15" ht="132">
      <c r="A17" s="19"/>
      <c r="B17" s="20"/>
      <c r="C17" s="19"/>
      <c r="D17" s="19"/>
      <c r="E17" s="12" t="s">
        <v>66</v>
      </c>
      <c r="F17" s="12" t="s">
        <v>213</v>
      </c>
      <c r="G17" s="9">
        <v>41352</v>
      </c>
      <c r="H17" s="9">
        <v>42734</v>
      </c>
      <c r="I17" s="11">
        <v>28000000</v>
      </c>
      <c r="J17" s="11">
        <v>28000000</v>
      </c>
      <c r="K17" s="11">
        <v>27993469</v>
      </c>
      <c r="L17" s="19"/>
      <c r="M17" s="19"/>
      <c r="N17" s="19"/>
      <c r="O17" s="19">
        <f t="shared" si="0"/>
        <v>0</v>
      </c>
    </row>
    <row r="18" spans="1:15" ht="132">
      <c r="A18" s="19"/>
      <c r="B18" s="20"/>
      <c r="C18" s="19"/>
      <c r="D18" s="19"/>
      <c r="E18" s="12" t="s">
        <v>69</v>
      </c>
      <c r="F18" s="12" t="s">
        <v>214</v>
      </c>
      <c r="G18" s="9">
        <v>41306</v>
      </c>
      <c r="H18" s="9">
        <v>42734</v>
      </c>
      <c r="I18" s="11">
        <v>85000000</v>
      </c>
      <c r="J18" s="11">
        <v>85000000</v>
      </c>
      <c r="K18" s="11">
        <v>85000000</v>
      </c>
      <c r="L18" s="19"/>
      <c r="M18" s="19"/>
      <c r="N18" s="19"/>
      <c r="O18" s="19">
        <f t="shared" si="0"/>
        <v>0</v>
      </c>
    </row>
    <row r="19" spans="1:15" ht="165">
      <c r="A19" s="19"/>
      <c r="B19" s="20"/>
      <c r="C19" s="19"/>
      <c r="D19" s="19"/>
      <c r="E19" s="12" t="s">
        <v>69</v>
      </c>
      <c r="F19" s="12" t="s">
        <v>215</v>
      </c>
      <c r="G19" s="9">
        <v>41309</v>
      </c>
      <c r="H19" s="9">
        <v>42734</v>
      </c>
      <c r="I19" s="11">
        <v>90000000</v>
      </c>
      <c r="J19" s="11">
        <v>90000000</v>
      </c>
      <c r="K19" s="11">
        <v>86419114</v>
      </c>
      <c r="L19" s="19"/>
      <c r="M19" s="19"/>
      <c r="N19" s="19"/>
      <c r="O19" s="19">
        <f t="shared" si="0"/>
        <v>0</v>
      </c>
    </row>
    <row r="20" spans="1:15" ht="181.5">
      <c r="A20" s="19"/>
      <c r="B20" s="20"/>
      <c r="C20" s="19"/>
      <c r="D20" s="19"/>
      <c r="E20" s="12" t="s">
        <v>69</v>
      </c>
      <c r="F20" s="12" t="s">
        <v>216</v>
      </c>
      <c r="G20" s="9">
        <v>41436</v>
      </c>
      <c r="H20" s="9">
        <v>42734</v>
      </c>
      <c r="I20" s="11">
        <v>95000000</v>
      </c>
      <c r="J20" s="11">
        <v>95000000</v>
      </c>
      <c r="K20" s="11">
        <v>89396004</v>
      </c>
      <c r="L20" s="19"/>
      <c r="M20" s="19"/>
      <c r="N20" s="19"/>
      <c r="O20" s="19">
        <f t="shared" si="0"/>
        <v>0</v>
      </c>
    </row>
    <row r="21" spans="1:15" ht="99">
      <c r="A21" s="19"/>
      <c r="B21" s="20"/>
      <c r="C21" s="19"/>
      <c r="D21" s="19"/>
      <c r="E21" s="12" t="s">
        <v>73</v>
      </c>
      <c r="F21" s="12" t="s">
        <v>74</v>
      </c>
      <c r="G21" s="9">
        <v>41334</v>
      </c>
      <c r="H21" s="9">
        <v>42734</v>
      </c>
      <c r="I21" s="11">
        <v>32000000</v>
      </c>
      <c r="J21" s="11">
        <v>32000000</v>
      </c>
      <c r="K21" s="11">
        <v>31726119</v>
      </c>
      <c r="L21" s="19"/>
      <c r="M21" s="19"/>
      <c r="N21" s="19"/>
      <c r="O21" s="19">
        <f t="shared" si="0"/>
        <v>0</v>
      </c>
    </row>
    <row r="22" spans="1:15" ht="66">
      <c r="A22" s="19" t="s">
        <v>3</v>
      </c>
      <c r="B22" s="20">
        <v>1191000270000</v>
      </c>
      <c r="C22" s="19" t="s">
        <v>6</v>
      </c>
      <c r="D22" s="19" t="s">
        <v>21</v>
      </c>
      <c r="E22" s="12" t="s">
        <v>75</v>
      </c>
      <c r="F22" s="12" t="s">
        <v>217</v>
      </c>
      <c r="G22" s="9">
        <v>42380</v>
      </c>
      <c r="H22" s="9">
        <v>43830</v>
      </c>
      <c r="I22" s="11">
        <v>0</v>
      </c>
      <c r="J22" s="11">
        <v>0</v>
      </c>
      <c r="K22" s="11">
        <v>0</v>
      </c>
      <c r="L22" s="18">
        <f>SUM(I22:I46)</f>
        <v>2268000000</v>
      </c>
      <c r="M22" s="18">
        <f>SUM(J22:J46)</f>
        <v>2268000000</v>
      </c>
      <c r="N22" s="18">
        <f>SUM(K22:K46)</f>
        <v>2193767270.21</v>
      </c>
      <c r="O22" s="18">
        <f t="shared" si="0"/>
        <v>6729767270.21</v>
      </c>
    </row>
    <row r="23" spans="1:15" ht="115.5">
      <c r="A23" s="19"/>
      <c r="B23" s="20"/>
      <c r="C23" s="19"/>
      <c r="D23" s="19"/>
      <c r="E23" s="12" t="s">
        <v>75</v>
      </c>
      <c r="F23" s="12" t="s">
        <v>76</v>
      </c>
      <c r="G23" s="9">
        <v>41645</v>
      </c>
      <c r="H23" s="9">
        <v>43830</v>
      </c>
      <c r="I23" s="11">
        <v>251463509</v>
      </c>
      <c r="J23" s="11">
        <v>251463509</v>
      </c>
      <c r="K23" s="11">
        <v>250838406.99000001</v>
      </c>
      <c r="L23" s="19"/>
      <c r="M23" s="19"/>
      <c r="N23" s="19"/>
      <c r="O23" s="19">
        <f t="shared" si="0"/>
        <v>0</v>
      </c>
    </row>
    <row r="24" spans="1:15" ht="82.5">
      <c r="A24" s="19"/>
      <c r="B24" s="20"/>
      <c r="C24" s="19"/>
      <c r="D24" s="19"/>
      <c r="E24" s="12" t="s">
        <v>218</v>
      </c>
      <c r="F24" s="12" t="s">
        <v>219</v>
      </c>
      <c r="G24" s="9">
        <v>42373</v>
      </c>
      <c r="H24" s="9">
        <v>43830</v>
      </c>
      <c r="I24" s="11">
        <v>0</v>
      </c>
      <c r="J24" s="11">
        <v>0</v>
      </c>
      <c r="K24" s="11">
        <v>0</v>
      </c>
      <c r="L24" s="19"/>
      <c r="M24" s="19"/>
      <c r="N24" s="19"/>
      <c r="O24" s="19">
        <f t="shared" si="0"/>
        <v>0</v>
      </c>
    </row>
    <row r="25" spans="1:15" ht="66">
      <c r="A25" s="19"/>
      <c r="B25" s="20"/>
      <c r="C25" s="19"/>
      <c r="D25" s="19"/>
      <c r="E25" s="12" t="s">
        <v>218</v>
      </c>
      <c r="F25" s="12" t="s">
        <v>217</v>
      </c>
      <c r="G25" s="9">
        <v>42380</v>
      </c>
      <c r="H25" s="9">
        <v>43830</v>
      </c>
      <c r="I25" s="11">
        <v>0</v>
      </c>
      <c r="J25" s="11">
        <v>0</v>
      </c>
      <c r="K25" s="11">
        <v>0</v>
      </c>
      <c r="L25" s="19"/>
      <c r="M25" s="19"/>
      <c r="N25" s="19"/>
      <c r="O25" s="19">
        <f t="shared" si="0"/>
        <v>0</v>
      </c>
    </row>
    <row r="26" spans="1:15" ht="66">
      <c r="A26" s="19"/>
      <c r="B26" s="20"/>
      <c r="C26" s="19"/>
      <c r="D26" s="19" t="s">
        <v>22</v>
      </c>
      <c r="E26" s="12" t="s">
        <v>77</v>
      </c>
      <c r="F26" s="12" t="s">
        <v>78</v>
      </c>
      <c r="G26" s="9">
        <v>41645</v>
      </c>
      <c r="H26" s="9">
        <v>43830</v>
      </c>
      <c r="I26" s="11">
        <v>625000000</v>
      </c>
      <c r="J26" s="11">
        <v>625000000</v>
      </c>
      <c r="K26" s="11">
        <v>625000000</v>
      </c>
      <c r="L26" s="19"/>
      <c r="M26" s="19"/>
      <c r="N26" s="19"/>
      <c r="O26" s="19">
        <f t="shared" si="0"/>
        <v>0</v>
      </c>
    </row>
    <row r="27" spans="1:15" ht="99">
      <c r="A27" s="19"/>
      <c r="B27" s="20"/>
      <c r="C27" s="19"/>
      <c r="D27" s="19"/>
      <c r="E27" s="12" t="s">
        <v>77</v>
      </c>
      <c r="F27" s="12" t="s">
        <v>79</v>
      </c>
      <c r="G27" s="9">
        <v>41645</v>
      </c>
      <c r="H27" s="9">
        <v>43830</v>
      </c>
      <c r="I27" s="11">
        <v>350000000</v>
      </c>
      <c r="J27" s="11">
        <v>350000000</v>
      </c>
      <c r="K27" s="11">
        <v>346948651.69</v>
      </c>
      <c r="L27" s="19"/>
      <c r="M27" s="19"/>
      <c r="N27" s="19"/>
      <c r="O27" s="19">
        <f t="shared" si="0"/>
        <v>0</v>
      </c>
    </row>
    <row r="28" spans="1:15" ht="49.5">
      <c r="A28" s="19"/>
      <c r="B28" s="20"/>
      <c r="C28" s="19"/>
      <c r="D28" s="19"/>
      <c r="E28" s="12" t="s">
        <v>80</v>
      </c>
      <c r="F28" s="12" t="s">
        <v>81</v>
      </c>
      <c r="G28" s="9">
        <v>41645</v>
      </c>
      <c r="H28" s="9">
        <v>43830</v>
      </c>
      <c r="I28" s="11">
        <v>180000000</v>
      </c>
      <c r="J28" s="11">
        <v>180000000</v>
      </c>
      <c r="K28" s="11">
        <v>176076248</v>
      </c>
      <c r="L28" s="19"/>
      <c r="M28" s="19"/>
      <c r="N28" s="19"/>
      <c r="O28" s="19">
        <f t="shared" si="0"/>
        <v>0</v>
      </c>
    </row>
    <row r="29" spans="1:15" ht="66">
      <c r="A29" s="19"/>
      <c r="B29" s="20"/>
      <c r="C29" s="19"/>
      <c r="D29" s="19"/>
      <c r="E29" s="12" t="s">
        <v>80</v>
      </c>
      <c r="F29" s="12" t="s">
        <v>220</v>
      </c>
      <c r="G29" s="9">
        <v>42380</v>
      </c>
      <c r="H29" s="9">
        <v>43830</v>
      </c>
      <c r="I29" s="11">
        <v>0</v>
      </c>
      <c r="J29" s="11">
        <v>0</v>
      </c>
      <c r="K29" s="11">
        <v>0</v>
      </c>
      <c r="L29" s="19"/>
      <c r="M29" s="19"/>
      <c r="N29" s="19"/>
      <c r="O29" s="19">
        <f t="shared" si="0"/>
        <v>0</v>
      </c>
    </row>
    <row r="30" spans="1:15" ht="66">
      <c r="A30" s="19"/>
      <c r="B30" s="20"/>
      <c r="C30" s="19"/>
      <c r="D30" s="19"/>
      <c r="E30" s="12" t="s">
        <v>221</v>
      </c>
      <c r="F30" s="12" t="s">
        <v>78</v>
      </c>
      <c r="G30" s="9">
        <v>41645</v>
      </c>
      <c r="H30" s="9">
        <v>43830</v>
      </c>
      <c r="I30" s="11">
        <v>625000000</v>
      </c>
      <c r="J30" s="11">
        <v>625000000</v>
      </c>
      <c r="K30" s="11">
        <v>558367472.52999997</v>
      </c>
      <c r="L30" s="19"/>
      <c r="M30" s="19"/>
      <c r="N30" s="19"/>
      <c r="O30" s="19">
        <f t="shared" si="0"/>
        <v>0</v>
      </c>
    </row>
    <row r="31" spans="1:15" ht="99">
      <c r="A31" s="19"/>
      <c r="B31" s="20"/>
      <c r="C31" s="19"/>
      <c r="D31" s="19"/>
      <c r="E31" s="12" t="s">
        <v>221</v>
      </c>
      <c r="F31" s="12" t="s">
        <v>79</v>
      </c>
      <c r="G31" s="9">
        <v>41645</v>
      </c>
      <c r="H31" s="9">
        <v>43830</v>
      </c>
      <c r="I31" s="11">
        <v>0</v>
      </c>
      <c r="J31" s="11">
        <v>0</v>
      </c>
      <c r="K31" s="11">
        <v>0</v>
      </c>
      <c r="L31" s="19"/>
      <c r="M31" s="19"/>
      <c r="N31" s="19"/>
      <c r="O31" s="19">
        <f t="shared" si="0"/>
        <v>0</v>
      </c>
    </row>
    <row r="32" spans="1:15" ht="132">
      <c r="A32" s="19"/>
      <c r="B32" s="20"/>
      <c r="C32" s="19"/>
      <c r="D32" s="19" t="s">
        <v>23</v>
      </c>
      <c r="E32" s="12" t="s">
        <v>83</v>
      </c>
      <c r="F32" s="12" t="s">
        <v>78</v>
      </c>
      <c r="G32" s="9">
        <v>42089</v>
      </c>
      <c r="H32" s="9">
        <v>43830</v>
      </c>
      <c r="I32" s="11">
        <v>50000000</v>
      </c>
      <c r="J32" s="11">
        <v>50000000</v>
      </c>
      <c r="K32" s="11">
        <v>50000000</v>
      </c>
      <c r="L32" s="19"/>
      <c r="M32" s="19"/>
      <c r="N32" s="19"/>
      <c r="O32" s="19">
        <f t="shared" si="0"/>
        <v>0</v>
      </c>
    </row>
    <row r="33" spans="1:15" ht="132">
      <c r="A33" s="19"/>
      <c r="B33" s="20"/>
      <c r="C33" s="19"/>
      <c r="D33" s="19"/>
      <c r="E33" s="12" t="s">
        <v>83</v>
      </c>
      <c r="F33" s="12" t="s">
        <v>84</v>
      </c>
      <c r="G33" s="9">
        <v>41645</v>
      </c>
      <c r="H33" s="9">
        <v>42095</v>
      </c>
      <c r="I33" s="11">
        <v>0</v>
      </c>
      <c r="J33" s="11">
        <v>0</v>
      </c>
      <c r="K33" s="11">
        <v>0</v>
      </c>
      <c r="L33" s="19"/>
      <c r="M33" s="19"/>
      <c r="N33" s="19"/>
      <c r="O33" s="19">
        <f t="shared" si="0"/>
        <v>0</v>
      </c>
    </row>
    <row r="34" spans="1:15" ht="132">
      <c r="A34" s="19"/>
      <c r="B34" s="20"/>
      <c r="C34" s="19"/>
      <c r="D34" s="19"/>
      <c r="E34" s="12" t="s">
        <v>83</v>
      </c>
      <c r="F34" s="12" t="s">
        <v>222</v>
      </c>
      <c r="G34" s="9">
        <v>42380</v>
      </c>
      <c r="H34" s="9">
        <v>43830</v>
      </c>
      <c r="I34" s="11">
        <v>0</v>
      </c>
      <c r="J34" s="11">
        <v>0</v>
      </c>
      <c r="K34" s="11">
        <v>0</v>
      </c>
      <c r="L34" s="19"/>
      <c r="M34" s="19"/>
      <c r="N34" s="19"/>
      <c r="O34" s="19">
        <f t="shared" si="0"/>
        <v>0</v>
      </c>
    </row>
    <row r="35" spans="1:15" ht="66">
      <c r="A35" s="19"/>
      <c r="B35" s="20"/>
      <c r="C35" s="19"/>
      <c r="D35" s="19"/>
      <c r="E35" s="12" t="s">
        <v>85</v>
      </c>
      <c r="F35" s="12" t="s">
        <v>78</v>
      </c>
      <c r="G35" s="9">
        <v>42089</v>
      </c>
      <c r="H35" s="9">
        <v>43830</v>
      </c>
      <c r="I35" s="11">
        <v>50000000</v>
      </c>
      <c r="J35" s="11">
        <v>50000000</v>
      </c>
      <c r="K35" s="11">
        <v>50000000</v>
      </c>
      <c r="L35" s="19"/>
      <c r="M35" s="19"/>
      <c r="N35" s="19"/>
      <c r="O35" s="19">
        <f t="shared" si="0"/>
        <v>0</v>
      </c>
    </row>
    <row r="36" spans="1:15" ht="49.5">
      <c r="A36" s="19"/>
      <c r="B36" s="20"/>
      <c r="C36" s="19"/>
      <c r="D36" s="19"/>
      <c r="E36" s="12" t="s">
        <v>85</v>
      </c>
      <c r="F36" s="12" t="s">
        <v>84</v>
      </c>
      <c r="G36" s="9">
        <v>41645</v>
      </c>
      <c r="H36" s="9">
        <v>42095</v>
      </c>
      <c r="I36" s="11">
        <v>0</v>
      </c>
      <c r="J36" s="11">
        <v>0</v>
      </c>
      <c r="K36" s="11">
        <v>0</v>
      </c>
      <c r="L36" s="19"/>
      <c r="M36" s="19"/>
      <c r="N36" s="19"/>
      <c r="O36" s="19">
        <f t="shared" si="0"/>
        <v>0</v>
      </c>
    </row>
    <row r="37" spans="1:15" ht="82.5">
      <c r="A37" s="19"/>
      <c r="B37" s="20"/>
      <c r="C37" s="19"/>
      <c r="D37" s="19"/>
      <c r="E37" s="12" t="s">
        <v>86</v>
      </c>
      <c r="F37" s="12" t="s">
        <v>87</v>
      </c>
      <c r="G37" s="9">
        <v>41645</v>
      </c>
      <c r="H37" s="9">
        <v>42095</v>
      </c>
      <c r="I37" s="11">
        <v>0</v>
      </c>
      <c r="J37" s="11">
        <v>0</v>
      </c>
      <c r="K37" s="11">
        <v>0</v>
      </c>
      <c r="L37" s="19"/>
      <c r="M37" s="19"/>
      <c r="N37" s="19"/>
      <c r="O37" s="19">
        <f t="shared" si="0"/>
        <v>0</v>
      </c>
    </row>
    <row r="38" spans="1:15" ht="99">
      <c r="A38" s="19"/>
      <c r="B38" s="20"/>
      <c r="C38" s="19"/>
      <c r="D38" s="19"/>
      <c r="E38" s="12" t="s">
        <v>223</v>
      </c>
      <c r="F38" s="12" t="s">
        <v>78</v>
      </c>
      <c r="G38" s="9">
        <v>42089</v>
      </c>
      <c r="H38" s="9">
        <v>43830</v>
      </c>
      <c r="I38" s="11">
        <v>76536491</v>
      </c>
      <c r="J38" s="11">
        <v>76536491</v>
      </c>
      <c r="K38" s="11">
        <v>76536491</v>
      </c>
      <c r="L38" s="19"/>
      <c r="M38" s="19"/>
      <c r="N38" s="19"/>
      <c r="O38" s="19">
        <f t="shared" si="0"/>
        <v>0</v>
      </c>
    </row>
    <row r="39" spans="1:15" ht="99">
      <c r="A39" s="19"/>
      <c r="B39" s="20"/>
      <c r="C39" s="19"/>
      <c r="D39" s="19"/>
      <c r="E39" s="12" t="s">
        <v>223</v>
      </c>
      <c r="F39" s="12" t="s">
        <v>89</v>
      </c>
      <c r="G39" s="9">
        <v>41645</v>
      </c>
      <c r="H39" s="9">
        <v>42095</v>
      </c>
      <c r="I39" s="11">
        <v>0</v>
      </c>
      <c r="J39" s="11">
        <v>0</v>
      </c>
      <c r="K39" s="11">
        <v>0</v>
      </c>
      <c r="L39" s="19"/>
      <c r="M39" s="19"/>
      <c r="N39" s="19"/>
      <c r="O39" s="19">
        <f t="shared" si="0"/>
        <v>0</v>
      </c>
    </row>
    <row r="40" spans="1:15" ht="99">
      <c r="A40" s="19"/>
      <c r="B40" s="20"/>
      <c r="C40" s="19"/>
      <c r="D40" s="19"/>
      <c r="E40" s="12" t="s">
        <v>223</v>
      </c>
      <c r="F40" s="12" t="s">
        <v>222</v>
      </c>
      <c r="G40" s="9">
        <v>42380</v>
      </c>
      <c r="H40" s="9">
        <v>43830</v>
      </c>
      <c r="I40" s="11">
        <v>0</v>
      </c>
      <c r="J40" s="11">
        <v>0</v>
      </c>
      <c r="K40" s="11">
        <v>0</v>
      </c>
      <c r="L40" s="19"/>
      <c r="M40" s="19"/>
      <c r="N40" s="19"/>
      <c r="O40" s="19">
        <f t="shared" si="0"/>
        <v>0</v>
      </c>
    </row>
    <row r="41" spans="1:15" ht="99">
      <c r="A41" s="19"/>
      <c r="B41" s="20"/>
      <c r="C41" s="19"/>
      <c r="D41" s="19" t="s">
        <v>24</v>
      </c>
      <c r="E41" s="12" t="s">
        <v>90</v>
      </c>
      <c r="F41" s="12" t="s">
        <v>78</v>
      </c>
      <c r="G41" s="9">
        <v>42089</v>
      </c>
      <c r="H41" s="9">
        <v>43830</v>
      </c>
      <c r="I41" s="11">
        <v>30000000</v>
      </c>
      <c r="J41" s="11">
        <v>30000000</v>
      </c>
      <c r="K41" s="11">
        <v>30000000</v>
      </c>
      <c r="L41" s="19"/>
      <c r="M41" s="19"/>
      <c r="N41" s="19"/>
      <c r="O41" s="19">
        <f t="shared" si="0"/>
        <v>0</v>
      </c>
    </row>
    <row r="42" spans="1:15" ht="99">
      <c r="A42" s="19"/>
      <c r="B42" s="20"/>
      <c r="C42" s="19"/>
      <c r="D42" s="19"/>
      <c r="E42" s="12" t="s">
        <v>90</v>
      </c>
      <c r="F42" s="12" t="s">
        <v>91</v>
      </c>
      <c r="G42" s="9">
        <v>41645</v>
      </c>
      <c r="H42" s="9">
        <v>42095</v>
      </c>
      <c r="I42" s="11">
        <v>0</v>
      </c>
      <c r="J42" s="11">
        <v>0</v>
      </c>
      <c r="K42" s="11">
        <v>0</v>
      </c>
      <c r="L42" s="19"/>
      <c r="M42" s="19"/>
      <c r="N42" s="19"/>
      <c r="O42" s="19">
        <f t="shared" si="0"/>
        <v>0</v>
      </c>
    </row>
    <row r="43" spans="1:15" ht="66">
      <c r="A43" s="19"/>
      <c r="B43" s="20"/>
      <c r="C43" s="19"/>
      <c r="D43" s="19"/>
      <c r="E43" s="12" t="s">
        <v>92</v>
      </c>
      <c r="F43" s="12" t="s">
        <v>78</v>
      </c>
      <c r="G43" s="9">
        <v>42089</v>
      </c>
      <c r="H43" s="9">
        <v>43830</v>
      </c>
      <c r="I43" s="11">
        <v>30000000</v>
      </c>
      <c r="J43" s="11">
        <v>30000000</v>
      </c>
      <c r="K43" s="11">
        <v>30000000</v>
      </c>
      <c r="L43" s="19"/>
      <c r="M43" s="19"/>
      <c r="N43" s="19"/>
      <c r="O43" s="19">
        <f t="shared" si="0"/>
        <v>0</v>
      </c>
    </row>
    <row r="44" spans="1:15" ht="82.5">
      <c r="A44" s="19"/>
      <c r="B44" s="20"/>
      <c r="C44" s="19"/>
      <c r="D44" s="19"/>
      <c r="E44" s="12" t="s">
        <v>92</v>
      </c>
      <c r="F44" s="12" t="s">
        <v>91</v>
      </c>
      <c r="G44" s="9">
        <v>41645</v>
      </c>
      <c r="H44" s="9">
        <v>42095</v>
      </c>
      <c r="I44" s="11">
        <v>0</v>
      </c>
      <c r="J44" s="11">
        <v>0</v>
      </c>
      <c r="K44" s="11">
        <v>0</v>
      </c>
      <c r="L44" s="19"/>
      <c r="M44" s="19"/>
      <c r="N44" s="19"/>
      <c r="O44" s="19">
        <f t="shared" si="0"/>
        <v>0</v>
      </c>
    </row>
    <row r="45" spans="1:15" ht="82.5">
      <c r="A45" s="19"/>
      <c r="B45" s="20"/>
      <c r="C45" s="19"/>
      <c r="D45" s="19"/>
      <c r="E45" s="12" t="s">
        <v>224</v>
      </c>
      <c r="F45" s="12" t="s">
        <v>225</v>
      </c>
      <c r="G45" s="9">
        <v>42373</v>
      </c>
      <c r="H45" s="9">
        <v>43830</v>
      </c>
      <c r="I45" s="11">
        <v>0</v>
      </c>
      <c r="J45" s="11">
        <v>0</v>
      </c>
      <c r="K45" s="11">
        <v>0</v>
      </c>
      <c r="L45" s="19"/>
      <c r="M45" s="19"/>
      <c r="N45" s="19"/>
      <c r="O45" s="19">
        <f t="shared" si="0"/>
        <v>0</v>
      </c>
    </row>
    <row r="46" spans="1:15" ht="82.5">
      <c r="A46" s="19"/>
      <c r="B46" s="20"/>
      <c r="C46" s="19"/>
      <c r="D46" s="19"/>
      <c r="E46" s="12" t="s">
        <v>224</v>
      </c>
      <c r="F46" s="12" t="s">
        <v>226</v>
      </c>
      <c r="G46" s="9">
        <v>42380</v>
      </c>
      <c r="H46" s="9">
        <v>43830</v>
      </c>
      <c r="I46" s="11">
        <v>0</v>
      </c>
      <c r="J46" s="11">
        <v>0</v>
      </c>
      <c r="K46" s="11">
        <v>0</v>
      </c>
      <c r="L46" s="19"/>
      <c r="M46" s="19"/>
      <c r="N46" s="19"/>
      <c r="O46" s="19">
        <f t="shared" si="0"/>
        <v>0</v>
      </c>
    </row>
    <row r="47" spans="1:15" ht="66">
      <c r="A47" s="19" t="s">
        <v>3</v>
      </c>
      <c r="B47" s="20">
        <v>2011011000395</v>
      </c>
      <c r="C47" s="19" t="s">
        <v>7</v>
      </c>
      <c r="D47" s="19" t="s">
        <v>25</v>
      </c>
      <c r="E47" s="12" t="s">
        <v>93</v>
      </c>
      <c r="F47" s="12" t="s">
        <v>94</v>
      </c>
      <c r="G47" s="9">
        <v>41659</v>
      </c>
      <c r="H47" s="9">
        <v>43462</v>
      </c>
      <c r="I47" s="11">
        <v>50200000</v>
      </c>
      <c r="J47" s="11">
        <v>50200000</v>
      </c>
      <c r="K47" s="11">
        <v>36369509</v>
      </c>
      <c r="L47" s="18">
        <f>SUM(I47:I65)</f>
        <v>500000000</v>
      </c>
      <c r="M47" s="18">
        <f>SUM(J47:J65)</f>
        <v>500000000</v>
      </c>
      <c r="N47" s="18">
        <f>SUM(K47:K65)</f>
        <v>448882838</v>
      </c>
      <c r="O47" s="18">
        <f t="shared" si="0"/>
        <v>1448882838</v>
      </c>
    </row>
    <row r="48" spans="1:15" ht="49.5">
      <c r="A48" s="19"/>
      <c r="B48" s="20"/>
      <c r="C48" s="19"/>
      <c r="D48" s="19"/>
      <c r="E48" s="12" t="s">
        <v>93</v>
      </c>
      <c r="F48" s="12" t="s">
        <v>95</v>
      </c>
      <c r="G48" s="9">
        <v>41659</v>
      </c>
      <c r="H48" s="9">
        <v>43462</v>
      </c>
      <c r="I48" s="11">
        <v>14750000</v>
      </c>
      <c r="J48" s="11">
        <v>14750000</v>
      </c>
      <c r="K48" s="11">
        <v>14701204</v>
      </c>
      <c r="L48" s="19"/>
      <c r="M48" s="19"/>
      <c r="N48" s="19"/>
      <c r="O48" s="19">
        <f t="shared" si="0"/>
        <v>0</v>
      </c>
    </row>
    <row r="49" spans="1:15" ht="49.5">
      <c r="A49" s="19"/>
      <c r="B49" s="20"/>
      <c r="C49" s="19"/>
      <c r="D49" s="19"/>
      <c r="E49" s="12" t="s">
        <v>93</v>
      </c>
      <c r="F49" s="12" t="s">
        <v>96</v>
      </c>
      <c r="G49" s="9">
        <v>41659</v>
      </c>
      <c r="H49" s="9">
        <v>43462</v>
      </c>
      <c r="I49" s="11">
        <v>24874500</v>
      </c>
      <c r="J49" s="11">
        <v>24874500</v>
      </c>
      <c r="K49" s="11">
        <v>24874500</v>
      </c>
      <c r="L49" s="19"/>
      <c r="M49" s="19"/>
      <c r="N49" s="19"/>
      <c r="O49" s="19">
        <f t="shared" si="0"/>
        <v>0</v>
      </c>
    </row>
    <row r="50" spans="1:15" ht="66">
      <c r="A50" s="19"/>
      <c r="B50" s="20"/>
      <c r="C50" s="19"/>
      <c r="D50" s="19" t="s">
        <v>26</v>
      </c>
      <c r="E50" s="12" t="s">
        <v>97</v>
      </c>
      <c r="F50" s="12" t="s">
        <v>102</v>
      </c>
      <c r="G50" s="9">
        <v>42709</v>
      </c>
      <c r="H50" s="9">
        <v>43462</v>
      </c>
      <c r="I50" s="11">
        <v>0</v>
      </c>
      <c r="J50" s="11">
        <v>0</v>
      </c>
      <c r="K50" s="11">
        <v>0</v>
      </c>
      <c r="L50" s="19"/>
      <c r="M50" s="19"/>
      <c r="N50" s="19"/>
      <c r="O50" s="19">
        <f t="shared" si="0"/>
        <v>0</v>
      </c>
    </row>
    <row r="51" spans="1:15" ht="66">
      <c r="A51" s="19"/>
      <c r="B51" s="20"/>
      <c r="C51" s="19"/>
      <c r="D51" s="19"/>
      <c r="E51" s="12" t="s">
        <v>97</v>
      </c>
      <c r="F51" s="12" t="s">
        <v>98</v>
      </c>
      <c r="G51" s="9">
        <v>41641</v>
      </c>
      <c r="H51" s="9">
        <v>43462</v>
      </c>
      <c r="I51" s="11">
        <v>0</v>
      </c>
      <c r="J51" s="11">
        <v>0</v>
      </c>
      <c r="K51" s="11">
        <v>0</v>
      </c>
      <c r="L51" s="19"/>
      <c r="M51" s="19"/>
      <c r="N51" s="19"/>
      <c r="O51" s="19">
        <f t="shared" si="0"/>
        <v>0</v>
      </c>
    </row>
    <row r="52" spans="1:15" ht="49.5">
      <c r="A52" s="19"/>
      <c r="B52" s="20"/>
      <c r="C52" s="19"/>
      <c r="D52" s="19"/>
      <c r="E52" s="12" t="s">
        <v>97</v>
      </c>
      <c r="F52" s="12" t="s">
        <v>104</v>
      </c>
      <c r="G52" s="9">
        <v>42373</v>
      </c>
      <c r="H52" s="9">
        <v>43462</v>
      </c>
      <c r="I52" s="11">
        <v>0</v>
      </c>
      <c r="J52" s="11">
        <v>0</v>
      </c>
      <c r="K52" s="11">
        <v>0</v>
      </c>
      <c r="L52" s="19"/>
      <c r="M52" s="19"/>
      <c r="N52" s="19"/>
      <c r="O52" s="19">
        <f t="shared" si="0"/>
        <v>0</v>
      </c>
    </row>
    <row r="53" spans="1:15" ht="82.5">
      <c r="A53" s="19"/>
      <c r="B53" s="20"/>
      <c r="C53" s="19"/>
      <c r="D53" s="19"/>
      <c r="E53" s="12" t="s">
        <v>99</v>
      </c>
      <c r="F53" s="12" t="s">
        <v>100</v>
      </c>
      <c r="G53" s="9">
        <v>41736</v>
      </c>
      <c r="H53" s="9">
        <v>42363</v>
      </c>
      <c r="I53" s="11">
        <v>45000000</v>
      </c>
      <c r="J53" s="11">
        <v>45000000</v>
      </c>
      <c r="K53" s="11">
        <v>34319221</v>
      </c>
      <c r="L53" s="19"/>
      <c r="M53" s="19"/>
      <c r="N53" s="19"/>
      <c r="O53" s="19">
        <f t="shared" si="0"/>
        <v>0</v>
      </c>
    </row>
    <row r="54" spans="1:15" ht="66">
      <c r="A54" s="19"/>
      <c r="B54" s="20"/>
      <c r="C54" s="19"/>
      <c r="D54" s="19"/>
      <c r="E54" s="12" t="s">
        <v>101</v>
      </c>
      <c r="F54" s="12" t="s">
        <v>102</v>
      </c>
      <c r="G54" s="9">
        <v>41855</v>
      </c>
      <c r="H54" s="9">
        <v>42369</v>
      </c>
      <c r="I54" s="11">
        <v>8915500</v>
      </c>
      <c r="J54" s="11">
        <v>8915500</v>
      </c>
      <c r="K54" s="11">
        <v>8915500</v>
      </c>
      <c r="L54" s="19"/>
      <c r="M54" s="19"/>
      <c r="N54" s="19"/>
      <c r="O54" s="19">
        <f t="shared" si="0"/>
        <v>0</v>
      </c>
    </row>
    <row r="55" spans="1:15" ht="82.5">
      <c r="A55" s="19"/>
      <c r="B55" s="20"/>
      <c r="C55" s="19"/>
      <c r="D55" s="19"/>
      <c r="E55" s="12" t="s">
        <v>103</v>
      </c>
      <c r="F55" s="12" t="s">
        <v>104</v>
      </c>
      <c r="G55" s="9">
        <v>41743</v>
      </c>
      <c r="H55" s="9">
        <v>42369</v>
      </c>
      <c r="I55" s="11">
        <v>13000000</v>
      </c>
      <c r="J55" s="11">
        <v>13000000</v>
      </c>
      <c r="K55" s="11">
        <v>13000000</v>
      </c>
      <c r="L55" s="19"/>
      <c r="M55" s="19"/>
      <c r="N55" s="19"/>
      <c r="O55" s="19">
        <f t="shared" si="0"/>
        <v>0</v>
      </c>
    </row>
    <row r="56" spans="1:15" ht="66">
      <c r="A56" s="19"/>
      <c r="B56" s="20"/>
      <c r="C56" s="19"/>
      <c r="D56" s="19" t="s">
        <v>27</v>
      </c>
      <c r="E56" s="12" t="s">
        <v>105</v>
      </c>
      <c r="F56" s="12" t="s">
        <v>227</v>
      </c>
      <c r="G56" s="9">
        <v>42373</v>
      </c>
      <c r="H56" s="9">
        <v>43462</v>
      </c>
      <c r="I56" s="11">
        <v>0</v>
      </c>
      <c r="J56" s="11">
        <v>0</v>
      </c>
      <c r="K56" s="11">
        <v>0</v>
      </c>
      <c r="L56" s="19"/>
      <c r="M56" s="19"/>
      <c r="N56" s="19"/>
      <c r="O56" s="19">
        <f t="shared" si="0"/>
        <v>0</v>
      </c>
    </row>
    <row r="57" spans="1:15" ht="82.5">
      <c r="A57" s="19"/>
      <c r="B57" s="20"/>
      <c r="C57" s="19"/>
      <c r="D57" s="19"/>
      <c r="E57" s="12" t="s">
        <v>105</v>
      </c>
      <c r="F57" s="12" t="s">
        <v>110</v>
      </c>
      <c r="G57" s="9">
        <v>42373</v>
      </c>
      <c r="H57" s="9">
        <v>43462</v>
      </c>
      <c r="I57" s="11">
        <v>0</v>
      </c>
      <c r="J57" s="11">
        <v>0</v>
      </c>
      <c r="K57" s="11">
        <v>0</v>
      </c>
      <c r="L57" s="19"/>
      <c r="M57" s="19"/>
      <c r="N57" s="19"/>
      <c r="O57" s="19">
        <f t="shared" si="0"/>
        <v>0</v>
      </c>
    </row>
    <row r="58" spans="1:15" ht="99">
      <c r="A58" s="19"/>
      <c r="B58" s="20"/>
      <c r="C58" s="19"/>
      <c r="D58" s="19"/>
      <c r="E58" s="12" t="s">
        <v>105</v>
      </c>
      <c r="F58" s="12" t="s">
        <v>106</v>
      </c>
      <c r="G58" s="9">
        <v>41820</v>
      </c>
      <c r="H58" s="9">
        <v>43441</v>
      </c>
      <c r="I58" s="11">
        <v>100000000</v>
      </c>
      <c r="J58" s="11">
        <v>100000000</v>
      </c>
      <c r="K58" s="11">
        <v>89404021</v>
      </c>
      <c r="L58" s="19"/>
      <c r="M58" s="19"/>
      <c r="N58" s="19"/>
      <c r="O58" s="19">
        <f t="shared" si="0"/>
        <v>0</v>
      </c>
    </row>
    <row r="59" spans="1:15" ht="132">
      <c r="A59" s="19"/>
      <c r="B59" s="20"/>
      <c r="C59" s="19"/>
      <c r="D59" s="19"/>
      <c r="E59" s="12" t="s">
        <v>107</v>
      </c>
      <c r="F59" s="12" t="s">
        <v>108</v>
      </c>
      <c r="G59" s="9">
        <v>41866</v>
      </c>
      <c r="H59" s="9">
        <v>42369</v>
      </c>
      <c r="I59" s="11">
        <v>50000000</v>
      </c>
      <c r="J59" s="11">
        <v>50000000</v>
      </c>
      <c r="K59" s="11">
        <v>42901530</v>
      </c>
      <c r="L59" s="19"/>
      <c r="M59" s="19"/>
      <c r="N59" s="19"/>
      <c r="O59" s="19">
        <f t="shared" si="0"/>
        <v>0</v>
      </c>
    </row>
    <row r="60" spans="1:15" ht="82.5">
      <c r="A60" s="19"/>
      <c r="B60" s="20"/>
      <c r="C60" s="19"/>
      <c r="D60" s="19"/>
      <c r="E60" s="12" t="s">
        <v>109</v>
      </c>
      <c r="F60" s="12" t="s">
        <v>110</v>
      </c>
      <c r="G60" s="9">
        <v>41869</v>
      </c>
      <c r="H60" s="9">
        <v>42369</v>
      </c>
      <c r="I60" s="11">
        <v>43260000</v>
      </c>
      <c r="J60" s="11">
        <v>43260000</v>
      </c>
      <c r="K60" s="11">
        <v>43260000</v>
      </c>
      <c r="L60" s="19"/>
      <c r="M60" s="19"/>
      <c r="N60" s="19"/>
      <c r="O60" s="19">
        <f t="shared" si="0"/>
        <v>0</v>
      </c>
    </row>
    <row r="61" spans="1:15" ht="132">
      <c r="A61" s="19"/>
      <c r="B61" s="20"/>
      <c r="C61" s="19"/>
      <c r="D61" s="19"/>
      <c r="E61" s="12" t="s">
        <v>111</v>
      </c>
      <c r="F61" s="12" t="s">
        <v>112</v>
      </c>
      <c r="G61" s="9">
        <v>41759</v>
      </c>
      <c r="H61" s="9">
        <v>42369</v>
      </c>
      <c r="I61" s="11">
        <v>0</v>
      </c>
      <c r="J61" s="11">
        <v>0</v>
      </c>
      <c r="K61" s="11">
        <v>0</v>
      </c>
      <c r="L61" s="19"/>
      <c r="M61" s="19"/>
      <c r="N61" s="19"/>
      <c r="O61" s="19">
        <f t="shared" si="0"/>
        <v>0</v>
      </c>
    </row>
    <row r="62" spans="1:15" ht="49.5">
      <c r="A62" s="19"/>
      <c r="B62" s="20"/>
      <c r="C62" s="19"/>
      <c r="D62" s="19" t="s">
        <v>28</v>
      </c>
      <c r="E62" s="12" t="s">
        <v>113</v>
      </c>
      <c r="F62" s="12" t="s">
        <v>114</v>
      </c>
      <c r="G62" s="9">
        <v>41730</v>
      </c>
      <c r="H62" s="9">
        <v>43462</v>
      </c>
      <c r="I62" s="11">
        <v>120000000</v>
      </c>
      <c r="J62" s="11">
        <v>120000000</v>
      </c>
      <c r="K62" s="11">
        <v>120000000</v>
      </c>
      <c r="L62" s="19"/>
      <c r="M62" s="19"/>
      <c r="N62" s="19"/>
      <c r="O62" s="19">
        <f t="shared" si="0"/>
        <v>0</v>
      </c>
    </row>
    <row r="63" spans="1:15" ht="49.5">
      <c r="A63" s="19"/>
      <c r="B63" s="20"/>
      <c r="C63" s="19"/>
      <c r="D63" s="19"/>
      <c r="E63" s="12" t="s">
        <v>113</v>
      </c>
      <c r="F63" s="12" t="s">
        <v>115</v>
      </c>
      <c r="G63" s="9">
        <v>41699</v>
      </c>
      <c r="H63" s="9">
        <v>42366</v>
      </c>
      <c r="I63" s="11">
        <v>0</v>
      </c>
      <c r="J63" s="11">
        <v>0</v>
      </c>
      <c r="K63" s="11">
        <v>0</v>
      </c>
      <c r="L63" s="19"/>
      <c r="M63" s="19"/>
      <c r="N63" s="19"/>
      <c r="O63" s="19">
        <f t="shared" si="0"/>
        <v>0</v>
      </c>
    </row>
    <row r="64" spans="1:15" ht="49.5">
      <c r="A64" s="19"/>
      <c r="B64" s="20"/>
      <c r="C64" s="19"/>
      <c r="D64" s="19"/>
      <c r="E64" s="12" t="s">
        <v>113</v>
      </c>
      <c r="F64" s="12" t="s">
        <v>116</v>
      </c>
      <c r="G64" s="9">
        <v>41730</v>
      </c>
      <c r="H64" s="9">
        <v>42366</v>
      </c>
      <c r="I64" s="11">
        <v>0</v>
      </c>
      <c r="J64" s="11">
        <v>0</v>
      </c>
      <c r="K64" s="11">
        <v>0</v>
      </c>
      <c r="L64" s="19"/>
      <c r="M64" s="19"/>
      <c r="N64" s="19"/>
      <c r="O64" s="19">
        <f t="shared" si="0"/>
        <v>0</v>
      </c>
    </row>
    <row r="65" spans="1:15" ht="49.5">
      <c r="A65" s="19"/>
      <c r="B65" s="20"/>
      <c r="C65" s="19"/>
      <c r="D65" s="19"/>
      <c r="E65" s="12" t="s">
        <v>113</v>
      </c>
      <c r="F65" s="12" t="s">
        <v>117</v>
      </c>
      <c r="G65" s="9">
        <v>41730</v>
      </c>
      <c r="H65" s="9">
        <v>43462</v>
      </c>
      <c r="I65" s="11">
        <v>30000000</v>
      </c>
      <c r="J65" s="11">
        <v>30000000</v>
      </c>
      <c r="K65" s="11">
        <v>21137353</v>
      </c>
      <c r="L65" s="19"/>
      <c r="M65" s="19"/>
      <c r="N65" s="19"/>
      <c r="O65" s="19">
        <f t="shared" si="0"/>
        <v>0</v>
      </c>
    </row>
    <row r="66" spans="1:15" ht="49.5">
      <c r="A66" s="19" t="s">
        <v>3</v>
      </c>
      <c r="B66" s="20">
        <v>2012011000151</v>
      </c>
      <c r="C66" s="19" t="s">
        <v>9</v>
      </c>
      <c r="D66" s="19" t="s">
        <v>194</v>
      </c>
      <c r="E66" s="12" t="s">
        <v>228</v>
      </c>
      <c r="F66" s="12" t="s">
        <v>229</v>
      </c>
      <c r="G66" s="9">
        <v>41288</v>
      </c>
      <c r="H66" s="9">
        <v>43462</v>
      </c>
      <c r="I66" s="11">
        <v>18000000</v>
      </c>
      <c r="J66" s="11">
        <v>18000000</v>
      </c>
      <c r="K66" s="11">
        <v>18000000</v>
      </c>
      <c r="L66" s="18">
        <f>SUM(I66:I81)</f>
        <v>271069800</v>
      </c>
      <c r="M66" s="18">
        <f>SUM(J66:J81)</f>
        <v>271069800</v>
      </c>
      <c r="N66" s="18">
        <f>SUM(K66:K81)</f>
        <v>268967805.05000001</v>
      </c>
      <c r="O66" s="18">
        <f t="shared" si="0"/>
        <v>811107405.04999995</v>
      </c>
    </row>
    <row r="67" spans="1:15" ht="49.5">
      <c r="A67" s="19"/>
      <c r="B67" s="20"/>
      <c r="C67" s="19"/>
      <c r="D67" s="19"/>
      <c r="E67" s="12" t="s">
        <v>132</v>
      </c>
      <c r="F67" s="12" t="s">
        <v>133</v>
      </c>
      <c r="G67" s="9">
        <v>41288</v>
      </c>
      <c r="H67" s="9">
        <v>42368</v>
      </c>
      <c r="I67" s="11">
        <v>50000000</v>
      </c>
      <c r="J67" s="11">
        <v>50000000</v>
      </c>
      <c r="K67" s="11">
        <v>50000000</v>
      </c>
      <c r="L67" s="19"/>
      <c r="M67" s="19"/>
      <c r="N67" s="19"/>
      <c r="O67" s="19">
        <f t="shared" si="0"/>
        <v>0</v>
      </c>
    </row>
    <row r="68" spans="1:15" ht="49.5">
      <c r="A68" s="19"/>
      <c r="B68" s="20"/>
      <c r="C68" s="19"/>
      <c r="D68" s="19"/>
      <c r="E68" s="12" t="s">
        <v>230</v>
      </c>
      <c r="F68" s="12" t="s">
        <v>231</v>
      </c>
      <c r="G68" s="9">
        <v>42016</v>
      </c>
      <c r="H68" s="9">
        <v>42368</v>
      </c>
      <c r="I68" s="11">
        <v>4500000</v>
      </c>
      <c r="J68" s="11">
        <v>4500000</v>
      </c>
      <c r="K68" s="11">
        <v>4500000</v>
      </c>
      <c r="L68" s="19"/>
      <c r="M68" s="19"/>
      <c r="N68" s="19"/>
      <c r="O68" s="19">
        <f t="shared" ref="O68:O118" si="1">N68+M68+L68</f>
        <v>0</v>
      </c>
    </row>
    <row r="69" spans="1:15" ht="49.5">
      <c r="A69" s="19"/>
      <c r="B69" s="20"/>
      <c r="C69" s="19"/>
      <c r="D69" s="19" t="s">
        <v>195</v>
      </c>
      <c r="E69" s="12" t="s">
        <v>145</v>
      </c>
      <c r="F69" s="12" t="s">
        <v>146</v>
      </c>
      <c r="G69" s="9">
        <v>41288</v>
      </c>
      <c r="H69" s="9">
        <v>42003</v>
      </c>
      <c r="I69" s="11">
        <v>0</v>
      </c>
      <c r="J69" s="11">
        <v>0</v>
      </c>
      <c r="K69" s="11">
        <v>0</v>
      </c>
      <c r="L69" s="19"/>
      <c r="M69" s="19"/>
      <c r="N69" s="19"/>
      <c r="O69" s="19">
        <f t="shared" si="1"/>
        <v>0</v>
      </c>
    </row>
    <row r="70" spans="1:15" ht="66">
      <c r="A70" s="19"/>
      <c r="B70" s="20"/>
      <c r="C70" s="19"/>
      <c r="D70" s="19"/>
      <c r="E70" s="12" t="s">
        <v>232</v>
      </c>
      <c r="F70" s="12" t="s">
        <v>146</v>
      </c>
      <c r="G70" s="9">
        <v>41288</v>
      </c>
      <c r="H70" s="9">
        <v>42368</v>
      </c>
      <c r="I70" s="11">
        <v>29569800</v>
      </c>
      <c r="J70" s="11">
        <v>29569800</v>
      </c>
      <c r="K70" s="11">
        <v>27801799.050000001</v>
      </c>
      <c r="L70" s="19"/>
      <c r="M70" s="19"/>
      <c r="N70" s="19"/>
      <c r="O70" s="19">
        <f t="shared" si="1"/>
        <v>0</v>
      </c>
    </row>
    <row r="71" spans="1:15" ht="33">
      <c r="A71" s="19"/>
      <c r="B71" s="20"/>
      <c r="C71" s="19"/>
      <c r="D71" s="19" t="s">
        <v>196</v>
      </c>
      <c r="E71" s="12" t="s">
        <v>233</v>
      </c>
      <c r="F71" s="12" t="s">
        <v>234</v>
      </c>
      <c r="G71" s="9">
        <v>42023</v>
      </c>
      <c r="H71" s="9">
        <v>42368</v>
      </c>
      <c r="I71" s="11">
        <v>10000000</v>
      </c>
      <c r="J71" s="11">
        <v>10000000</v>
      </c>
      <c r="K71" s="11">
        <v>10000000</v>
      </c>
      <c r="L71" s="19"/>
      <c r="M71" s="19"/>
      <c r="N71" s="19"/>
      <c r="O71" s="19">
        <f t="shared" si="1"/>
        <v>0</v>
      </c>
    </row>
    <row r="72" spans="1:15" ht="33">
      <c r="A72" s="19"/>
      <c r="B72" s="20"/>
      <c r="C72" s="19"/>
      <c r="D72" s="19"/>
      <c r="E72" s="12" t="s">
        <v>233</v>
      </c>
      <c r="F72" s="12" t="s">
        <v>235</v>
      </c>
      <c r="G72" s="9">
        <v>42023</v>
      </c>
      <c r="H72" s="9">
        <v>42368</v>
      </c>
      <c r="I72" s="11">
        <v>3000000</v>
      </c>
      <c r="J72" s="11">
        <v>3000000</v>
      </c>
      <c r="K72" s="11">
        <v>3000000</v>
      </c>
      <c r="L72" s="19"/>
      <c r="M72" s="19"/>
      <c r="N72" s="19"/>
      <c r="O72" s="19">
        <f t="shared" si="1"/>
        <v>0</v>
      </c>
    </row>
    <row r="73" spans="1:15" ht="49.5">
      <c r="A73" s="19"/>
      <c r="B73" s="20"/>
      <c r="C73" s="19"/>
      <c r="D73" s="19"/>
      <c r="E73" s="12" t="s">
        <v>233</v>
      </c>
      <c r="F73" s="12" t="s">
        <v>236</v>
      </c>
      <c r="G73" s="9">
        <v>42023</v>
      </c>
      <c r="H73" s="9">
        <v>42368</v>
      </c>
      <c r="I73" s="11">
        <v>20000000</v>
      </c>
      <c r="J73" s="11">
        <v>20000000</v>
      </c>
      <c r="K73" s="11">
        <v>19666006</v>
      </c>
      <c r="L73" s="19"/>
      <c r="M73" s="19"/>
      <c r="N73" s="19"/>
      <c r="O73" s="19">
        <f t="shared" si="1"/>
        <v>0</v>
      </c>
    </row>
    <row r="74" spans="1:15" ht="33">
      <c r="A74" s="19"/>
      <c r="B74" s="20"/>
      <c r="C74" s="19"/>
      <c r="D74" s="19"/>
      <c r="E74" s="12" t="s">
        <v>237</v>
      </c>
      <c r="F74" s="12" t="s">
        <v>238</v>
      </c>
      <c r="G74" s="9">
        <v>42023</v>
      </c>
      <c r="H74" s="9">
        <v>42368</v>
      </c>
      <c r="I74" s="11">
        <v>2000000</v>
      </c>
      <c r="J74" s="11">
        <v>2000000</v>
      </c>
      <c r="K74" s="11">
        <v>2000000</v>
      </c>
      <c r="L74" s="19"/>
      <c r="M74" s="19"/>
      <c r="N74" s="19"/>
      <c r="O74" s="19">
        <f t="shared" si="1"/>
        <v>0</v>
      </c>
    </row>
    <row r="75" spans="1:15" ht="49.5">
      <c r="A75" s="19"/>
      <c r="B75" s="20"/>
      <c r="C75" s="19"/>
      <c r="D75" s="19"/>
      <c r="E75" s="12" t="s">
        <v>237</v>
      </c>
      <c r="F75" s="12" t="s">
        <v>239</v>
      </c>
      <c r="G75" s="9">
        <v>42023</v>
      </c>
      <c r="H75" s="9">
        <v>42368</v>
      </c>
      <c r="I75" s="11">
        <v>30000000</v>
      </c>
      <c r="J75" s="11">
        <v>30000000</v>
      </c>
      <c r="K75" s="11">
        <v>30000000</v>
      </c>
      <c r="L75" s="19"/>
      <c r="M75" s="19"/>
      <c r="N75" s="19"/>
      <c r="O75" s="19">
        <f t="shared" si="1"/>
        <v>0</v>
      </c>
    </row>
    <row r="76" spans="1:15" ht="49.5">
      <c r="A76" s="19"/>
      <c r="B76" s="20"/>
      <c r="C76" s="19"/>
      <c r="D76" s="19"/>
      <c r="E76" s="12" t="s">
        <v>240</v>
      </c>
      <c r="F76" s="12" t="s">
        <v>241</v>
      </c>
      <c r="G76" s="9">
        <v>42023</v>
      </c>
      <c r="H76" s="9">
        <v>42368</v>
      </c>
      <c r="I76" s="11">
        <v>2000000</v>
      </c>
      <c r="J76" s="11">
        <v>2000000</v>
      </c>
      <c r="K76" s="11">
        <v>2000000</v>
      </c>
      <c r="L76" s="19"/>
      <c r="M76" s="19"/>
      <c r="N76" s="19"/>
      <c r="O76" s="19">
        <f t="shared" si="1"/>
        <v>0</v>
      </c>
    </row>
    <row r="77" spans="1:15" ht="49.5">
      <c r="A77" s="19"/>
      <c r="B77" s="20"/>
      <c r="C77" s="19"/>
      <c r="D77" s="19"/>
      <c r="E77" s="12" t="s">
        <v>240</v>
      </c>
      <c r="F77" s="12" t="s">
        <v>242</v>
      </c>
      <c r="G77" s="9">
        <v>42023</v>
      </c>
      <c r="H77" s="9">
        <v>42368</v>
      </c>
      <c r="I77" s="11">
        <v>15000000</v>
      </c>
      <c r="J77" s="11">
        <v>15000000</v>
      </c>
      <c r="K77" s="11">
        <v>15000000</v>
      </c>
      <c r="L77" s="19"/>
      <c r="M77" s="19"/>
      <c r="N77" s="19"/>
      <c r="O77" s="19">
        <f t="shared" si="1"/>
        <v>0</v>
      </c>
    </row>
    <row r="78" spans="1:15" ht="33">
      <c r="A78" s="19"/>
      <c r="B78" s="20"/>
      <c r="C78" s="19"/>
      <c r="D78" s="19"/>
      <c r="E78" s="12" t="s">
        <v>240</v>
      </c>
      <c r="F78" s="12" t="s">
        <v>243</v>
      </c>
      <c r="G78" s="9">
        <v>42023</v>
      </c>
      <c r="H78" s="9">
        <v>42368</v>
      </c>
      <c r="I78" s="11">
        <v>40000000</v>
      </c>
      <c r="J78" s="11">
        <v>40000000</v>
      </c>
      <c r="K78" s="11">
        <v>40000000</v>
      </c>
      <c r="L78" s="19"/>
      <c r="M78" s="19"/>
      <c r="N78" s="19"/>
      <c r="O78" s="19">
        <f t="shared" si="1"/>
        <v>0</v>
      </c>
    </row>
    <row r="79" spans="1:15" ht="33">
      <c r="A79" s="19"/>
      <c r="B79" s="20"/>
      <c r="C79" s="19"/>
      <c r="D79" s="19"/>
      <c r="E79" s="12" t="s">
        <v>240</v>
      </c>
      <c r="F79" s="12" t="s">
        <v>244</v>
      </c>
      <c r="G79" s="9">
        <v>42023</v>
      </c>
      <c r="H79" s="9">
        <v>42368</v>
      </c>
      <c r="I79" s="11">
        <v>20000000</v>
      </c>
      <c r="J79" s="11">
        <v>20000000</v>
      </c>
      <c r="K79" s="11">
        <v>20000000</v>
      </c>
      <c r="L79" s="19"/>
      <c r="M79" s="19"/>
      <c r="N79" s="19"/>
      <c r="O79" s="19">
        <f t="shared" si="1"/>
        <v>0</v>
      </c>
    </row>
    <row r="80" spans="1:15" ht="49.5">
      <c r="A80" s="19"/>
      <c r="B80" s="20"/>
      <c r="C80" s="19"/>
      <c r="D80" s="19"/>
      <c r="E80" s="12" t="s">
        <v>245</v>
      </c>
      <c r="F80" s="12" t="s">
        <v>246</v>
      </c>
      <c r="G80" s="9">
        <v>42023</v>
      </c>
      <c r="H80" s="9">
        <v>42368</v>
      </c>
      <c r="I80" s="11">
        <v>2000000</v>
      </c>
      <c r="J80" s="11">
        <v>2000000</v>
      </c>
      <c r="K80" s="11">
        <v>2000000</v>
      </c>
      <c r="L80" s="19"/>
      <c r="M80" s="19"/>
      <c r="N80" s="19"/>
      <c r="O80" s="19">
        <f t="shared" si="1"/>
        <v>0</v>
      </c>
    </row>
    <row r="81" spans="1:15" ht="49.5">
      <c r="A81" s="19"/>
      <c r="B81" s="20"/>
      <c r="C81" s="19"/>
      <c r="D81" s="19"/>
      <c r="E81" s="12" t="s">
        <v>245</v>
      </c>
      <c r="F81" s="12" t="s">
        <v>247</v>
      </c>
      <c r="G81" s="9">
        <v>42023</v>
      </c>
      <c r="H81" s="9">
        <v>42368</v>
      </c>
      <c r="I81" s="11">
        <v>25000000</v>
      </c>
      <c r="J81" s="11">
        <v>25000000</v>
      </c>
      <c r="K81" s="11">
        <v>25000000</v>
      </c>
      <c r="L81" s="19"/>
      <c r="M81" s="19"/>
      <c r="N81" s="19"/>
      <c r="O81" s="19">
        <f t="shared" si="1"/>
        <v>0</v>
      </c>
    </row>
    <row r="82" spans="1:15" ht="66">
      <c r="A82" s="19" t="s">
        <v>3</v>
      </c>
      <c r="B82" s="20">
        <v>2013011000037</v>
      </c>
      <c r="C82" s="19" t="s">
        <v>10</v>
      </c>
      <c r="D82" s="19" t="s">
        <v>36</v>
      </c>
      <c r="E82" s="12" t="s">
        <v>147</v>
      </c>
      <c r="F82" s="12" t="s">
        <v>148</v>
      </c>
      <c r="G82" s="9">
        <v>41646</v>
      </c>
      <c r="H82" s="9">
        <v>43829</v>
      </c>
      <c r="I82" s="11">
        <v>0</v>
      </c>
      <c r="J82" s="11">
        <v>0</v>
      </c>
      <c r="K82" s="11">
        <v>0</v>
      </c>
      <c r="L82" s="18">
        <f>SUM(I82:I99)</f>
        <v>1000000000</v>
      </c>
      <c r="M82" s="18">
        <f>SUM(J82:J99)</f>
        <v>1000000000</v>
      </c>
      <c r="N82" s="18">
        <f>SUM(K82:K99)</f>
        <v>999437772.00999999</v>
      </c>
      <c r="O82" s="18">
        <f t="shared" si="1"/>
        <v>2999437772.0100002</v>
      </c>
    </row>
    <row r="83" spans="1:15" ht="66">
      <c r="A83" s="19"/>
      <c r="B83" s="20"/>
      <c r="C83" s="19"/>
      <c r="D83" s="19"/>
      <c r="E83" s="12" t="s">
        <v>149</v>
      </c>
      <c r="F83" s="12" t="s">
        <v>150</v>
      </c>
      <c r="G83" s="9">
        <v>41645</v>
      </c>
      <c r="H83" s="9">
        <v>43829</v>
      </c>
      <c r="I83" s="11">
        <v>60000000</v>
      </c>
      <c r="J83" s="11">
        <v>60000000</v>
      </c>
      <c r="K83" s="11">
        <v>59907600</v>
      </c>
      <c r="L83" s="19"/>
      <c r="M83" s="19"/>
      <c r="N83" s="19"/>
      <c r="O83" s="19">
        <f t="shared" si="1"/>
        <v>0</v>
      </c>
    </row>
    <row r="84" spans="1:15" ht="66">
      <c r="A84" s="19"/>
      <c r="B84" s="20"/>
      <c r="C84" s="19"/>
      <c r="D84" s="19"/>
      <c r="E84" s="12" t="s">
        <v>149</v>
      </c>
      <c r="F84" s="12" t="s">
        <v>151</v>
      </c>
      <c r="G84" s="9">
        <v>41646</v>
      </c>
      <c r="H84" s="9">
        <v>43829</v>
      </c>
      <c r="I84" s="11">
        <v>0</v>
      </c>
      <c r="J84" s="11">
        <v>0</v>
      </c>
      <c r="K84" s="11">
        <v>0</v>
      </c>
      <c r="L84" s="19"/>
      <c r="M84" s="19"/>
      <c r="N84" s="19"/>
      <c r="O84" s="19">
        <f t="shared" si="1"/>
        <v>0</v>
      </c>
    </row>
    <row r="85" spans="1:15" ht="66">
      <c r="A85" s="19"/>
      <c r="B85" s="20"/>
      <c r="C85" s="19"/>
      <c r="D85" s="19"/>
      <c r="E85" s="12" t="s">
        <v>152</v>
      </c>
      <c r="F85" s="12" t="s">
        <v>153</v>
      </c>
      <c r="G85" s="9">
        <v>41646</v>
      </c>
      <c r="H85" s="9">
        <v>43829</v>
      </c>
      <c r="I85" s="11">
        <v>347500000</v>
      </c>
      <c r="J85" s="11">
        <v>347500000</v>
      </c>
      <c r="K85" s="11">
        <v>347499999.00999999</v>
      </c>
      <c r="L85" s="19"/>
      <c r="M85" s="19"/>
      <c r="N85" s="19"/>
      <c r="O85" s="19">
        <f t="shared" si="1"/>
        <v>0</v>
      </c>
    </row>
    <row r="86" spans="1:15" ht="66">
      <c r="A86" s="19"/>
      <c r="B86" s="20"/>
      <c r="C86" s="19"/>
      <c r="D86" s="19"/>
      <c r="E86" s="12" t="s">
        <v>152</v>
      </c>
      <c r="F86" s="12" t="s">
        <v>154</v>
      </c>
      <c r="G86" s="9">
        <v>41645</v>
      </c>
      <c r="H86" s="9">
        <v>43829</v>
      </c>
      <c r="I86" s="11">
        <v>150000000</v>
      </c>
      <c r="J86" s="11">
        <v>150000000</v>
      </c>
      <c r="K86" s="11">
        <v>149994251</v>
      </c>
      <c r="L86" s="19"/>
      <c r="M86" s="19"/>
      <c r="N86" s="19"/>
      <c r="O86" s="19">
        <f t="shared" si="1"/>
        <v>0</v>
      </c>
    </row>
    <row r="87" spans="1:15" ht="66">
      <c r="A87" s="19"/>
      <c r="B87" s="20"/>
      <c r="C87" s="19"/>
      <c r="D87" s="19"/>
      <c r="E87" s="12" t="s">
        <v>155</v>
      </c>
      <c r="F87" s="12" t="s">
        <v>156</v>
      </c>
      <c r="G87" s="9">
        <v>41645</v>
      </c>
      <c r="H87" s="9">
        <v>43829</v>
      </c>
      <c r="I87" s="11">
        <v>0</v>
      </c>
      <c r="J87" s="11">
        <v>0</v>
      </c>
      <c r="K87" s="11">
        <v>0</v>
      </c>
      <c r="L87" s="19"/>
      <c r="M87" s="19"/>
      <c r="N87" s="19"/>
      <c r="O87" s="19">
        <f t="shared" si="1"/>
        <v>0</v>
      </c>
    </row>
    <row r="88" spans="1:15" ht="66">
      <c r="A88" s="19"/>
      <c r="B88" s="20"/>
      <c r="C88" s="19"/>
      <c r="D88" s="19"/>
      <c r="E88" s="12" t="s">
        <v>155</v>
      </c>
      <c r="F88" s="12" t="s">
        <v>157</v>
      </c>
      <c r="G88" s="9">
        <v>41645</v>
      </c>
      <c r="H88" s="9">
        <v>43829</v>
      </c>
      <c r="I88" s="11">
        <v>300000000</v>
      </c>
      <c r="J88" s="11">
        <v>300000000</v>
      </c>
      <c r="K88" s="11">
        <v>300000000</v>
      </c>
      <c r="L88" s="19"/>
      <c r="M88" s="19"/>
      <c r="N88" s="19"/>
      <c r="O88" s="19">
        <f t="shared" si="1"/>
        <v>0</v>
      </c>
    </row>
    <row r="89" spans="1:15" ht="66">
      <c r="A89" s="19"/>
      <c r="B89" s="20"/>
      <c r="C89" s="19"/>
      <c r="D89" s="19"/>
      <c r="E89" s="12" t="s">
        <v>155</v>
      </c>
      <c r="F89" s="12" t="s">
        <v>158</v>
      </c>
      <c r="G89" s="9">
        <v>41646</v>
      </c>
      <c r="H89" s="9">
        <v>43829</v>
      </c>
      <c r="I89" s="11">
        <v>80000000</v>
      </c>
      <c r="J89" s="11">
        <v>80000000</v>
      </c>
      <c r="K89" s="11">
        <v>80000000</v>
      </c>
      <c r="L89" s="19"/>
      <c r="M89" s="19"/>
      <c r="N89" s="19"/>
      <c r="O89" s="19">
        <f t="shared" si="1"/>
        <v>0</v>
      </c>
    </row>
    <row r="90" spans="1:15" ht="49.5">
      <c r="A90" s="19"/>
      <c r="B90" s="20"/>
      <c r="C90" s="19"/>
      <c r="D90" s="19"/>
      <c r="E90" s="12" t="s">
        <v>159</v>
      </c>
      <c r="F90" s="12" t="s">
        <v>160</v>
      </c>
      <c r="G90" s="9">
        <v>41645</v>
      </c>
      <c r="H90" s="9">
        <v>43829</v>
      </c>
      <c r="I90" s="11">
        <v>0</v>
      </c>
      <c r="J90" s="11">
        <v>0</v>
      </c>
      <c r="K90" s="11">
        <v>0</v>
      </c>
      <c r="L90" s="19"/>
      <c r="M90" s="19"/>
      <c r="N90" s="19"/>
      <c r="O90" s="19">
        <f t="shared" si="1"/>
        <v>0</v>
      </c>
    </row>
    <row r="91" spans="1:15" ht="49.5">
      <c r="A91" s="19"/>
      <c r="B91" s="20"/>
      <c r="C91" s="19"/>
      <c r="D91" s="19"/>
      <c r="E91" s="12" t="s">
        <v>159</v>
      </c>
      <c r="F91" s="12" t="s">
        <v>161</v>
      </c>
      <c r="G91" s="9">
        <v>41646</v>
      </c>
      <c r="H91" s="9">
        <v>43829</v>
      </c>
      <c r="I91" s="11">
        <v>20000000</v>
      </c>
      <c r="J91" s="11">
        <v>20000000</v>
      </c>
      <c r="K91" s="11">
        <v>19999999</v>
      </c>
      <c r="L91" s="19"/>
      <c r="M91" s="19"/>
      <c r="N91" s="19"/>
      <c r="O91" s="19">
        <f t="shared" si="1"/>
        <v>0</v>
      </c>
    </row>
    <row r="92" spans="1:15" ht="49.5">
      <c r="A92" s="19"/>
      <c r="B92" s="20"/>
      <c r="C92" s="19"/>
      <c r="D92" s="19"/>
      <c r="E92" s="12" t="s">
        <v>162</v>
      </c>
      <c r="F92" s="12" t="s">
        <v>163</v>
      </c>
      <c r="G92" s="9">
        <v>41645</v>
      </c>
      <c r="H92" s="9">
        <v>43829</v>
      </c>
      <c r="I92" s="11">
        <v>42500000</v>
      </c>
      <c r="J92" s="11">
        <v>42500000</v>
      </c>
      <c r="K92" s="11">
        <v>42035923</v>
      </c>
      <c r="L92" s="19"/>
      <c r="M92" s="19"/>
      <c r="N92" s="19"/>
      <c r="O92" s="19">
        <f t="shared" si="1"/>
        <v>0</v>
      </c>
    </row>
    <row r="93" spans="1:15" ht="82.5">
      <c r="A93" s="19"/>
      <c r="B93" s="20"/>
      <c r="C93" s="19"/>
      <c r="D93" s="19" t="s">
        <v>37</v>
      </c>
      <c r="E93" s="12" t="s">
        <v>164</v>
      </c>
      <c r="F93" s="12" t="s">
        <v>165</v>
      </c>
      <c r="G93" s="9">
        <v>41641</v>
      </c>
      <c r="H93" s="9">
        <v>43829</v>
      </c>
      <c r="I93" s="11">
        <v>0</v>
      </c>
      <c r="J93" s="11">
        <v>0</v>
      </c>
      <c r="K93" s="11">
        <v>0</v>
      </c>
      <c r="L93" s="19"/>
      <c r="M93" s="19"/>
      <c r="N93" s="19"/>
      <c r="O93" s="19">
        <f t="shared" si="1"/>
        <v>0</v>
      </c>
    </row>
    <row r="94" spans="1:15" ht="66">
      <c r="A94" s="19"/>
      <c r="B94" s="20"/>
      <c r="C94" s="19"/>
      <c r="D94" s="19"/>
      <c r="E94" s="12" t="s">
        <v>164</v>
      </c>
      <c r="F94" s="12" t="s">
        <v>166</v>
      </c>
      <c r="G94" s="9">
        <v>41641</v>
      </c>
      <c r="H94" s="9">
        <v>43829</v>
      </c>
      <c r="I94" s="11">
        <v>0</v>
      </c>
      <c r="J94" s="11">
        <v>0</v>
      </c>
      <c r="K94" s="11">
        <v>0</v>
      </c>
      <c r="L94" s="19"/>
      <c r="M94" s="19"/>
      <c r="N94" s="19"/>
      <c r="O94" s="19">
        <f t="shared" si="1"/>
        <v>0</v>
      </c>
    </row>
    <row r="95" spans="1:15" ht="49.5">
      <c r="A95" s="19"/>
      <c r="B95" s="20"/>
      <c r="C95" s="19"/>
      <c r="D95" s="19"/>
      <c r="E95" s="12" t="s">
        <v>167</v>
      </c>
      <c r="F95" s="12" t="s">
        <v>168</v>
      </c>
      <c r="G95" s="9">
        <v>41641</v>
      </c>
      <c r="H95" s="9">
        <v>43829</v>
      </c>
      <c r="I95" s="11">
        <v>0</v>
      </c>
      <c r="J95" s="11">
        <v>0</v>
      </c>
      <c r="K95" s="11">
        <v>0</v>
      </c>
      <c r="L95" s="19"/>
      <c r="M95" s="19"/>
      <c r="N95" s="19"/>
      <c r="O95" s="19">
        <f t="shared" si="1"/>
        <v>0</v>
      </c>
    </row>
    <row r="96" spans="1:15" ht="49.5">
      <c r="A96" s="19"/>
      <c r="B96" s="20"/>
      <c r="C96" s="19"/>
      <c r="D96" s="19"/>
      <c r="E96" s="12" t="s">
        <v>169</v>
      </c>
      <c r="F96" s="12" t="s">
        <v>170</v>
      </c>
      <c r="G96" s="9">
        <v>41645</v>
      </c>
      <c r="H96" s="9">
        <v>43829</v>
      </c>
      <c r="I96" s="11">
        <v>0</v>
      </c>
      <c r="J96" s="11">
        <v>0</v>
      </c>
      <c r="K96" s="11">
        <v>0</v>
      </c>
      <c r="L96" s="19"/>
      <c r="M96" s="19"/>
      <c r="N96" s="19"/>
      <c r="O96" s="19">
        <f t="shared" si="1"/>
        <v>0</v>
      </c>
    </row>
    <row r="97" spans="1:15" ht="49.5">
      <c r="A97" s="19"/>
      <c r="B97" s="20"/>
      <c r="C97" s="19"/>
      <c r="D97" s="19"/>
      <c r="E97" s="12" t="s">
        <v>169</v>
      </c>
      <c r="F97" s="12" t="s">
        <v>171</v>
      </c>
      <c r="G97" s="9">
        <v>41644</v>
      </c>
      <c r="H97" s="9">
        <v>43829</v>
      </c>
      <c r="I97" s="11">
        <v>0</v>
      </c>
      <c r="J97" s="11">
        <v>0</v>
      </c>
      <c r="K97" s="11">
        <v>0</v>
      </c>
      <c r="L97" s="19"/>
      <c r="M97" s="19"/>
      <c r="N97" s="19"/>
      <c r="O97" s="19">
        <f t="shared" si="1"/>
        <v>0</v>
      </c>
    </row>
    <row r="98" spans="1:15" ht="49.5">
      <c r="A98" s="19"/>
      <c r="B98" s="20"/>
      <c r="C98" s="19"/>
      <c r="D98" s="19"/>
      <c r="E98" s="12" t="s">
        <v>169</v>
      </c>
      <c r="F98" s="12" t="s">
        <v>172</v>
      </c>
      <c r="G98" s="9">
        <v>41645</v>
      </c>
      <c r="H98" s="9">
        <v>43829</v>
      </c>
      <c r="I98" s="11">
        <v>0</v>
      </c>
      <c r="J98" s="11">
        <v>0</v>
      </c>
      <c r="K98" s="11">
        <v>0</v>
      </c>
      <c r="L98" s="19"/>
      <c r="M98" s="19"/>
      <c r="N98" s="19"/>
      <c r="O98" s="19">
        <f t="shared" si="1"/>
        <v>0</v>
      </c>
    </row>
    <row r="99" spans="1:15" ht="82.5">
      <c r="A99" s="19"/>
      <c r="B99" s="20"/>
      <c r="C99" s="19"/>
      <c r="D99" s="19"/>
      <c r="E99" s="12" t="s">
        <v>173</v>
      </c>
      <c r="F99" s="12" t="s">
        <v>174</v>
      </c>
      <c r="G99" s="9">
        <v>41646</v>
      </c>
      <c r="H99" s="9">
        <v>43829</v>
      </c>
      <c r="I99" s="11">
        <v>0</v>
      </c>
      <c r="J99" s="11">
        <v>0</v>
      </c>
      <c r="K99" s="11">
        <v>0</v>
      </c>
      <c r="L99" s="19"/>
      <c r="M99" s="19"/>
      <c r="N99" s="19"/>
      <c r="O99" s="19">
        <f t="shared" si="1"/>
        <v>0</v>
      </c>
    </row>
    <row r="100" spans="1:15" ht="99">
      <c r="A100" s="19" t="s">
        <v>3</v>
      </c>
      <c r="B100" s="20">
        <v>2013011000061</v>
      </c>
      <c r="C100" s="19" t="s">
        <v>11</v>
      </c>
      <c r="D100" s="19" t="s">
        <v>197</v>
      </c>
      <c r="E100" s="12" t="s">
        <v>248</v>
      </c>
      <c r="F100" s="12" t="s">
        <v>176</v>
      </c>
      <c r="G100" s="9">
        <v>41640</v>
      </c>
      <c r="H100" s="9">
        <v>43100</v>
      </c>
      <c r="I100" s="11">
        <v>122437208</v>
      </c>
      <c r="J100" s="11">
        <v>1820000000</v>
      </c>
      <c r="K100" s="11">
        <v>1810370410.04</v>
      </c>
      <c r="L100" s="18">
        <f>SUM(I100:I106)</f>
        <v>3060930200</v>
      </c>
      <c r="M100" s="18">
        <f>SUM(J100:J106)</f>
        <v>8060930200</v>
      </c>
      <c r="N100" s="18">
        <f>SUM(K100:K106)</f>
        <v>6874418220.04</v>
      </c>
      <c r="O100" s="18">
        <f t="shared" si="1"/>
        <v>17996278620.040001</v>
      </c>
    </row>
    <row r="101" spans="1:15" ht="82.5">
      <c r="A101" s="19"/>
      <c r="B101" s="20"/>
      <c r="C101" s="19"/>
      <c r="D101" s="19"/>
      <c r="E101" s="12" t="s">
        <v>249</v>
      </c>
      <c r="F101" s="12" t="s">
        <v>250</v>
      </c>
      <c r="G101" s="9">
        <v>41640</v>
      </c>
      <c r="H101" s="9">
        <v>43100</v>
      </c>
      <c r="I101" s="11">
        <v>2546693926</v>
      </c>
      <c r="J101" s="11">
        <v>5840000000</v>
      </c>
      <c r="K101" s="11">
        <v>4737019883</v>
      </c>
      <c r="L101" s="19"/>
      <c r="M101" s="19"/>
      <c r="N101" s="19"/>
      <c r="O101" s="19">
        <f t="shared" si="1"/>
        <v>0</v>
      </c>
    </row>
    <row r="102" spans="1:15" ht="99">
      <c r="A102" s="19"/>
      <c r="B102" s="20"/>
      <c r="C102" s="19"/>
      <c r="D102" s="19" t="s">
        <v>198</v>
      </c>
      <c r="E102" s="12" t="s">
        <v>251</v>
      </c>
      <c r="F102" s="12" t="s">
        <v>252</v>
      </c>
      <c r="G102" s="9">
        <v>41640</v>
      </c>
      <c r="H102" s="9">
        <v>43100</v>
      </c>
      <c r="I102" s="11">
        <v>10713256</v>
      </c>
      <c r="J102" s="11">
        <v>40000000</v>
      </c>
      <c r="K102" s="11">
        <v>7684941</v>
      </c>
      <c r="L102" s="19"/>
      <c r="M102" s="19"/>
      <c r="N102" s="19"/>
      <c r="O102" s="19">
        <f t="shared" si="1"/>
        <v>0</v>
      </c>
    </row>
    <row r="103" spans="1:15" ht="115.5">
      <c r="A103" s="19"/>
      <c r="B103" s="20"/>
      <c r="C103" s="19"/>
      <c r="D103" s="19"/>
      <c r="E103" s="12" t="s">
        <v>253</v>
      </c>
      <c r="F103" s="12" t="s">
        <v>254</v>
      </c>
      <c r="G103" s="9">
        <v>41640</v>
      </c>
      <c r="H103" s="9">
        <v>43100</v>
      </c>
      <c r="I103" s="11">
        <v>53566279</v>
      </c>
      <c r="J103" s="11">
        <v>100000000</v>
      </c>
      <c r="K103" s="11">
        <v>85091191</v>
      </c>
      <c r="L103" s="19"/>
      <c r="M103" s="19"/>
      <c r="N103" s="19"/>
      <c r="O103" s="19">
        <f t="shared" si="1"/>
        <v>0</v>
      </c>
    </row>
    <row r="104" spans="1:15" ht="132">
      <c r="A104" s="19"/>
      <c r="B104" s="20"/>
      <c r="C104" s="19"/>
      <c r="D104" s="12" t="s">
        <v>199</v>
      </c>
      <c r="E104" s="12" t="s">
        <v>255</v>
      </c>
      <c r="F104" s="12" t="s">
        <v>256</v>
      </c>
      <c r="G104" s="9">
        <v>41640</v>
      </c>
      <c r="H104" s="9">
        <v>43100</v>
      </c>
      <c r="I104" s="11">
        <v>30609302</v>
      </c>
      <c r="J104" s="11">
        <v>80130200</v>
      </c>
      <c r="K104" s="11">
        <v>80110560</v>
      </c>
      <c r="L104" s="19"/>
      <c r="M104" s="19"/>
      <c r="N104" s="19"/>
      <c r="O104" s="19">
        <f t="shared" si="1"/>
        <v>0</v>
      </c>
    </row>
    <row r="105" spans="1:15" ht="148.5">
      <c r="A105" s="19"/>
      <c r="B105" s="20"/>
      <c r="C105" s="19"/>
      <c r="D105" s="19" t="s">
        <v>200</v>
      </c>
      <c r="E105" s="12" t="s">
        <v>257</v>
      </c>
      <c r="F105" s="12" t="s">
        <v>258</v>
      </c>
      <c r="G105" s="9">
        <v>41640</v>
      </c>
      <c r="H105" s="9">
        <v>43100</v>
      </c>
      <c r="I105" s="11">
        <v>250996276</v>
      </c>
      <c r="J105" s="11">
        <v>84800000</v>
      </c>
      <c r="K105" s="11">
        <v>62116352</v>
      </c>
      <c r="L105" s="19"/>
      <c r="M105" s="19"/>
      <c r="N105" s="19"/>
      <c r="O105" s="19">
        <f t="shared" si="1"/>
        <v>0</v>
      </c>
    </row>
    <row r="106" spans="1:15" ht="99">
      <c r="A106" s="19"/>
      <c r="B106" s="20"/>
      <c r="C106" s="19"/>
      <c r="D106" s="19"/>
      <c r="E106" s="12" t="s">
        <v>259</v>
      </c>
      <c r="F106" s="12" t="s">
        <v>260</v>
      </c>
      <c r="G106" s="9">
        <v>41640</v>
      </c>
      <c r="H106" s="9">
        <v>43100</v>
      </c>
      <c r="I106" s="11">
        <v>45913953</v>
      </c>
      <c r="J106" s="11">
        <v>96000000</v>
      </c>
      <c r="K106" s="11">
        <v>92024883</v>
      </c>
      <c r="L106" s="19"/>
      <c r="M106" s="19"/>
      <c r="N106" s="19"/>
      <c r="O106" s="19">
        <f t="shared" si="1"/>
        <v>0</v>
      </c>
    </row>
    <row r="107" spans="1:15" ht="198">
      <c r="A107" s="19" t="s">
        <v>3</v>
      </c>
      <c r="B107" s="20">
        <v>2014011000123</v>
      </c>
      <c r="C107" s="19" t="s">
        <v>192</v>
      </c>
      <c r="D107" s="19" t="s">
        <v>201</v>
      </c>
      <c r="E107" s="12" t="s">
        <v>261</v>
      </c>
      <c r="F107" s="12" t="s">
        <v>262</v>
      </c>
      <c r="G107" s="9">
        <v>42005</v>
      </c>
      <c r="H107" s="9">
        <v>43830</v>
      </c>
      <c r="I107" s="11">
        <v>46200000</v>
      </c>
      <c r="J107" s="11">
        <v>46200000</v>
      </c>
      <c r="K107" s="11">
        <v>42093903.039999999</v>
      </c>
      <c r="L107" s="18">
        <f>SUM(I107:I118)</f>
        <v>300000000</v>
      </c>
      <c r="M107" s="18">
        <f>SUM(J107:J118)</f>
        <v>300000000</v>
      </c>
      <c r="N107" s="18">
        <f>SUM(K107:K118)</f>
        <v>290764340.03999996</v>
      </c>
      <c r="O107" s="18">
        <f t="shared" si="1"/>
        <v>890764340.03999996</v>
      </c>
    </row>
    <row r="108" spans="1:15" ht="165">
      <c r="A108" s="19"/>
      <c r="B108" s="20"/>
      <c r="C108" s="19"/>
      <c r="D108" s="19"/>
      <c r="E108" s="12" t="s">
        <v>261</v>
      </c>
      <c r="F108" s="12" t="s">
        <v>263</v>
      </c>
      <c r="G108" s="9">
        <v>42370</v>
      </c>
      <c r="H108" s="9">
        <v>43830</v>
      </c>
      <c r="I108" s="11">
        <v>0</v>
      </c>
      <c r="J108" s="11">
        <v>0</v>
      </c>
      <c r="K108" s="11">
        <v>0</v>
      </c>
      <c r="L108" s="19"/>
      <c r="M108" s="19"/>
      <c r="N108" s="19"/>
      <c r="O108" s="19">
        <f t="shared" si="1"/>
        <v>0</v>
      </c>
    </row>
    <row r="109" spans="1:15" ht="148.5">
      <c r="A109" s="19"/>
      <c r="B109" s="20"/>
      <c r="C109" s="19"/>
      <c r="D109" s="19"/>
      <c r="E109" s="12" t="s">
        <v>261</v>
      </c>
      <c r="F109" s="12" t="s">
        <v>264</v>
      </c>
      <c r="G109" s="9">
        <v>42370</v>
      </c>
      <c r="H109" s="9">
        <v>43830</v>
      </c>
      <c r="I109" s="11">
        <v>0</v>
      </c>
      <c r="J109" s="11">
        <v>0</v>
      </c>
      <c r="K109" s="11">
        <v>0</v>
      </c>
      <c r="L109" s="19"/>
      <c r="M109" s="19"/>
      <c r="N109" s="19"/>
      <c r="O109" s="19">
        <f t="shared" si="1"/>
        <v>0</v>
      </c>
    </row>
    <row r="110" spans="1:15" ht="99">
      <c r="A110" s="19"/>
      <c r="B110" s="20"/>
      <c r="C110" s="19"/>
      <c r="D110" s="19" t="s">
        <v>202</v>
      </c>
      <c r="E110" s="12" t="s">
        <v>265</v>
      </c>
      <c r="F110" s="12" t="s">
        <v>266</v>
      </c>
      <c r="G110" s="9">
        <v>42370</v>
      </c>
      <c r="H110" s="9">
        <v>43830</v>
      </c>
      <c r="I110" s="11">
        <v>0</v>
      </c>
      <c r="J110" s="11">
        <v>0</v>
      </c>
      <c r="K110" s="11">
        <v>0</v>
      </c>
      <c r="L110" s="19"/>
      <c r="M110" s="19"/>
      <c r="N110" s="19"/>
      <c r="O110" s="19">
        <f t="shared" si="1"/>
        <v>0</v>
      </c>
    </row>
    <row r="111" spans="1:15" ht="115.5">
      <c r="A111" s="19"/>
      <c r="B111" s="20"/>
      <c r="C111" s="19"/>
      <c r="D111" s="19"/>
      <c r="E111" s="12" t="s">
        <v>265</v>
      </c>
      <c r="F111" s="12" t="s">
        <v>267</v>
      </c>
      <c r="G111" s="9">
        <v>42005</v>
      </c>
      <c r="H111" s="9">
        <v>43830</v>
      </c>
      <c r="I111" s="11">
        <v>51600000</v>
      </c>
      <c r="J111" s="11">
        <v>51600000</v>
      </c>
      <c r="K111" s="11">
        <v>51600000</v>
      </c>
      <c r="L111" s="19"/>
      <c r="M111" s="19"/>
      <c r="N111" s="19"/>
      <c r="O111" s="19">
        <f t="shared" si="1"/>
        <v>0</v>
      </c>
    </row>
    <row r="112" spans="1:15" ht="99">
      <c r="A112" s="19"/>
      <c r="B112" s="20"/>
      <c r="C112" s="19"/>
      <c r="D112" s="19"/>
      <c r="E112" s="12" t="s">
        <v>265</v>
      </c>
      <c r="F112" s="12" t="s">
        <v>268</v>
      </c>
      <c r="G112" s="9">
        <v>42370</v>
      </c>
      <c r="H112" s="9">
        <v>43830</v>
      </c>
      <c r="I112" s="11">
        <v>0</v>
      </c>
      <c r="J112" s="11">
        <v>0</v>
      </c>
      <c r="K112" s="11">
        <v>0</v>
      </c>
      <c r="L112" s="19"/>
      <c r="M112" s="19"/>
      <c r="N112" s="19"/>
      <c r="O112" s="19">
        <f t="shared" si="1"/>
        <v>0</v>
      </c>
    </row>
    <row r="113" spans="1:15" ht="165">
      <c r="A113" s="19"/>
      <c r="B113" s="20"/>
      <c r="C113" s="19"/>
      <c r="D113" s="19" t="s">
        <v>203</v>
      </c>
      <c r="E113" s="12" t="s">
        <v>269</v>
      </c>
      <c r="F113" s="12" t="s">
        <v>203</v>
      </c>
      <c r="G113" s="9">
        <v>42005</v>
      </c>
      <c r="H113" s="9">
        <v>43830</v>
      </c>
      <c r="I113" s="11">
        <v>97200000</v>
      </c>
      <c r="J113" s="11">
        <v>97200000</v>
      </c>
      <c r="K113" s="11">
        <v>92070437</v>
      </c>
      <c r="L113" s="19"/>
      <c r="M113" s="19"/>
      <c r="N113" s="19"/>
      <c r="O113" s="19">
        <f t="shared" si="1"/>
        <v>0</v>
      </c>
    </row>
    <row r="114" spans="1:15" ht="148.5">
      <c r="A114" s="19"/>
      <c r="B114" s="20"/>
      <c r="C114" s="19"/>
      <c r="D114" s="19"/>
      <c r="E114" s="12" t="s">
        <v>269</v>
      </c>
      <c r="F114" s="12" t="s">
        <v>270</v>
      </c>
      <c r="G114" s="9">
        <v>42370</v>
      </c>
      <c r="H114" s="9">
        <v>43830</v>
      </c>
      <c r="I114" s="11">
        <v>0</v>
      </c>
      <c r="J114" s="11">
        <v>0</v>
      </c>
      <c r="K114" s="11">
        <v>0</v>
      </c>
      <c r="L114" s="19"/>
      <c r="M114" s="19"/>
      <c r="N114" s="19"/>
      <c r="O114" s="19">
        <f t="shared" si="1"/>
        <v>0</v>
      </c>
    </row>
    <row r="115" spans="1:15" ht="148.5">
      <c r="A115" s="19"/>
      <c r="B115" s="20"/>
      <c r="C115" s="19"/>
      <c r="D115" s="19"/>
      <c r="E115" s="12" t="s">
        <v>269</v>
      </c>
      <c r="F115" s="12" t="s">
        <v>271</v>
      </c>
      <c r="G115" s="9">
        <v>42370</v>
      </c>
      <c r="H115" s="9">
        <v>43830</v>
      </c>
      <c r="I115" s="11">
        <v>0</v>
      </c>
      <c r="J115" s="11">
        <v>0</v>
      </c>
      <c r="K115" s="11">
        <v>0</v>
      </c>
      <c r="L115" s="19"/>
      <c r="M115" s="19"/>
      <c r="N115" s="19"/>
      <c r="O115" s="19">
        <f t="shared" si="1"/>
        <v>0</v>
      </c>
    </row>
    <row r="116" spans="1:15" ht="115.5">
      <c r="A116" s="19"/>
      <c r="B116" s="20"/>
      <c r="C116" s="19"/>
      <c r="D116" s="19" t="s">
        <v>204</v>
      </c>
      <c r="E116" s="12" t="s">
        <v>272</v>
      </c>
      <c r="F116" s="12" t="s">
        <v>273</v>
      </c>
      <c r="G116" s="9">
        <v>42370</v>
      </c>
      <c r="H116" s="9">
        <v>43830</v>
      </c>
      <c r="I116" s="11">
        <v>0</v>
      </c>
      <c r="J116" s="11">
        <v>0</v>
      </c>
      <c r="K116" s="11">
        <v>0</v>
      </c>
      <c r="L116" s="19"/>
      <c r="M116" s="19"/>
      <c r="N116" s="19"/>
      <c r="O116" s="19">
        <f t="shared" si="1"/>
        <v>0</v>
      </c>
    </row>
    <row r="117" spans="1:15" ht="148.5">
      <c r="A117" s="19"/>
      <c r="B117" s="20"/>
      <c r="C117" s="19"/>
      <c r="D117" s="19"/>
      <c r="E117" s="12" t="s">
        <v>272</v>
      </c>
      <c r="F117" s="12" t="s">
        <v>274</v>
      </c>
      <c r="G117" s="9">
        <v>42005</v>
      </c>
      <c r="H117" s="9">
        <v>43830</v>
      </c>
      <c r="I117" s="11">
        <v>105000000</v>
      </c>
      <c r="J117" s="11">
        <v>105000000</v>
      </c>
      <c r="K117" s="11">
        <v>105000000</v>
      </c>
      <c r="L117" s="19"/>
      <c r="M117" s="19"/>
      <c r="N117" s="19"/>
      <c r="O117" s="19">
        <f t="shared" si="1"/>
        <v>0</v>
      </c>
    </row>
    <row r="118" spans="1:15" ht="115.5">
      <c r="A118" s="19"/>
      <c r="B118" s="20"/>
      <c r="C118" s="19"/>
      <c r="D118" s="19"/>
      <c r="E118" s="12" t="s">
        <v>272</v>
      </c>
      <c r="F118" s="12" t="s">
        <v>275</v>
      </c>
      <c r="G118" s="9">
        <v>42370</v>
      </c>
      <c r="H118" s="9">
        <v>43830</v>
      </c>
      <c r="I118" s="11">
        <v>0</v>
      </c>
      <c r="J118" s="11">
        <v>0</v>
      </c>
      <c r="K118" s="11">
        <v>0</v>
      </c>
      <c r="L118" s="19"/>
      <c r="M118" s="19"/>
      <c r="N118" s="19"/>
      <c r="O118" s="19">
        <f t="shared" si="1"/>
        <v>0</v>
      </c>
    </row>
  </sheetData>
  <mergeCells count="80">
    <mergeCell ref="O3:O7"/>
    <mergeCell ref="A8:A21"/>
    <mergeCell ref="B8:B21"/>
    <mergeCell ref="C8:C21"/>
    <mergeCell ref="D8:D11"/>
    <mergeCell ref="L8:L21"/>
    <mergeCell ref="M8:M21"/>
    <mergeCell ref="N8:N21"/>
    <mergeCell ref="O8:O21"/>
    <mergeCell ref="D12:D15"/>
    <mergeCell ref="A3:A7"/>
    <mergeCell ref="B3:B7"/>
    <mergeCell ref="C3:C7"/>
    <mergeCell ref="L3:L7"/>
    <mergeCell ref="M3:M7"/>
    <mergeCell ref="N3:N7"/>
    <mergeCell ref="D16:D21"/>
    <mergeCell ref="A22:A46"/>
    <mergeCell ref="B22:B46"/>
    <mergeCell ref="C22:C46"/>
    <mergeCell ref="D22:D25"/>
    <mergeCell ref="M22:M46"/>
    <mergeCell ref="N22:N46"/>
    <mergeCell ref="O22:O46"/>
    <mergeCell ref="D26:D31"/>
    <mergeCell ref="D32:D40"/>
    <mergeCell ref="D41:D46"/>
    <mergeCell ref="L22:L46"/>
    <mergeCell ref="A47:A65"/>
    <mergeCell ref="B47:B65"/>
    <mergeCell ref="C47:C65"/>
    <mergeCell ref="D47:D49"/>
    <mergeCell ref="L47:L65"/>
    <mergeCell ref="N47:N65"/>
    <mergeCell ref="O47:O65"/>
    <mergeCell ref="D50:D55"/>
    <mergeCell ref="D56:D61"/>
    <mergeCell ref="D62:D65"/>
    <mergeCell ref="M47:M65"/>
    <mergeCell ref="N66:N81"/>
    <mergeCell ref="O66:O81"/>
    <mergeCell ref="D69:D70"/>
    <mergeCell ref="D71:D81"/>
    <mergeCell ref="A82:A99"/>
    <mergeCell ref="B82:B99"/>
    <mergeCell ref="C82:C99"/>
    <mergeCell ref="D82:D92"/>
    <mergeCell ref="L82:L99"/>
    <mergeCell ref="A66:A81"/>
    <mergeCell ref="B66:B81"/>
    <mergeCell ref="C66:C81"/>
    <mergeCell ref="D66:D68"/>
    <mergeCell ref="L66:L81"/>
    <mergeCell ref="A107:A118"/>
    <mergeCell ref="B107:B118"/>
    <mergeCell ref="C107:C118"/>
    <mergeCell ref="D107:D109"/>
    <mergeCell ref="L107:L118"/>
    <mergeCell ref="A1:O1"/>
    <mergeCell ref="N100:N106"/>
    <mergeCell ref="O100:O106"/>
    <mergeCell ref="D102:D103"/>
    <mergeCell ref="D105:D106"/>
    <mergeCell ref="M82:M99"/>
    <mergeCell ref="N82:N99"/>
    <mergeCell ref="O82:O99"/>
    <mergeCell ref="D93:D99"/>
    <mergeCell ref="A100:A106"/>
    <mergeCell ref="B100:B106"/>
    <mergeCell ref="C100:C106"/>
    <mergeCell ref="D100:D101"/>
    <mergeCell ref="L100:L106"/>
    <mergeCell ref="M100:M106"/>
    <mergeCell ref="M66:M81"/>
    <mergeCell ref="N107:N118"/>
    <mergeCell ref="O107:O118"/>
    <mergeCell ref="D110:D112"/>
    <mergeCell ref="D113:D115"/>
    <mergeCell ref="D116:D118"/>
    <mergeCell ref="M107:M1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8"/>
  <sheetViews>
    <sheetView zoomScale="70" zoomScaleNormal="70" workbookViewId="0">
      <selection activeCell="B3" sqref="B3:B12"/>
    </sheetView>
  </sheetViews>
  <sheetFormatPr baseColWidth="10" defaultRowHeight="15"/>
  <cols>
    <col min="1" max="1" width="25.28515625" style="1" customWidth="1"/>
    <col min="2" max="2" width="20.140625" style="2" bestFit="1" customWidth="1"/>
    <col min="3" max="3" width="62.28515625" style="1" customWidth="1"/>
    <col min="4" max="4" width="52.42578125" style="1" customWidth="1"/>
    <col min="5" max="5" width="33.85546875" style="13" customWidth="1"/>
    <col min="6" max="6" width="33.7109375" style="13" customWidth="1"/>
    <col min="7" max="8" width="21.140625" style="13" bestFit="1" customWidth="1"/>
    <col min="9" max="9" width="21" style="13" bestFit="1" customWidth="1"/>
    <col min="10" max="10" width="17.42578125" style="13" customWidth="1"/>
    <col min="11" max="11" width="18.28515625" style="13" customWidth="1"/>
    <col min="12" max="14" width="21" style="13" bestFit="1" customWidth="1"/>
    <col min="15" max="15" width="22.42578125" style="13" bestFit="1" customWidth="1"/>
    <col min="16" max="16384" width="11.42578125" style="13"/>
  </cols>
  <sheetData>
    <row r="1" spans="1:15" ht="17.25" thickBot="1">
      <c r="A1" s="15" t="s">
        <v>398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spans="1:15" ht="33">
      <c r="A2" s="5" t="s">
        <v>0</v>
      </c>
      <c r="B2" s="6" t="s">
        <v>1</v>
      </c>
      <c r="C2" s="5" t="s">
        <v>2</v>
      </c>
      <c r="D2" s="5" t="s">
        <v>12</v>
      </c>
      <c r="E2" s="5" t="s">
        <v>42</v>
      </c>
      <c r="F2" s="5" t="s">
        <v>43</v>
      </c>
      <c r="G2" s="5" t="s">
        <v>44</v>
      </c>
      <c r="H2" s="5" t="s">
        <v>45</v>
      </c>
      <c r="I2" s="7" t="s">
        <v>189</v>
      </c>
      <c r="J2" s="7" t="s">
        <v>190</v>
      </c>
      <c r="K2" s="7" t="s">
        <v>191</v>
      </c>
      <c r="L2" s="7" t="s">
        <v>394</v>
      </c>
      <c r="M2" s="7" t="s">
        <v>395</v>
      </c>
      <c r="N2" s="7" t="s">
        <v>396</v>
      </c>
      <c r="O2" s="7" t="s">
        <v>397</v>
      </c>
    </row>
    <row r="3" spans="1:15" ht="89.25" customHeight="1">
      <c r="A3" s="19" t="s">
        <v>3</v>
      </c>
      <c r="B3" s="20">
        <v>1191000210000</v>
      </c>
      <c r="C3" s="19" t="s">
        <v>4</v>
      </c>
      <c r="D3" s="19" t="s">
        <v>193</v>
      </c>
      <c r="E3" s="12" t="s">
        <v>46</v>
      </c>
      <c r="F3" s="12" t="s">
        <v>280</v>
      </c>
      <c r="G3" s="9">
        <v>42403</v>
      </c>
      <c r="H3" s="9">
        <v>43465</v>
      </c>
      <c r="I3" s="11">
        <v>64552627</v>
      </c>
      <c r="J3" s="11">
        <v>64552627</v>
      </c>
      <c r="K3" s="11">
        <v>53109440</v>
      </c>
      <c r="L3" s="18">
        <f>SUM(I3:I12)</f>
        <v>950000000</v>
      </c>
      <c r="M3" s="18">
        <f>SUM(J3:J12)</f>
        <v>950000000</v>
      </c>
      <c r="N3" s="18">
        <f>SUM(K3:K12)</f>
        <v>838833189</v>
      </c>
      <c r="O3" s="18">
        <f>N3+M3+L3</f>
        <v>2738833189</v>
      </c>
    </row>
    <row r="4" spans="1:15" ht="49.5">
      <c r="A4" s="19"/>
      <c r="B4" s="20"/>
      <c r="C4" s="19"/>
      <c r="D4" s="19"/>
      <c r="E4" s="12" t="s">
        <v>46</v>
      </c>
      <c r="F4" s="12" t="s">
        <v>47</v>
      </c>
      <c r="G4" s="9">
        <v>41673</v>
      </c>
      <c r="H4" s="9">
        <v>43465</v>
      </c>
      <c r="I4" s="11">
        <v>7000000</v>
      </c>
      <c r="J4" s="11">
        <v>7000000</v>
      </c>
      <c r="K4" s="11">
        <v>6800000</v>
      </c>
      <c r="L4" s="19"/>
      <c r="M4" s="19"/>
      <c r="N4" s="19"/>
      <c r="O4" s="19">
        <f t="shared" ref="O4:O67" si="0">N4+M4+L4</f>
        <v>0</v>
      </c>
    </row>
    <row r="5" spans="1:15" ht="82.5">
      <c r="A5" s="19"/>
      <c r="B5" s="20"/>
      <c r="C5" s="19"/>
      <c r="D5" s="19" t="s">
        <v>276</v>
      </c>
      <c r="E5" s="12" t="s">
        <v>48</v>
      </c>
      <c r="F5" s="12" t="s">
        <v>49</v>
      </c>
      <c r="G5" s="9">
        <v>41792</v>
      </c>
      <c r="H5" s="9">
        <v>43465</v>
      </c>
      <c r="I5" s="11">
        <v>225000000</v>
      </c>
      <c r="J5" s="11">
        <v>225000000</v>
      </c>
      <c r="K5" s="11">
        <v>139456370</v>
      </c>
      <c r="L5" s="19"/>
      <c r="M5" s="19"/>
      <c r="N5" s="19"/>
      <c r="O5" s="19">
        <f t="shared" si="0"/>
        <v>0</v>
      </c>
    </row>
    <row r="6" spans="1:15" ht="66">
      <c r="A6" s="19"/>
      <c r="B6" s="20"/>
      <c r="C6" s="19"/>
      <c r="D6" s="19"/>
      <c r="E6" s="12" t="s">
        <v>281</v>
      </c>
      <c r="F6" s="12" t="s">
        <v>17</v>
      </c>
      <c r="G6" s="9">
        <v>42370</v>
      </c>
      <c r="H6" s="9">
        <v>43465</v>
      </c>
      <c r="I6" s="11">
        <v>438208664</v>
      </c>
      <c r="J6" s="11">
        <v>438208664</v>
      </c>
      <c r="K6" s="11">
        <v>436656821</v>
      </c>
      <c r="L6" s="19"/>
      <c r="M6" s="19"/>
      <c r="N6" s="19"/>
      <c r="O6" s="19">
        <f t="shared" si="0"/>
        <v>0</v>
      </c>
    </row>
    <row r="7" spans="1:15" ht="63.75" customHeight="1">
      <c r="A7" s="19"/>
      <c r="B7" s="20"/>
      <c r="C7" s="19"/>
      <c r="D7" s="19" t="s">
        <v>15</v>
      </c>
      <c r="E7" s="12" t="s">
        <v>282</v>
      </c>
      <c r="F7" s="12" t="s">
        <v>283</v>
      </c>
      <c r="G7" s="9">
        <v>42370</v>
      </c>
      <c r="H7" s="9">
        <v>43465</v>
      </c>
      <c r="I7" s="11">
        <v>40017786</v>
      </c>
      <c r="J7" s="11">
        <v>40017786</v>
      </c>
      <c r="K7" s="11">
        <v>30498140</v>
      </c>
      <c r="L7" s="19"/>
      <c r="M7" s="19"/>
      <c r="N7" s="19"/>
      <c r="O7" s="19">
        <f t="shared" si="0"/>
        <v>0</v>
      </c>
    </row>
    <row r="8" spans="1:15" ht="33">
      <c r="A8" s="19"/>
      <c r="B8" s="20"/>
      <c r="C8" s="19"/>
      <c r="D8" s="19"/>
      <c r="E8" s="12" t="s">
        <v>282</v>
      </c>
      <c r="F8" s="12" t="s">
        <v>51</v>
      </c>
      <c r="G8" s="9">
        <v>41730</v>
      </c>
      <c r="H8" s="9">
        <v>43465</v>
      </c>
      <c r="I8" s="11">
        <v>77542720</v>
      </c>
      <c r="J8" s="11">
        <v>77542720</v>
      </c>
      <c r="K8" s="11">
        <v>76070194</v>
      </c>
      <c r="L8" s="19"/>
      <c r="M8" s="19"/>
      <c r="N8" s="19"/>
      <c r="O8" s="19">
        <f t="shared" si="0"/>
        <v>0</v>
      </c>
    </row>
    <row r="9" spans="1:15" ht="33">
      <c r="A9" s="19"/>
      <c r="B9" s="20"/>
      <c r="C9" s="19"/>
      <c r="D9" s="19" t="s">
        <v>277</v>
      </c>
      <c r="E9" s="12" t="s">
        <v>52</v>
      </c>
      <c r="F9" s="12" t="s">
        <v>53</v>
      </c>
      <c r="G9" s="9">
        <v>41671</v>
      </c>
      <c r="H9" s="9">
        <v>43465</v>
      </c>
      <c r="I9" s="11">
        <v>0</v>
      </c>
      <c r="J9" s="11">
        <v>0</v>
      </c>
      <c r="K9" s="11">
        <v>0</v>
      </c>
      <c r="L9" s="19"/>
      <c r="M9" s="19"/>
      <c r="N9" s="19"/>
      <c r="O9" s="19">
        <f t="shared" si="0"/>
        <v>0</v>
      </c>
    </row>
    <row r="10" spans="1:15" ht="63.75" customHeight="1">
      <c r="A10" s="19"/>
      <c r="B10" s="20"/>
      <c r="C10" s="19"/>
      <c r="D10" s="19"/>
      <c r="E10" s="12" t="s">
        <v>52</v>
      </c>
      <c r="F10" s="12" t="s">
        <v>284</v>
      </c>
      <c r="G10" s="9">
        <v>42403</v>
      </c>
      <c r="H10" s="9">
        <v>43465</v>
      </c>
      <c r="I10" s="11">
        <v>17769923</v>
      </c>
      <c r="J10" s="11">
        <v>17769923</v>
      </c>
      <c r="K10" s="11">
        <v>16896000</v>
      </c>
      <c r="L10" s="19"/>
      <c r="M10" s="19"/>
      <c r="N10" s="19"/>
      <c r="O10" s="19">
        <f t="shared" si="0"/>
        <v>0</v>
      </c>
    </row>
    <row r="11" spans="1:15" ht="63.75" customHeight="1">
      <c r="A11" s="19"/>
      <c r="B11" s="20"/>
      <c r="C11" s="19"/>
      <c r="D11" s="19"/>
      <c r="E11" s="12" t="s">
        <v>52</v>
      </c>
      <c r="F11" s="12" t="s">
        <v>16</v>
      </c>
      <c r="G11" s="9">
        <v>42370</v>
      </c>
      <c r="H11" s="9">
        <v>43465</v>
      </c>
      <c r="I11" s="11">
        <v>79908280</v>
      </c>
      <c r="J11" s="11">
        <v>79908280</v>
      </c>
      <c r="K11" s="11">
        <v>79346224</v>
      </c>
      <c r="L11" s="19"/>
      <c r="M11" s="19"/>
      <c r="N11" s="19"/>
      <c r="O11" s="19">
        <f t="shared" si="0"/>
        <v>0</v>
      </c>
    </row>
    <row r="12" spans="1:15" ht="99">
      <c r="A12" s="19"/>
      <c r="B12" s="20"/>
      <c r="C12" s="19"/>
      <c r="D12" s="12" t="s">
        <v>17</v>
      </c>
      <c r="E12" s="12" t="s">
        <v>54</v>
      </c>
      <c r="F12" s="12" t="s">
        <v>55</v>
      </c>
      <c r="G12" s="9">
        <v>41650</v>
      </c>
      <c r="H12" s="9">
        <v>43465</v>
      </c>
      <c r="I12" s="11">
        <v>0</v>
      </c>
      <c r="J12" s="11">
        <v>0</v>
      </c>
      <c r="K12" s="11">
        <v>0</v>
      </c>
      <c r="L12" s="19"/>
      <c r="M12" s="19"/>
      <c r="N12" s="19"/>
      <c r="O12" s="19">
        <f t="shared" si="0"/>
        <v>0</v>
      </c>
    </row>
    <row r="13" spans="1:15" ht="82.5">
      <c r="A13" s="19" t="s">
        <v>3</v>
      </c>
      <c r="B13" s="20">
        <v>1191000240000</v>
      </c>
      <c r="C13" s="19" t="s">
        <v>5</v>
      </c>
      <c r="D13" s="19" t="s">
        <v>18</v>
      </c>
      <c r="E13" s="12" t="s">
        <v>56</v>
      </c>
      <c r="F13" s="12" t="s">
        <v>205</v>
      </c>
      <c r="G13" s="9">
        <v>41863</v>
      </c>
      <c r="H13" s="9">
        <v>42734</v>
      </c>
      <c r="I13" s="11">
        <v>8000000</v>
      </c>
      <c r="J13" s="11">
        <v>0</v>
      </c>
      <c r="K13" s="11">
        <v>0</v>
      </c>
      <c r="L13" s="18">
        <f>SUM(I13:I33)</f>
        <v>1000000000</v>
      </c>
      <c r="M13" s="18">
        <f>SUM(J13:J33)</f>
        <v>830000000</v>
      </c>
      <c r="N13" s="18">
        <f>SUM(K13:K33)</f>
        <v>790786435</v>
      </c>
      <c r="O13" s="18">
        <f t="shared" si="0"/>
        <v>2620786435</v>
      </c>
    </row>
    <row r="14" spans="1:15" ht="115.5">
      <c r="A14" s="19"/>
      <c r="B14" s="20"/>
      <c r="C14" s="19"/>
      <c r="D14" s="19"/>
      <c r="E14" s="12" t="s">
        <v>56</v>
      </c>
      <c r="F14" s="12" t="s">
        <v>206</v>
      </c>
      <c r="G14" s="9">
        <v>41372</v>
      </c>
      <c r="H14" s="9">
        <v>42734</v>
      </c>
      <c r="I14" s="11">
        <v>18000000</v>
      </c>
      <c r="J14" s="11">
        <v>18000000</v>
      </c>
      <c r="K14" s="11">
        <v>18000000</v>
      </c>
      <c r="L14" s="19"/>
      <c r="M14" s="19"/>
      <c r="N14" s="19"/>
      <c r="O14" s="19">
        <f t="shared" si="0"/>
        <v>0</v>
      </c>
    </row>
    <row r="15" spans="1:15" ht="49.5">
      <c r="A15" s="19"/>
      <c r="B15" s="20"/>
      <c r="C15" s="19"/>
      <c r="D15" s="19"/>
      <c r="E15" s="12" t="s">
        <v>56</v>
      </c>
      <c r="F15" s="12" t="s">
        <v>285</v>
      </c>
      <c r="G15" s="9">
        <v>42220</v>
      </c>
      <c r="H15" s="9">
        <v>42451</v>
      </c>
      <c r="I15" s="11">
        <v>35000000</v>
      </c>
      <c r="J15" s="11">
        <v>35000000</v>
      </c>
      <c r="K15" s="11">
        <v>35000000</v>
      </c>
      <c r="L15" s="19"/>
      <c r="M15" s="19"/>
      <c r="N15" s="19"/>
      <c r="O15" s="19">
        <f t="shared" si="0"/>
        <v>0</v>
      </c>
    </row>
    <row r="16" spans="1:15" ht="132">
      <c r="A16" s="19"/>
      <c r="B16" s="20"/>
      <c r="C16" s="19"/>
      <c r="D16" s="19"/>
      <c r="E16" s="12" t="s">
        <v>59</v>
      </c>
      <c r="F16" s="12" t="s">
        <v>207</v>
      </c>
      <c r="G16" s="9">
        <v>42066</v>
      </c>
      <c r="H16" s="9">
        <v>42734</v>
      </c>
      <c r="I16" s="11">
        <v>64000000</v>
      </c>
      <c r="J16" s="11">
        <v>64000000</v>
      </c>
      <c r="K16" s="11">
        <v>33094400</v>
      </c>
      <c r="L16" s="19"/>
      <c r="M16" s="19"/>
      <c r="N16" s="19"/>
      <c r="O16" s="19">
        <f t="shared" si="0"/>
        <v>0</v>
      </c>
    </row>
    <row r="17" spans="1:15" ht="115.5">
      <c r="A17" s="19"/>
      <c r="B17" s="20"/>
      <c r="C17" s="19"/>
      <c r="D17" s="19"/>
      <c r="E17" s="12" t="s">
        <v>59</v>
      </c>
      <c r="F17" s="12" t="s">
        <v>286</v>
      </c>
      <c r="G17" s="9">
        <v>42093</v>
      </c>
      <c r="H17" s="9">
        <v>42724</v>
      </c>
      <c r="I17" s="11">
        <v>150000000</v>
      </c>
      <c r="J17" s="11">
        <v>45902452</v>
      </c>
      <c r="K17" s="11">
        <v>45843344</v>
      </c>
      <c r="L17" s="19"/>
      <c r="M17" s="19"/>
      <c r="N17" s="19"/>
      <c r="O17" s="19">
        <f t="shared" si="0"/>
        <v>0</v>
      </c>
    </row>
    <row r="18" spans="1:15" ht="132">
      <c r="A18" s="19"/>
      <c r="B18" s="20"/>
      <c r="C18" s="19"/>
      <c r="D18" s="19"/>
      <c r="E18" s="12" t="s">
        <v>59</v>
      </c>
      <c r="F18" s="12" t="s">
        <v>287</v>
      </c>
      <c r="G18" s="9">
        <v>42093</v>
      </c>
      <c r="H18" s="9">
        <v>42724</v>
      </c>
      <c r="I18" s="11">
        <v>230000000</v>
      </c>
      <c r="J18" s="11">
        <v>57149040</v>
      </c>
      <c r="K18" s="11">
        <v>57149040</v>
      </c>
      <c r="L18" s="19"/>
      <c r="M18" s="19"/>
      <c r="N18" s="19"/>
      <c r="O18" s="19">
        <f t="shared" si="0"/>
        <v>0</v>
      </c>
    </row>
    <row r="19" spans="1:15" ht="132">
      <c r="A19" s="19"/>
      <c r="B19" s="20"/>
      <c r="C19" s="19"/>
      <c r="D19" s="19"/>
      <c r="E19" s="12" t="s">
        <v>59</v>
      </c>
      <c r="F19" s="12" t="s">
        <v>208</v>
      </c>
      <c r="G19" s="9">
        <v>41961</v>
      </c>
      <c r="H19" s="9">
        <v>42734</v>
      </c>
      <c r="I19" s="11">
        <v>32000000</v>
      </c>
      <c r="J19" s="11">
        <v>1984506</v>
      </c>
      <c r="K19" s="11">
        <v>1984506</v>
      </c>
      <c r="L19" s="19"/>
      <c r="M19" s="19"/>
      <c r="N19" s="19"/>
      <c r="O19" s="19">
        <f t="shared" si="0"/>
        <v>0</v>
      </c>
    </row>
    <row r="20" spans="1:15" ht="115.5">
      <c r="A20" s="19"/>
      <c r="B20" s="20"/>
      <c r="C20" s="19"/>
      <c r="D20" s="19" t="s">
        <v>19</v>
      </c>
      <c r="E20" s="12" t="s">
        <v>61</v>
      </c>
      <c r="F20" s="12" t="s">
        <v>62</v>
      </c>
      <c r="G20" s="9">
        <v>41354</v>
      </c>
      <c r="H20" s="9">
        <v>42734</v>
      </c>
      <c r="I20" s="11">
        <v>0</v>
      </c>
      <c r="J20" s="11">
        <v>0</v>
      </c>
      <c r="K20" s="11">
        <v>0</v>
      </c>
      <c r="L20" s="19"/>
      <c r="M20" s="19"/>
      <c r="N20" s="19"/>
      <c r="O20" s="19">
        <f t="shared" si="0"/>
        <v>0</v>
      </c>
    </row>
    <row r="21" spans="1:15" ht="115.5">
      <c r="A21" s="19"/>
      <c r="B21" s="20"/>
      <c r="C21" s="19"/>
      <c r="D21" s="19"/>
      <c r="E21" s="12" t="s">
        <v>61</v>
      </c>
      <c r="F21" s="12" t="s">
        <v>209</v>
      </c>
      <c r="G21" s="9">
        <v>41492</v>
      </c>
      <c r="H21" s="9">
        <v>42734</v>
      </c>
      <c r="I21" s="11">
        <v>8000000</v>
      </c>
      <c r="J21" s="11">
        <v>8000000</v>
      </c>
      <c r="K21" s="11">
        <v>7914933</v>
      </c>
      <c r="L21" s="19"/>
      <c r="M21" s="19"/>
      <c r="N21" s="19"/>
      <c r="O21" s="19">
        <f t="shared" si="0"/>
        <v>0</v>
      </c>
    </row>
    <row r="22" spans="1:15" ht="66">
      <c r="A22" s="19"/>
      <c r="B22" s="20"/>
      <c r="C22" s="19"/>
      <c r="D22" s="19"/>
      <c r="E22" s="12" t="s">
        <v>64</v>
      </c>
      <c r="F22" s="12" t="s">
        <v>210</v>
      </c>
      <c r="G22" s="9">
        <v>42102</v>
      </c>
      <c r="H22" s="9">
        <v>42734</v>
      </c>
      <c r="I22" s="11">
        <v>25000000</v>
      </c>
      <c r="J22" s="11">
        <v>25000000</v>
      </c>
      <c r="K22" s="11">
        <v>24985600</v>
      </c>
      <c r="L22" s="19"/>
      <c r="M22" s="19"/>
      <c r="N22" s="19"/>
      <c r="O22" s="19">
        <f t="shared" si="0"/>
        <v>0</v>
      </c>
    </row>
    <row r="23" spans="1:15" ht="99">
      <c r="A23" s="19"/>
      <c r="B23" s="20"/>
      <c r="C23" s="19"/>
      <c r="D23" s="19"/>
      <c r="E23" s="12" t="s">
        <v>64</v>
      </c>
      <c r="F23" s="12" t="s">
        <v>65</v>
      </c>
      <c r="G23" s="9">
        <v>41471</v>
      </c>
      <c r="H23" s="9">
        <v>42004</v>
      </c>
      <c r="I23" s="11">
        <v>0</v>
      </c>
      <c r="J23" s="11">
        <v>0</v>
      </c>
      <c r="K23" s="11">
        <v>0</v>
      </c>
      <c r="L23" s="19"/>
      <c r="M23" s="19"/>
      <c r="N23" s="19"/>
      <c r="O23" s="19">
        <f t="shared" si="0"/>
        <v>0</v>
      </c>
    </row>
    <row r="24" spans="1:15" ht="115.5">
      <c r="A24" s="19"/>
      <c r="B24" s="20"/>
      <c r="C24" s="19"/>
      <c r="D24" s="19"/>
      <c r="E24" s="12" t="s">
        <v>211</v>
      </c>
      <c r="F24" s="12" t="s">
        <v>212</v>
      </c>
      <c r="G24" s="9">
        <v>42199</v>
      </c>
      <c r="H24" s="9">
        <v>42734</v>
      </c>
      <c r="I24" s="11">
        <v>35000000</v>
      </c>
      <c r="J24" s="11">
        <v>35000000</v>
      </c>
      <c r="K24" s="11">
        <v>34999520</v>
      </c>
      <c r="L24" s="19"/>
      <c r="M24" s="19"/>
      <c r="N24" s="19"/>
      <c r="O24" s="19">
        <f t="shared" si="0"/>
        <v>0</v>
      </c>
    </row>
    <row r="25" spans="1:15" ht="99">
      <c r="A25" s="19"/>
      <c r="B25" s="20"/>
      <c r="C25" s="19"/>
      <c r="D25" s="19"/>
      <c r="E25" s="12" t="s">
        <v>211</v>
      </c>
      <c r="F25" s="12" t="s">
        <v>288</v>
      </c>
      <c r="G25" s="9">
        <v>42445</v>
      </c>
      <c r="H25" s="9">
        <v>42719</v>
      </c>
      <c r="I25" s="11">
        <v>10000000</v>
      </c>
      <c r="J25" s="11">
        <v>10000000</v>
      </c>
      <c r="K25" s="11">
        <v>9993400</v>
      </c>
      <c r="L25" s="19"/>
      <c r="M25" s="19"/>
      <c r="N25" s="19"/>
      <c r="O25" s="19">
        <f t="shared" si="0"/>
        <v>0</v>
      </c>
    </row>
    <row r="26" spans="1:15" ht="66">
      <c r="A26" s="19"/>
      <c r="B26" s="20"/>
      <c r="C26" s="19"/>
      <c r="D26" s="19" t="s">
        <v>20</v>
      </c>
      <c r="E26" s="12" t="s">
        <v>66</v>
      </c>
      <c r="F26" s="12" t="s">
        <v>67</v>
      </c>
      <c r="G26" s="9">
        <v>41358</v>
      </c>
      <c r="H26" s="9">
        <v>42734</v>
      </c>
      <c r="I26" s="11">
        <v>35000000</v>
      </c>
      <c r="J26" s="11">
        <v>35000000</v>
      </c>
      <c r="K26" s="11">
        <v>31904162</v>
      </c>
      <c r="L26" s="19"/>
      <c r="M26" s="19"/>
      <c r="N26" s="19"/>
      <c r="O26" s="19">
        <f t="shared" si="0"/>
        <v>0</v>
      </c>
    </row>
    <row r="27" spans="1:15" ht="49.5">
      <c r="A27" s="19"/>
      <c r="B27" s="20"/>
      <c r="C27" s="19"/>
      <c r="D27" s="19"/>
      <c r="E27" s="12" t="s">
        <v>66</v>
      </c>
      <c r="F27" s="12" t="s">
        <v>289</v>
      </c>
      <c r="G27" s="9">
        <v>42593</v>
      </c>
      <c r="H27" s="9">
        <v>42735</v>
      </c>
      <c r="I27" s="11">
        <v>0</v>
      </c>
      <c r="J27" s="11">
        <v>123423701</v>
      </c>
      <c r="K27" s="11">
        <v>118420353</v>
      </c>
      <c r="L27" s="19"/>
      <c r="M27" s="19"/>
      <c r="N27" s="19"/>
      <c r="O27" s="19">
        <f t="shared" si="0"/>
        <v>0</v>
      </c>
    </row>
    <row r="28" spans="1:15" ht="99">
      <c r="A28" s="19"/>
      <c r="B28" s="20"/>
      <c r="C28" s="19"/>
      <c r="D28" s="19"/>
      <c r="E28" s="12" t="s">
        <v>66</v>
      </c>
      <c r="F28" s="12" t="s">
        <v>213</v>
      </c>
      <c r="G28" s="9">
        <v>41352</v>
      </c>
      <c r="H28" s="9">
        <v>42734</v>
      </c>
      <c r="I28" s="11">
        <v>45000000</v>
      </c>
      <c r="J28" s="11">
        <v>66540301</v>
      </c>
      <c r="K28" s="11">
        <v>66500683</v>
      </c>
      <c r="L28" s="19"/>
      <c r="M28" s="19"/>
      <c r="N28" s="19"/>
      <c r="O28" s="19">
        <f t="shared" si="0"/>
        <v>0</v>
      </c>
    </row>
    <row r="29" spans="1:15" ht="115.5">
      <c r="A29" s="19"/>
      <c r="B29" s="20"/>
      <c r="C29" s="19"/>
      <c r="D29" s="19"/>
      <c r="E29" s="12" t="s">
        <v>69</v>
      </c>
      <c r="F29" s="12" t="s">
        <v>214</v>
      </c>
      <c r="G29" s="9">
        <v>41306</v>
      </c>
      <c r="H29" s="9">
        <v>42734</v>
      </c>
      <c r="I29" s="11">
        <v>90000000</v>
      </c>
      <c r="J29" s="11">
        <v>90000000</v>
      </c>
      <c r="K29" s="11">
        <v>90000000</v>
      </c>
      <c r="L29" s="19"/>
      <c r="M29" s="19"/>
      <c r="N29" s="19"/>
      <c r="O29" s="19">
        <f t="shared" si="0"/>
        <v>0</v>
      </c>
    </row>
    <row r="30" spans="1:15" ht="132">
      <c r="A30" s="19"/>
      <c r="B30" s="20"/>
      <c r="C30" s="19"/>
      <c r="D30" s="19"/>
      <c r="E30" s="12" t="s">
        <v>69</v>
      </c>
      <c r="F30" s="12" t="s">
        <v>215</v>
      </c>
      <c r="G30" s="9">
        <v>41309</v>
      </c>
      <c r="H30" s="9">
        <v>42734</v>
      </c>
      <c r="I30" s="11">
        <v>115000000</v>
      </c>
      <c r="J30" s="11">
        <v>115000000</v>
      </c>
      <c r="K30" s="11">
        <v>114999952</v>
      </c>
      <c r="L30" s="19"/>
      <c r="M30" s="19"/>
      <c r="N30" s="19"/>
      <c r="O30" s="19">
        <f t="shared" si="0"/>
        <v>0</v>
      </c>
    </row>
    <row r="31" spans="1:15" ht="132">
      <c r="A31" s="19"/>
      <c r="B31" s="20"/>
      <c r="C31" s="19"/>
      <c r="D31" s="19"/>
      <c r="E31" s="12" t="s">
        <v>69</v>
      </c>
      <c r="F31" s="12" t="s">
        <v>216</v>
      </c>
      <c r="G31" s="9">
        <v>41436</v>
      </c>
      <c r="H31" s="9">
        <v>42734</v>
      </c>
      <c r="I31" s="11">
        <v>62000000</v>
      </c>
      <c r="J31" s="11">
        <v>62000000</v>
      </c>
      <c r="K31" s="11">
        <v>62000000</v>
      </c>
      <c r="L31" s="19"/>
      <c r="M31" s="19"/>
      <c r="N31" s="19"/>
      <c r="O31" s="19">
        <f t="shared" si="0"/>
        <v>0</v>
      </c>
    </row>
    <row r="32" spans="1:15" ht="99">
      <c r="A32" s="19"/>
      <c r="B32" s="20"/>
      <c r="C32" s="19"/>
      <c r="D32" s="19"/>
      <c r="E32" s="12" t="s">
        <v>73</v>
      </c>
      <c r="F32" s="12" t="s">
        <v>74</v>
      </c>
      <c r="G32" s="9">
        <v>41334</v>
      </c>
      <c r="H32" s="9">
        <v>42734</v>
      </c>
      <c r="I32" s="11">
        <v>34000000</v>
      </c>
      <c r="J32" s="11">
        <v>34000000</v>
      </c>
      <c r="K32" s="11">
        <v>33996542</v>
      </c>
      <c r="L32" s="19"/>
      <c r="M32" s="19"/>
      <c r="N32" s="19"/>
      <c r="O32" s="19">
        <f t="shared" si="0"/>
        <v>0</v>
      </c>
    </row>
    <row r="33" spans="1:15" ht="99">
      <c r="A33" s="19"/>
      <c r="B33" s="20"/>
      <c r="C33" s="19"/>
      <c r="D33" s="19"/>
      <c r="E33" s="12" t="s">
        <v>73</v>
      </c>
      <c r="F33" s="12" t="s">
        <v>290</v>
      </c>
      <c r="G33" s="9">
        <v>42454</v>
      </c>
      <c r="H33" s="9">
        <v>42719</v>
      </c>
      <c r="I33" s="11">
        <v>4000000</v>
      </c>
      <c r="J33" s="11">
        <v>4000000</v>
      </c>
      <c r="K33" s="11">
        <v>4000000</v>
      </c>
      <c r="L33" s="19"/>
      <c r="M33" s="19"/>
      <c r="N33" s="19"/>
      <c r="O33" s="19">
        <f t="shared" si="0"/>
        <v>0</v>
      </c>
    </row>
    <row r="34" spans="1:15" ht="66">
      <c r="A34" s="19" t="s">
        <v>3</v>
      </c>
      <c r="B34" s="20">
        <v>1191000270000</v>
      </c>
      <c r="C34" s="19" t="s">
        <v>6</v>
      </c>
      <c r="D34" s="19" t="s">
        <v>21</v>
      </c>
      <c r="E34" s="12" t="s">
        <v>75</v>
      </c>
      <c r="F34" s="12" t="s">
        <v>217</v>
      </c>
      <c r="G34" s="9">
        <v>42380</v>
      </c>
      <c r="H34" s="9">
        <v>43830</v>
      </c>
      <c r="I34" s="11">
        <v>100000000</v>
      </c>
      <c r="J34" s="11">
        <v>44721072</v>
      </c>
      <c r="K34" s="11">
        <v>42865433</v>
      </c>
      <c r="L34" s="18">
        <f>SUM(I34:I58)</f>
        <v>3000000000</v>
      </c>
      <c r="M34" s="18">
        <f>SUM(J34:J58)</f>
        <v>2487000000</v>
      </c>
      <c r="N34" s="18">
        <f>SUM(K34:K58)</f>
        <v>2342300522.6400003</v>
      </c>
      <c r="O34" s="18">
        <f t="shared" si="0"/>
        <v>7829300522.6400003</v>
      </c>
    </row>
    <row r="35" spans="1:15" ht="82.5">
      <c r="A35" s="19"/>
      <c r="B35" s="20"/>
      <c r="C35" s="19"/>
      <c r="D35" s="19"/>
      <c r="E35" s="12" t="s">
        <v>75</v>
      </c>
      <c r="F35" s="12" t="s">
        <v>76</v>
      </c>
      <c r="G35" s="9">
        <v>41645</v>
      </c>
      <c r="H35" s="9">
        <v>43830</v>
      </c>
      <c r="I35" s="11">
        <v>522000000</v>
      </c>
      <c r="J35" s="11">
        <v>422000000</v>
      </c>
      <c r="K35" s="11">
        <v>421846177</v>
      </c>
      <c r="L35" s="19"/>
      <c r="M35" s="19"/>
      <c r="N35" s="19"/>
      <c r="O35" s="19">
        <f t="shared" si="0"/>
        <v>0</v>
      </c>
    </row>
    <row r="36" spans="1:15" ht="66">
      <c r="A36" s="19"/>
      <c r="B36" s="20"/>
      <c r="C36" s="19"/>
      <c r="D36" s="19"/>
      <c r="E36" s="12" t="s">
        <v>218</v>
      </c>
      <c r="F36" s="12" t="s">
        <v>219</v>
      </c>
      <c r="G36" s="9">
        <v>42373</v>
      </c>
      <c r="H36" s="9">
        <v>43830</v>
      </c>
      <c r="I36" s="11">
        <v>400000000</v>
      </c>
      <c r="J36" s="11">
        <v>300000000</v>
      </c>
      <c r="K36" s="11">
        <v>233019442</v>
      </c>
      <c r="L36" s="19"/>
      <c r="M36" s="19"/>
      <c r="N36" s="19"/>
      <c r="O36" s="19">
        <f t="shared" si="0"/>
        <v>0</v>
      </c>
    </row>
    <row r="37" spans="1:15" ht="66">
      <c r="A37" s="19"/>
      <c r="B37" s="20"/>
      <c r="C37" s="19"/>
      <c r="D37" s="19"/>
      <c r="E37" s="12" t="s">
        <v>218</v>
      </c>
      <c r="F37" s="12" t="s">
        <v>217</v>
      </c>
      <c r="G37" s="9">
        <v>42380</v>
      </c>
      <c r="H37" s="9">
        <v>43830</v>
      </c>
      <c r="I37" s="11">
        <v>100000000</v>
      </c>
      <c r="J37" s="11">
        <v>44721072</v>
      </c>
      <c r="K37" s="11">
        <v>18535760</v>
      </c>
      <c r="L37" s="19"/>
      <c r="M37" s="19"/>
      <c r="N37" s="19"/>
      <c r="O37" s="19">
        <f t="shared" si="0"/>
        <v>0</v>
      </c>
    </row>
    <row r="38" spans="1:15" ht="66">
      <c r="A38" s="19"/>
      <c r="B38" s="20"/>
      <c r="C38" s="19"/>
      <c r="D38" s="19" t="s">
        <v>22</v>
      </c>
      <c r="E38" s="12" t="s">
        <v>77</v>
      </c>
      <c r="F38" s="12" t="s">
        <v>78</v>
      </c>
      <c r="G38" s="9">
        <v>41645</v>
      </c>
      <c r="H38" s="9">
        <v>43830</v>
      </c>
      <c r="I38" s="11">
        <v>1358000000</v>
      </c>
      <c r="J38" s="11">
        <v>1167796828</v>
      </c>
      <c r="K38" s="11">
        <v>1121682690.6400001</v>
      </c>
      <c r="L38" s="19"/>
      <c r="M38" s="19"/>
      <c r="N38" s="19"/>
      <c r="O38" s="19">
        <f t="shared" si="0"/>
        <v>0</v>
      </c>
    </row>
    <row r="39" spans="1:15" ht="82.5">
      <c r="A39" s="19"/>
      <c r="B39" s="20"/>
      <c r="C39" s="19"/>
      <c r="D39" s="19"/>
      <c r="E39" s="12" t="s">
        <v>77</v>
      </c>
      <c r="F39" s="12" t="s">
        <v>79</v>
      </c>
      <c r="G39" s="9">
        <v>41645</v>
      </c>
      <c r="H39" s="9">
        <v>43830</v>
      </c>
      <c r="I39" s="11">
        <v>160000000</v>
      </c>
      <c r="J39" s="11">
        <v>160000000</v>
      </c>
      <c r="K39" s="11">
        <v>157217199</v>
      </c>
      <c r="L39" s="19"/>
      <c r="M39" s="19"/>
      <c r="N39" s="19"/>
      <c r="O39" s="19">
        <f t="shared" si="0"/>
        <v>0</v>
      </c>
    </row>
    <row r="40" spans="1:15" ht="33">
      <c r="A40" s="19"/>
      <c r="B40" s="20"/>
      <c r="C40" s="19"/>
      <c r="D40" s="19"/>
      <c r="E40" s="12" t="s">
        <v>80</v>
      </c>
      <c r="F40" s="12" t="s">
        <v>81</v>
      </c>
      <c r="G40" s="9">
        <v>41645</v>
      </c>
      <c r="H40" s="9">
        <v>43830</v>
      </c>
      <c r="I40" s="11">
        <v>50000000</v>
      </c>
      <c r="J40" s="11">
        <v>46670400</v>
      </c>
      <c r="K40" s="11">
        <v>46328800</v>
      </c>
      <c r="L40" s="19"/>
      <c r="M40" s="19"/>
      <c r="N40" s="19"/>
      <c r="O40" s="19">
        <f t="shared" si="0"/>
        <v>0</v>
      </c>
    </row>
    <row r="41" spans="1:15" ht="66">
      <c r="A41" s="19"/>
      <c r="B41" s="20"/>
      <c r="C41" s="19"/>
      <c r="D41" s="19"/>
      <c r="E41" s="12" t="s">
        <v>80</v>
      </c>
      <c r="F41" s="12" t="s">
        <v>220</v>
      </c>
      <c r="G41" s="9">
        <v>42380</v>
      </c>
      <c r="H41" s="9">
        <v>43830</v>
      </c>
      <c r="I41" s="11">
        <v>50000000</v>
      </c>
      <c r="J41" s="11">
        <v>50000000</v>
      </c>
      <c r="K41" s="11">
        <v>49719120</v>
      </c>
      <c r="L41" s="19"/>
      <c r="M41" s="19"/>
      <c r="N41" s="19"/>
      <c r="O41" s="19">
        <f t="shared" si="0"/>
        <v>0</v>
      </c>
    </row>
    <row r="42" spans="1:15" ht="66">
      <c r="A42" s="19"/>
      <c r="B42" s="20"/>
      <c r="C42" s="19"/>
      <c r="D42" s="19"/>
      <c r="E42" s="12" t="s">
        <v>221</v>
      </c>
      <c r="F42" s="12" t="s">
        <v>78</v>
      </c>
      <c r="G42" s="9">
        <v>41645</v>
      </c>
      <c r="H42" s="9">
        <v>43830</v>
      </c>
      <c r="I42" s="11">
        <v>0</v>
      </c>
      <c r="J42" s="11">
        <v>0</v>
      </c>
      <c r="K42" s="11">
        <v>0</v>
      </c>
      <c r="L42" s="19"/>
      <c r="M42" s="19"/>
      <c r="N42" s="19"/>
      <c r="O42" s="19">
        <f t="shared" si="0"/>
        <v>0</v>
      </c>
    </row>
    <row r="43" spans="1:15" ht="82.5">
      <c r="A43" s="19"/>
      <c r="B43" s="20"/>
      <c r="C43" s="19"/>
      <c r="D43" s="19"/>
      <c r="E43" s="12" t="s">
        <v>221</v>
      </c>
      <c r="F43" s="12" t="s">
        <v>79</v>
      </c>
      <c r="G43" s="9">
        <v>41645</v>
      </c>
      <c r="H43" s="9">
        <v>43830</v>
      </c>
      <c r="I43" s="11">
        <v>0</v>
      </c>
      <c r="J43" s="11">
        <v>0</v>
      </c>
      <c r="K43" s="11">
        <v>0</v>
      </c>
      <c r="L43" s="19"/>
      <c r="M43" s="19"/>
      <c r="N43" s="19"/>
      <c r="O43" s="19">
        <f t="shared" si="0"/>
        <v>0</v>
      </c>
    </row>
    <row r="44" spans="1:15" ht="82.5">
      <c r="A44" s="19"/>
      <c r="B44" s="20"/>
      <c r="C44" s="19"/>
      <c r="D44" s="19" t="s">
        <v>23</v>
      </c>
      <c r="E44" s="12" t="s">
        <v>83</v>
      </c>
      <c r="F44" s="12" t="s">
        <v>78</v>
      </c>
      <c r="G44" s="9">
        <v>42089</v>
      </c>
      <c r="H44" s="9">
        <v>43830</v>
      </c>
      <c r="I44" s="11">
        <v>0</v>
      </c>
      <c r="J44" s="11">
        <v>0</v>
      </c>
      <c r="K44" s="11">
        <v>0</v>
      </c>
      <c r="L44" s="19"/>
      <c r="M44" s="19"/>
      <c r="N44" s="19"/>
      <c r="O44" s="19">
        <f t="shared" si="0"/>
        <v>0</v>
      </c>
    </row>
    <row r="45" spans="1:15" ht="82.5">
      <c r="A45" s="19"/>
      <c r="B45" s="20"/>
      <c r="C45" s="19"/>
      <c r="D45" s="19"/>
      <c r="E45" s="12" t="s">
        <v>83</v>
      </c>
      <c r="F45" s="12" t="s">
        <v>84</v>
      </c>
      <c r="G45" s="9">
        <v>41645</v>
      </c>
      <c r="H45" s="9">
        <v>42095</v>
      </c>
      <c r="I45" s="11">
        <v>0</v>
      </c>
      <c r="J45" s="11">
        <v>0</v>
      </c>
      <c r="K45" s="11">
        <v>0</v>
      </c>
      <c r="L45" s="19"/>
      <c r="M45" s="19"/>
      <c r="N45" s="19"/>
      <c r="O45" s="19">
        <f t="shared" si="0"/>
        <v>0</v>
      </c>
    </row>
    <row r="46" spans="1:15" ht="82.5">
      <c r="A46" s="19"/>
      <c r="B46" s="20"/>
      <c r="C46" s="19"/>
      <c r="D46" s="19"/>
      <c r="E46" s="12" t="s">
        <v>83</v>
      </c>
      <c r="F46" s="12" t="s">
        <v>222</v>
      </c>
      <c r="G46" s="9">
        <v>42380</v>
      </c>
      <c r="H46" s="9">
        <v>43830</v>
      </c>
      <c r="I46" s="11">
        <v>80000000</v>
      </c>
      <c r="J46" s="11">
        <v>80000000</v>
      </c>
      <c r="K46" s="11">
        <v>80000000</v>
      </c>
      <c r="L46" s="19"/>
      <c r="M46" s="19"/>
      <c r="N46" s="19"/>
      <c r="O46" s="19">
        <f t="shared" si="0"/>
        <v>0</v>
      </c>
    </row>
    <row r="47" spans="1:15" ht="66">
      <c r="A47" s="19"/>
      <c r="B47" s="20"/>
      <c r="C47" s="19"/>
      <c r="D47" s="19"/>
      <c r="E47" s="12" t="s">
        <v>85</v>
      </c>
      <c r="F47" s="12" t="s">
        <v>78</v>
      </c>
      <c r="G47" s="9">
        <v>42089</v>
      </c>
      <c r="H47" s="9">
        <v>43830</v>
      </c>
      <c r="I47" s="11">
        <v>0</v>
      </c>
      <c r="J47" s="11">
        <v>0</v>
      </c>
      <c r="K47" s="11">
        <v>0</v>
      </c>
      <c r="L47" s="19"/>
      <c r="M47" s="19"/>
      <c r="N47" s="19"/>
      <c r="O47" s="19">
        <f t="shared" si="0"/>
        <v>0</v>
      </c>
    </row>
    <row r="48" spans="1:15" ht="33">
      <c r="A48" s="19"/>
      <c r="B48" s="20"/>
      <c r="C48" s="19"/>
      <c r="D48" s="19"/>
      <c r="E48" s="12" t="s">
        <v>85</v>
      </c>
      <c r="F48" s="12" t="s">
        <v>84</v>
      </c>
      <c r="G48" s="9">
        <v>41645</v>
      </c>
      <c r="H48" s="9">
        <v>42095</v>
      </c>
      <c r="I48" s="11">
        <v>0</v>
      </c>
      <c r="J48" s="11">
        <v>0</v>
      </c>
      <c r="K48" s="11">
        <v>0</v>
      </c>
      <c r="L48" s="19"/>
      <c r="M48" s="19"/>
      <c r="N48" s="19"/>
      <c r="O48" s="19">
        <f t="shared" si="0"/>
        <v>0</v>
      </c>
    </row>
    <row r="49" spans="1:15" ht="49.5">
      <c r="A49" s="19"/>
      <c r="B49" s="20"/>
      <c r="C49" s="19"/>
      <c r="D49" s="19"/>
      <c r="E49" s="12" t="s">
        <v>86</v>
      </c>
      <c r="F49" s="12" t="s">
        <v>87</v>
      </c>
      <c r="G49" s="9">
        <v>41645</v>
      </c>
      <c r="H49" s="9">
        <v>42095</v>
      </c>
      <c r="I49" s="11">
        <v>0</v>
      </c>
      <c r="J49" s="11">
        <v>0</v>
      </c>
      <c r="K49" s="11">
        <v>0</v>
      </c>
      <c r="L49" s="19"/>
      <c r="M49" s="19"/>
      <c r="N49" s="19"/>
      <c r="O49" s="19">
        <f t="shared" si="0"/>
        <v>0</v>
      </c>
    </row>
    <row r="50" spans="1:15" ht="66">
      <c r="A50" s="19"/>
      <c r="B50" s="20"/>
      <c r="C50" s="19"/>
      <c r="D50" s="19"/>
      <c r="E50" s="12" t="s">
        <v>223</v>
      </c>
      <c r="F50" s="12" t="s">
        <v>78</v>
      </c>
      <c r="G50" s="9">
        <v>42089</v>
      </c>
      <c r="H50" s="9">
        <v>43830</v>
      </c>
      <c r="I50" s="11">
        <v>0</v>
      </c>
      <c r="J50" s="11">
        <v>0</v>
      </c>
      <c r="K50" s="11">
        <v>0</v>
      </c>
      <c r="L50" s="19"/>
      <c r="M50" s="19"/>
      <c r="N50" s="19"/>
      <c r="O50" s="19">
        <f t="shared" si="0"/>
        <v>0</v>
      </c>
    </row>
    <row r="51" spans="1:15" ht="66">
      <c r="A51" s="19"/>
      <c r="B51" s="20"/>
      <c r="C51" s="19"/>
      <c r="D51" s="19"/>
      <c r="E51" s="12" t="s">
        <v>223</v>
      </c>
      <c r="F51" s="12" t="s">
        <v>89</v>
      </c>
      <c r="G51" s="9">
        <v>41645</v>
      </c>
      <c r="H51" s="9">
        <v>42095</v>
      </c>
      <c r="I51" s="11">
        <v>0</v>
      </c>
      <c r="J51" s="11">
        <v>0</v>
      </c>
      <c r="K51" s="11">
        <v>0</v>
      </c>
      <c r="L51" s="19"/>
      <c r="M51" s="19"/>
      <c r="N51" s="19"/>
      <c r="O51" s="19">
        <f t="shared" si="0"/>
        <v>0</v>
      </c>
    </row>
    <row r="52" spans="1:15" ht="66">
      <c r="A52" s="19"/>
      <c r="B52" s="20"/>
      <c r="C52" s="19"/>
      <c r="D52" s="19"/>
      <c r="E52" s="12" t="s">
        <v>223</v>
      </c>
      <c r="F52" s="12" t="s">
        <v>222</v>
      </c>
      <c r="G52" s="9">
        <v>42380</v>
      </c>
      <c r="H52" s="9">
        <v>43830</v>
      </c>
      <c r="I52" s="11">
        <v>100000000</v>
      </c>
      <c r="J52" s="11">
        <v>100000000</v>
      </c>
      <c r="K52" s="11">
        <v>99995298</v>
      </c>
      <c r="L52" s="19"/>
      <c r="M52" s="19"/>
      <c r="N52" s="19"/>
      <c r="O52" s="19">
        <f t="shared" si="0"/>
        <v>0</v>
      </c>
    </row>
    <row r="53" spans="1:15" ht="82.5">
      <c r="A53" s="19"/>
      <c r="B53" s="20"/>
      <c r="C53" s="19"/>
      <c r="D53" s="19" t="s">
        <v>24</v>
      </c>
      <c r="E53" s="12" t="s">
        <v>90</v>
      </c>
      <c r="F53" s="12" t="s">
        <v>78</v>
      </c>
      <c r="G53" s="9">
        <v>42089</v>
      </c>
      <c r="H53" s="9">
        <v>43830</v>
      </c>
      <c r="I53" s="11">
        <v>0</v>
      </c>
      <c r="J53" s="11">
        <v>0</v>
      </c>
      <c r="K53" s="11">
        <v>0</v>
      </c>
      <c r="L53" s="19"/>
      <c r="M53" s="19"/>
      <c r="N53" s="19"/>
      <c r="O53" s="19">
        <f t="shared" si="0"/>
        <v>0</v>
      </c>
    </row>
    <row r="54" spans="1:15" ht="82.5">
      <c r="A54" s="19"/>
      <c r="B54" s="20"/>
      <c r="C54" s="19"/>
      <c r="D54" s="19"/>
      <c r="E54" s="12" t="s">
        <v>90</v>
      </c>
      <c r="F54" s="12" t="s">
        <v>91</v>
      </c>
      <c r="G54" s="9">
        <v>41645</v>
      </c>
      <c r="H54" s="9">
        <v>42095</v>
      </c>
      <c r="I54" s="11">
        <v>0</v>
      </c>
      <c r="J54" s="11">
        <v>0</v>
      </c>
      <c r="K54" s="11">
        <v>0</v>
      </c>
      <c r="L54" s="19"/>
      <c r="M54" s="19"/>
      <c r="N54" s="19"/>
      <c r="O54" s="19">
        <f t="shared" si="0"/>
        <v>0</v>
      </c>
    </row>
    <row r="55" spans="1:15" ht="66">
      <c r="A55" s="19"/>
      <c r="B55" s="20"/>
      <c r="C55" s="19"/>
      <c r="D55" s="19"/>
      <c r="E55" s="12" t="s">
        <v>92</v>
      </c>
      <c r="F55" s="12" t="s">
        <v>78</v>
      </c>
      <c r="G55" s="9">
        <v>42089</v>
      </c>
      <c r="H55" s="9">
        <v>43830</v>
      </c>
      <c r="I55" s="11">
        <v>0</v>
      </c>
      <c r="J55" s="11">
        <v>0</v>
      </c>
      <c r="K55" s="11">
        <v>0</v>
      </c>
      <c r="L55" s="19"/>
      <c r="M55" s="19"/>
      <c r="N55" s="19"/>
      <c r="O55" s="19">
        <f t="shared" si="0"/>
        <v>0</v>
      </c>
    </row>
    <row r="56" spans="1:15" ht="66">
      <c r="A56" s="19"/>
      <c r="B56" s="20"/>
      <c r="C56" s="19"/>
      <c r="D56" s="19"/>
      <c r="E56" s="12" t="s">
        <v>92</v>
      </c>
      <c r="F56" s="12" t="s">
        <v>91</v>
      </c>
      <c r="G56" s="9">
        <v>41645</v>
      </c>
      <c r="H56" s="9">
        <v>42095</v>
      </c>
      <c r="I56" s="11">
        <v>0</v>
      </c>
      <c r="J56" s="11">
        <v>0</v>
      </c>
      <c r="K56" s="11">
        <v>0</v>
      </c>
      <c r="L56" s="19"/>
      <c r="M56" s="19"/>
      <c r="N56" s="19"/>
      <c r="O56" s="19">
        <f t="shared" si="0"/>
        <v>0</v>
      </c>
    </row>
    <row r="57" spans="1:15" ht="114.75" customHeight="1">
      <c r="A57" s="19"/>
      <c r="B57" s="20"/>
      <c r="C57" s="19"/>
      <c r="D57" s="19"/>
      <c r="E57" s="12" t="s">
        <v>224</v>
      </c>
      <c r="F57" s="12" t="s">
        <v>225</v>
      </c>
      <c r="G57" s="9">
        <v>42373</v>
      </c>
      <c r="H57" s="9">
        <v>43830</v>
      </c>
      <c r="I57" s="11">
        <v>0</v>
      </c>
      <c r="J57" s="11">
        <v>0</v>
      </c>
      <c r="K57" s="11">
        <v>0</v>
      </c>
      <c r="L57" s="19"/>
      <c r="M57" s="19"/>
      <c r="N57" s="19"/>
      <c r="O57" s="19">
        <f t="shared" si="0"/>
        <v>0</v>
      </c>
    </row>
    <row r="58" spans="1:15" ht="66">
      <c r="A58" s="19"/>
      <c r="B58" s="20"/>
      <c r="C58" s="19"/>
      <c r="D58" s="19"/>
      <c r="E58" s="12" t="s">
        <v>224</v>
      </c>
      <c r="F58" s="12" t="s">
        <v>226</v>
      </c>
      <c r="G58" s="9">
        <v>42380</v>
      </c>
      <c r="H58" s="9">
        <v>43830</v>
      </c>
      <c r="I58" s="11">
        <v>80000000</v>
      </c>
      <c r="J58" s="11">
        <v>71090628</v>
      </c>
      <c r="K58" s="11">
        <v>71090603</v>
      </c>
      <c r="L58" s="19"/>
      <c r="M58" s="19"/>
      <c r="N58" s="19"/>
      <c r="O58" s="19">
        <f t="shared" si="0"/>
        <v>0</v>
      </c>
    </row>
    <row r="59" spans="1:15" ht="49.5">
      <c r="A59" s="19" t="s">
        <v>3</v>
      </c>
      <c r="B59" s="20">
        <v>2011011000395</v>
      </c>
      <c r="C59" s="19" t="s">
        <v>7</v>
      </c>
      <c r="D59" s="19" t="s">
        <v>25</v>
      </c>
      <c r="E59" s="12" t="s">
        <v>93</v>
      </c>
      <c r="F59" s="12" t="s">
        <v>94</v>
      </c>
      <c r="G59" s="9">
        <v>41659</v>
      </c>
      <c r="H59" s="9">
        <v>43462</v>
      </c>
      <c r="I59" s="11">
        <v>52000000</v>
      </c>
      <c r="J59" s="11">
        <v>52000000</v>
      </c>
      <c r="K59" s="11">
        <v>36566583</v>
      </c>
      <c r="L59" s="18">
        <f>SUM(I59:I78)</f>
        <v>700000000</v>
      </c>
      <c r="M59" s="18">
        <f>SUM(J59:J78)</f>
        <v>581000000</v>
      </c>
      <c r="N59" s="18">
        <f>SUM(K59:K78)</f>
        <v>481859527.76999998</v>
      </c>
      <c r="O59" s="18">
        <f t="shared" si="0"/>
        <v>1762859527.77</v>
      </c>
    </row>
    <row r="60" spans="1:15" ht="63.75" customHeight="1">
      <c r="A60" s="19"/>
      <c r="B60" s="20"/>
      <c r="C60" s="19"/>
      <c r="D60" s="19"/>
      <c r="E60" s="12" t="s">
        <v>93</v>
      </c>
      <c r="F60" s="12" t="s">
        <v>95</v>
      </c>
      <c r="G60" s="9">
        <v>41659</v>
      </c>
      <c r="H60" s="9">
        <v>43462</v>
      </c>
      <c r="I60" s="11">
        <v>14000000</v>
      </c>
      <c r="J60" s="11">
        <v>14000000</v>
      </c>
      <c r="K60" s="11">
        <v>10514523</v>
      </c>
      <c r="L60" s="19"/>
      <c r="M60" s="19"/>
      <c r="N60" s="19"/>
      <c r="O60" s="19">
        <f t="shared" si="0"/>
        <v>0</v>
      </c>
    </row>
    <row r="61" spans="1:15" ht="49.5">
      <c r="A61" s="19"/>
      <c r="B61" s="20"/>
      <c r="C61" s="19"/>
      <c r="D61" s="19"/>
      <c r="E61" s="12" t="s">
        <v>93</v>
      </c>
      <c r="F61" s="12" t="s">
        <v>96</v>
      </c>
      <c r="G61" s="9">
        <v>41659</v>
      </c>
      <c r="H61" s="9">
        <v>43462</v>
      </c>
      <c r="I61" s="11">
        <v>24000000</v>
      </c>
      <c r="J61" s="11">
        <v>24000000</v>
      </c>
      <c r="K61" s="11">
        <v>24000000</v>
      </c>
      <c r="L61" s="19"/>
      <c r="M61" s="19"/>
      <c r="N61" s="19"/>
      <c r="O61" s="19">
        <f t="shared" si="0"/>
        <v>0</v>
      </c>
    </row>
    <row r="62" spans="1:15" ht="49.5">
      <c r="A62" s="19"/>
      <c r="B62" s="20"/>
      <c r="C62" s="19"/>
      <c r="D62" s="19" t="s">
        <v>26</v>
      </c>
      <c r="E62" s="12" t="s">
        <v>97</v>
      </c>
      <c r="F62" s="12" t="s">
        <v>102</v>
      </c>
      <c r="G62" s="9">
        <v>42709</v>
      </c>
      <c r="H62" s="9">
        <v>43462</v>
      </c>
      <c r="I62" s="11">
        <v>10000000</v>
      </c>
      <c r="J62" s="11">
        <v>5000000</v>
      </c>
      <c r="K62" s="11">
        <v>4615085</v>
      </c>
      <c r="L62" s="19"/>
      <c r="M62" s="19"/>
      <c r="N62" s="19"/>
      <c r="O62" s="19">
        <f t="shared" si="0"/>
        <v>0</v>
      </c>
    </row>
    <row r="63" spans="1:15" ht="49.5">
      <c r="A63" s="19"/>
      <c r="B63" s="20"/>
      <c r="C63" s="19"/>
      <c r="D63" s="19"/>
      <c r="E63" s="12" t="s">
        <v>97</v>
      </c>
      <c r="F63" s="12" t="s">
        <v>98</v>
      </c>
      <c r="G63" s="9">
        <v>41641</v>
      </c>
      <c r="H63" s="9">
        <v>43462</v>
      </c>
      <c r="I63" s="11">
        <v>13500000</v>
      </c>
      <c r="J63" s="11">
        <v>13500000</v>
      </c>
      <c r="K63" s="11">
        <v>13500000</v>
      </c>
      <c r="L63" s="19"/>
      <c r="M63" s="19"/>
      <c r="N63" s="19"/>
      <c r="O63" s="19">
        <f t="shared" si="0"/>
        <v>0</v>
      </c>
    </row>
    <row r="64" spans="1:15" ht="49.5">
      <c r="A64" s="19"/>
      <c r="B64" s="20"/>
      <c r="C64" s="19"/>
      <c r="D64" s="19"/>
      <c r="E64" s="12" t="s">
        <v>97</v>
      </c>
      <c r="F64" s="12" t="s">
        <v>104</v>
      </c>
      <c r="G64" s="9">
        <v>42373</v>
      </c>
      <c r="H64" s="9">
        <v>43462</v>
      </c>
      <c r="I64" s="11">
        <v>20000000</v>
      </c>
      <c r="J64" s="11">
        <v>20000000</v>
      </c>
      <c r="K64" s="11">
        <v>20000000</v>
      </c>
      <c r="L64" s="19"/>
      <c r="M64" s="19"/>
      <c r="N64" s="19"/>
      <c r="O64" s="19">
        <f t="shared" si="0"/>
        <v>0</v>
      </c>
    </row>
    <row r="65" spans="1:15" ht="66">
      <c r="A65" s="19"/>
      <c r="B65" s="20"/>
      <c r="C65" s="19"/>
      <c r="D65" s="19"/>
      <c r="E65" s="12" t="s">
        <v>99</v>
      </c>
      <c r="F65" s="12" t="s">
        <v>100</v>
      </c>
      <c r="G65" s="9">
        <v>41736</v>
      </c>
      <c r="H65" s="9">
        <v>42363</v>
      </c>
      <c r="I65" s="11">
        <v>0</v>
      </c>
      <c r="J65" s="11">
        <v>0</v>
      </c>
      <c r="K65" s="11">
        <v>0</v>
      </c>
      <c r="L65" s="19"/>
      <c r="M65" s="19"/>
      <c r="N65" s="19"/>
      <c r="O65" s="19">
        <f t="shared" si="0"/>
        <v>0</v>
      </c>
    </row>
    <row r="66" spans="1:15" ht="66">
      <c r="A66" s="19"/>
      <c r="B66" s="20"/>
      <c r="C66" s="19"/>
      <c r="D66" s="19"/>
      <c r="E66" s="12" t="s">
        <v>99</v>
      </c>
      <c r="F66" s="12" t="s">
        <v>100</v>
      </c>
      <c r="G66" s="9">
        <v>41736</v>
      </c>
      <c r="H66" s="9">
        <v>42729</v>
      </c>
      <c r="I66" s="11">
        <v>0</v>
      </c>
      <c r="J66" s="11">
        <v>5000000</v>
      </c>
      <c r="K66" s="11">
        <v>0</v>
      </c>
      <c r="L66" s="19"/>
      <c r="M66" s="19"/>
      <c r="N66" s="19"/>
      <c r="O66" s="19">
        <f t="shared" si="0"/>
        <v>0</v>
      </c>
    </row>
    <row r="67" spans="1:15" ht="89.25" customHeight="1">
      <c r="A67" s="19"/>
      <c r="B67" s="20"/>
      <c r="C67" s="19"/>
      <c r="D67" s="19"/>
      <c r="E67" s="12" t="s">
        <v>101</v>
      </c>
      <c r="F67" s="12" t="s">
        <v>102</v>
      </c>
      <c r="G67" s="9">
        <v>41855</v>
      </c>
      <c r="H67" s="9">
        <v>42369</v>
      </c>
      <c r="I67" s="11">
        <v>0</v>
      </c>
      <c r="J67" s="11">
        <v>0</v>
      </c>
      <c r="K67" s="11">
        <v>0</v>
      </c>
      <c r="L67" s="19"/>
      <c r="M67" s="19"/>
      <c r="N67" s="19"/>
      <c r="O67" s="19">
        <f t="shared" si="0"/>
        <v>0</v>
      </c>
    </row>
    <row r="68" spans="1:15" ht="66">
      <c r="A68" s="19"/>
      <c r="B68" s="20"/>
      <c r="C68" s="19"/>
      <c r="D68" s="19"/>
      <c r="E68" s="12" t="s">
        <v>103</v>
      </c>
      <c r="F68" s="12" t="s">
        <v>104</v>
      </c>
      <c r="G68" s="9">
        <v>41743</v>
      </c>
      <c r="H68" s="9">
        <v>42369</v>
      </c>
      <c r="I68" s="11">
        <v>0</v>
      </c>
      <c r="J68" s="11">
        <v>0</v>
      </c>
      <c r="K68" s="11">
        <v>0</v>
      </c>
      <c r="L68" s="19"/>
      <c r="M68" s="19"/>
      <c r="N68" s="19"/>
      <c r="O68" s="19">
        <f t="shared" ref="O68:O131" si="1">N68+M68+L68</f>
        <v>0</v>
      </c>
    </row>
    <row r="69" spans="1:15" ht="49.5">
      <c r="A69" s="19"/>
      <c r="B69" s="20"/>
      <c r="C69" s="19"/>
      <c r="D69" s="19" t="s">
        <v>27</v>
      </c>
      <c r="E69" s="12" t="s">
        <v>105</v>
      </c>
      <c r="F69" s="12" t="s">
        <v>227</v>
      </c>
      <c r="G69" s="9">
        <v>42373</v>
      </c>
      <c r="H69" s="9">
        <v>43462</v>
      </c>
      <c r="I69" s="11">
        <v>63500000</v>
      </c>
      <c r="J69" s="11">
        <v>0</v>
      </c>
      <c r="K69" s="11">
        <v>0</v>
      </c>
      <c r="L69" s="19"/>
      <c r="M69" s="19"/>
      <c r="N69" s="19"/>
      <c r="O69" s="19">
        <f t="shared" si="1"/>
        <v>0</v>
      </c>
    </row>
    <row r="70" spans="1:15" ht="82.5">
      <c r="A70" s="19"/>
      <c r="B70" s="20"/>
      <c r="C70" s="19"/>
      <c r="D70" s="19"/>
      <c r="E70" s="12" t="s">
        <v>105</v>
      </c>
      <c r="F70" s="12" t="s">
        <v>110</v>
      </c>
      <c r="G70" s="9">
        <v>42373</v>
      </c>
      <c r="H70" s="9">
        <v>43462</v>
      </c>
      <c r="I70" s="11">
        <v>158000000</v>
      </c>
      <c r="J70" s="11">
        <v>87677920</v>
      </c>
      <c r="K70" s="11">
        <v>87615676</v>
      </c>
      <c r="L70" s="19"/>
      <c r="M70" s="19"/>
      <c r="N70" s="19"/>
      <c r="O70" s="19">
        <f t="shared" si="1"/>
        <v>0</v>
      </c>
    </row>
    <row r="71" spans="1:15" ht="82.5">
      <c r="A71" s="19"/>
      <c r="B71" s="20"/>
      <c r="C71" s="19"/>
      <c r="D71" s="19"/>
      <c r="E71" s="12" t="s">
        <v>105</v>
      </c>
      <c r="F71" s="12" t="s">
        <v>106</v>
      </c>
      <c r="G71" s="9">
        <v>41820</v>
      </c>
      <c r="H71" s="9">
        <v>43441</v>
      </c>
      <c r="I71" s="11">
        <v>270000000</v>
      </c>
      <c r="J71" s="11">
        <v>219500000</v>
      </c>
      <c r="K71" s="11">
        <v>155054232.77000001</v>
      </c>
      <c r="L71" s="19"/>
      <c r="M71" s="19"/>
      <c r="N71" s="19"/>
      <c r="O71" s="19">
        <f t="shared" si="1"/>
        <v>0</v>
      </c>
    </row>
    <row r="72" spans="1:15" ht="99">
      <c r="A72" s="19"/>
      <c r="B72" s="20"/>
      <c r="C72" s="19"/>
      <c r="D72" s="19"/>
      <c r="E72" s="12" t="s">
        <v>107</v>
      </c>
      <c r="F72" s="12" t="s">
        <v>108</v>
      </c>
      <c r="G72" s="9">
        <v>41866</v>
      </c>
      <c r="H72" s="9">
        <v>42369</v>
      </c>
      <c r="I72" s="11">
        <v>0</v>
      </c>
      <c r="J72" s="11">
        <v>0</v>
      </c>
      <c r="K72" s="11">
        <v>0</v>
      </c>
      <c r="L72" s="19"/>
      <c r="M72" s="19"/>
      <c r="N72" s="19"/>
      <c r="O72" s="19">
        <f t="shared" si="1"/>
        <v>0</v>
      </c>
    </row>
    <row r="73" spans="1:15" ht="82.5">
      <c r="A73" s="19"/>
      <c r="B73" s="20"/>
      <c r="C73" s="19"/>
      <c r="D73" s="19"/>
      <c r="E73" s="12" t="s">
        <v>109</v>
      </c>
      <c r="F73" s="12" t="s">
        <v>110</v>
      </c>
      <c r="G73" s="9">
        <v>41869</v>
      </c>
      <c r="H73" s="9">
        <v>42369</v>
      </c>
      <c r="I73" s="11">
        <v>0</v>
      </c>
      <c r="J73" s="11">
        <v>0</v>
      </c>
      <c r="K73" s="11">
        <v>0</v>
      </c>
      <c r="L73" s="19"/>
      <c r="M73" s="19"/>
      <c r="N73" s="19"/>
      <c r="O73" s="19">
        <f t="shared" si="1"/>
        <v>0</v>
      </c>
    </row>
    <row r="74" spans="1:15" ht="99">
      <c r="A74" s="19"/>
      <c r="B74" s="20"/>
      <c r="C74" s="19"/>
      <c r="D74" s="19"/>
      <c r="E74" s="12" t="s">
        <v>111</v>
      </c>
      <c r="F74" s="12" t="s">
        <v>112</v>
      </c>
      <c r="G74" s="9">
        <v>41759</v>
      </c>
      <c r="H74" s="9">
        <v>42369</v>
      </c>
      <c r="I74" s="11">
        <v>0</v>
      </c>
      <c r="J74" s="11">
        <v>0</v>
      </c>
      <c r="K74" s="11">
        <v>0</v>
      </c>
      <c r="L74" s="19"/>
      <c r="M74" s="19"/>
      <c r="N74" s="19"/>
      <c r="O74" s="19">
        <f t="shared" si="1"/>
        <v>0</v>
      </c>
    </row>
    <row r="75" spans="1:15" ht="33">
      <c r="A75" s="19"/>
      <c r="B75" s="20"/>
      <c r="C75" s="19"/>
      <c r="D75" s="19" t="s">
        <v>28</v>
      </c>
      <c r="E75" s="12" t="s">
        <v>113</v>
      </c>
      <c r="F75" s="12" t="s">
        <v>114</v>
      </c>
      <c r="G75" s="9">
        <v>41730</v>
      </c>
      <c r="H75" s="9">
        <v>43462</v>
      </c>
      <c r="I75" s="11">
        <v>42500000</v>
      </c>
      <c r="J75" s="11">
        <v>42500000</v>
      </c>
      <c r="K75" s="11">
        <v>42500000</v>
      </c>
      <c r="L75" s="19"/>
      <c r="M75" s="19"/>
      <c r="N75" s="19"/>
      <c r="O75" s="19">
        <f t="shared" si="1"/>
        <v>0</v>
      </c>
    </row>
    <row r="76" spans="1:15" ht="33">
      <c r="A76" s="19"/>
      <c r="B76" s="20"/>
      <c r="C76" s="19"/>
      <c r="D76" s="19"/>
      <c r="E76" s="12" t="s">
        <v>113</v>
      </c>
      <c r="F76" s="12" t="s">
        <v>115</v>
      </c>
      <c r="G76" s="9">
        <v>41699</v>
      </c>
      <c r="H76" s="9">
        <v>42366</v>
      </c>
      <c r="I76" s="11">
        <v>0</v>
      </c>
      <c r="J76" s="11">
        <v>0</v>
      </c>
      <c r="K76" s="11">
        <v>0</v>
      </c>
      <c r="L76" s="19"/>
      <c r="M76" s="19"/>
      <c r="N76" s="19"/>
      <c r="O76" s="19">
        <f t="shared" si="1"/>
        <v>0</v>
      </c>
    </row>
    <row r="77" spans="1:15" ht="63.75" customHeight="1">
      <c r="A77" s="19"/>
      <c r="B77" s="20"/>
      <c r="C77" s="19"/>
      <c r="D77" s="19"/>
      <c r="E77" s="12" t="s">
        <v>113</v>
      </c>
      <c r="F77" s="12" t="s">
        <v>116</v>
      </c>
      <c r="G77" s="9">
        <v>41730</v>
      </c>
      <c r="H77" s="9">
        <v>42366</v>
      </c>
      <c r="I77" s="11">
        <v>0</v>
      </c>
      <c r="J77" s="11">
        <v>0</v>
      </c>
      <c r="K77" s="11">
        <v>0</v>
      </c>
      <c r="L77" s="19"/>
      <c r="M77" s="19"/>
      <c r="N77" s="19"/>
      <c r="O77" s="19">
        <f t="shared" si="1"/>
        <v>0</v>
      </c>
    </row>
    <row r="78" spans="1:15" ht="33">
      <c r="A78" s="19"/>
      <c r="B78" s="20"/>
      <c r="C78" s="19"/>
      <c r="D78" s="19"/>
      <c r="E78" s="12" t="s">
        <v>113</v>
      </c>
      <c r="F78" s="12" t="s">
        <v>117</v>
      </c>
      <c r="G78" s="9">
        <v>41730</v>
      </c>
      <c r="H78" s="9">
        <v>43462</v>
      </c>
      <c r="I78" s="11">
        <v>32500000</v>
      </c>
      <c r="J78" s="11">
        <v>97822080</v>
      </c>
      <c r="K78" s="11">
        <v>87493428</v>
      </c>
      <c r="L78" s="19"/>
      <c r="M78" s="19"/>
      <c r="N78" s="19"/>
      <c r="O78" s="19">
        <f t="shared" si="1"/>
        <v>0</v>
      </c>
    </row>
    <row r="79" spans="1:15" ht="33">
      <c r="A79" s="19" t="s">
        <v>3</v>
      </c>
      <c r="B79" s="20">
        <v>2012011000150</v>
      </c>
      <c r="C79" s="19" t="s">
        <v>8</v>
      </c>
      <c r="D79" s="19" t="s">
        <v>29</v>
      </c>
      <c r="E79" s="12" t="s">
        <v>291</v>
      </c>
      <c r="F79" s="12" t="s">
        <v>119</v>
      </c>
      <c r="G79" s="9">
        <v>41548</v>
      </c>
      <c r="H79" s="9">
        <v>41850</v>
      </c>
      <c r="I79" s="11">
        <v>0</v>
      </c>
      <c r="J79" s="11">
        <v>0</v>
      </c>
      <c r="K79" s="11">
        <v>0</v>
      </c>
      <c r="L79" s="18">
        <f>SUM(I79:I106)</f>
        <v>500000000</v>
      </c>
      <c r="M79" s="18">
        <f>SUM(J79:J106)</f>
        <v>500000000</v>
      </c>
      <c r="N79" s="18">
        <f>SUM(K79:K106)</f>
        <v>500000000</v>
      </c>
      <c r="O79" s="18">
        <f t="shared" si="1"/>
        <v>1500000000</v>
      </c>
    </row>
    <row r="80" spans="1:15" ht="16.5">
      <c r="A80" s="19"/>
      <c r="B80" s="20"/>
      <c r="C80" s="19"/>
      <c r="D80" s="19"/>
      <c r="E80" s="12" t="s">
        <v>291</v>
      </c>
      <c r="F80" s="12" t="s">
        <v>120</v>
      </c>
      <c r="G80" s="9">
        <v>41332</v>
      </c>
      <c r="H80" s="9">
        <v>41850</v>
      </c>
      <c r="I80" s="11">
        <v>0</v>
      </c>
      <c r="J80" s="11">
        <v>0</v>
      </c>
      <c r="K80" s="11">
        <v>0</v>
      </c>
      <c r="L80" s="19"/>
      <c r="M80" s="19"/>
      <c r="N80" s="19"/>
      <c r="O80" s="19">
        <f t="shared" si="1"/>
        <v>0</v>
      </c>
    </row>
    <row r="81" spans="1:15" ht="16.5">
      <c r="A81" s="19"/>
      <c r="B81" s="20"/>
      <c r="C81" s="19"/>
      <c r="D81" s="19"/>
      <c r="E81" s="12" t="s">
        <v>291</v>
      </c>
      <c r="F81" s="12" t="s">
        <v>121</v>
      </c>
      <c r="G81" s="9">
        <v>41332</v>
      </c>
      <c r="H81" s="9">
        <v>41850</v>
      </c>
      <c r="I81" s="11">
        <v>0</v>
      </c>
      <c r="J81" s="11">
        <v>0</v>
      </c>
      <c r="K81" s="11">
        <v>0</v>
      </c>
      <c r="L81" s="19"/>
      <c r="M81" s="19"/>
      <c r="N81" s="19"/>
      <c r="O81" s="19">
        <f t="shared" si="1"/>
        <v>0</v>
      </c>
    </row>
    <row r="82" spans="1:15" ht="16.5">
      <c r="A82" s="19"/>
      <c r="B82" s="20"/>
      <c r="C82" s="19"/>
      <c r="D82" s="19"/>
      <c r="E82" s="12" t="s">
        <v>291</v>
      </c>
      <c r="F82" s="12" t="s">
        <v>122</v>
      </c>
      <c r="G82" s="9">
        <v>41548</v>
      </c>
      <c r="H82" s="9">
        <v>42368</v>
      </c>
      <c r="I82" s="11">
        <v>0</v>
      </c>
      <c r="J82" s="11">
        <v>0</v>
      </c>
      <c r="K82" s="11">
        <v>0</v>
      </c>
      <c r="L82" s="19"/>
      <c r="M82" s="19"/>
      <c r="N82" s="19"/>
      <c r="O82" s="19">
        <f t="shared" si="1"/>
        <v>0</v>
      </c>
    </row>
    <row r="83" spans="1:15" ht="16.5">
      <c r="A83" s="19"/>
      <c r="B83" s="20"/>
      <c r="C83" s="19"/>
      <c r="D83" s="19"/>
      <c r="E83" s="12" t="s">
        <v>291</v>
      </c>
      <c r="F83" s="12" t="s">
        <v>123</v>
      </c>
      <c r="G83" s="9">
        <v>41518</v>
      </c>
      <c r="H83" s="9">
        <v>41850</v>
      </c>
      <c r="I83" s="11">
        <v>0</v>
      </c>
      <c r="J83" s="11">
        <v>0</v>
      </c>
      <c r="K83" s="11">
        <v>0</v>
      </c>
      <c r="L83" s="19"/>
      <c r="M83" s="19"/>
      <c r="N83" s="19"/>
      <c r="O83" s="19">
        <f t="shared" si="1"/>
        <v>0</v>
      </c>
    </row>
    <row r="84" spans="1:15" ht="38.25" customHeight="1">
      <c r="A84" s="19"/>
      <c r="B84" s="20"/>
      <c r="C84" s="19"/>
      <c r="D84" s="19"/>
      <c r="E84" s="12" t="s">
        <v>291</v>
      </c>
      <c r="F84" s="12" t="s">
        <v>124</v>
      </c>
      <c r="G84" s="9">
        <v>41548</v>
      </c>
      <c r="H84" s="9">
        <v>42727</v>
      </c>
      <c r="I84" s="11">
        <v>125000000</v>
      </c>
      <c r="J84" s="11">
        <v>125000000</v>
      </c>
      <c r="K84" s="11">
        <v>125000000</v>
      </c>
      <c r="L84" s="19"/>
      <c r="M84" s="19"/>
      <c r="N84" s="19"/>
      <c r="O84" s="19">
        <f t="shared" si="1"/>
        <v>0</v>
      </c>
    </row>
    <row r="85" spans="1:15" ht="16.5">
      <c r="A85" s="19"/>
      <c r="B85" s="20"/>
      <c r="C85" s="19"/>
      <c r="D85" s="19"/>
      <c r="E85" s="12" t="s">
        <v>291</v>
      </c>
      <c r="F85" s="12" t="s">
        <v>125</v>
      </c>
      <c r="G85" s="9">
        <v>41298</v>
      </c>
      <c r="H85" s="9">
        <v>41850</v>
      </c>
      <c r="I85" s="11">
        <v>0</v>
      </c>
      <c r="J85" s="11">
        <v>0</v>
      </c>
      <c r="K85" s="11">
        <v>0</v>
      </c>
      <c r="L85" s="19"/>
      <c r="M85" s="19"/>
      <c r="N85" s="19"/>
      <c r="O85" s="19">
        <f t="shared" si="1"/>
        <v>0</v>
      </c>
    </row>
    <row r="86" spans="1:15" ht="33">
      <c r="A86" s="19"/>
      <c r="B86" s="20"/>
      <c r="C86" s="19"/>
      <c r="D86" s="19" t="s">
        <v>30</v>
      </c>
      <c r="E86" s="12" t="s">
        <v>292</v>
      </c>
      <c r="F86" s="12" t="s">
        <v>119</v>
      </c>
      <c r="G86" s="9">
        <v>41548</v>
      </c>
      <c r="H86" s="9">
        <v>41850</v>
      </c>
      <c r="I86" s="11">
        <v>0</v>
      </c>
      <c r="J86" s="11">
        <v>0</v>
      </c>
      <c r="K86" s="11">
        <v>0</v>
      </c>
      <c r="L86" s="19"/>
      <c r="M86" s="19"/>
      <c r="N86" s="19"/>
      <c r="O86" s="19">
        <f t="shared" si="1"/>
        <v>0</v>
      </c>
    </row>
    <row r="87" spans="1:15" ht="16.5">
      <c r="A87" s="19"/>
      <c r="B87" s="20"/>
      <c r="C87" s="19"/>
      <c r="D87" s="19"/>
      <c r="E87" s="12" t="s">
        <v>292</v>
      </c>
      <c r="F87" s="12" t="s">
        <v>127</v>
      </c>
      <c r="G87" s="9">
        <v>41332</v>
      </c>
      <c r="H87" s="9">
        <v>41850</v>
      </c>
      <c r="I87" s="11">
        <v>0</v>
      </c>
      <c r="J87" s="11">
        <v>0</v>
      </c>
      <c r="K87" s="11">
        <v>0</v>
      </c>
      <c r="L87" s="19"/>
      <c r="M87" s="19"/>
      <c r="N87" s="19"/>
      <c r="O87" s="19">
        <f t="shared" si="1"/>
        <v>0</v>
      </c>
    </row>
    <row r="88" spans="1:15" ht="16.5">
      <c r="A88" s="19"/>
      <c r="B88" s="20"/>
      <c r="C88" s="19"/>
      <c r="D88" s="19"/>
      <c r="E88" s="12" t="s">
        <v>292</v>
      </c>
      <c r="F88" s="12" t="s">
        <v>121</v>
      </c>
      <c r="G88" s="9">
        <v>41332</v>
      </c>
      <c r="H88" s="9">
        <v>41850</v>
      </c>
      <c r="I88" s="11">
        <v>0</v>
      </c>
      <c r="J88" s="11">
        <v>0</v>
      </c>
      <c r="K88" s="11">
        <v>0</v>
      </c>
      <c r="L88" s="19"/>
      <c r="M88" s="19"/>
      <c r="N88" s="19"/>
      <c r="O88" s="19">
        <f t="shared" si="1"/>
        <v>0</v>
      </c>
    </row>
    <row r="89" spans="1:15" ht="16.5">
      <c r="A89" s="19"/>
      <c r="B89" s="20"/>
      <c r="C89" s="19"/>
      <c r="D89" s="19"/>
      <c r="E89" s="12" t="s">
        <v>292</v>
      </c>
      <c r="F89" s="12" t="s">
        <v>122</v>
      </c>
      <c r="G89" s="9">
        <v>41548</v>
      </c>
      <c r="H89" s="9">
        <v>42368</v>
      </c>
      <c r="I89" s="11">
        <v>0</v>
      </c>
      <c r="J89" s="11">
        <v>0</v>
      </c>
      <c r="K89" s="11">
        <v>0</v>
      </c>
      <c r="L89" s="19"/>
      <c r="M89" s="19"/>
      <c r="N89" s="19"/>
      <c r="O89" s="19">
        <f t="shared" si="1"/>
        <v>0</v>
      </c>
    </row>
    <row r="90" spans="1:15" ht="16.5">
      <c r="A90" s="19"/>
      <c r="B90" s="20"/>
      <c r="C90" s="19"/>
      <c r="D90" s="19"/>
      <c r="E90" s="12" t="s">
        <v>292</v>
      </c>
      <c r="F90" s="12" t="s">
        <v>123</v>
      </c>
      <c r="G90" s="9">
        <v>41518</v>
      </c>
      <c r="H90" s="9">
        <v>41850</v>
      </c>
      <c r="I90" s="11">
        <v>0</v>
      </c>
      <c r="J90" s="11">
        <v>0</v>
      </c>
      <c r="K90" s="11">
        <v>0</v>
      </c>
      <c r="L90" s="19"/>
      <c r="M90" s="19"/>
      <c r="N90" s="19"/>
      <c r="O90" s="19">
        <f t="shared" si="1"/>
        <v>0</v>
      </c>
    </row>
    <row r="91" spans="1:15" ht="15" customHeight="1">
      <c r="A91" s="19"/>
      <c r="B91" s="20"/>
      <c r="C91" s="19"/>
      <c r="D91" s="19"/>
      <c r="E91" s="12" t="s">
        <v>292</v>
      </c>
      <c r="F91" s="12" t="s">
        <v>124</v>
      </c>
      <c r="G91" s="9">
        <v>41548</v>
      </c>
      <c r="H91" s="9">
        <v>42727</v>
      </c>
      <c r="I91" s="11">
        <v>125000000</v>
      </c>
      <c r="J91" s="11">
        <v>125000000</v>
      </c>
      <c r="K91" s="11">
        <v>125000000</v>
      </c>
      <c r="L91" s="19"/>
      <c r="M91" s="19"/>
      <c r="N91" s="19"/>
      <c r="O91" s="19">
        <f t="shared" si="1"/>
        <v>0</v>
      </c>
    </row>
    <row r="92" spans="1:15" ht="16.5">
      <c r="A92" s="19"/>
      <c r="B92" s="20"/>
      <c r="C92" s="19"/>
      <c r="D92" s="19"/>
      <c r="E92" s="12" t="s">
        <v>292</v>
      </c>
      <c r="F92" s="12" t="s">
        <v>125</v>
      </c>
      <c r="G92" s="9">
        <v>41298</v>
      </c>
      <c r="H92" s="9">
        <v>41850</v>
      </c>
      <c r="I92" s="11">
        <v>0</v>
      </c>
      <c r="J92" s="11">
        <v>0</v>
      </c>
      <c r="K92" s="11">
        <v>0</v>
      </c>
      <c r="L92" s="19"/>
      <c r="M92" s="19"/>
      <c r="N92" s="19"/>
      <c r="O92" s="19">
        <f t="shared" si="1"/>
        <v>0</v>
      </c>
    </row>
    <row r="93" spans="1:15" ht="33">
      <c r="A93" s="19"/>
      <c r="B93" s="20"/>
      <c r="C93" s="19"/>
      <c r="D93" s="19" t="s">
        <v>31</v>
      </c>
      <c r="E93" s="12" t="s">
        <v>293</v>
      </c>
      <c r="F93" s="12" t="s">
        <v>119</v>
      </c>
      <c r="G93" s="9">
        <v>41548</v>
      </c>
      <c r="H93" s="9">
        <v>41850</v>
      </c>
      <c r="I93" s="11">
        <v>0</v>
      </c>
      <c r="J93" s="11">
        <v>0</v>
      </c>
      <c r="K93" s="11">
        <v>0</v>
      </c>
      <c r="L93" s="19"/>
      <c r="M93" s="19"/>
      <c r="N93" s="19"/>
      <c r="O93" s="19">
        <f t="shared" si="1"/>
        <v>0</v>
      </c>
    </row>
    <row r="94" spans="1:15" ht="16.5">
      <c r="A94" s="19"/>
      <c r="B94" s="20"/>
      <c r="C94" s="19"/>
      <c r="D94" s="19"/>
      <c r="E94" s="12" t="s">
        <v>293</v>
      </c>
      <c r="F94" s="12" t="s">
        <v>127</v>
      </c>
      <c r="G94" s="9">
        <v>41332</v>
      </c>
      <c r="H94" s="9">
        <v>41850</v>
      </c>
      <c r="I94" s="11">
        <v>0</v>
      </c>
      <c r="J94" s="11">
        <v>0</v>
      </c>
      <c r="K94" s="11">
        <v>0</v>
      </c>
      <c r="L94" s="19"/>
      <c r="M94" s="19"/>
      <c r="N94" s="19"/>
      <c r="O94" s="19">
        <f t="shared" si="1"/>
        <v>0</v>
      </c>
    </row>
    <row r="95" spans="1:15" ht="16.5">
      <c r="A95" s="19"/>
      <c r="B95" s="20"/>
      <c r="C95" s="19"/>
      <c r="D95" s="19"/>
      <c r="E95" s="12" t="s">
        <v>293</v>
      </c>
      <c r="F95" s="12" t="s">
        <v>121</v>
      </c>
      <c r="G95" s="9">
        <v>41332</v>
      </c>
      <c r="H95" s="9">
        <v>41850</v>
      </c>
      <c r="I95" s="11">
        <v>0</v>
      </c>
      <c r="J95" s="11">
        <v>0</v>
      </c>
      <c r="K95" s="11">
        <v>0</v>
      </c>
      <c r="L95" s="19"/>
      <c r="M95" s="19"/>
      <c r="N95" s="19"/>
      <c r="O95" s="19">
        <f t="shared" si="1"/>
        <v>0</v>
      </c>
    </row>
    <row r="96" spans="1:15" ht="16.5">
      <c r="A96" s="19"/>
      <c r="B96" s="20"/>
      <c r="C96" s="19"/>
      <c r="D96" s="19"/>
      <c r="E96" s="12" t="s">
        <v>293</v>
      </c>
      <c r="F96" s="12" t="s">
        <v>122</v>
      </c>
      <c r="G96" s="9">
        <v>41548</v>
      </c>
      <c r="H96" s="9">
        <v>42368</v>
      </c>
      <c r="I96" s="11">
        <v>0</v>
      </c>
      <c r="J96" s="11">
        <v>0</v>
      </c>
      <c r="K96" s="11">
        <v>0</v>
      </c>
      <c r="L96" s="19"/>
      <c r="M96" s="19"/>
      <c r="N96" s="19"/>
      <c r="O96" s="19">
        <f t="shared" si="1"/>
        <v>0</v>
      </c>
    </row>
    <row r="97" spans="1:15" ht="16.5">
      <c r="A97" s="19"/>
      <c r="B97" s="20"/>
      <c r="C97" s="19"/>
      <c r="D97" s="19"/>
      <c r="E97" s="12" t="s">
        <v>293</v>
      </c>
      <c r="F97" s="12" t="s">
        <v>123</v>
      </c>
      <c r="G97" s="9">
        <v>41518</v>
      </c>
      <c r="H97" s="9">
        <v>41850</v>
      </c>
      <c r="I97" s="11">
        <v>0</v>
      </c>
      <c r="J97" s="11">
        <v>0</v>
      </c>
      <c r="K97" s="11">
        <v>0</v>
      </c>
      <c r="L97" s="19"/>
      <c r="M97" s="19"/>
      <c r="N97" s="19"/>
      <c r="O97" s="19">
        <f t="shared" si="1"/>
        <v>0</v>
      </c>
    </row>
    <row r="98" spans="1:15" ht="15" customHeight="1">
      <c r="A98" s="19"/>
      <c r="B98" s="20"/>
      <c r="C98" s="19"/>
      <c r="D98" s="19"/>
      <c r="E98" s="12" t="s">
        <v>293</v>
      </c>
      <c r="F98" s="12" t="s">
        <v>124</v>
      </c>
      <c r="G98" s="9">
        <v>41548</v>
      </c>
      <c r="H98" s="9">
        <v>43098</v>
      </c>
      <c r="I98" s="11">
        <v>125000000</v>
      </c>
      <c r="J98" s="11">
        <v>125000000</v>
      </c>
      <c r="K98" s="11">
        <v>125000000</v>
      </c>
      <c r="L98" s="19"/>
      <c r="M98" s="19"/>
      <c r="N98" s="19"/>
      <c r="O98" s="19">
        <f t="shared" si="1"/>
        <v>0</v>
      </c>
    </row>
    <row r="99" spans="1:15" ht="16.5">
      <c r="A99" s="19"/>
      <c r="B99" s="20"/>
      <c r="C99" s="19"/>
      <c r="D99" s="19"/>
      <c r="E99" s="12" t="s">
        <v>293</v>
      </c>
      <c r="F99" s="12" t="s">
        <v>125</v>
      </c>
      <c r="G99" s="9">
        <v>41298</v>
      </c>
      <c r="H99" s="9">
        <v>41850</v>
      </c>
      <c r="I99" s="11">
        <v>0</v>
      </c>
      <c r="J99" s="11">
        <v>0</v>
      </c>
      <c r="K99" s="11">
        <v>0</v>
      </c>
      <c r="L99" s="19"/>
      <c r="M99" s="19"/>
      <c r="N99" s="19"/>
      <c r="O99" s="19">
        <f t="shared" si="1"/>
        <v>0</v>
      </c>
    </row>
    <row r="100" spans="1:15" ht="33">
      <c r="A100" s="19"/>
      <c r="B100" s="20"/>
      <c r="C100" s="19"/>
      <c r="D100" s="19" t="s">
        <v>32</v>
      </c>
      <c r="E100" s="12" t="s">
        <v>293</v>
      </c>
      <c r="F100" s="12" t="s">
        <v>119</v>
      </c>
      <c r="G100" s="9">
        <v>41548</v>
      </c>
      <c r="H100" s="9">
        <v>41850</v>
      </c>
      <c r="I100" s="11">
        <v>0</v>
      </c>
      <c r="J100" s="11">
        <v>0</v>
      </c>
      <c r="K100" s="11">
        <v>0</v>
      </c>
      <c r="L100" s="19"/>
      <c r="M100" s="19"/>
      <c r="N100" s="19"/>
      <c r="O100" s="19">
        <f t="shared" si="1"/>
        <v>0</v>
      </c>
    </row>
    <row r="101" spans="1:15" ht="16.5">
      <c r="A101" s="19"/>
      <c r="B101" s="20"/>
      <c r="C101" s="19"/>
      <c r="D101" s="19"/>
      <c r="E101" s="12" t="s">
        <v>293</v>
      </c>
      <c r="F101" s="12" t="s">
        <v>127</v>
      </c>
      <c r="G101" s="9">
        <v>41332</v>
      </c>
      <c r="H101" s="9">
        <v>41850</v>
      </c>
      <c r="I101" s="11">
        <v>0</v>
      </c>
      <c r="J101" s="11">
        <v>0</v>
      </c>
      <c r="K101" s="11">
        <v>0</v>
      </c>
      <c r="L101" s="19"/>
      <c r="M101" s="19"/>
      <c r="N101" s="19"/>
      <c r="O101" s="19">
        <f t="shared" si="1"/>
        <v>0</v>
      </c>
    </row>
    <row r="102" spans="1:15" ht="16.5">
      <c r="A102" s="19"/>
      <c r="B102" s="20"/>
      <c r="C102" s="19"/>
      <c r="D102" s="19"/>
      <c r="E102" s="12" t="s">
        <v>293</v>
      </c>
      <c r="F102" s="12" t="s">
        <v>121</v>
      </c>
      <c r="G102" s="9">
        <v>41332</v>
      </c>
      <c r="H102" s="9">
        <v>41850</v>
      </c>
      <c r="I102" s="11">
        <v>0</v>
      </c>
      <c r="J102" s="11">
        <v>0</v>
      </c>
      <c r="K102" s="11">
        <v>0</v>
      </c>
      <c r="L102" s="19"/>
      <c r="M102" s="19"/>
      <c r="N102" s="19"/>
      <c r="O102" s="19">
        <f t="shared" si="1"/>
        <v>0</v>
      </c>
    </row>
    <row r="103" spans="1:15" ht="16.5">
      <c r="A103" s="19"/>
      <c r="B103" s="20"/>
      <c r="C103" s="19"/>
      <c r="D103" s="19"/>
      <c r="E103" s="12" t="s">
        <v>293</v>
      </c>
      <c r="F103" s="12" t="s">
        <v>122</v>
      </c>
      <c r="G103" s="9">
        <v>41548</v>
      </c>
      <c r="H103" s="9">
        <v>42368</v>
      </c>
      <c r="I103" s="11">
        <v>0</v>
      </c>
      <c r="J103" s="11">
        <v>0</v>
      </c>
      <c r="K103" s="11">
        <v>0</v>
      </c>
      <c r="L103" s="19"/>
      <c r="M103" s="19"/>
      <c r="N103" s="19"/>
      <c r="O103" s="19">
        <f t="shared" si="1"/>
        <v>0</v>
      </c>
    </row>
    <row r="104" spans="1:15" ht="16.5">
      <c r="A104" s="19"/>
      <c r="B104" s="20"/>
      <c r="C104" s="19"/>
      <c r="D104" s="19"/>
      <c r="E104" s="12" t="s">
        <v>293</v>
      </c>
      <c r="F104" s="12" t="s">
        <v>123</v>
      </c>
      <c r="G104" s="9">
        <v>41518</v>
      </c>
      <c r="H104" s="9">
        <v>41850</v>
      </c>
      <c r="I104" s="11">
        <v>0</v>
      </c>
      <c r="J104" s="11">
        <v>0</v>
      </c>
      <c r="K104" s="11">
        <v>0</v>
      </c>
      <c r="L104" s="19"/>
      <c r="M104" s="19"/>
      <c r="N104" s="19"/>
      <c r="O104" s="19">
        <f t="shared" si="1"/>
        <v>0</v>
      </c>
    </row>
    <row r="105" spans="1:15" ht="15" customHeight="1">
      <c r="A105" s="19"/>
      <c r="B105" s="20"/>
      <c r="C105" s="19"/>
      <c r="D105" s="19"/>
      <c r="E105" s="12" t="s">
        <v>293</v>
      </c>
      <c r="F105" s="12" t="s">
        <v>124</v>
      </c>
      <c r="G105" s="9">
        <v>41548</v>
      </c>
      <c r="H105" s="9">
        <v>42727</v>
      </c>
      <c r="I105" s="11">
        <v>125000000</v>
      </c>
      <c r="J105" s="11">
        <v>125000000</v>
      </c>
      <c r="K105" s="11">
        <v>125000000</v>
      </c>
      <c r="L105" s="19"/>
      <c r="M105" s="19"/>
      <c r="N105" s="19"/>
      <c r="O105" s="19">
        <f t="shared" si="1"/>
        <v>0</v>
      </c>
    </row>
    <row r="106" spans="1:15" ht="16.5">
      <c r="A106" s="19"/>
      <c r="B106" s="20"/>
      <c r="C106" s="19"/>
      <c r="D106" s="19"/>
      <c r="E106" s="12" t="s">
        <v>293</v>
      </c>
      <c r="F106" s="12" t="s">
        <v>125</v>
      </c>
      <c r="G106" s="9">
        <v>41298</v>
      </c>
      <c r="H106" s="9">
        <v>41850</v>
      </c>
      <c r="I106" s="11">
        <v>0</v>
      </c>
      <c r="J106" s="11">
        <v>0</v>
      </c>
      <c r="K106" s="11">
        <v>0</v>
      </c>
      <c r="L106" s="19"/>
      <c r="M106" s="19"/>
      <c r="N106" s="19"/>
      <c r="O106" s="19">
        <f t="shared" si="1"/>
        <v>0</v>
      </c>
    </row>
    <row r="107" spans="1:15" ht="49.5">
      <c r="A107" s="19" t="s">
        <v>3</v>
      </c>
      <c r="B107" s="20">
        <v>2012011000151</v>
      </c>
      <c r="C107" s="19" t="s">
        <v>9</v>
      </c>
      <c r="D107" s="19" t="s">
        <v>194</v>
      </c>
      <c r="E107" s="12" t="s">
        <v>228</v>
      </c>
      <c r="F107" s="12" t="s">
        <v>229</v>
      </c>
      <c r="G107" s="9">
        <v>41288</v>
      </c>
      <c r="H107" s="9">
        <v>42356</v>
      </c>
      <c r="I107" s="11">
        <v>0</v>
      </c>
      <c r="J107" s="11">
        <v>0</v>
      </c>
      <c r="K107" s="11">
        <v>0</v>
      </c>
      <c r="L107" s="18">
        <f>SUM(I107:I149)</f>
        <v>700000000</v>
      </c>
      <c r="M107" s="18">
        <f>SUM(J107:J149)</f>
        <v>580000000</v>
      </c>
      <c r="N107" s="18">
        <f>SUM(K107:K149)</f>
        <v>539744319</v>
      </c>
      <c r="O107" s="18">
        <f t="shared" si="1"/>
        <v>1819744319</v>
      </c>
    </row>
    <row r="108" spans="1:15" ht="49.5">
      <c r="A108" s="19"/>
      <c r="B108" s="20"/>
      <c r="C108" s="19"/>
      <c r="D108" s="19"/>
      <c r="E108" s="12" t="s">
        <v>294</v>
      </c>
      <c r="F108" s="12" t="s">
        <v>133</v>
      </c>
      <c r="G108" s="9">
        <v>41288</v>
      </c>
      <c r="H108" s="9">
        <v>42734</v>
      </c>
      <c r="I108" s="11">
        <v>154000000</v>
      </c>
      <c r="J108" s="11">
        <v>133800200</v>
      </c>
      <c r="K108" s="11">
        <v>133388770</v>
      </c>
      <c r="L108" s="19"/>
      <c r="M108" s="19"/>
      <c r="N108" s="19"/>
      <c r="O108" s="19">
        <f t="shared" si="1"/>
        <v>0</v>
      </c>
    </row>
    <row r="109" spans="1:15" ht="33">
      <c r="A109" s="19"/>
      <c r="B109" s="20"/>
      <c r="C109" s="19"/>
      <c r="D109" s="19"/>
      <c r="E109" s="12" t="s">
        <v>294</v>
      </c>
      <c r="F109" s="12" t="s">
        <v>295</v>
      </c>
      <c r="G109" s="9">
        <v>42401</v>
      </c>
      <c r="H109" s="9">
        <v>42734</v>
      </c>
      <c r="I109" s="11">
        <v>8000000</v>
      </c>
      <c r="J109" s="11">
        <v>8000000</v>
      </c>
      <c r="K109" s="11">
        <v>8000000</v>
      </c>
      <c r="L109" s="19"/>
      <c r="M109" s="19"/>
      <c r="N109" s="19"/>
      <c r="O109" s="19">
        <f t="shared" si="1"/>
        <v>0</v>
      </c>
    </row>
    <row r="110" spans="1:15" ht="49.5">
      <c r="A110" s="19"/>
      <c r="B110" s="20"/>
      <c r="C110" s="19"/>
      <c r="D110" s="19"/>
      <c r="E110" s="12" t="s">
        <v>294</v>
      </c>
      <c r="F110" s="12" t="s">
        <v>229</v>
      </c>
      <c r="G110" s="9">
        <v>42395</v>
      </c>
      <c r="H110" s="9">
        <v>42734</v>
      </c>
      <c r="I110" s="11">
        <v>19140000</v>
      </c>
      <c r="J110" s="11">
        <v>19140000</v>
      </c>
      <c r="K110" s="11">
        <v>19140000</v>
      </c>
      <c r="L110" s="19"/>
      <c r="M110" s="19"/>
      <c r="N110" s="19"/>
      <c r="O110" s="19">
        <f t="shared" si="1"/>
        <v>0</v>
      </c>
    </row>
    <row r="111" spans="1:15" ht="49.5">
      <c r="A111" s="19"/>
      <c r="B111" s="20"/>
      <c r="C111" s="19"/>
      <c r="D111" s="19"/>
      <c r="E111" s="12" t="s">
        <v>134</v>
      </c>
      <c r="F111" s="12" t="s">
        <v>135</v>
      </c>
      <c r="G111" s="9">
        <v>41288</v>
      </c>
      <c r="H111" s="9">
        <v>42003</v>
      </c>
      <c r="I111" s="11">
        <v>0</v>
      </c>
      <c r="J111" s="11">
        <v>0</v>
      </c>
      <c r="K111" s="11">
        <v>0</v>
      </c>
      <c r="L111" s="19"/>
      <c r="M111" s="19"/>
      <c r="N111" s="19"/>
      <c r="O111" s="19">
        <f t="shared" si="1"/>
        <v>0</v>
      </c>
    </row>
    <row r="112" spans="1:15" ht="33">
      <c r="A112" s="19"/>
      <c r="B112" s="20"/>
      <c r="C112" s="19"/>
      <c r="D112" s="19"/>
      <c r="E112" s="12" t="s">
        <v>230</v>
      </c>
      <c r="F112" s="12" t="s">
        <v>231</v>
      </c>
      <c r="G112" s="9">
        <v>42016</v>
      </c>
      <c r="H112" s="9">
        <v>42368</v>
      </c>
      <c r="I112" s="11">
        <v>0</v>
      </c>
      <c r="J112" s="11">
        <v>0</v>
      </c>
      <c r="K112" s="11">
        <v>0</v>
      </c>
      <c r="L112" s="19"/>
      <c r="M112" s="19"/>
      <c r="N112" s="19"/>
      <c r="O112" s="19">
        <f t="shared" si="1"/>
        <v>0</v>
      </c>
    </row>
    <row r="113" spans="1:15" ht="33">
      <c r="A113" s="19"/>
      <c r="B113" s="20"/>
      <c r="C113" s="19"/>
      <c r="D113" s="19"/>
      <c r="E113" s="12" t="s">
        <v>296</v>
      </c>
      <c r="F113" s="12" t="s">
        <v>297</v>
      </c>
      <c r="G113" s="9">
        <v>42017</v>
      </c>
      <c r="H113" s="9">
        <v>42356</v>
      </c>
      <c r="I113" s="11">
        <v>0</v>
      </c>
      <c r="J113" s="11">
        <v>0</v>
      </c>
      <c r="K113" s="11">
        <v>0</v>
      </c>
      <c r="L113" s="19"/>
      <c r="M113" s="19"/>
      <c r="N113" s="19"/>
      <c r="O113" s="19">
        <f t="shared" si="1"/>
        <v>0</v>
      </c>
    </row>
    <row r="114" spans="1:15" ht="33">
      <c r="A114" s="19"/>
      <c r="B114" s="20"/>
      <c r="C114" s="19"/>
      <c r="D114" s="19"/>
      <c r="E114" s="12" t="s">
        <v>298</v>
      </c>
      <c r="F114" s="12" t="s">
        <v>146</v>
      </c>
      <c r="G114" s="9">
        <v>42017</v>
      </c>
      <c r="H114" s="9">
        <v>42335</v>
      </c>
      <c r="I114" s="11">
        <v>0</v>
      </c>
      <c r="J114" s="11">
        <v>0</v>
      </c>
      <c r="K114" s="11">
        <v>0</v>
      </c>
      <c r="L114" s="19"/>
      <c r="M114" s="19"/>
      <c r="N114" s="19"/>
      <c r="O114" s="19">
        <f t="shared" si="1"/>
        <v>0</v>
      </c>
    </row>
    <row r="115" spans="1:15" ht="33">
      <c r="A115" s="19"/>
      <c r="B115" s="20"/>
      <c r="C115" s="19"/>
      <c r="D115" s="19"/>
      <c r="E115" s="12" t="s">
        <v>299</v>
      </c>
      <c r="F115" s="12" t="s">
        <v>300</v>
      </c>
      <c r="G115" s="9">
        <v>42395</v>
      </c>
      <c r="H115" s="9">
        <v>42734</v>
      </c>
      <c r="I115" s="11">
        <v>15000000</v>
      </c>
      <c r="J115" s="11">
        <v>5000000</v>
      </c>
      <c r="K115" s="11">
        <v>4712400</v>
      </c>
      <c r="L115" s="19"/>
      <c r="M115" s="19"/>
      <c r="N115" s="19"/>
      <c r="O115" s="19">
        <f t="shared" si="1"/>
        <v>0</v>
      </c>
    </row>
    <row r="116" spans="1:15" ht="49.5">
      <c r="A116" s="19"/>
      <c r="B116" s="20"/>
      <c r="C116" s="19"/>
      <c r="D116" s="19"/>
      <c r="E116" s="12" t="s">
        <v>299</v>
      </c>
      <c r="F116" s="12" t="s">
        <v>301</v>
      </c>
      <c r="G116" s="9">
        <v>42395</v>
      </c>
      <c r="H116" s="9">
        <v>42734</v>
      </c>
      <c r="I116" s="11">
        <v>10000000</v>
      </c>
      <c r="J116" s="11">
        <v>10000000</v>
      </c>
      <c r="K116" s="11">
        <v>9629349</v>
      </c>
      <c r="L116" s="19"/>
      <c r="M116" s="19"/>
      <c r="N116" s="19"/>
      <c r="O116" s="19">
        <f t="shared" si="1"/>
        <v>0</v>
      </c>
    </row>
    <row r="117" spans="1:15" ht="49.5">
      <c r="A117" s="19"/>
      <c r="B117" s="20"/>
      <c r="C117" s="19"/>
      <c r="D117" s="19"/>
      <c r="E117" s="12" t="s">
        <v>302</v>
      </c>
      <c r="F117" s="12" t="s">
        <v>303</v>
      </c>
      <c r="G117" s="9">
        <v>42395</v>
      </c>
      <c r="H117" s="9">
        <v>42734</v>
      </c>
      <c r="I117" s="11">
        <v>50000000</v>
      </c>
      <c r="J117" s="11">
        <v>32256000</v>
      </c>
      <c r="K117" s="11">
        <v>32256000</v>
      </c>
      <c r="L117" s="19"/>
      <c r="M117" s="19"/>
      <c r="N117" s="19"/>
      <c r="O117" s="19">
        <f t="shared" si="1"/>
        <v>0</v>
      </c>
    </row>
    <row r="118" spans="1:15" ht="33">
      <c r="A118" s="19"/>
      <c r="B118" s="20"/>
      <c r="C118" s="19"/>
      <c r="D118" s="19"/>
      <c r="E118" s="12" t="s">
        <v>302</v>
      </c>
      <c r="F118" s="12" t="s">
        <v>304</v>
      </c>
      <c r="G118" s="9">
        <v>42395</v>
      </c>
      <c r="H118" s="9">
        <v>42734</v>
      </c>
      <c r="I118" s="11">
        <v>20000000</v>
      </c>
      <c r="J118" s="11">
        <v>20000000</v>
      </c>
      <c r="K118" s="11">
        <v>15000000</v>
      </c>
      <c r="L118" s="19"/>
      <c r="M118" s="19"/>
      <c r="N118" s="19"/>
      <c r="O118" s="19">
        <f t="shared" si="1"/>
        <v>0</v>
      </c>
    </row>
    <row r="119" spans="1:15" ht="33">
      <c r="A119" s="19"/>
      <c r="B119" s="20"/>
      <c r="C119" s="19"/>
      <c r="D119" s="19" t="s">
        <v>34</v>
      </c>
      <c r="E119" s="12" t="s">
        <v>136</v>
      </c>
      <c r="F119" s="12" t="s">
        <v>137</v>
      </c>
      <c r="G119" s="9">
        <v>41288</v>
      </c>
      <c r="H119" s="9">
        <v>42003</v>
      </c>
      <c r="I119" s="11">
        <v>0</v>
      </c>
      <c r="J119" s="11">
        <v>0</v>
      </c>
      <c r="K119" s="11">
        <v>0</v>
      </c>
      <c r="L119" s="19"/>
      <c r="M119" s="19"/>
      <c r="N119" s="19"/>
      <c r="O119" s="19">
        <f t="shared" si="1"/>
        <v>0</v>
      </c>
    </row>
    <row r="120" spans="1:15" ht="33">
      <c r="A120" s="19"/>
      <c r="B120" s="20"/>
      <c r="C120" s="19"/>
      <c r="D120" s="19"/>
      <c r="E120" s="12" t="s">
        <v>136</v>
      </c>
      <c r="F120" s="12" t="s">
        <v>138</v>
      </c>
      <c r="G120" s="9">
        <v>41288</v>
      </c>
      <c r="H120" s="9">
        <v>42003</v>
      </c>
      <c r="I120" s="11">
        <v>0</v>
      </c>
      <c r="J120" s="11">
        <v>0</v>
      </c>
      <c r="K120" s="11">
        <v>0</v>
      </c>
      <c r="L120" s="19"/>
      <c r="M120" s="19"/>
      <c r="N120" s="19"/>
      <c r="O120" s="19">
        <f t="shared" si="1"/>
        <v>0</v>
      </c>
    </row>
    <row r="121" spans="1:15" ht="49.5">
      <c r="A121" s="19"/>
      <c r="B121" s="20"/>
      <c r="C121" s="19"/>
      <c r="D121" s="19"/>
      <c r="E121" s="12" t="s">
        <v>139</v>
      </c>
      <c r="F121" s="12" t="s">
        <v>140</v>
      </c>
      <c r="G121" s="9">
        <v>41288</v>
      </c>
      <c r="H121" s="9">
        <v>42003</v>
      </c>
      <c r="I121" s="11">
        <v>0</v>
      </c>
      <c r="J121" s="11">
        <v>0</v>
      </c>
      <c r="K121" s="11">
        <v>0</v>
      </c>
      <c r="L121" s="19"/>
      <c r="M121" s="19"/>
      <c r="N121" s="19"/>
      <c r="O121" s="19">
        <f t="shared" si="1"/>
        <v>0</v>
      </c>
    </row>
    <row r="122" spans="1:15" ht="49.5">
      <c r="A122" s="19"/>
      <c r="B122" s="20"/>
      <c r="C122" s="19"/>
      <c r="D122" s="19"/>
      <c r="E122" s="12" t="s">
        <v>139</v>
      </c>
      <c r="F122" s="12" t="s">
        <v>141</v>
      </c>
      <c r="G122" s="9">
        <v>41288</v>
      </c>
      <c r="H122" s="9">
        <v>42003</v>
      </c>
      <c r="I122" s="11">
        <v>0</v>
      </c>
      <c r="J122" s="11">
        <v>0</v>
      </c>
      <c r="K122" s="11">
        <v>0</v>
      </c>
      <c r="L122" s="19"/>
      <c r="M122" s="19"/>
      <c r="N122" s="19"/>
      <c r="O122" s="19">
        <f t="shared" si="1"/>
        <v>0</v>
      </c>
    </row>
    <row r="123" spans="1:15" ht="49.5">
      <c r="A123" s="19"/>
      <c r="B123" s="20"/>
      <c r="C123" s="19"/>
      <c r="D123" s="19"/>
      <c r="E123" s="12" t="s">
        <v>139</v>
      </c>
      <c r="F123" s="12" t="s">
        <v>142</v>
      </c>
      <c r="G123" s="9">
        <v>41288</v>
      </c>
      <c r="H123" s="9">
        <v>42003</v>
      </c>
      <c r="I123" s="11">
        <v>0</v>
      </c>
      <c r="J123" s="11">
        <v>0</v>
      </c>
      <c r="K123" s="11">
        <v>0</v>
      </c>
      <c r="L123" s="19"/>
      <c r="M123" s="19"/>
      <c r="N123" s="19"/>
      <c r="O123" s="19">
        <f t="shared" si="1"/>
        <v>0</v>
      </c>
    </row>
    <row r="124" spans="1:15" ht="33">
      <c r="A124" s="19"/>
      <c r="B124" s="20"/>
      <c r="C124" s="19"/>
      <c r="D124" s="19"/>
      <c r="E124" s="12" t="s">
        <v>143</v>
      </c>
      <c r="F124" s="12" t="s">
        <v>144</v>
      </c>
      <c r="G124" s="9">
        <v>41288</v>
      </c>
      <c r="H124" s="9">
        <v>42003</v>
      </c>
      <c r="I124" s="11">
        <v>0</v>
      </c>
      <c r="J124" s="11">
        <v>0</v>
      </c>
      <c r="K124" s="11">
        <v>0</v>
      </c>
      <c r="L124" s="19"/>
      <c r="M124" s="19"/>
      <c r="N124" s="19"/>
      <c r="O124" s="19">
        <f t="shared" si="1"/>
        <v>0</v>
      </c>
    </row>
    <row r="125" spans="1:15" ht="76.5" customHeight="1">
      <c r="A125" s="19"/>
      <c r="B125" s="20"/>
      <c r="C125" s="19"/>
      <c r="D125" s="19" t="s">
        <v>195</v>
      </c>
      <c r="E125" s="12" t="s">
        <v>145</v>
      </c>
      <c r="F125" s="12" t="s">
        <v>146</v>
      </c>
      <c r="G125" s="9">
        <v>41288</v>
      </c>
      <c r="H125" s="9">
        <v>42003</v>
      </c>
      <c r="I125" s="11">
        <v>0</v>
      </c>
      <c r="J125" s="11">
        <v>0</v>
      </c>
      <c r="K125" s="11">
        <v>0</v>
      </c>
      <c r="L125" s="19"/>
      <c r="M125" s="19"/>
      <c r="N125" s="19"/>
      <c r="O125" s="19">
        <f t="shared" si="1"/>
        <v>0</v>
      </c>
    </row>
    <row r="126" spans="1:15" ht="49.5">
      <c r="A126" s="19"/>
      <c r="B126" s="20"/>
      <c r="C126" s="19"/>
      <c r="D126" s="19"/>
      <c r="E126" s="12" t="s">
        <v>232</v>
      </c>
      <c r="F126" s="12" t="s">
        <v>146</v>
      </c>
      <c r="G126" s="9">
        <v>41288</v>
      </c>
      <c r="H126" s="9">
        <v>42368</v>
      </c>
      <c r="I126" s="11">
        <v>0</v>
      </c>
      <c r="J126" s="11">
        <v>0</v>
      </c>
      <c r="K126" s="11">
        <v>0</v>
      </c>
      <c r="L126" s="19"/>
      <c r="M126" s="19"/>
      <c r="N126" s="19"/>
      <c r="O126" s="19">
        <f t="shared" si="1"/>
        <v>0</v>
      </c>
    </row>
    <row r="127" spans="1:15" ht="33">
      <c r="A127" s="19"/>
      <c r="B127" s="20"/>
      <c r="C127" s="19"/>
      <c r="D127" s="19" t="s">
        <v>196</v>
      </c>
      <c r="E127" s="12" t="s">
        <v>233</v>
      </c>
      <c r="F127" s="12" t="s">
        <v>234</v>
      </c>
      <c r="G127" s="9">
        <v>42023</v>
      </c>
      <c r="H127" s="9">
        <v>42368</v>
      </c>
      <c r="I127" s="11">
        <v>0</v>
      </c>
      <c r="J127" s="11">
        <v>0</v>
      </c>
      <c r="K127" s="11">
        <v>0</v>
      </c>
      <c r="L127" s="19"/>
      <c r="M127" s="19"/>
      <c r="N127" s="19"/>
      <c r="O127" s="19">
        <f t="shared" si="1"/>
        <v>0</v>
      </c>
    </row>
    <row r="128" spans="1:15" ht="33">
      <c r="A128" s="19"/>
      <c r="B128" s="20"/>
      <c r="C128" s="19"/>
      <c r="D128" s="19"/>
      <c r="E128" s="12" t="s">
        <v>233</v>
      </c>
      <c r="F128" s="12" t="s">
        <v>235</v>
      </c>
      <c r="G128" s="9">
        <v>42023</v>
      </c>
      <c r="H128" s="9">
        <v>42368</v>
      </c>
      <c r="I128" s="11">
        <v>0</v>
      </c>
      <c r="J128" s="11">
        <v>0</v>
      </c>
      <c r="K128" s="11">
        <v>0</v>
      </c>
      <c r="L128" s="19"/>
      <c r="M128" s="19"/>
      <c r="N128" s="19"/>
      <c r="O128" s="19">
        <f t="shared" si="1"/>
        <v>0</v>
      </c>
    </row>
    <row r="129" spans="1:15" ht="33">
      <c r="A129" s="19"/>
      <c r="B129" s="20"/>
      <c r="C129" s="19"/>
      <c r="D129" s="19"/>
      <c r="E129" s="12" t="s">
        <v>233</v>
      </c>
      <c r="F129" s="12" t="s">
        <v>236</v>
      </c>
      <c r="G129" s="9">
        <v>42023</v>
      </c>
      <c r="H129" s="9">
        <v>42368</v>
      </c>
      <c r="I129" s="11">
        <v>0</v>
      </c>
      <c r="J129" s="11">
        <v>0</v>
      </c>
      <c r="K129" s="11">
        <v>0</v>
      </c>
      <c r="L129" s="19"/>
      <c r="M129" s="19"/>
      <c r="N129" s="19"/>
      <c r="O129" s="19">
        <f t="shared" si="1"/>
        <v>0</v>
      </c>
    </row>
    <row r="130" spans="1:15" ht="33">
      <c r="A130" s="19"/>
      <c r="B130" s="20"/>
      <c r="C130" s="19"/>
      <c r="D130" s="19"/>
      <c r="E130" s="12" t="s">
        <v>237</v>
      </c>
      <c r="F130" s="12" t="s">
        <v>238</v>
      </c>
      <c r="G130" s="9">
        <v>42023</v>
      </c>
      <c r="H130" s="9">
        <v>42368</v>
      </c>
      <c r="I130" s="11">
        <v>0</v>
      </c>
      <c r="J130" s="11">
        <v>0</v>
      </c>
      <c r="K130" s="11">
        <v>0</v>
      </c>
      <c r="L130" s="19"/>
      <c r="M130" s="19"/>
      <c r="N130" s="19"/>
      <c r="O130" s="19">
        <f t="shared" si="1"/>
        <v>0</v>
      </c>
    </row>
    <row r="131" spans="1:15" ht="33">
      <c r="A131" s="19"/>
      <c r="B131" s="20"/>
      <c r="C131" s="19"/>
      <c r="D131" s="19"/>
      <c r="E131" s="12" t="s">
        <v>237</v>
      </c>
      <c r="F131" s="12" t="s">
        <v>239</v>
      </c>
      <c r="G131" s="9">
        <v>42023</v>
      </c>
      <c r="H131" s="9">
        <v>42368</v>
      </c>
      <c r="I131" s="11">
        <v>0</v>
      </c>
      <c r="J131" s="11">
        <v>0</v>
      </c>
      <c r="K131" s="11">
        <v>0</v>
      </c>
      <c r="L131" s="19"/>
      <c r="M131" s="19"/>
      <c r="N131" s="19"/>
      <c r="O131" s="19">
        <f t="shared" si="1"/>
        <v>0</v>
      </c>
    </row>
    <row r="132" spans="1:15" ht="33">
      <c r="A132" s="19"/>
      <c r="B132" s="20"/>
      <c r="C132" s="19"/>
      <c r="D132" s="19"/>
      <c r="E132" s="12" t="s">
        <v>240</v>
      </c>
      <c r="F132" s="12" t="s">
        <v>241</v>
      </c>
      <c r="G132" s="9">
        <v>42023</v>
      </c>
      <c r="H132" s="9">
        <v>42368</v>
      </c>
      <c r="I132" s="11">
        <v>0</v>
      </c>
      <c r="J132" s="11">
        <v>0</v>
      </c>
      <c r="K132" s="11">
        <v>0</v>
      </c>
      <c r="L132" s="19"/>
      <c r="M132" s="19"/>
      <c r="N132" s="19"/>
      <c r="O132" s="19">
        <f t="shared" ref="O132:O195" si="2">N132+M132+L132</f>
        <v>0</v>
      </c>
    </row>
    <row r="133" spans="1:15" ht="49.5">
      <c r="A133" s="19"/>
      <c r="B133" s="20"/>
      <c r="C133" s="19"/>
      <c r="D133" s="19"/>
      <c r="E133" s="12" t="s">
        <v>240</v>
      </c>
      <c r="F133" s="12" t="s">
        <v>242</v>
      </c>
      <c r="G133" s="9">
        <v>42023</v>
      </c>
      <c r="H133" s="9">
        <v>42368</v>
      </c>
      <c r="I133" s="11">
        <v>0</v>
      </c>
      <c r="J133" s="11">
        <v>0</v>
      </c>
      <c r="K133" s="11">
        <v>0</v>
      </c>
      <c r="L133" s="19"/>
      <c r="M133" s="19"/>
      <c r="N133" s="19"/>
      <c r="O133" s="19">
        <f t="shared" si="2"/>
        <v>0</v>
      </c>
    </row>
    <row r="134" spans="1:15" ht="33">
      <c r="A134" s="19"/>
      <c r="B134" s="20"/>
      <c r="C134" s="19"/>
      <c r="D134" s="19"/>
      <c r="E134" s="12" t="s">
        <v>240</v>
      </c>
      <c r="F134" s="12" t="s">
        <v>243</v>
      </c>
      <c r="G134" s="9">
        <v>42023</v>
      </c>
      <c r="H134" s="9">
        <v>42368</v>
      </c>
      <c r="I134" s="11">
        <v>0</v>
      </c>
      <c r="J134" s="11">
        <v>0</v>
      </c>
      <c r="K134" s="11">
        <v>0</v>
      </c>
      <c r="L134" s="19"/>
      <c r="M134" s="19"/>
      <c r="N134" s="19"/>
      <c r="O134" s="19">
        <f t="shared" si="2"/>
        <v>0</v>
      </c>
    </row>
    <row r="135" spans="1:15" ht="33">
      <c r="A135" s="19"/>
      <c r="B135" s="20"/>
      <c r="C135" s="19"/>
      <c r="D135" s="19"/>
      <c r="E135" s="12" t="s">
        <v>240</v>
      </c>
      <c r="F135" s="12" t="s">
        <v>244</v>
      </c>
      <c r="G135" s="9">
        <v>42023</v>
      </c>
      <c r="H135" s="9">
        <v>42368</v>
      </c>
      <c r="I135" s="11">
        <v>0</v>
      </c>
      <c r="J135" s="11">
        <v>0</v>
      </c>
      <c r="K135" s="11">
        <v>0</v>
      </c>
      <c r="L135" s="19"/>
      <c r="M135" s="19"/>
      <c r="N135" s="19"/>
      <c r="O135" s="19">
        <f t="shared" si="2"/>
        <v>0</v>
      </c>
    </row>
    <row r="136" spans="1:15" ht="33">
      <c r="A136" s="19"/>
      <c r="B136" s="20"/>
      <c r="C136" s="19"/>
      <c r="D136" s="19"/>
      <c r="E136" s="12" t="s">
        <v>245</v>
      </c>
      <c r="F136" s="12" t="s">
        <v>246</v>
      </c>
      <c r="G136" s="9">
        <v>42023</v>
      </c>
      <c r="H136" s="9">
        <v>42368</v>
      </c>
      <c r="I136" s="11">
        <v>0</v>
      </c>
      <c r="J136" s="11">
        <v>0</v>
      </c>
      <c r="K136" s="11">
        <v>0</v>
      </c>
      <c r="L136" s="19"/>
      <c r="M136" s="19"/>
      <c r="N136" s="19"/>
      <c r="O136" s="19">
        <f t="shared" si="2"/>
        <v>0</v>
      </c>
    </row>
    <row r="137" spans="1:15" ht="33">
      <c r="A137" s="19"/>
      <c r="B137" s="20"/>
      <c r="C137" s="19"/>
      <c r="D137" s="19"/>
      <c r="E137" s="12" t="s">
        <v>245</v>
      </c>
      <c r="F137" s="12" t="s">
        <v>247</v>
      </c>
      <c r="G137" s="9">
        <v>42023</v>
      </c>
      <c r="H137" s="9">
        <v>42368</v>
      </c>
      <c r="I137" s="11">
        <v>0</v>
      </c>
      <c r="J137" s="11">
        <v>0</v>
      </c>
      <c r="K137" s="11">
        <v>0</v>
      </c>
      <c r="L137" s="19"/>
      <c r="M137" s="19"/>
      <c r="N137" s="19"/>
      <c r="O137" s="19">
        <f t="shared" si="2"/>
        <v>0</v>
      </c>
    </row>
    <row r="138" spans="1:15" ht="49.5">
      <c r="A138" s="19"/>
      <c r="B138" s="20"/>
      <c r="C138" s="19"/>
      <c r="D138" s="19"/>
      <c r="E138" s="12" t="s">
        <v>305</v>
      </c>
      <c r="F138" s="12" t="s">
        <v>306</v>
      </c>
      <c r="G138" s="9">
        <v>42017</v>
      </c>
      <c r="H138" s="9">
        <v>42356</v>
      </c>
      <c r="I138" s="11">
        <v>0</v>
      </c>
      <c r="J138" s="11">
        <v>0</v>
      </c>
      <c r="K138" s="11">
        <v>0</v>
      </c>
      <c r="L138" s="19"/>
      <c r="M138" s="19"/>
      <c r="N138" s="19"/>
      <c r="O138" s="19">
        <f t="shared" si="2"/>
        <v>0</v>
      </c>
    </row>
    <row r="139" spans="1:15" ht="66">
      <c r="A139" s="19"/>
      <c r="B139" s="20"/>
      <c r="C139" s="19"/>
      <c r="D139" s="19"/>
      <c r="E139" s="12" t="s">
        <v>305</v>
      </c>
      <c r="F139" s="12" t="s">
        <v>307</v>
      </c>
      <c r="G139" s="9">
        <v>42017</v>
      </c>
      <c r="H139" s="9">
        <v>42356</v>
      </c>
      <c r="I139" s="11">
        <v>0</v>
      </c>
      <c r="J139" s="11">
        <v>0</v>
      </c>
      <c r="K139" s="11">
        <v>0</v>
      </c>
      <c r="L139" s="19"/>
      <c r="M139" s="19"/>
      <c r="N139" s="19"/>
      <c r="O139" s="19">
        <f t="shared" si="2"/>
        <v>0</v>
      </c>
    </row>
    <row r="140" spans="1:15" ht="49.5">
      <c r="A140" s="19"/>
      <c r="B140" s="20"/>
      <c r="C140" s="19"/>
      <c r="D140" s="19"/>
      <c r="E140" s="12" t="s">
        <v>308</v>
      </c>
      <c r="F140" s="12" t="s">
        <v>309</v>
      </c>
      <c r="G140" s="9">
        <v>42017</v>
      </c>
      <c r="H140" s="9">
        <v>42356</v>
      </c>
      <c r="I140" s="11">
        <v>0</v>
      </c>
      <c r="J140" s="11">
        <v>0</v>
      </c>
      <c r="K140" s="11">
        <v>0</v>
      </c>
      <c r="L140" s="19"/>
      <c r="M140" s="19"/>
      <c r="N140" s="19"/>
      <c r="O140" s="19">
        <f t="shared" si="2"/>
        <v>0</v>
      </c>
    </row>
    <row r="141" spans="1:15" ht="33">
      <c r="A141" s="19"/>
      <c r="B141" s="20"/>
      <c r="C141" s="19"/>
      <c r="D141" s="19"/>
      <c r="E141" s="12" t="s">
        <v>308</v>
      </c>
      <c r="F141" s="12" t="s">
        <v>310</v>
      </c>
      <c r="G141" s="9">
        <v>42017</v>
      </c>
      <c r="H141" s="9">
        <v>42356</v>
      </c>
      <c r="I141" s="11">
        <v>0</v>
      </c>
      <c r="J141" s="11">
        <v>0</v>
      </c>
      <c r="K141" s="11">
        <v>0</v>
      </c>
      <c r="L141" s="19"/>
      <c r="M141" s="19"/>
      <c r="N141" s="19"/>
      <c r="O141" s="19">
        <f t="shared" si="2"/>
        <v>0</v>
      </c>
    </row>
    <row r="142" spans="1:15" ht="33">
      <c r="A142" s="19"/>
      <c r="B142" s="20"/>
      <c r="C142" s="19"/>
      <c r="D142" s="19"/>
      <c r="E142" s="12" t="s">
        <v>311</v>
      </c>
      <c r="F142" s="12" t="s">
        <v>312</v>
      </c>
      <c r="G142" s="9">
        <v>42017</v>
      </c>
      <c r="H142" s="9">
        <v>42356</v>
      </c>
      <c r="I142" s="11">
        <v>0</v>
      </c>
      <c r="J142" s="11">
        <v>0</v>
      </c>
      <c r="K142" s="11">
        <v>0</v>
      </c>
      <c r="L142" s="19"/>
      <c r="M142" s="19"/>
      <c r="N142" s="19"/>
      <c r="O142" s="19">
        <f t="shared" si="2"/>
        <v>0</v>
      </c>
    </row>
    <row r="143" spans="1:15" ht="49.5">
      <c r="A143" s="19"/>
      <c r="B143" s="20"/>
      <c r="C143" s="19"/>
      <c r="D143" s="19"/>
      <c r="E143" s="12" t="s">
        <v>313</v>
      </c>
      <c r="F143" s="12" t="s">
        <v>306</v>
      </c>
      <c r="G143" s="9">
        <v>42395</v>
      </c>
      <c r="H143" s="9">
        <v>42734</v>
      </c>
      <c r="I143" s="11">
        <v>30000000</v>
      </c>
      <c r="J143" s="11">
        <v>24900000</v>
      </c>
      <c r="K143" s="11">
        <v>13920000</v>
      </c>
      <c r="L143" s="19"/>
      <c r="M143" s="19"/>
      <c r="N143" s="19"/>
      <c r="O143" s="19">
        <f t="shared" si="2"/>
        <v>0</v>
      </c>
    </row>
    <row r="144" spans="1:15" ht="33">
      <c r="A144" s="19"/>
      <c r="B144" s="20"/>
      <c r="C144" s="19"/>
      <c r="D144" s="19"/>
      <c r="E144" s="12" t="s">
        <v>313</v>
      </c>
      <c r="F144" s="12" t="s">
        <v>312</v>
      </c>
      <c r="G144" s="9">
        <v>42395</v>
      </c>
      <c r="H144" s="9">
        <v>42734</v>
      </c>
      <c r="I144" s="11">
        <v>223860000</v>
      </c>
      <c r="J144" s="11">
        <v>185803800</v>
      </c>
      <c r="K144" s="11">
        <v>182403800</v>
      </c>
      <c r="L144" s="19"/>
      <c r="M144" s="19"/>
      <c r="N144" s="19"/>
      <c r="O144" s="19">
        <f t="shared" si="2"/>
        <v>0</v>
      </c>
    </row>
    <row r="145" spans="1:15" ht="66">
      <c r="A145" s="19"/>
      <c r="B145" s="20"/>
      <c r="C145" s="19"/>
      <c r="D145" s="19"/>
      <c r="E145" s="12" t="s">
        <v>313</v>
      </c>
      <c r="F145" s="12" t="s">
        <v>307</v>
      </c>
      <c r="G145" s="9">
        <v>42395</v>
      </c>
      <c r="H145" s="9">
        <v>42734</v>
      </c>
      <c r="I145" s="11">
        <v>100000000</v>
      </c>
      <c r="J145" s="11">
        <v>83000000</v>
      </c>
      <c r="K145" s="11">
        <v>69794000</v>
      </c>
      <c r="L145" s="19"/>
      <c r="M145" s="19"/>
      <c r="N145" s="19"/>
      <c r="O145" s="19">
        <f t="shared" si="2"/>
        <v>0</v>
      </c>
    </row>
    <row r="146" spans="1:15" ht="33">
      <c r="A146" s="19"/>
      <c r="B146" s="20"/>
      <c r="C146" s="19"/>
      <c r="D146" s="19"/>
      <c r="E146" s="12" t="s">
        <v>314</v>
      </c>
      <c r="F146" s="12" t="s">
        <v>315</v>
      </c>
      <c r="G146" s="9">
        <v>42395</v>
      </c>
      <c r="H146" s="9">
        <v>42734</v>
      </c>
      <c r="I146" s="11">
        <v>20000000</v>
      </c>
      <c r="J146" s="11">
        <v>16600000</v>
      </c>
      <c r="K146" s="11">
        <v>10000000</v>
      </c>
      <c r="L146" s="19"/>
      <c r="M146" s="19"/>
      <c r="N146" s="19"/>
      <c r="O146" s="19">
        <f t="shared" si="2"/>
        <v>0</v>
      </c>
    </row>
    <row r="147" spans="1:15" ht="49.5">
      <c r="A147" s="19"/>
      <c r="B147" s="20"/>
      <c r="C147" s="19"/>
      <c r="D147" s="19"/>
      <c r="E147" s="12" t="s">
        <v>314</v>
      </c>
      <c r="F147" s="12" t="s">
        <v>316</v>
      </c>
      <c r="G147" s="9">
        <v>42395</v>
      </c>
      <c r="H147" s="9">
        <v>42734</v>
      </c>
      <c r="I147" s="11">
        <v>30000000</v>
      </c>
      <c r="J147" s="11">
        <v>24900000</v>
      </c>
      <c r="K147" s="11">
        <v>24900000</v>
      </c>
      <c r="L147" s="19"/>
      <c r="M147" s="19"/>
      <c r="N147" s="19"/>
      <c r="O147" s="19">
        <f t="shared" si="2"/>
        <v>0</v>
      </c>
    </row>
    <row r="148" spans="1:15" ht="102" customHeight="1">
      <c r="A148" s="19"/>
      <c r="B148" s="20"/>
      <c r="C148" s="19"/>
      <c r="D148" s="19"/>
      <c r="E148" s="12" t="s">
        <v>317</v>
      </c>
      <c r="F148" s="12" t="s">
        <v>318</v>
      </c>
      <c r="G148" s="9">
        <v>42395</v>
      </c>
      <c r="H148" s="9">
        <v>42734</v>
      </c>
      <c r="I148" s="11">
        <v>5000000</v>
      </c>
      <c r="J148" s="11">
        <v>4150000</v>
      </c>
      <c r="K148" s="11">
        <v>4150000</v>
      </c>
      <c r="L148" s="19"/>
      <c r="M148" s="19"/>
      <c r="N148" s="19"/>
      <c r="O148" s="19">
        <f t="shared" si="2"/>
        <v>0</v>
      </c>
    </row>
    <row r="149" spans="1:15" ht="49.5">
      <c r="A149" s="19"/>
      <c r="B149" s="20"/>
      <c r="C149" s="19"/>
      <c r="D149" s="19"/>
      <c r="E149" s="12" t="s">
        <v>317</v>
      </c>
      <c r="F149" s="12" t="s">
        <v>319</v>
      </c>
      <c r="G149" s="9">
        <v>42395</v>
      </c>
      <c r="H149" s="9">
        <v>42734</v>
      </c>
      <c r="I149" s="11">
        <v>15000000</v>
      </c>
      <c r="J149" s="11">
        <v>12450000</v>
      </c>
      <c r="K149" s="11">
        <v>12450000</v>
      </c>
      <c r="L149" s="19"/>
      <c r="M149" s="19"/>
      <c r="N149" s="19"/>
      <c r="O149" s="19">
        <f t="shared" si="2"/>
        <v>0</v>
      </c>
    </row>
    <row r="150" spans="1:15" ht="33">
      <c r="A150" s="19" t="s">
        <v>3</v>
      </c>
      <c r="B150" s="20">
        <v>2013011000037</v>
      </c>
      <c r="C150" s="19" t="s">
        <v>10</v>
      </c>
      <c r="D150" s="19" t="s">
        <v>36</v>
      </c>
      <c r="E150" s="12" t="s">
        <v>147</v>
      </c>
      <c r="F150" s="12" t="s">
        <v>320</v>
      </c>
      <c r="G150" s="9">
        <v>42370</v>
      </c>
      <c r="H150" s="9">
        <v>43829</v>
      </c>
      <c r="I150" s="11">
        <v>0</v>
      </c>
      <c r="J150" s="11">
        <v>0</v>
      </c>
      <c r="K150" s="11">
        <v>0</v>
      </c>
      <c r="L150" s="18">
        <f>SUM(I150:I172)</f>
        <v>2500000000</v>
      </c>
      <c r="M150" s="18">
        <f>SUM(J150:J172)</f>
        <v>2072000000</v>
      </c>
      <c r="N150" s="18">
        <f>SUM(K150:K172)</f>
        <v>2040708106</v>
      </c>
      <c r="O150" s="18">
        <f t="shared" si="2"/>
        <v>6612708106</v>
      </c>
    </row>
    <row r="151" spans="1:15" ht="49.5">
      <c r="A151" s="19"/>
      <c r="B151" s="20"/>
      <c r="C151" s="19"/>
      <c r="D151" s="19"/>
      <c r="E151" s="12" t="s">
        <v>147</v>
      </c>
      <c r="F151" s="12" t="s">
        <v>148</v>
      </c>
      <c r="G151" s="9">
        <v>41646</v>
      </c>
      <c r="H151" s="9">
        <v>43829</v>
      </c>
      <c r="I151" s="11">
        <v>0</v>
      </c>
      <c r="J151" s="11">
        <v>0</v>
      </c>
      <c r="K151" s="11">
        <v>0</v>
      </c>
      <c r="L151" s="19"/>
      <c r="M151" s="19"/>
      <c r="N151" s="19"/>
      <c r="O151" s="19">
        <f t="shared" si="2"/>
        <v>0</v>
      </c>
    </row>
    <row r="152" spans="1:15" ht="49.5">
      <c r="A152" s="19"/>
      <c r="B152" s="20"/>
      <c r="C152" s="19"/>
      <c r="D152" s="19"/>
      <c r="E152" s="12" t="s">
        <v>149</v>
      </c>
      <c r="F152" s="12" t="s">
        <v>150</v>
      </c>
      <c r="G152" s="9">
        <v>41645</v>
      </c>
      <c r="H152" s="9">
        <v>43829</v>
      </c>
      <c r="I152" s="11">
        <v>80000000</v>
      </c>
      <c r="J152" s="11">
        <v>80000000</v>
      </c>
      <c r="K152" s="11">
        <v>66073228</v>
      </c>
      <c r="L152" s="19"/>
      <c r="M152" s="19"/>
      <c r="N152" s="19"/>
      <c r="O152" s="19">
        <f t="shared" si="2"/>
        <v>0</v>
      </c>
    </row>
    <row r="153" spans="1:15" ht="49.5">
      <c r="A153" s="19"/>
      <c r="B153" s="20"/>
      <c r="C153" s="19"/>
      <c r="D153" s="19"/>
      <c r="E153" s="12" t="s">
        <v>149</v>
      </c>
      <c r="F153" s="12" t="s">
        <v>151</v>
      </c>
      <c r="G153" s="9">
        <v>41646</v>
      </c>
      <c r="H153" s="9">
        <v>43829</v>
      </c>
      <c r="I153" s="11">
        <v>10000000</v>
      </c>
      <c r="J153" s="11">
        <v>10000000</v>
      </c>
      <c r="K153" s="11">
        <v>10000000</v>
      </c>
      <c r="L153" s="19"/>
      <c r="M153" s="19"/>
      <c r="N153" s="19"/>
      <c r="O153" s="19">
        <f t="shared" si="2"/>
        <v>0</v>
      </c>
    </row>
    <row r="154" spans="1:15" ht="49.5">
      <c r="A154" s="19"/>
      <c r="B154" s="20"/>
      <c r="C154" s="19"/>
      <c r="D154" s="19"/>
      <c r="E154" s="12" t="s">
        <v>152</v>
      </c>
      <c r="F154" s="12" t="s">
        <v>153</v>
      </c>
      <c r="G154" s="9">
        <v>41646</v>
      </c>
      <c r="H154" s="9">
        <v>43829</v>
      </c>
      <c r="I154" s="11">
        <v>950000000</v>
      </c>
      <c r="J154" s="11">
        <v>950000000</v>
      </c>
      <c r="K154" s="11">
        <v>949306998</v>
      </c>
      <c r="L154" s="19"/>
      <c r="M154" s="19"/>
      <c r="N154" s="19"/>
      <c r="O154" s="19">
        <f t="shared" si="2"/>
        <v>0</v>
      </c>
    </row>
    <row r="155" spans="1:15" ht="49.5">
      <c r="A155" s="19"/>
      <c r="B155" s="20"/>
      <c r="C155" s="19"/>
      <c r="D155" s="19"/>
      <c r="E155" s="12" t="s">
        <v>152</v>
      </c>
      <c r="F155" s="12" t="s">
        <v>154</v>
      </c>
      <c r="G155" s="9">
        <v>41645</v>
      </c>
      <c r="H155" s="9">
        <v>43829</v>
      </c>
      <c r="I155" s="11">
        <v>249500000</v>
      </c>
      <c r="J155" s="11">
        <v>249500000</v>
      </c>
      <c r="K155" s="11">
        <v>249404107</v>
      </c>
      <c r="L155" s="19"/>
      <c r="M155" s="19"/>
      <c r="N155" s="19"/>
      <c r="O155" s="19">
        <f t="shared" si="2"/>
        <v>0</v>
      </c>
    </row>
    <row r="156" spans="1:15" ht="49.5">
      <c r="A156" s="19"/>
      <c r="B156" s="20"/>
      <c r="C156" s="19"/>
      <c r="D156" s="19"/>
      <c r="E156" s="12" t="s">
        <v>155</v>
      </c>
      <c r="F156" s="12" t="s">
        <v>156</v>
      </c>
      <c r="G156" s="9">
        <v>41645</v>
      </c>
      <c r="H156" s="9">
        <v>43829</v>
      </c>
      <c r="I156" s="11">
        <v>39071505</v>
      </c>
      <c r="J156" s="11">
        <v>0</v>
      </c>
      <c r="K156" s="11">
        <v>0</v>
      </c>
      <c r="L156" s="19"/>
      <c r="M156" s="19"/>
      <c r="N156" s="19"/>
      <c r="O156" s="19">
        <f t="shared" si="2"/>
        <v>0</v>
      </c>
    </row>
    <row r="157" spans="1:15" ht="49.5">
      <c r="A157" s="19"/>
      <c r="B157" s="20"/>
      <c r="C157" s="19"/>
      <c r="D157" s="19"/>
      <c r="E157" s="12" t="s">
        <v>155</v>
      </c>
      <c r="F157" s="12" t="s">
        <v>157</v>
      </c>
      <c r="G157" s="9">
        <v>41645</v>
      </c>
      <c r="H157" s="9">
        <v>43829</v>
      </c>
      <c r="I157" s="11">
        <v>451600000</v>
      </c>
      <c r="J157" s="11">
        <v>284091575</v>
      </c>
      <c r="K157" s="11">
        <v>283888823</v>
      </c>
      <c r="L157" s="19"/>
      <c r="M157" s="19"/>
      <c r="N157" s="19"/>
      <c r="O157" s="19">
        <f t="shared" si="2"/>
        <v>0</v>
      </c>
    </row>
    <row r="158" spans="1:15" ht="49.5">
      <c r="A158" s="19"/>
      <c r="B158" s="20"/>
      <c r="C158" s="19"/>
      <c r="D158" s="19"/>
      <c r="E158" s="12" t="s">
        <v>155</v>
      </c>
      <c r="F158" s="12" t="s">
        <v>158</v>
      </c>
      <c r="G158" s="9">
        <v>41646</v>
      </c>
      <c r="H158" s="9">
        <v>43829</v>
      </c>
      <c r="I158" s="11">
        <v>114100000</v>
      </c>
      <c r="J158" s="11">
        <v>114100000</v>
      </c>
      <c r="K158" s="11">
        <v>114100000</v>
      </c>
      <c r="L158" s="19"/>
      <c r="M158" s="19"/>
      <c r="N158" s="19"/>
      <c r="O158" s="19">
        <f t="shared" si="2"/>
        <v>0</v>
      </c>
    </row>
    <row r="159" spans="1:15" ht="49.5">
      <c r="A159" s="19"/>
      <c r="B159" s="20"/>
      <c r="C159" s="19"/>
      <c r="D159" s="19"/>
      <c r="E159" s="12" t="s">
        <v>159</v>
      </c>
      <c r="F159" s="12" t="s">
        <v>160</v>
      </c>
      <c r="G159" s="9">
        <v>41645</v>
      </c>
      <c r="H159" s="9">
        <v>43829</v>
      </c>
      <c r="I159" s="11">
        <v>0</v>
      </c>
      <c r="J159" s="11">
        <v>0</v>
      </c>
      <c r="K159" s="11">
        <v>0</v>
      </c>
      <c r="L159" s="19"/>
      <c r="M159" s="19"/>
      <c r="N159" s="19"/>
      <c r="O159" s="19">
        <f t="shared" si="2"/>
        <v>0</v>
      </c>
    </row>
    <row r="160" spans="1:15" ht="49.5">
      <c r="A160" s="19"/>
      <c r="B160" s="20"/>
      <c r="C160" s="19"/>
      <c r="D160" s="19"/>
      <c r="E160" s="12" t="s">
        <v>159</v>
      </c>
      <c r="F160" s="12" t="s">
        <v>321</v>
      </c>
      <c r="G160" s="9">
        <v>42370</v>
      </c>
      <c r="H160" s="9">
        <v>43829</v>
      </c>
      <c r="I160" s="11">
        <v>37000000</v>
      </c>
      <c r="J160" s="11">
        <v>37000000</v>
      </c>
      <c r="K160" s="11">
        <v>29736800</v>
      </c>
      <c r="L160" s="19"/>
      <c r="M160" s="19"/>
      <c r="N160" s="19"/>
      <c r="O160" s="19">
        <f t="shared" si="2"/>
        <v>0</v>
      </c>
    </row>
    <row r="161" spans="1:15" ht="49.5">
      <c r="A161" s="19"/>
      <c r="B161" s="20"/>
      <c r="C161" s="19"/>
      <c r="D161" s="19"/>
      <c r="E161" s="12" t="s">
        <v>159</v>
      </c>
      <c r="F161" s="12" t="s">
        <v>161</v>
      </c>
      <c r="G161" s="9">
        <v>41646</v>
      </c>
      <c r="H161" s="9">
        <v>43829</v>
      </c>
      <c r="I161" s="11">
        <v>21760000</v>
      </c>
      <c r="J161" s="11">
        <v>0</v>
      </c>
      <c r="K161" s="11">
        <v>0</v>
      </c>
      <c r="L161" s="19"/>
      <c r="M161" s="19"/>
      <c r="N161" s="19"/>
      <c r="O161" s="19">
        <f t="shared" si="2"/>
        <v>0</v>
      </c>
    </row>
    <row r="162" spans="1:15" ht="76.5" customHeight="1">
      <c r="A162" s="19"/>
      <c r="B162" s="20"/>
      <c r="C162" s="19"/>
      <c r="D162" s="19"/>
      <c r="E162" s="12" t="s">
        <v>162</v>
      </c>
      <c r="F162" s="12" t="s">
        <v>322</v>
      </c>
      <c r="G162" s="9">
        <v>42370</v>
      </c>
      <c r="H162" s="9">
        <v>43829</v>
      </c>
      <c r="I162" s="11">
        <v>0</v>
      </c>
      <c r="J162" s="11">
        <v>0</v>
      </c>
      <c r="K162" s="11">
        <v>0</v>
      </c>
      <c r="L162" s="19"/>
      <c r="M162" s="19"/>
      <c r="N162" s="19"/>
      <c r="O162" s="19">
        <f t="shared" si="2"/>
        <v>0</v>
      </c>
    </row>
    <row r="163" spans="1:15" ht="49.5">
      <c r="A163" s="19"/>
      <c r="B163" s="20"/>
      <c r="C163" s="19"/>
      <c r="D163" s="19"/>
      <c r="E163" s="12" t="s">
        <v>162</v>
      </c>
      <c r="F163" s="12" t="s">
        <v>163</v>
      </c>
      <c r="G163" s="9">
        <v>41645</v>
      </c>
      <c r="H163" s="9">
        <v>43829</v>
      </c>
      <c r="I163" s="11">
        <v>78143010</v>
      </c>
      <c r="J163" s="11">
        <v>78143010</v>
      </c>
      <c r="K163" s="11">
        <v>78143010</v>
      </c>
      <c r="L163" s="19"/>
      <c r="M163" s="19"/>
      <c r="N163" s="19"/>
      <c r="O163" s="19">
        <f t="shared" si="2"/>
        <v>0</v>
      </c>
    </row>
    <row r="164" spans="1:15" ht="66">
      <c r="A164" s="19"/>
      <c r="B164" s="20"/>
      <c r="C164" s="19"/>
      <c r="D164" s="19" t="s">
        <v>37</v>
      </c>
      <c r="E164" s="12" t="s">
        <v>164</v>
      </c>
      <c r="F164" s="12" t="s">
        <v>165</v>
      </c>
      <c r="G164" s="9">
        <v>41641</v>
      </c>
      <c r="H164" s="9">
        <v>43829</v>
      </c>
      <c r="I164" s="11">
        <v>25000000</v>
      </c>
      <c r="J164" s="11">
        <v>234685</v>
      </c>
      <c r="K164" s="11">
        <v>234685</v>
      </c>
      <c r="L164" s="19"/>
      <c r="M164" s="19"/>
      <c r="N164" s="19"/>
      <c r="O164" s="19">
        <f t="shared" si="2"/>
        <v>0</v>
      </c>
    </row>
    <row r="165" spans="1:15" ht="49.5">
      <c r="A165" s="19"/>
      <c r="B165" s="20"/>
      <c r="C165" s="19"/>
      <c r="D165" s="19"/>
      <c r="E165" s="12" t="s">
        <v>164</v>
      </c>
      <c r="F165" s="12" t="s">
        <v>166</v>
      </c>
      <c r="G165" s="9">
        <v>41641</v>
      </c>
      <c r="H165" s="9">
        <v>43829</v>
      </c>
      <c r="I165" s="11">
        <v>44660070</v>
      </c>
      <c r="J165" s="11">
        <v>0</v>
      </c>
      <c r="K165" s="11">
        <v>0</v>
      </c>
      <c r="L165" s="19"/>
      <c r="M165" s="19"/>
      <c r="N165" s="19"/>
      <c r="O165" s="19">
        <f t="shared" si="2"/>
        <v>0</v>
      </c>
    </row>
    <row r="166" spans="1:15" ht="49.5">
      <c r="A166" s="19"/>
      <c r="B166" s="20"/>
      <c r="C166" s="19"/>
      <c r="D166" s="19"/>
      <c r="E166" s="12" t="s">
        <v>167</v>
      </c>
      <c r="F166" s="12" t="s">
        <v>323</v>
      </c>
      <c r="G166" s="9">
        <v>42370</v>
      </c>
      <c r="H166" s="9">
        <v>43830</v>
      </c>
      <c r="I166" s="11">
        <v>10000000</v>
      </c>
      <c r="J166" s="11">
        <v>0</v>
      </c>
      <c r="K166" s="11">
        <v>0</v>
      </c>
      <c r="L166" s="19"/>
      <c r="M166" s="19"/>
      <c r="N166" s="19"/>
      <c r="O166" s="19">
        <f t="shared" si="2"/>
        <v>0</v>
      </c>
    </row>
    <row r="167" spans="1:15" ht="49.5">
      <c r="A167" s="19"/>
      <c r="B167" s="20"/>
      <c r="C167" s="19"/>
      <c r="D167" s="19"/>
      <c r="E167" s="12" t="s">
        <v>167</v>
      </c>
      <c r="F167" s="12" t="s">
        <v>168</v>
      </c>
      <c r="G167" s="9">
        <v>41641</v>
      </c>
      <c r="H167" s="9">
        <v>43829</v>
      </c>
      <c r="I167" s="11">
        <v>80000000</v>
      </c>
      <c r="J167" s="11">
        <v>0</v>
      </c>
      <c r="K167" s="11">
        <v>0</v>
      </c>
      <c r="L167" s="19"/>
      <c r="M167" s="19"/>
      <c r="N167" s="19"/>
      <c r="O167" s="19">
        <f t="shared" si="2"/>
        <v>0</v>
      </c>
    </row>
    <row r="168" spans="1:15" ht="49.5">
      <c r="A168" s="19"/>
      <c r="B168" s="20"/>
      <c r="C168" s="19"/>
      <c r="D168" s="19"/>
      <c r="E168" s="12" t="s">
        <v>169</v>
      </c>
      <c r="F168" s="12" t="s">
        <v>170</v>
      </c>
      <c r="G168" s="9">
        <v>41645</v>
      </c>
      <c r="H168" s="9">
        <v>43829</v>
      </c>
      <c r="I168" s="11">
        <v>69165415</v>
      </c>
      <c r="J168" s="11">
        <v>69165415</v>
      </c>
      <c r="K168" s="11">
        <v>69165415</v>
      </c>
      <c r="L168" s="19"/>
      <c r="M168" s="19"/>
      <c r="N168" s="19"/>
      <c r="O168" s="19">
        <f t="shared" si="2"/>
        <v>0</v>
      </c>
    </row>
    <row r="169" spans="1:15" ht="49.5">
      <c r="A169" s="19"/>
      <c r="B169" s="20"/>
      <c r="C169" s="19"/>
      <c r="D169" s="19"/>
      <c r="E169" s="12" t="s">
        <v>169</v>
      </c>
      <c r="F169" s="12" t="s">
        <v>171</v>
      </c>
      <c r="G169" s="9">
        <v>41644</v>
      </c>
      <c r="H169" s="9">
        <v>43829</v>
      </c>
      <c r="I169" s="11">
        <v>0</v>
      </c>
      <c r="J169" s="11">
        <v>0</v>
      </c>
      <c r="K169" s="11">
        <v>0</v>
      </c>
      <c r="L169" s="19"/>
      <c r="M169" s="19"/>
      <c r="N169" s="19"/>
      <c r="O169" s="19">
        <f t="shared" si="2"/>
        <v>0</v>
      </c>
    </row>
    <row r="170" spans="1:15" ht="49.5">
      <c r="A170" s="19"/>
      <c r="B170" s="20"/>
      <c r="C170" s="19"/>
      <c r="D170" s="19"/>
      <c r="E170" s="12" t="s">
        <v>169</v>
      </c>
      <c r="F170" s="12" t="s">
        <v>172</v>
      </c>
      <c r="G170" s="9">
        <v>41645</v>
      </c>
      <c r="H170" s="9">
        <v>43829</v>
      </c>
      <c r="I170" s="11">
        <v>40000000</v>
      </c>
      <c r="J170" s="11">
        <v>0</v>
      </c>
      <c r="K170" s="11">
        <v>0</v>
      </c>
      <c r="L170" s="19"/>
      <c r="M170" s="19"/>
      <c r="N170" s="19"/>
      <c r="O170" s="19">
        <f t="shared" si="2"/>
        <v>0</v>
      </c>
    </row>
    <row r="171" spans="1:15" ht="102" customHeight="1">
      <c r="A171" s="19"/>
      <c r="B171" s="20"/>
      <c r="C171" s="19"/>
      <c r="D171" s="19"/>
      <c r="E171" s="12" t="s">
        <v>173</v>
      </c>
      <c r="F171" s="12" t="s">
        <v>324</v>
      </c>
      <c r="G171" s="9">
        <v>42370</v>
      </c>
      <c r="H171" s="9">
        <v>43830</v>
      </c>
      <c r="I171" s="11">
        <v>0</v>
      </c>
      <c r="J171" s="11">
        <v>0</v>
      </c>
      <c r="K171" s="11">
        <v>0</v>
      </c>
      <c r="L171" s="19"/>
      <c r="M171" s="19"/>
      <c r="N171" s="19"/>
      <c r="O171" s="19">
        <f t="shared" si="2"/>
        <v>0</v>
      </c>
    </row>
    <row r="172" spans="1:15" ht="66">
      <c r="A172" s="19"/>
      <c r="B172" s="20"/>
      <c r="C172" s="19"/>
      <c r="D172" s="19"/>
      <c r="E172" s="12" t="s">
        <v>173</v>
      </c>
      <c r="F172" s="12" t="s">
        <v>174</v>
      </c>
      <c r="G172" s="9">
        <v>41646</v>
      </c>
      <c r="H172" s="9">
        <v>43829</v>
      </c>
      <c r="I172" s="11">
        <v>200000000</v>
      </c>
      <c r="J172" s="11">
        <v>199765315</v>
      </c>
      <c r="K172" s="11">
        <v>190655040</v>
      </c>
      <c r="L172" s="19"/>
      <c r="M172" s="19"/>
      <c r="N172" s="19"/>
      <c r="O172" s="19">
        <f t="shared" si="2"/>
        <v>0</v>
      </c>
    </row>
    <row r="173" spans="1:15" ht="82.5">
      <c r="A173" s="19" t="s">
        <v>3</v>
      </c>
      <c r="B173" s="20">
        <v>2013011000061</v>
      </c>
      <c r="C173" s="19" t="s">
        <v>11</v>
      </c>
      <c r="D173" s="19" t="s">
        <v>278</v>
      </c>
      <c r="E173" s="12" t="s">
        <v>325</v>
      </c>
      <c r="F173" s="12" t="s">
        <v>176</v>
      </c>
      <c r="G173" s="9">
        <v>41640</v>
      </c>
      <c r="H173" s="9">
        <v>43830</v>
      </c>
      <c r="I173" s="11">
        <v>1743825799</v>
      </c>
      <c r="J173" s="11">
        <v>1723825799</v>
      </c>
      <c r="K173" s="11">
        <v>1723825799</v>
      </c>
      <c r="L173" s="18">
        <f>SUM(I173:I186)</f>
        <v>9250000000</v>
      </c>
      <c r="M173" s="18">
        <f>SUM(J173:J186)</f>
        <v>7668000000</v>
      </c>
      <c r="N173" s="18">
        <f>SUM(K173:K186)</f>
        <v>7508070647.0900002</v>
      </c>
      <c r="O173" s="18">
        <f t="shared" si="2"/>
        <v>24426070647.09</v>
      </c>
    </row>
    <row r="174" spans="1:15" ht="82.5">
      <c r="A174" s="19"/>
      <c r="B174" s="20"/>
      <c r="C174" s="19"/>
      <c r="D174" s="19"/>
      <c r="E174" s="12" t="s">
        <v>325</v>
      </c>
      <c r="F174" s="12" t="s">
        <v>326</v>
      </c>
      <c r="G174" s="9">
        <v>42370</v>
      </c>
      <c r="H174" s="9">
        <v>43830</v>
      </c>
      <c r="I174" s="11">
        <v>422280030</v>
      </c>
      <c r="J174" s="11">
        <v>389981470</v>
      </c>
      <c r="K174" s="11">
        <v>386824424.08999997</v>
      </c>
      <c r="L174" s="19"/>
      <c r="M174" s="19"/>
      <c r="N174" s="19"/>
      <c r="O174" s="19">
        <f t="shared" si="2"/>
        <v>0</v>
      </c>
    </row>
    <row r="175" spans="1:15" ht="165.75" customHeight="1">
      <c r="A175" s="19"/>
      <c r="B175" s="20"/>
      <c r="C175" s="19"/>
      <c r="D175" s="19"/>
      <c r="E175" s="12" t="s">
        <v>327</v>
      </c>
      <c r="F175" s="12" t="s">
        <v>250</v>
      </c>
      <c r="G175" s="9">
        <v>41640</v>
      </c>
      <c r="H175" s="9">
        <v>43830</v>
      </c>
      <c r="I175" s="11">
        <v>6630180533</v>
      </c>
      <c r="J175" s="11">
        <v>5312792731</v>
      </c>
      <c r="K175" s="11">
        <v>5180763700</v>
      </c>
      <c r="L175" s="19"/>
      <c r="M175" s="19"/>
      <c r="N175" s="19"/>
      <c r="O175" s="19">
        <f t="shared" si="2"/>
        <v>0</v>
      </c>
    </row>
    <row r="176" spans="1:15" ht="82.5">
      <c r="A176" s="19"/>
      <c r="B176" s="20"/>
      <c r="C176" s="19"/>
      <c r="D176" s="19"/>
      <c r="E176" s="12" t="s">
        <v>327</v>
      </c>
      <c r="F176" s="12" t="s">
        <v>328</v>
      </c>
      <c r="G176" s="9">
        <v>42370</v>
      </c>
      <c r="H176" s="9">
        <v>43830</v>
      </c>
      <c r="I176" s="11">
        <v>148400000</v>
      </c>
      <c r="J176" s="11">
        <v>148400000</v>
      </c>
      <c r="K176" s="11">
        <v>147785748</v>
      </c>
      <c r="L176" s="19"/>
      <c r="M176" s="19"/>
      <c r="N176" s="19"/>
      <c r="O176" s="19">
        <f t="shared" si="2"/>
        <v>0</v>
      </c>
    </row>
    <row r="177" spans="1:15" ht="82.5">
      <c r="A177" s="19"/>
      <c r="B177" s="20"/>
      <c r="C177" s="19"/>
      <c r="D177" s="19" t="s">
        <v>198</v>
      </c>
      <c r="E177" s="12" t="s">
        <v>329</v>
      </c>
      <c r="F177" s="12" t="s">
        <v>252</v>
      </c>
      <c r="G177" s="9">
        <v>41640</v>
      </c>
      <c r="H177" s="9">
        <v>43830</v>
      </c>
      <c r="I177" s="11">
        <v>20000000</v>
      </c>
      <c r="J177" s="11">
        <v>20000000</v>
      </c>
      <c r="K177" s="11">
        <v>16204372</v>
      </c>
      <c r="L177" s="19"/>
      <c r="M177" s="19"/>
      <c r="N177" s="19"/>
      <c r="O177" s="19">
        <f t="shared" si="2"/>
        <v>0</v>
      </c>
    </row>
    <row r="178" spans="1:15" ht="82.5">
      <c r="A178" s="19"/>
      <c r="B178" s="20"/>
      <c r="C178" s="19"/>
      <c r="D178" s="19"/>
      <c r="E178" s="12" t="s">
        <v>329</v>
      </c>
      <c r="F178" s="12" t="s">
        <v>330</v>
      </c>
      <c r="G178" s="9">
        <v>42370</v>
      </c>
      <c r="H178" s="9">
        <v>43830</v>
      </c>
      <c r="I178" s="11">
        <v>0</v>
      </c>
      <c r="J178" s="11">
        <v>0</v>
      </c>
      <c r="K178" s="11">
        <v>0</v>
      </c>
      <c r="L178" s="19"/>
      <c r="M178" s="19"/>
      <c r="N178" s="19"/>
      <c r="O178" s="19">
        <f t="shared" si="2"/>
        <v>0</v>
      </c>
    </row>
    <row r="179" spans="1:15" ht="99">
      <c r="A179" s="19"/>
      <c r="B179" s="20"/>
      <c r="C179" s="19"/>
      <c r="D179" s="19"/>
      <c r="E179" s="12" t="s">
        <v>331</v>
      </c>
      <c r="F179" s="12" t="s">
        <v>254</v>
      </c>
      <c r="G179" s="9">
        <v>41640</v>
      </c>
      <c r="H179" s="9">
        <v>43830</v>
      </c>
      <c r="I179" s="11">
        <v>11500000</v>
      </c>
      <c r="J179" s="11">
        <v>10000000</v>
      </c>
      <c r="K179" s="11">
        <v>0</v>
      </c>
      <c r="L179" s="19"/>
      <c r="M179" s="19"/>
      <c r="N179" s="19"/>
      <c r="O179" s="19">
        <f t="shared" si="2"/>
        <v>0</v>
      </c>
    </row>
    <row r="180" spans="1:15" ht="99">
      <c r="A180" s="19"/>
      <c r="B180" s="20"/>
      <c r="C180" s="19"/>
      <c r="D180" s="19"/>
      <c r="E180" s="12" t="s">
        <v>331</v>
      </c>
      <c r="F180" s="12" t="s">
        <v>332</v>
      </c>
      <c r="G180" s="9">
        <v>42370</v>
      </c>
      <c r="H180" s="9">
        <v>43830</v>
      </c>
      <c r="I180" s="11">
        <v>70000000</v>
      </c>
      <c r="J180" s="11">
        <v>0</v>
      </c>
      <c r="K180" s="11">
        <v>0</v>
      </c>
      <c r="L180" s="19"/>
      <c r="M180" s="19"/>
      <c r="N180" s="19"/>
      <c r="O180" s="19">
        <f t="shared" si="2"/>
        <v>0</v>
      </c>
    </row>
    <row r="181" spans="1:15" ht="165.75" customHeight="1">
      <c r="A181" s="19"/>
      <c r="B181" s="20"/>
      <c r="C181" s="19"/>
      <c r="D181" s="19" t="s">
        <v>199</v>
      </c>
      <c r="E181" s="12" t="s">
        <v>333</v>
      </c>
      <c r="F181" s="12" t="s">
        <v>256</v>
      </c>
      <c r="G181" s="9">
        <v>41640</v>
      </c>
      <c r="H181" s="9">
        <v>43830</v>
      </c>
      <c r="I181" s="11">
        <v>28000000</v>
      </c>
      <c r="J181" s="11">
        <v>28000000</v>
      </c>
      <c r="K181" s="11">
        <v>27666604</v>
      </c>
      <c r="L181" s="19"/>
      <c r="M181" s="19"/>
      <c r="N181" s="19"/>
      <c r="O181" s="19">
        <f t="shared" si="2"/>
        <v>0</v>
      </c>
    </row>
    <row r="182" spans="1:15" ht="82.5">
      <c r="A182" s="19"/>
      <c r="B182" s="20"/>
      <c r="C182" s="19"/>
      <c r="D182" s="19"/>
      <c r="E182" s="12" t="s">
        <v>333</v>
      </c>
      <c r="F182" s="12" t="s">
        <v>334</v>
      </c>
      <c r="G182" s="9">
        <v>42370</v>
      </c>
      <c r="H182" s="9">
        <v>43830</v>
      </c>
      <c r="I182" s="11">
        <v>27000000</v>
      </c>
      <c r="J182" s="11">
        <v>0</v>
      </c>
      <c r="K182" s="11">
        <v>0</v>
      </c>
      <c r="L182" s="19"/>
      <c r="M182" s="19"/>
      <c r="N182" s="19"/>
      <c r="O182" s="19">
        <f t="shared" si="2"/>
        <v>0</v>
      </c>
    </row>
    <row r="183" spans="1:15" ht="99">
      <c r="A183" s="19"/>
      <c r="B183" s="20"/>
      <c r="C183" s="19"/>
      <c r="D183" s="19" t="s">
        <v>279</v>
      </c>
      <c r="E183" s="12" t="s">
        <v>335</v>
      </c>
      <c r="F183" s="12" t="s">
        <v>258</v>
      </c>
      <c r="G183" s="9">
        <v>41640</v>
      </c>
      <c r="H183" s="9">
        <v>43830</v>
      </c>
      <c r="I183" s="11">
        <v>25000000</v>
      </c>
      <c r="J183" s="11">
        <v>10000000</v>
      </c>
      <c r="K183" s="11">
        <v>0</v>
      </c>
      <c r="L183" s="19"/>
      <c r="M183" s="19"/>
      <c r="N183" s="19"/>
      <c r="O183" s="19">
        <f t="shared" si="2"/>
        <v>0</v>
      </c>
    </row>
    <row r="184" spans="1:15" ht="99">
      <c r="A184" s="19"/>
      <c r="B184" s="20"/>
      <c r="C184" s="19"/>
      <c r="D184" s="19"/>
      <c r="E184" s="12" t="s">
        <v>335</v>
      </c>
      <c r="F184" s="12" t="s">
        <v>336</v>
      </c>
      <c r="G184" s="9">
        <v>42370</v>
      </c>
      <c r="H184" s="9">
        <v>43830</v>
      </c>
      <c r="I184" s="11">
        <v>20000000</v>
      </c>
      <c r="J184" s="11">
        <v>5000000</v>
      </c>
      <c r="K184" s="11">
        <v>5000000</v>
      </c>
      <c r="L184" s="19"/>
      <c r="M184" s="19"/>
      <c r="N184" s="19"/>
      <c r="O184" s="19">
        <f t="shared" si="2"/>
        <v>0</v>
      </c>
    </row>
    <row r="185" spans="1:15" ht="115.5">
      <c r="A185" s="19"/>
      <c r="B185" s="20"/>
      <c r="C185" s="19"/>
      <c r="D185" s="19"/>
      <c r="E185" s="12" t="s">
        <v>337</v>
      </c>
      <c r="F185" s="12" t="s">
        <v>260</v>
      </c>
      <c r="G185" s="9">
        <v>41640</v>
      </c>
      <c r="H185" s="9">
        <v>43830</v>
      </c>
      <c r="I185" s="11">
        <v>63813638</v>
      </c>
      <c r="J185" s="11">
        <v>20000000</v>
      </c>
      <c r="K185" s="11">
        <v>20000000</v>
      </c>
      <c r="L185" s="19"/>
      <c r="M185" s="19"/>
      <c r="N185" s="19"/>
      <c r="O185" s="19">
        <f t="shared" si="2"/>
        <v>0</v>
      </c>
    </row>
    <row r="186" spans="1:15" ht="115.5">
      <c r="A186" s="19"/>
      <c r="B186" s="20"/>
      <c r="C186" s="19"/>
      <c r="D186" s="19"/>
      <c r="E186" s="12" t="s">
        <v>337</v>
      </c>
      <c r="F186" s="12" t="s">
        <v>338</v>
      </c>
      <c r="G186" s="9">
        <v>42370</v>
      </c>
      <c r="H186" s="9">
        <v>43830</v>
      </c>
      <c r="I186" s="11">
        <v>40000000</v>
      </c>
      <c r="J186" s="11">
        <v>0</v>
      </c>
      <c r="K186" s="11">
        <v>0</v>
      </c>
      <c r="L186" s="19"/>
      <c r="M186" s="19"/>
      <c r="N186" s="19"/>
      <c r="O186" s="19">
        <f t="shared" si="2"/>
        <v>0</v>
      </c>
    </row>
    <row r="187" spans="1:15" ht="181.5">
      <c r="A187" s="19" t="s">
        <v>3</v>
      </c>
      <c r="B187" s="20">
        <v>2014011000123</v>
      </c>
      <c r="C187" s="19" t="s">
        <v>192</v>
      </c>
      <c r="D187" s="19" t="s">
        <v>201</v>
      </c>
      <c r="E187" s="12" t="s">
        <v>261</v>
      </c>
      <c r="F187" s="12" t="s">
        <v>262</v>
      </c>
      <c r="G187" s="9">
        <v>42005</v>
      </c>
      <c r="H187" s="9">
        <v>43830</v>
      </c>
      <c r="I187" s="11">
        <v>0</v>
      </c>
      <c r="J187" s="11">
        <v>0</v>
      </c>
      <c r="K187" s="11">
        <v>0</v>
      </c>
      <c r="L187" s="18">
        <f>SUM(I187:I198)</f>
        <v>400000000</v>
      </c>
      <c r="M187" s="18">
        <f>SUM(J187:J198)</f>
        <v>332000000</v>
      </c>
      <c r="N187" s="18">
        <f>SUM(K187:K198)</f>
        <v>329476315</v>
      </c>
      <c r="O187" s="18">
        <f t="shared" si="2"/>
        <v>1061476315</v>
      </c>
    </row>
    <row r="188" spans="1:15" ht="132">
      <c r="A188" s="19"/>
      <c r="B188" s="20"/>
      <c r="C188" s="19"/>
      <c r="D188" s="19"/>
      <c r="E188" s="12" t="s">
        <v>261</v>
      </c>
      <c r="F188" s="12" t="s">
        <v>263</v>
      </c>
      <c r="G188" s="9">
        <v>42370</v>
      </c>
      <c r="H188" s="9">
        <v>43830</v>
      </c>
      <c r="I188" s="11">
        <v>40040000</v>
      </c>
      <c r="J188" s="11">
        <v>35035000</v>
      </c>
      <c r="K188" s="11">
        <v>34903260</v>
      </c>
      <c r="L188" s="19"/>
      <c r="M188" s="19"/>
      <c r="N188" s="19"/>
      <c r="O188" s="19">
        <f t="shared" si="2"/>
        <v>0</v>
      </c>
    </row>
    <row r="189" spans="1:15" ht="99">
      <c r="A189" s="19"/>
      <c r="B189" s="20"/>
      <c r="C189" s="19"/>
      <c r="D189" s="19"/>
      <c r="E189" s="12" t="s">
        <v>261</v>
      </c>
      <c r="F189" s="12" t="s">
        <v>264</v>
      </c>
      <c r="G189" s="9">
        <v>42370</v>
      </c>
      <c r="H189" s="9">
        <v>43830</v>
      </c>
      <c r="I189" s="11">
        <v>21560000</v>
      </c>
      <c r="J189" s="11">
        <v>18865000</v>
      </c>
      <c r="K189" s="11">
        <v>18846932</v>
      </c>
      <c r="L189" s="19"/>
      <c r="M189" s="19"/>
      <c r="N189" s="19"/>
      <c r="O189" s="19">
        <f t="shared" si="2"/>
        <v>0</v>
      </c>
    </row>
    <row r="190" spans="1:15" ht="66">
      <c r="A190" s="19"/>
      <c r="B190" s="20"/>
      <c r="C190" s="19"/>
      <c r="D190" s="19" t="s">
        <v>202</v>
      </c>
      <c r="E190" s="12" t="s">
        <v>265</v>
      </c>
      <c r="F190" s="12" t="s">
        <v>266</v>
      </c>
      <c r="G190" s="9">
        <v>42370</v>
      </c>
      <c r="H190" s="9">
        <v>43830</v>
      </c>
      <c r="I190" s="11">
        <v>24080000</v>
      </c>
      <c r="J190" s="11">
        <v>21070000</v>
      </c>
      <c r="K190" s="11">
        <v>21031936</v>
      </c>
      <c r="L190" s="19"/>
      <c r="M190" s="19"/>
      <c r="N190" s="19"/>
      <c r="O190" s="19">
        <f t="shared" si="2"/>
        <v>0</v>
      </c>
    </row>
    <row r="191" spans="1:15" ht="204" customHeight="1">
      <c r="A191" s="19"/>
      <c r="B191" s="20"/>
      <c r="C191" s="19"/>
      <c r="D191" s="19"/>
      <c r="E191" s="12" t="s">
        <v>265</v>
      </c>
      <c r="F191" s="12" t="s">
        <v>267</v>
      </c>
      <c r="G191" s="9">
        <v>42005</v>
      </c>
      <c r="H191" s="9">
        <v>43830</v>
      </c>
      <c r="I191" s="11">
        <v>0</v>
      </c>
      <c r="J191" s="11">
        <v>0</v>
      </c>
      <c r="K191" s="11">
        <v>0</v>
      </c>
      <c r="L191" s="19"/>
      <c r="M191" s="19"/>
      <c r="N191" s="19"/>
      <c r="O191" s="19">
        <f t="shared" si="2"/>
        <v>0</v>
      </c>
    </row>
    <row r="192" spans="1:15" ht="82.5">
      <c r="A192" s="19"/>
      <c r="B192" s="20"/>
      <c r="C192" s="19"/>
      <c r="D192" s="19"/>
      <c r="E192" s="12" t="s">
        <v>265</v>
      </c>
      <c r="F192" s="12" t="s">
        <v>268</v>
      </c>
      <c r="G192" s="9">
        <v>42370</v>
      </c>
      <c r="H192" s="9">
        <v>43830</v>
      </c>
      <c r="I192" s="11">
        <v>44720000</v>
      </c>
      <c r="J192" s="11">
        <v>39130000</v>
      </c>
      <c r="K192" s="11">
        <v>39106528</v>
      </c>
      <c r="L192" s="19"/>
      <c r="M192" s="19"/>
      <c r="N192" s="19"/>
      <c r="O192" s="19">
        <f t="shared" si="2"/>
        <v>0</v>
      </c>
    </row>
    <row r="193" spans="1:15" ht="115.5">
      <c r="A193" s="19"/>
      <c r="B193" s="20"/>
      <c r="C193" s="19"/>
      <c r="D193" s="19" t="s">
        <v>203</v>
      </c>
      <c r="E193" s="12" t="s">
        <v>269</v>
      </c>
      <c r="F193" s="12" t="s">
        <v>203</v>
      </c>
      <c r="G193" s="9">
        <v>42005</v>
      </c>
      <c r="H193" s="9">
        <v>43830</v>
      </c>
      <c r="I193" s="11">
        <v>0</v>
      </c>
      <c r="J193" s="11">
        <v>0</v>
      </c>
      <c r="K193" s="11">
        <v>0</v>
      </c>
      <c r="L193" s="19"/>
      <c r="M193" s="19"/>
      <c r="N193" s="19"/>
      <c r="O193" s="19">
        <f t="shared" si="2"/>
        <v>0</v>
      </c>
    </row>
    <row r="194" spans="1:15" ht="191.25" customHeight="1">
      <c r="A194" s="19"/>
      <c r="B194" s="20"/>
      <c r="C194" s="19"/>
      <c r="D194" s="19"/>
      <c r="E194" s="12" t="s">
        <v>269</v>
      </c>
      <c r="F194" s="12" t="s">
        <v>270</v>
      </c>
      <c r="G194" s="9">
        <v>42370</v>
      </c>
      <c r="H194" s="9">
        <v>43830</v>
      </c>
      <c r="I194" s="11">
        <v>38880000</v>
      </c>
      <c r="J194" s="11">
        <v>34020000</v>
      </c>
      <c r="K194" s="11">
        <v>32973039</v>
      </c>
      <c r="L194" s="19"/>
      <c r="M194" s="19"/>
      <c r="N194" s="19"/>
      <c r="O194" s="19">
        <f t="shared" si="2"/>
        <v>0</v>
      </c>
    </row>
    <row r="195" spans="1:15" ht="132">
      <c r="A195" s="19"/>
      <c r="B195" s="20"/>
      <c r="C195" s="19"/>
      <c r="D195" s="19"/>
      <c r="E195" s="12" t="s">
        <v>269</v>
      </c>
      <c r="F195" s="12" t="s">
        <v>271</v>
      </c>
      <c r="G195" s="9">
        <v>42370</v>
      </c>
      <c r="H195" s="9">
        <v>43830</v>
      </c>
      <c r="I195" s="11">
        <v>90720000</v>
      </c>
      <c r="J195" s="11">
        <v>79380000</v>
      </c>
      <c r="K195" s="11">
        <v>78649178</v>
      </c>
      <c r="L195" s="19"/>
      <c r="M195" s="19"/>
      <c r="N195" s="19"/>
      <c r="O195" s="19">
        <f t="shared" si="2"/>
        <v>0</v>
      </c>
    </row>
    <row r="196" spans="1:15" ht="82.5">
      <c r="A196" s="19"/>
      <c r="B196" s="20"/>
      <c r="C196" s="19"/>
      <c r="D196" s="19" t="s">
        <v>204</v>
      </c>
      <c r="E196" s="12" t="s">
        <v>272</v>
      </c>
      <c r="F196" s="12" t="s">
        <v>273</v>
      </c>
      <c r="G196" s="9">
        <v>42370</v>
      </c>
      <c r="H196" s="9">
        <v>43830</v>
      </c>
      <c r="I196" s="11">
        <v>42000000</v>
      </c>
      <c r="J196" s="11">
        <v>36750000</v>
      </c>
      <c r="K196" s="11">
        <v>36489216</v>
      </c>
      <c r="L196" s="19"/>
      <c r="M196" s="19"/>
      <c r="N196" s="19"/>
      <c r="O196" s="19">
        <f>N196+M196+L196</f>
        <v>0</v>
      </c>
    </row>
    <row r="197" spans="1:15" ht="115.5">
      <c r="A197" s="19"/>
      <c r="B197" s="20"/>
      <c r="C197" s="19"/>
      <c r="D197" s="19"/>
      <c r="E197" s="12" t="s">
        <v>272</v>
      </c>
      <c r="F197" s="12" t="s">
        <v>274</v>
      </c>
      <c r="G197" s="9">
        <v>42005</v>
      </c>
      <c r="H197" s="9">
        <v>43830</v>
      </c>
      <c r="I197" s="11">
        <v>0</v>
      </c>
      <c r="J197" s="11">
        <v>0</v>
      </c>
      <c r="K197" s="11">
        <v>0</v>
      </c>
      <c r="L197" s="19"/>
      <c r="M197" s="19"/>
      <c r="N197" s="19"/>
      <c r="O197" s="19">
        <f>N197+M197+L197</f>
        <v>0</v>
      </c>
    </row>
    <row r="198" spans="1:15" ht="115.5">
      <c r="A198" s="19"/>
      <c r="B198" s="20"/>
      <c r="C198" s="19"/>
      <c r="D198" s="19"/>
      <c r="E198" s="12" t="s">
        <v>272</v>
      </c>
      <c r="F198" s="12" t="s">
        <v>275</v>
      </c>
      <c r="G198" s="9">
        <v>42370</v>
      </c>
      <c r="H198" s="9">
        <v>43830</v>
      </c>
      <c r="I198" s="11">
        <v>98000000</v>
      </c>
      <c r="J198" s="11">
        <v>67750000</v>
      </c>
      <c r="K198" s="11">
        <v>67476226</v>
      </c>
      <c r="L198" s="19"/>
      <c r="M198" s="19"/>
      <c r="N198" s="19"/>
      <c r="O198" s="19">
        <f>N198+M198+L198</f>
        <v>0</v>
      </c>
    </row>
  </sheetData>
  <mergeCells count="97">
    <mergeCell ref="L3:L12"/>
    <mergeCell ref="M3:M12"/>
    <mergeCell ref="N3:N12"/>
    <mergeCell ref="O3:O12"/>
    <mergeCell ref="L13:L33"/>
    <mergeCell ref="M13:M33"/>
    <mergeCell ref="N13:N33"/>
    <mergeCell ref="O13:O33"/>
    <mergeCell ref="L34:L58"/>
    <mergeCell ref="M34:M58"/>
    <mergeCell ref="N34:N58"/>
    <mergeCell ref="O34:O58"/>
    <mergeCell ref="L59:L78"/>
    <mergeCell ref="M59:M78"/>
    <mergeCell ref="N59:N78"/>
    <mergeCell ref="O59:O78"/>
    <mergeCell ref="L79:L106"/>
    <mergeCell ref="M79:M106"/>
    <mergeCell ref="N79:N106"/>
    <mergeCell ref="O79:O106"/>
    <mergeCell ref="L107:L149"/>
    <mergeCell ref="M107:M149"/>
    <mergeCell ref="N107:N149"/>
    <mergeCell ref="O107:O149"/>
    <mergeCell ref="L187:L198"/>
    <mergeCell ref="M187:M198"/>
    <mergeCell ref="N187:N198"/>
    <mergeCell ref="O187:O198"/>
    <mergeCell ref="L150:L172"/>
    <mergeCell ref="M150:M172"/>
    <mergeCell ref="N150:N172"/>
    <mergeCell ref="O150:O172"/>
    <mergeCell ref="L173:L186"/>
    <mergeCell ref="M173:M186"/>
    <mergeCell ref="N173:N186"/>
    <mergeCell ref="O173:O186"/>
    <mergeCell ref="D7:D8"/>
    <mergeCell ref="D9:D11"/>
    <mergeCell ref="A13:A33"/>
    <mergeCell ref="B13:B33"/>
    <mergeCell ref="C13:C33"/>
    <mergeCell ref="D13:D19"/>
    <mergeCell ref="D20:D25"/>
    <mergeCell ref="D26:D33"/>
    <mergeCell ref="A3:A12"/>
    <mergeCell ref="B3:B12"/>
    <mergeCell ref="A34:A58"/>
    <mergeCell ref="B34:B58"/>
    <mergeCell ref="C34:C58"/>
    <mergeCell ref="D34:D37"/>
    <mergeCell ref="D38:D43"/>
    <mergeCell ref="D44:D52"/>
    <mergeCell ref="D53:D58"/>
    <mergeCell ref="A59:A78"/>
    <mergeCell ref="B59:B78"/>
    <mergeCell ref="C59:C78"/>
    <mergeCell ref="D59:D61"/>
    <mergeCell ref="D62:D68"/>
    <mergeCell ref="D69:D74"/>
    <mergeCell ref="D75:D78"/>
    <mergeCell ref="D127:D149"/>
    <mergeCell ref="A79:A106"/>
    <mergeCell ref="B79:B106"/>
    <mergeCell ref="C79:C106"/>
    <mergeCell ref="D79:D85"/>
    <mergeCell ref="D86:D92"/>
    <mergeCell ref="D93:D99"/>
    <mergeCell ref="D100:D106"/>
    <mergeCell ref="D183:D186"/>
    <mergeCell ref="A187:A198"/>
    <mergeCell ref="B187:B198"/>
    <mergeCell ref="C187:C198"/>
    <mergeCell ref="D187:D189"/>
    <mergeCell ref="D190:D192"/>
    <mergeCell ref="D193:D195"/>
    <mergeCell ref="D196:D198"/>
    <mergeCell ref="A173:A186"/>
    <mergeCell ref="B173:B186"/>
    <mergeCell ref="C173:C186"/>
    <mergeCell ref="D173:D176"/>
    <mergeCell ref="D177:D180"/>
    <mergeCell ref="C3:C12"/>
    <mergeCell ref="D3:D4"/>
    <mergeCell ref="D5:D6"/>
    <mergeCell ref="A1:O1"/>
    <mergeCell ref="D181:D182"/>
    <mergeCell ref="A150:A172"/>
    <mergeCell ref="B150:B172"/>
    <mergeCell ref="C150:C172"/>
    <mergeCell ref="D150:D163"/>
    <mergeCell ref="D164:D172"/>
    <mergeCell ref="A107:A149"/>
    <mergeCell ref="B107:B149"/>
    <mergeCell ref="C107:C149"/>
    <mergeCell ref="D107:D118"/>
    <mergeCell ref="D119:D124"/>
    <mergeCell ref="D125:D1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9"/>
  <sheetViews>
    <sheetView zoomScale="70" zoomScaleNormal="70" workbookViewId="0">
      <selection sqref="A1:O1"/>
    </sheetView>
  </sheetViews>
  <sheetFormatPr baseColWidth="10" defaultRowHeight="15"/>
  <cols>
    <col min="1" max="1" width="20.28515625" style="14" customWidth="1"/>
    <col min="2" max="2" width="20.140625" style="2" bestFit="1" customWidth="1"/>
    <col min="3" max="3" width="47.5703125" style="14" customWidth="1"/>
    <col min="4" max="4" width="75" style="14" customWidth="1"/>
    <col min="5" max="5" width="33.5703125" style="14" bestFit="1" customWidth="1"/>
    <col min="6" max="6" width="70.140625" style="14" bestFit="1" customWidth="1"/>
    <col min="7" max="8" width="16.28515625" style="14" bestFit="1" customWidth="1"/>
    <col min="9" max="9" width="17.28515625" style="14" bestFit="1" customWidth="1"/>
    <col min="10" max="10" width="19.140625" style="14" bestFit="1" customWidth="1"/>
    <col min="11" max="11" width="21.140625" style="14" bestFit="1" customWidth="1"/>
    <col min="12" max="15" width="33" style="14" bestFit="1" customWidth="1"/>
    <col min="16" max="16384" width="11.42578125" style="14"/>
  </cols>
  <sheetData>
    <row r="1" spans="1:15" ht="17.25" thickBot="1">
      <c r="A1" s="15" t="s">
        <v>398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spans="1:15" ht="33">
      <c r="A2" s="5" t="s">
        <v>0</v>
      </c>
      <c r="B2" s="6" t="s">
        <v>1</v>
      </c>
      <c r="C2" s="5" t="s">
        <v>2</v>
      </c>
      <c r="D2" s="5" t="s">
        <v>12</v>
      </c>
      <c r="E2" s="5" t="s">
        <v>42</v>
      </c>
      <c r="F2" s="5" t="s">
        <v>43</v>
      </c>
      <c r="G2" s="5" t="s">
        <v>44</v>
      </c>
      <c r="H2" s="5" t="s">
        <v>45</v>
      </c>
      <c r="I2" s="7" t="s">
        <v>189</v>
      </c>
      <c r="J2" s="7" t="s">
        <v>190</v>
      </c>
      <c r="K2" s="7" t="s">
        <v>191</v>
      </c>
      <c r="L2" s="7" t="s">
        <v>394</v>
      </c>
      <c r="M2" s="7" t="s">
        <v>395</v>
      </c>
      <c r="N2" s="7" t="s">
        <v>396</v>
      </c>
      <c r="O2" s="7" t="s">
        <v>397</v>
      </c>
    </row>
    <row r="3" spans="1:15" ht="49.5">
      <c r="A3" s="21" t="s">
        <v>3</v>
      </c>
      <c r="B3" s="20">
        <v>1191000210000</v>
      </c>
      <c r="C3" s="21" t="s">
        <v>4</v>
      </c>
      <c r="D3" s="22" t="s">
        <v>193</v>
      </c>
      <c r="E3" s="22" t="s">
        <v>46</v>
      </c>
      <c r="F3" s="22" t="s">
        <v>280</v>
      </c>
      <c r="G3" s="22">
        <v>42403</v>
      </c>
      <c r="H3" s="22">
        <v>43465</v>
      </c>
      <c r="I3" s="22">
        <v>68425785</v>
      </c>
      <c r="J3" s="22">
        <v>67908415</v>
      </c>
      <c r="K3" s="22">
        <v>67908415</v>
      </c>
      <c r="L3" s="21">
        <f>SUM(I3:I12)</f>
        <v>1020000000</v>
      </c>
      <c r="M3" s="21">
        <f>SUM(J3:J12)</f>
        <v>1005000000</v>
      </c>
      <c r="N3" s="21">
        <f>SUM(K3:K12)</f>
        <v>989099432</v>
      </c>
      <c r="O3" s="21">
        <f>N3+M3+L3</f>
        <v>3014099432</v>
      </c>
    </row>
    <row r="4" spans="1:15" ht="49.5">
      <c r="A4" s="21"/>
      <c r="B4" s="20"/>
      <c r="C4" s="21"/>
      <c r="D4" s="22" t="s">
        <v>193</v>
      </c>
      <c r="E4" s="22" t="s">
        <v>46</v>
      </c>
      <c r="F4" s="22" t="s">
        <v>47</v>
      </c>
      <c r="G4" s="22">
        <v>41673</v>
      </c>
      <c r="H4" s="22">
        <v>43465</v>
      </c>
      <c r="I4" s="22">
        <v>7420000</v>
      </c>
      <c r="J4" s="22">
        <v>7420000</v>
      </c>
      <c r="K4" s="22">
        <v>7420000</v>
      </c>
      <c r="L4" s="21"/>
      <c r="M4" s="21"/>
      <c r="N4" s="21"/>
      <c r="O4" s="21">
        <f t="shared" ref="O4:O67" si="0">N4+M4+L4</f>
        <v>0</v>
      </c>
    </row>
    <row r="5" spans="1:15" ht="51" customHeight="1">
      <c r="A5" s="21"/>
      <c r="B5" s="20"/>
      <c r="C5" s="21"/>
      <c r="D5" s="22" t="s">
        <v>276</v>
      </c>
      <c r="E5" s="22" t="s">
        <v>48</v>
      </c>
      <c r="F5" s="22" t="s">
        <v>49</v>
      </c>
      <c r="G5" s="22">
        <v>41792</v>
      </c>
      <c r="H5" s="22">
        <v>43465</v>
      </c>
      <c r="I5" s="22">
        <v>251500000</v>
      </c>
      <c r="J5" s="22">
        <v>242908850</v>
      </c>
      <c r="K5" s="22">
        <v>227008282</v>
      </c>
      <c r="L5" s="21"/>
      <c r="M5" s="21"/>
      <c r="N5" s="21"/>
      <c r="O5" s="21">
        <f t="shared" si="0"/>
        <v>0</v>
      </c>
    </row>
    <row r="6" spans="1:15" ht="51" customHeight="1">
      <c r="A6" s="21"/>
      <c r="B6" s="20"/>
      <c r="C6" s="21"/>
      <c r="D6" s="22" t="s">
        <v>276</v>
      </c>
      <c r="E6" s="22" t="s">
        <v>281</v>
      </c>
      <c r="F6" s="22" t="s">
        <v>17</v>
      </c>
      <c r="G6" s="22">
        <v>42370</v>
      </c>
      <c r="H6" s="22">
        <v>43465</v>
      </c>
      <c r="I6" s="22">
        <v>464501200</v>
      </c>
      <c r="J6" s="22">
        <v>464501200</v>
      </c>
      <c r="K6" s="22">
        <v>464501200</v>
      </c>
      <c r="L6" s="21"/>
      <c r="M6" s="21"/>
      <c r="N6" s="21"/>
      <c r="O6" s="21">
        <f t="shared" si="0"/>
        <v>0</v>
      </c>
    </row>
    <row r="7" spans="1:15" ht="51" customHeight="1">
      <c r="A7" s="21"/>
      <c r="B7" s="20"/>
      <c r="C7" s="21"/>
      <c r="D7" s="22" t="s">
        <v>15</v>
      </c>
      <c r="E7" s="22" t="s">
        <v>282</v>
      </c>
      <c r="F7" s="22" t="s">
        <v>283</v>
      </c>
      <c r="G7" s="22">
        <v>42370</v>
      </c>
      <c r="H7" s="22">
        <v>43465</v>
      </c>
      <c r="I7" s="22">
        <v>42418853</v>
      </c>
      <c r="J7" s="22">
        <v>38612168</v>
      </c>
      <c r="K7" s="22">
        <v>38612168</v>
      </c>
      <c r="L7" s="21"/>
      <c r="M7" s="21"/>
      <c r="N7" s="21"/>
      <c r="O7" s="21">
        <f t="shared" si="0"/>
        <v>0</v>
      </c>
    </row>
    <row r="8" spans="1:15" ht="51" customHeight="1">
      <c r="A8" s="21"/>
      <c r="B8" s="20"/>
      <c r="C8" s="21"/>
      <c r="D8" s="22" t="s">
        <v>15</v>
      </c>
      <c r="E8" s="22" t="s">
        <v>282</v>
      </c>
      <c r="F8" s="22" t="s">
        <v>51</v>
      </c>
      <c r="G8" s="22">
        <v>41730</v>
      </c>
      <c r="H8" s="22">
        <v>43465</v>
      </c>
      <c r="I8" s="22">
        <v>82195283</v>
      </c>
      <c r="J8" s="22">
        <v>82195283</v>
      </c>
      <c r="K8" s="22">
        <v>82195283</v>
      </c>
      <c r="L8" s="21"/>
      <c r="M8" s="21"/>
      <c r="N8" s="21"/>
      <c r="O8" s="21">
        <f t="shared" si="0"/>
        <v>0</v>
      </c>
    </row>
    <row r="9" spans="1:15" ht="51" customHeight="1">
      <c r="A9" s="21"/>
      <c r="B9" s="20"/>
      <c r="C9" s="21"/>
      <c r="D9" s="22" t="s">
        <v>277</v>
      </c>
      <c r="E9" s="22" t="s">
        <v>346</v>
      </c>
      <c r="F9" s="22" t="s">
        <v>53</v>
      </c>
      <c r="G9" s="22">
        <v>41671</v>
      </c>
      <c r="H9" s="22">
        <v>43465</v>
      </c>
      <c r="I9" s="22">
        <v>0</v>
      </c>
      <c r="J9" s="22">
        <v>0</v>
      </c>
      <c r="K9" s="22">
        <v>0</v>
      </c>
      <c r="L9" s="21"/>
      <c r="M9" s="21"/>
      <c r="N9" s="21"/>
      <c r="O9" s="21">
        <f t="shared" si="0"/>
        <v>0</v>
      </c>
    </row>
    <row r="10" spans="1:15" ht="82.5">
      <c r="A10" s="21"/>
      <c r="B10" s="20"/>
      <c r="C10" s="21"/>
      <c r="D10" s="22" t="s">
        <v>277</v>
      </c>
      <c r="E10" s="22" t="s">
        <v>346</v>
      </c>
      <c r="F10" s="22" t="s">
        <v>284</v>
      </c>
      <c r="G10" s="22">
        <v>42403</v>
      </c>
      <c r="H10" s="22">
        <v>43465</v>
      </c>
      <c r="I10" s="22">
        <v>18836118</v>
      </c>
      <c r="J10" s="22">
        <v>18200000</v>
      </c>
      <c r="K10" s="22">
        <v>18200000</v>
      </c>
      <c r="L10" s="21"/>
      <c r="M10" s="21"/>
      <c r="N10" s="21"/>
      <c r="O10" s="21">
        <f t="shared" si="0"/>
        <v>0</v>
      </c>
    </row>
    <row r="11" spans="1:15" ht="82.5">
      <c r="A11" s="21"/>
      <c r="B11" s="20"/>
      <c r="C11" s="21"/>
      <c r="D11" s="22" t="s">
        <v>277</v>
      </c>
      <c r="E11" s="22" t="s">
        <v>346</v>
      </c>
      <c r="F11" s="22" t="s">
        <v>16</v>
      </c>
      <c r="G11" s="22">
        <v>42370</v>
      </c>
      <c r="H11" s="22">
        <v>43465</v>
      </c>
      <c r="I11" s="22">
        <v>84702761</v>
      </c>
      <c r="J11" s="22">
        <v>83254084</v>
      </c>
      <c r="K11" s="22">
        <v>83254084</v>
      </c>
      <c r="L11" s="21"/>
      <c r="M11" s="21"/>
      <c r="N11" s="21"/>
      <c r="O11" s="21">
        <f t="shared" si="0"/>
        <v>0</v>
      </c>
    </row>
    <row r="12" spans="1:15" ht="115.5">
      <c r="A12" s="21"/>
      <c r="B12" s="20"/>
      <c r="C12" s="21"/>
      <c r="D12" s="22" t="s">
        <v>17</v>
      </c>
      <c r="E12" s="22" t="s">
        <v>54</v>
      </c>
      <c r="F12" s="22" t="s">
        <v>55</v>
      </c>
      <c r="G12" s="22">
        <v>41650</v>
      </c>
      <c r="H12" s="22">
        <v>43465</v>
      </c>
      <c r="I12" s="22">
        <v>0</v>
      </c>
      <c r="J12" s="22">
        <v>0</v>
      </c>
      <c r="K12" s="22">
        <v>0</v>
      </c>
      <c r="L12" s="21"/>
      <c r="M12" s="21"/>
      <c r="N12" s="21"/>
      <c r="O12" s="21">
        <f t="shared" si="0"/>
        <v>0</v>
      </c>
    </row>
    <row r="13" spans="1:15" ht="99">
      <c r="A13" s="21" t="s">
        <v>3</v>
      </c>
      <c r="B13" s="20">
        <v>1191000270000</v>
      </c>
      <c r="C13" s="21" t="s">
        <v>6</v>
      </c>
      <c r="D13" s="22" t="s">
        <v>21</v>
      </c>
      <c r="E13" s="22" t="s">
        <v>75</v>
      </c>
      <c r="F13" s="22" t="s">
        <v>217</v>
      </c>
      <c r="G13" s="22">
        <v>42380</v>
      </c>
      <c r="H13" s="22">
        <v>43830</v>
      </c>
      <c r="I13" s="22">
        <v>0</v>
      </c>
      <c r="J13" s="22">
        <v>0</v>
      </c>
      <c r="K13" s="22">
        <v>0</v>
      </c>
      <c r="L13" s="21">
        <f>SUM(I13:I37)</f>
        <v>1080000000</v>
      </c>
      <c r="M13" s="21">
        <f>SUM(J13:J37)</f>
        <v>1225000000</v>
      </c>
      <c r="N13" s="21">
        <f>SUM(K13:K37)</f>
        <v>1224729238</v>
      </c>
      <c r="O13" s="21">
        <f t="shared" si="0"/>
        <v>3529729238</v>
      </c>
    </row>
    <row r="14" spans="1:15" ht="99">
      <c r="A14" s="21"/>
      <c r="B14" s="20"/>
      <c r="C14" s="21"/>
      <c r="D14" s="22" t="s">
        <v>21</v>
      </c>
      <c r="E14" s="22" t="s">
        <v>75</v>
      </c>
      <c r="F14" s="22" t="s">
        <v>76</v>
      </c>
      <c r="G14" s="22">
        <v>41645</v>
      </c>
      <c r="H14" s="22">
        <v>43830</v>
      </c>
      <c r="I14" s="22">
        <v>242095800</v>
      </c>
      <c r="J14" s="22">
        <v>387095800</v>
      </c>
      <c r="K14" s="22">
        <v>387089827</v>
      </c>
      <c r="L14" s="21"/>
      <c r="M14" s="21"/>
      <c r="N14" s="21"/>
      <c r="O14" s="21">
        <f t="shared" si="0"/>
        <v>0</v>
      </c>
    </row>
    <row r="15" spans="1:15" ht="66">
      <c r="A15" s="21"/>
      <c r="B15" s="20"/>
      <c r="C15" s="21"/>
      <c r="D15" s="22" t="s">
        <v>21</v>
      </c>
      <c r="E15" s="22" t="s">
        <v>218</v>
      </c>
      <c r="F15" s="22" t="s">
        <v>219</v>
      </c>
      <c r="G15" s="22">
        <v>42373</v>
      </c>
      <c r="H15" s="22">
        <v>43830</v>
      </c>
      <c r="I15" s="22">
        <v>0</v>
      </c>
      <c r="J15" s="22">
        <v>0</v>
      </c>
      <c r="K15" s="22">
        <v>0</v>
      </c>
      <c r="L15" s="21"/>
      <c r="M15" s="21"/>
      <c r="N15" s="21"/>
      <c r="O15" s="21">
        <f t="shared" si="0"/>
        <v>0</v>
      </c>
    </row>
    <row r="16" spans="1:15" ht="49.5">
      <c r="A16" s="21"/>
      <c r="B16" s="20"/>
      <c r="C16" s="21"/>
      <c r="D16" s="22" t="s">
        <v>21</v>
      </c>
      <c r="E16" s="22" t="s">
        <v>218</v>
      </c>
      <c r="F16" s="22" t="s">
        <v>217</v>
      </c>
      <c r="G16" s="22">
        <v>42380</v>
      </c>
      <c r="H16" s="22">
        <v>43830</v>
      </c>
      <c r="I16" s="22">
        <v>0</v>
      </c>
      <c r="J16" s="22">
        <v>0</v>
      </c>
      <c r="K16" s="22">
        <v>0</v>
      </c>
      <c r="L16" s="21"/>
      <c r="M16" s="21"/>
      <c r="N16" s="21"/>
      <c r="O16" s="21">
        <f t="shared" si="0"/>
        <v>0</v>
      </c>
    </row>
    <row r="17" spans="1:15" ht="99">
      <c r="A17" s="21"/>
      <c r="B17" s="20"/>
      <c r="C17" s="21"/>
      <c r="D17" s="22" t="s">
        <v>22</v>
      </c>
      <c r="E17" s="22" t="s">
        <v>77</v>
      </c>
      <c r="F17" s="22" t="s">
        <v>78</v>
      </c>
      <c r="G17" s="22">
        <v>41645</v>
      </c>
      <c r="H17" s="22">
        <v>43830</v>
      </c>
      <c r="I17" s="22">
        <v>575204200</v>
      </c>
      <c r="J17" s="22">
        <v>575204200</v>
      </c>
      <c r="K17" s="22">
        <v>574939411</v>
      </c>
      <c r="L17" s="21"/>
      <c r="M17" s="21"/>
      <c r="N17" s="21"/>
      <c r="O17" s="21">
        <f t="shared" si="0"/>
        <v>0</v>
      </c>
    </row>
    <row r="18" spans="1:15" ht="99">
      <c r="A18" s="21"/>
      <c r="B18" s="20"/>
      <c r="C18" s="21"/>
      <c r="D18" s="22" t="s">
        <v>22</v>
      </c>
      <c r="E18" s="22" t="s">
        <v>77</v>
      </c>
      <c r="F18" s="22" t="s">
        <v>79</v>
      </c>
      <c r="G18" s="22">
        <v>41645</v>
      </c>
      <c r="H18" s="22">
        <v>43830</v>
      </c>
      <c r="I18" s="22">
        <v>90000000</v>
      </c>
      <c r="J18" s="22">
        <v>90000000</v>
      </c>
      <c r="K18" s="22">
        <v>90000000</v>
      </c>
      <c r="L18" s="21"/>
      <c r="M18" s="21"/>
      <c r="N18" s="21"/>
      <c r="O18" s="21">
        <f t="shared" si="0"/>
        <v>0</v>
      </c>
    </row>
    <row r="19" spans="1:15" ht="66">
      <c r="A19" s="21"/>
      <c r="B19" s="20"/>
      <c r="C19" s="21"/>
      <c r="D19" s="22" t="s">
        <v>22</v>
      </c>
      <c r="E19" s="22" t="s">
        <v>80</v>
      </c>
      <c r="F19" s="22" t="s">
        <v>81</v>
      </c>
      <c r="G19" s="22">
        <v>41645</v>
      </c>
      <c r="H19" s="22">
        <v>43830</v>
      </c>
      <c r="I19" s="22">
        <v>36000000</v>
      </c>
      <c r="J19" s="22">
        <v>36000000</v>
      </c>
      <c r="K19" s="22">
        <v>36000000</v>
      </c>
      <c r="L19" s="21"/>
      <c r="M19" s="21"/>
      <c r="N19" s="21"/>
      <c r="O19" s="21">
        <f t="shared" si="0"/>
        <v>0</v>
      </c>
    </row>
    <row r="20" spans="1:15" ht="66">
      <c r="A20" s="21"/>
      <c r="B20" s="20"/>
      <c r="C20" s="21"/>
      <c r="D20" s="22" t="s">
        <v>22</v>
      </c>
      <c r="E20" s="22" t="s">
        <v>80</v>
      </c>
      <c r="F20" s="22" t="s">
        <v>220</v>
      </c>
      <c r="G20" s="22">
        <v>42380</v>
      </c>
      <c r="H20" s="22">
        <v>43830</v>
      </c>
      <c r="I20" s="22">
        <v>40300000</v>
      </c>
      <c r="J20" s="22">
        <v>40300000</v>
      </c>
      <c r="K20" s="22">
        <v>40300000</v>
      </c>
      <c r="L20" s="21"/>
      <c r="M20" s="21"/>
      <c r="N20" s="21"/>
      <c r="O20" s="21">
        <f t="shared" si="0"/>
        <v>0</v>
      </c>
    </row>
    <row r="21" spans="1:15" ht="82.5">
      <c r="A21" s="21"/>
      <c r="B21" s="20"/>
      <c r="C21" s="21"/>
      <c r="D21" s="22" t="s">
        <v>22</v>
      </c>
      <c r="E21" s="22" t="s">
        <v>221</v>
      </c>
      <c r="F21" s="22" t="s">
        <v>78</v>
      </c>
      <c r="G21" s="22">
        <v>41645</v>
      </c>
      <c r="H21" s="22">
        <v>43830</v>
      </c>
      <c r="I21" s="22">
        <v>0</v>
      </c>
      <c r="J21" s="22">
        <v>0</v>
      </c>
      <c r="K21" s="22">
        <v>0</v>
      </c>
      <c r="L21" s="21"/>
      <c r="M21" s="21"/>
      <c r="N21" s="21"/>
      <c r="O21" s="21">
        <f t="shared" si="0"/>
        <v>0</v>
      </c>
    </row>
    <row r="22" spans="1:15" ht="82.5">
      <c r="A22" s="21"/>
      <c r="B22" s="20"/>
      <c r="C22" s="21"/>
      <c r="D22" s="22" t="s">
        <v>22</v>
      </c>
      <c r="E22" s="22" t="s">
        <v>221</v>
      </c>
      <c r="F22" s="22" t="s">
        <v>79</v>
      </c>
      <c r="G22" s="22">
        <v>41645</v>
      </c>
      <c r="H22" s="22">
        <v>43830</v>
      </c>
      <c r="I22" s="22">
        <v>0</v>
      </c>
      <c r="J22" s="22">
        <v>0</v>
      </c>
      <c r="K22" s="22">
        <v>0</v>
      </c>
      <c r="L22" s="21"/>
      <c r="M22" s="21"/>
      <c r="N22" s="21"/>
      <c r="O22" s="21">
        <f t="shared" si="0"/>
        <v>0</v>
      </c>
    </row>
    <row r="23" spans="1:15" ht="181.5">
      <c r="A23" s="21"/>
      <c r="B23" s="20"/>
      <c r="C23" s="21"/>
      <c r="D23" s="22" t="s">
        <v>23</v>
      </c>
      <c r="E23" s="22" t="s">
        <v>83</v>
      </c>
      <c r="F23" s="22" t="s">
        <v>78</v>
      </c>
      <c r="G23" s="22">
        <v>42089</v>
      </c>
      <c r="H23" s="22">
        <v>43830</v>
      </c>
      <c r="I23" s="22">
        <v>0</v>
      </c>
      <c r="J23" s="22">
        <v>0</v>
      </c>
      <c r="K23" s="22">
        <v>0</v>
      </c>
      <c r="L23" s="21"/>
      <c r="M23" s="21"/>
      <c r="N23" s="21"/>
      <c r="O23" s="21">
        <f t="shared" si="0"/>
        <v>0</v>
      </c>
    </row>
    <row r="24" spans="1:15" ht="181.5">
      <c r="A24" s="21"/>
      <c r="B24" s="20"/>
      <c r="C24" s="21"/>
      <c r="D24" s="22" t="s">
        <v>23</v>
      </c>
      <c r="E24" s="22" t="s">
        <v>83</v>
      </c>
      <c r="F24" s="22" t="s">
        <v>84</v>
      </c>
      <c r="G24" s="22">
        <v>41645</v>
      </c>
      <c r="H24" s="22">
        <v>42095</v>
      </c>
      <c r="I24" s="22">
        <v>0</v>
      </c>
      <c r="J24" s="22">
        <v>0</v>
      </c>
      <c r="K24" s="22">
        <v>0</v>
      </c>
      <c r="L24" s="21"/>
      <c r="M24" s="21"/>
      <c r="N24" s="21"/>
      <c r="O24" s="21">
        <f t="shared" si="0"/>
        <v>0</v>
      </c>
    </row>
    <row r="25" spans="1:15" ht="181.5">
      <c r="A25" s="21"/>
      <c r="B25" s="20"/>
      <c r="C25" s="21"/>
      <c r="D25" s="22" t="s">
        <v>23</v>
      </c>
      <c r="E25" s="22" t="s">
        <v>83</v>
      </c>
      <c r="F25" s="22" t="s">
        <v>222</v>
      </c>
      <c r="G25" s="22">
        <v>42380</v>
      </c>
      <c r="H25" s="22">
        <v>43830</v>
      </c>
      <c r="I25" s="22">
        <v>30000000</v>
      </c>
      <c r="J25" s="22">
        <v>30000000</v>
      </c>
      <c r="K25" s="22">
        <v>30000000</v>
      </c>
      <c r="L25" s="21"/>
      <c r="M25" s="21"/>
      <c r="N25" s="21"/>
      <c r="O25" s="21">
        <f t="shared" si="0"/>
        <v>0</v>
      </c>
    </row>
    <row r="26" spans="1:15" ht="82.5">
      <c r="A26" s="21"/>
      <c r="B26" s="20"/>
      <c r="C26" s="21"/>
      <c r="D26" s="22" t="s">
        <v>23</v>
      </c>
      <c r="E26" s="22" t="s">
        <v>85</v>
      </c>
      <c r="F26" s="22" t="s">
        <v>78</v>
      </c>
      <c r="G26" s="22">
        <v>42089</v>
      </c>
      <c r="H26" s="22">
        <v>43830</v>
      </c>
      <c r="I26" s="22">
        <v>0</v>
      </c>
      <c r="J26" s="22">
        <v>0</v>
      </c>
      <c r="K26" s="22">
        <v>0</v>
      </c>
      <c r="L26" s="21"/>
      <c r="M26" s="21"/>
      <c r="N26" s="21"/>
      <c r="O26" s="21">
        <f t="shared" si="0"/>
        <v>0</v>
      </c>
    </row>
    <row r="27" spans="1:15" ht="82.5">
      <c r="A27" s="21"/>
      <c r="B27" s="20"/>
      <c r="C27" s="21"/>
      <c r="D27" s="22" t="s">
        <v>23</v>
      </c>
      <c r="E27" s="22" t="s">
        <v>85</v>
      </c>
      <c r="F27" s="22" t="s">
        <v>84</v>
      </c>
      <c r="G27" s="22">
        <v>41645</v>
      </c>
      <c r="H27" s="22">
        <v>42095</v>
      </c>
      <c r="I27" s="22">
        <v>0</v>
      </c>
      <c r="J27" s="22">
        <v>0</v>
      </c>
      <c r="K27" s="22">
        <v>0</v>
      </c>
      <c r="L27" s="21"/>
      <c r="M27" s="21"/>
      <c r="N27" s="21"/>
      <c r="O27" s="21">
        <f t="shared" si="0"/>
        <v>0</v>
      </c>
    </row>
    <row r="28" spans="1:15" ht="115.5">
      <c r="A28" s="21"/>
      <c r="B28" s="20"/>
      <c r="C28" s="21"/>
      <c r="D28" s="22" t="s">
        <v>23</v>
      </c>
      <c r="E28" s="22" t="s">
        <v>86</v>
      </c>
      <c r="F28" s="22" t="s">
        <v>87</v>
      </c>
      <c r="G28" s="22">
        <v>41645</v>
      </c>
      <c r="H28" s="22">
        <v>42095</v>
      </c>
      <c r="I28" s="22">
        <v>0</v>
      </c>
      <c r="J28" s="22">
        <v>0</v>
      </c>
      <c r="K28" s="22">
        <v>0</v>
      </c>
      <c r="L28" s="21"/>
      <c r="M28" s="21"/>
      <c r="N28" s="21"/>
      <c r="O28" s="21">
        <f t="shared" si="0"/>
        <v>0</v>
      </c>
    </row>
    <row r="29" spans="1:15" ht="148.5">
      <c r="A29" s="21"/>
      <c r="B29" s="20"/>
      <c r="C29" s="21"/>
      <c r="D29" s="22" t="s">
        <v>23</v>
      </c>
      <c r="E29" s="22" t="s">
        <v>223</v>
      </c>
      <c r="F29" s="22" t="s">
        <v>78</v>
      </c>
      <c r="G29" s="22">
        <v>42089</v>
      </c>
      <c r="H29" s="22">
        <v>43830</v>
      </c>
      <c r="I29" s="22">
        <v>0</v>
      </c>
      <c r="J29" s="22">
        <v>0</v>
      </c>
      <c r="K29" s="22">
        <v>0</v>
      </c>
      <c r="L29" s="21"/>
      <c r="M29" s="21"/>
      <c r="N29" s="21"/>
      <c r="O29" s="21">
        <f t="shared" si="0"/>
        <v>0</v>
      </c>
    </row>
    <row r="30" spans="1:15" ht="148.5">
      <c r="A30" s="21"/>
      <c r="B30" s="20"/>
      <c r="C30" s="21"/>
      <c r="D30" s="22" t="s">
        <v>23</v>
      </c>
      <c r="E30" s="22" t="s">
        <v>223</v>
      </c>
      <c r="F30" s="22" t="s">
        <v>347</v>
      </c>
      <c r="G30" s="22">
        <v>41645</v>
      </c>
      <c r="H30" s="22">
        <v>42095</v>
      </c>
      <c r="I30" s="22">
        <v>0</v>
      </c>
      <c r="J30" s="22">
        <v>0</v>
      </c>
      <c r="K30" s="22">
        <v>0</v>
      </c>
      <c r="L30" s="21"/>
      <c r="M30" s="21"/>
      <c r="N30" s="21"/>
      <c r="O30" s="21">
        <f t="shared" si="0"/>
        <v>0</v>
      </c>
    </row>
    <row r="31" spans="1:15" ht="148.5">
      <c r="A31" s="21"/>
      <c r="B31" s="20"/>
      <c r="C31" s="21"/>
      <c r="D31" s="22" t="s">
        <v>23</v>
      </c>
      <c r="E31" s="22" t="s">
        <v>223</v>
      </c>
      <c r="F31" s="22" t="s">
        <v>222</v>
      </c>
      <c r="G31" s="22">
        <v>42380</v>
      </c>
      <c r="H31" s="22">
        <v>43830</v>
      </c>
      <c r="I31" s="22">
        <v>28000000</v>
      </c>
      <c r="J31" s="22">
        <v>28000000</v>
      </c>
      <c r="K31" s="22">
        <v>28000000</v>
      </c>
      <c r="L31" s="21"/>
      <c r="M31" s="21"/>
      <c r="N31" s="21"/>
      <c r="O31" s="21">
        <f t="shared" si="0"/>
        <v>0</v>
      </c>
    </row>
    <row r="32" spans="1:15" ht="148.5">
      <c r="A32" s="21"/>
      <c r="B32" s="20"/>
      <c r="C32" s="21"/>
      <c r="D32" s="22" t="s">
        <v>24</v>
      </c>
      <c r="E32" s="22" t="s">
        <v>90</v>
      </c>
      <c r="F32" s="22" t="s">
        <v>78</v>
      </c>
      <c r="G32" s="22">
        <v>42089</v>
      </c>
      <c r="H32" s="22">
        <v>43830</v>
      </c>
      <c r="I32" s="22">
        <v>0</v>
      </c>
      <c r="J32" s="22">
        <v>0</v>
      </c>
      <c r="K32" s="22">
        <v>0</v>
      </c>
      <c r="L32" s="21"/>
      <c r="M32" s="21"/>
      <c r="N32" s="21"/>
      <c r="O32" s="21">
        <f t="shared" si="0"/>
        <v>0</v>
      </c>
    </row>
    <row r="33" spans="1:15" ht="148.5">
      <c r="A33" s="21"/>
      <c r="B33" s="20"/>
      <c r="C33" s="21"/>
      <c r="D33" s="22" t="s">
        <v>24</v>
      </c>
      <c r="E33" s="22" t="s">
        <v>90</v>
      </c>
      <c r="F33" s="22" t="s">
        <v>91</v>
      </c>
      <c r="G33" s="22">
        <v>41645</v>
      </c>
      <c r="H33" s="22">
        <v>42095</v>
      </c>
      <c r="I33" s="22">
        <v>0</v>
      </c>
      <c r="J33" s="22">
        <v>0</v>
      </c>
      <c r="K33" s="22">
        <v>0</v>
      </c>
      <c r="L33" s="21"/>
      <c r="M33" s="21"/>
      <c r="N33" s="21"/>
      <c r="O33" s="21">
        <f t="shared" si="0"/>
        <v>0</v>
      </c>
    </row>
    <row r="34" spans="1:15" ht="99">
      <c r="A34" s="21"/>
      <c r="B34" s="20"/>
      <c r="C34" s="21"/>
      <c r="D34" s="22" t="s">
        <v>24</v>
      </c>
      <c r="E34" s="22" t="s">
        <v>92</v>
      </c>
      <c r="F34" s="22" t="s">
        <v>78</v>
      </c>
      <c r="G34" s="22">
        <v>42089</v>
      </c>
      <c r="H34" s="22">
        <v>43830</v>
      </c>
      <c r="I34" s="22">
        <v>0</v>
      </c>
      <c r="J34" s="22">
        <v>0</v>
      </c>
      <c r="K34" s="22">
        <v>0</v>
      </c>
      <c r="L34" s="21"/>
      <c r="M34" s="21"/>
      <c r="N34" s="21"/>
      <c r="O34" s="21">
        <f t="shared" si="0"/>
        <v>0</v>
      </c>
    </row>
    <row r="35" spans="1:15" ht="99">
      <c r="A35" s="21"/>
      <c r="B35" s="20"/>
      <c r="C35" s="21"/>
      <c r="D35" s="22" t="s">
        <v>24</v>
      </c>
      <c r="E35" s="22" t="s">
        <v>92</v>
      </c>
      <c r="F35" s="22" t="s">
        <v>91</v>
      </c>
      <c r="G35" s="22">
        <v>41645</v>
      </c>
      <c r="H35" s="22">
        <v>42095</v>
      </c>
      <c r="I35" s="22">
        <v>0</v>
      </c>
      <c r="J35" s="22">
        <v>0</v>
      </c>
      <c r="K35" s="22">
        <v>0</v>
      </c>
      <c r="L35" s="21"/>
      <c r="M35" s="21"/>
      <c r="N35" s="21"/>
      <c r="O35" s="21">
        <f t="shared" si="0"/>
        <v>0</v>
      </c>
    </row>
    <row r="36" spans="1:15" ht="115.5">
      <c r="A36" s="21"/>
      <c r="B36" s="20"/>
      <c r="C36" s="21"/>
      <c r="D36" s="22" t="s">
        <v>24</v>
      </c>
      <c r="E36" s="22" t="s">
        <v>224</v>
      </c>
      <c r="F36" s="22" t="s">
        <v>225</v>
      </c>
      <c r="G36" s="22">
        <v>42373</v>
      </c>
      <c r="H36" s="22">
        <v>43830</v>
      </c>
      <c r="I36" s="22">
        <v>0</v>
      </c>
      <c r="J36" s="22">
        <v>0</v>
      </c>
      <c r="K36" s="22">
        <v>0</v>
      </c>
      <c r="L36" s="21"/>
      <c r="M36" s="21"/>
      <c r="N36" s="21"/>
      <c r="O36" s="21">
        <f t="shared" si="0"/>
        <v>0</v>
      </c>
    </row>
    <row r="37" spans="1:15" ht="115.5">
      <c r="A37" s="21"/>
      <c r="B37" s="20"/>
      <c r="C37" s="21"/>
      <c r="D37" s="22" t="s">
        <v>24</v>
      </c>
      <c r="E37" s="22" t="s">
        <v>224</v>
      </c>
      <c r="F37" s="22" t="s">
        <v>226</v>
      </c>
      <c r="G37" s="22">
        <v>42380</v>
      </c>
      <c r="H37" s="22">
        <v>43830</v>
      </c>
      <c r="I37" s="22">
        <v>38400000</v>
      </c>
      <c r="J37" s="22">
        <v>38400000</v>
      </c>
      <c r="K37" s="22">
        <v>38400000</v>
      </c>
      <c r="L37" s="21"/>
      <c r="M37" s="21"/>
      <c r="N37" s="21"/>
      <c r="O37" s="21">
        <f t="shared" si="0"/>
        <v>0</v>
      </c>
    </row>
    <row r="38" spans="1:15" ht="82.5">
      <c r="A38" s="21" t="s">
        <v>3</v>
      </c>
      <c r="B38" s="20">
        <v>2011011000395</v>
      </c>
      <c r="C38" s="21" t="s">
        <v>7</v>
      </c>
      <c r="D38" s="22" t="s">
        <v>25</v>
      </c>
      <c r="E38" s="22" t="s">
        <v>93</v>
      </c>
      <c r="F38" s="22" t="s">
        <v>94</v>
      </c>
      <c r="G38" s="22">
        <v>41659</v>
      </c>
      <c r="H38" s="22">
        <v>43462</v>
      </c>
      <c r="I38" s="22">
        <v>24000000</v>
      </c>
      <c r="J38" s="22">
        <v>13000000</v>
      </c>
      <c r="K38" s="22">
        <v>13000000</v>
      </c>
      <c r="L38" s="21">
        <f>SUM(I38:I56)</f>
        <v>215000000</v>
      </c>
      <c r="M38" s="21">
        <f>SUM(J38:J56)</f>
        <v>212500000</v>
      </c>
      <c r="N38" s="21">
        <f>SUM(K38:K56)</f>
        <v>211732915</v>
      </c>
      <c r="O38" s="21">
        <f t="shared" si="0"/>
        <v>639232915</v>
      </c>
    </row>
    <row r="39" spans="1:15" ht="82.5">
      <c r="A39" s="21"/>
      <c r="B39" s="20"/>
      <c r="C39" s="21"/>
      <c r="D39" s="22" t="s">
        <v>25</v>
      </c>
      <c r="E39" s="22" t="s">
        <v>93</v>
      </c>
      <c r="F39" s="22" t="s">
        <v>95</v>
      </c>
      <c r="G39" s="22">
        <v>41659</v>
      </c>
      <c r="H39" s="22">
        <v>43462</v>
      </c>
      <c r="I39" s="22">
        <v>6000000</v>
      </c>
      <c r="J39" s="22">
        <v>6000000</v>
      </c>
      <c r="K39" s="22">
        <v>6000000</v>
      </c>
      <c r="L39" s="21"/>
      <c r="M39" s="21"/>
      <c r="N39" s="21"/>
      <c r="O39" s="21">
        <f t="shared" si="0"/>
        <v>0</v>
      </c>
    </row>
    <row r="40" spans="1:15" ht="82.5">
      <c r="A40" s="21"/>
      <c r="B40" s="20"/>
      <c r="C40" s="21"/>
      <c r="D40" s="22" t="s">
        <v>25</v>
      </c>
      <c r="E40" s="22" t="s">
        <v>93</v>
      </c>
      <c r="F40" s="22" t="s">
        <v>96</v>
      </c>
      <c r="G40" s="22">
        <v>41659</v>
      </c>
      <c r="H40" s="22">
        <v>43462</v>
      </c>
      <c r="I40" s="22">
        <v>0</v>
      </c>
      <c r="J40" s="22">
        <v>0</v>
      </c>
      <c r="K40" s="22">
        <v>0</v>
      </c>
      <c r="L40" s="21"/>
      <c r="M40" s="21"/>
      <c r="N40" s="21"/>
      <c r="O40" s="21">
        <f t="shared" si="0"/>
        <v>0</v>
      </c>
    </row>
    <row r="41" spans="1:15" ht="66">
      <c r="A41" s="21"/>
      <c r="B41" s="20"/>
      <c r="C41" s="21"/>
      <c r="D41" s="22" t="s">
        <v>26</v>
      </c>
      <c r="E41" s="22" t="s">
        <v>97</v>
      </c>
      <c r="F41" s="22" t="s">
        <v>102</v>
      </c>
      <c r="G41" s="22">
        <v>42709</v>
      </c>
      <c r="H41" s="22">
        <v>43462</v>
      </c>
      <c r="I41" s="22">
        <v>0</v>
      </c>
      <c r="J41" s="22">
        <v>0</v>
      </c>
      <c r="K41" s="22">
        <v>0</v>
      </c>
      <c r="L41" s="21"/>
      <c r="M41" s="21"/>
      <c r="N41" s="21"/>
      <c r="O41" s="21">
        <f t="shared" si="0"/>
        <v>0</v>
      </c>
    </row>
    <row r="42" spans="1:15" ht="66">
      <c r="A42" s="21"/>
      <c r="B42" s="20"/>
      <c r="C42" s="21"/>
      <c r="D42" s="22" t="s">
        <v>26</v>
      </c>
      <c r="E42" s="22" t="s">
        <v>97</v>
      </c>
      <c r="F42" s="22" t="s">
        <v>98</v>
      </c>
      <c r="G42" s="22">
        <v>41641</v>
      </c>
      <c r="H42" s="22">
        <v>43462</v>
      </c>
      <c r="I42" s="22">
        <v>15000000</v>
      </c>
      <c r="J42" s="22">
        <v>8700000</v>
      </c>
      <c r="K42" s="22">
        <v>8700000</v>
      </c>
      <c r="L42" s="21"/>
      <c r="M42" s="21"/>
      <c r="N42" s="21"/>
      <c r="O42" s="21">
        <f t="shared" si="0"/>
        <v>0</v>
      </c>
    </row>
    <row r="43" spans="1:15" ht="66">
      <c r="A43" s="21"/>
      <c r="B43" s="20"/>
      <c r="C43" s="21"/>
      <c r="D43" s="22" t="s">
        <v>26</v>
      </c>
      <c r="E43" s="22" t="s">
        <v>97</v>
      </c>
      <c r="F43" s="22" t="s">
        <v>104</v>
      </c>
      <c r="G43" s="22">
        <v>42373</v>
      </c>
      <c r="H43" s="22">
        <v>43462</v>
      </c>
      <c r="I43" s="22">
        <v>0</v>
      </c>
      <c r="J43" s="22">
        <v>0</v>
      </c>
      <c r="K43" s="22">
        <v>0</v>
      </c>
      <c r="L43" s="21"/>
      <c r="M43" s="21"/>
      <c r="N43" s="21"/>
      <c r="O43" s="21">
        <f t="shared" si="0"/>
        <v>0</v>
      </c>
    </row>
    <row r="44" spans="1:15" ht="66">
      <c r="A44" s="21"/>
      <c r="B44" s="20"/>
      <c r="C44" s="21"/>
      <c r="D44" s="22" t="s">
        <v>26</v>
      </c>
      <c r="E44" s="22" t="s">
        <v>99</v>
      </c>
      <c r="F44" s="22" t="s">
        <v>100</v>
      </c>
      <c r="G44" s="22">
        <v>41736</v>
      </c>
      <c r="H44" s="22">
        <v>43465</v>
      </c>
      <c r="I44" s="22">
        <v>0</v>
      </c>
      <c r="J44" s="22">
        <v>6300000</v>
      </c>
      <c r="K44" s="22">
        <v>6300000</v>
      </c>
      <c r="L44" s="21"/>
      <c r="M44" s="21"/>
      <c r="N44" s="21"/>
      <c r="O44" s="21">
        <f t="shared" si="0"/>
        <v>0</v>
      </c>
    </row>
    <row r="45" spans="1:15" ht="66">
      <c r="A45" s="21"/>
      <c r="B45" s="20"/>
      <c r="C45" s="21"/>
      <c r="D45" s="22" t="s">
        <v>26</v>
      </c>
      <c r="E45" s="22" t="s">
        <v>101</v>
      </c>
      <c r="F45" s="22" t="s">
        <v>102</v>
      </c>
      <c r="G45" s="22">
        <v>41855</v>
      </c>
      <c r="H45" s="22">
        <v>42369</v>
      </c>
      <c r="I45" s="22">
        <v>0</v>
      </c>
      <c r="J45" s="22">
        <v>0</v>
      </c>
      <c r="K45" s="22">
        <v>0</v>
      </c>
      <c r="L45" s="21"/>
      <c r="M45" s="21"/>
      <c r="N45" s="21"/>
      <c r="O45" s="21">
        <f t="shared" si="0"/>
        <v>0</v>
      </c>
    </row>
    <row r="46" spans="1:15" ht="115.5">
      <c r="A46" s="21"/>
      <c r="B46" s="20"/>
      <c r="C46" s="21"/>
      <c r="D46" s="22" t="s">
        <v>26</v>
      </c>
      <c r="E46" s="22" t="s">
        <v>103</v>
      </c>
      <c r="F46" s="22" t="s">
        <v>104</v>
      </c>
      <c r="G46" s="22">
        <v>41743</v>
      </c>
      <c r="H46" s="22">
        <v>42369</v>
      </c>
      <c r="I46" s="22">
        <v>0</v>
      </c>
      <c r="J46" s="22">
        <v>0</v>
      </c>
      <c r="K46" s="22">
        <v>0</v>
      </c>
      <c r="L46" s="21"/>
      <c r="M46" s="21"/>
      <c r="N46" s="21"/>
      <c r="O46" s="21">
        <f t="shared" si="0"/>
        <v>0</v>
      </c>
    </row>
    <row r="47" spans="1:15" ht="66">
      <c r="A47" s="21"/>
      <c r="B47" s="20"/>
      <c r="C47" s="21"/>
      <c r="D47" s="22" t="s">
        <v>27</v>
      </c>
      <c r="E47" s="22" t="s">
        <v>105</v>
      </c>
      <c r="F47" s="22" t="s">
        <v>227</v>
      </c>
      <c r="G47" s="22">
        <v>42373</v>
      </c>
      <c r="H47" s="22">
        <v>43462</v>
      </c>
      <c r="I47" s="22">
        <v>0</v>
      </c>
      <c r="J47" s="22">
        <v>0</v>
      </c>
      <c r="K47" s="22">
        <v>0</v>
      </c>
      <c r="L47" s="21"/>
      <c r="M47" s="21"/>
      <c r="N47" s="21"/>
      <c r="O47" s="21">
        <f t="shared" si="0"/>
        <v>0</v>
      </c>
    </row>
    <row r="48" spans="1:15" ht="82.5">
      <c r="A48" s="21"/>
      <c r="B48" s="20"/>
      <c r="C48" s="21"/>
      <c r="D48" s="22" t="s">
        <v>27</v>
      </c>
      <c r="E48" s="22" t="s">
        <v>105</v>
      </c>
      <c r="F48" s="22" t="s">
        <v>110</v>
      </c>
      <c r="G48" s="22">
        <v>42373</v>
      </c>
      <c r="H48" s="22">
        <v>43462</v>
      </c>
      <c r="I48" s="22">
        <v>63000000</v>
      </c>
      <c r="J48" s="22">
        <v>78000000</v>
      </c>
      <c r="K48" s="22">
        <v>78000000</v>
      </c>
      <c r="L48" s="21"/>
      <c r="M48" s="21"/>
      <c r="N48" s="21"/>
      <c r="O48" s="21">
        <f t="shared" si="0"/>
        <v>0</v>
      </c>
    </row>
    <row r="49" spans="1:15" ht="82.5">
      <c r="A49" s="21"/>
      <c r="B49" s="20"/>
      <c r="C49" s="21"/>
      <c r="D49" s="22" t="s">
        <v>27</v>
      </c>
      <c r="E49" s="22" t="s">
        <v>105</v>
      </c>
      <c r="F49" s="22" t="s">
        <v>106</v>
      </c>
      <c r="G49" s="22">
        <v>41820</v>
      </c>
      <c r="H49" s="22">
        <v>43441</v>
      </c>
      <c r="I49" s="22">
        <v>70000000</v>
      </c>
      <c r="J49" s="22">
        <v>70000000</v>
      </c>
      <c r="K49" s="22">
        <v>70000000</v>
      </c>
      <c r="L49" s="21"/>
      <c r="M49" s="21"/>
      <c r="N49" s="21"/>
      <c r="O49" s="21">
        <f t="shared" si="0"/>
        <v>0</v>
      </c>
    </row>
    <row r="50" spans="1:15" ht="82.5">
      <c r="A50" s="21"/>
      <c r="B50" s="20"/>
      <c r="C50" s="21"/>
      <c r="D50" s="22" t="s">
        <v>27</v>
      </c>
      <c r="E50" s="22" t="s">
        <v>107</v>
      </c>
      <c r="F50" s="22" t="s">
        <v>108</v>
      </c>
      <c r="G50" s="22">
        <v>41866</v>
      </c>
      <c r="H50" s="22">
        <v>42369</v>
      </c>
      <c r="I50" s="22">
        <v>0</v>
      </c>
      <c r="J50" s="22">
        <v>0</v>
      </c>
      <c r="K50" s="22">
        <v>0</v>
      </c>
      <c r="L50" s="21"/>
      <c r="M50" s="21"/>
      <c r="N50" s="21"/>
      <c r="O50" s="21">
        <f t="shared" si="0"/>
        <v>0</v>
      </c>
    </row>
    <row r="51" spans="1:15" ht="82.5">
      <c r="A51" s="21"/>
      <c r="B51" s="20"/>
      <c r="C51" s="21"/>
      <c r="D51" s="22" t="s">
        <v>27</v>
      </c>
      <c r="E51" s="22" t="s">
        <v>109</v>
      </c>
      <c r="F51" s="22" t="s">
        <v>110</v>
      </c>
      <c r="G51" s="22">
        <v>41869</v>
      </c>
      <c r="H51" s="22">
        <v>42369</v>
      </c>
      <c r="I51" s="22">
        <v>0</v>
      </c>
      <c r="J51" s="22">
        <v>0</v>
      </c>
      <c r="K51" s="22">
        <v>0</v>
      </c>
      <c r="L51" s="21"/>
      <c r="M51" s="21"/>
      <c r="N51" s="21"/>
      <c r="O51" s="21">
        <f t="shared" si="0"/>
        <v>0</v>
      </c>
    </row>
    <row r="52" spans="1:15" ht="82.5">
      <c r="A52" s="21"/>
      <c r="B52" s="20"/>
      <c r="C52" s="21"/>
      <c r="D52" s="22" t="s">
        <v>27</v>
      </c>
      <c r="E52" s="22" t="s">
        <v>111</v>
      </c>
      <c r="F52" s="22" t="s">
        <v>112</v>
      </c>
      <c r="G52" s="22">
        <v>41759</v>
      </c>
      <c r="H52" s="22">
        <v>43465</v>
      </c>
      <c r="I52" s="22">
        <v>0</v>
      </c>
      <c r="J52" s="22">
        <v>10900000</v>
      </c>
      <c r="K52" s="22">
        <v>10135615</v>
      </c>
      <c r="L52" s="21"/>
      <c r="M52" s="21"/>
      <c r="N52" s="21"/>
      <c r="O52" s="21">
        <f t="shared" si="0"/>
        <v>0</v>
      </c>
    </row>
    <row r="53" spans="1:15" ht="49.5">
      <c r="A53" s="21"/>
      <c r="B53" s="20"/>
      <c r="C53" s="21"/>
      <c r="D53" s="22" t="s">
        <v>28</v>
      </c>
      <c r="E53" s="22" t="s">
        <v>113</v>
      </c>
      <c r="F53" s="22" t="s">
        <v>114</v>
      </c>
      <c r="G53" s="22">
        <v>41730</v>
      </c>
      <c r="H53" s="22">
        <v>43462</v>
      </c>
      <c r="I53" s="22">
        <v>13000000</v>
      </c>
      <c r="J53" s="22">
        <v>10600000</v>
      </c>
      <c r="K53" s="22">
        <v>10597300</v>
      </c>
      <c r="L53" s="21"/>
      <c r="M53" s="21"/>
      <c r="N53" s="21"/>
      <c r="O53" s="21">
        <f t="shared" si="0"/>
        <v>0</v>
      </c>
    </row>
    <row r="54" spans="1:15" ht="49.5">
      <c r="A54" s="21"/>
      <c r="B54" s="20"/>
      <c r="C54" s="21"/>
      <c r="D54" s="22" t="s">
        <v>28</v>
      </c>
      <c r="E54" s="22" t="s">
        <v>113</v>
      </c>
      <c r="F54" s="22" t="s">
        <v>115</v>
      </c>
      <c r="G54" s="22">
        <v>41699</v>
      </c>
      <c r="H54" s="22">
        <v>42366</v>
      </c>
      <c r="I54" s="22">
        <v>0</v>
      </c>
      <c r="J54" s="22">
        <v>0</v>
      </c>
      <c r="K54" s="22">
        <v>0</v>
      </c>
      <c r="L54" s="21"/>
      <c r="M54" s="21"/>
      <c r="N54" s="21"/>
      <c r="O54" s="21">
        <f t="shared" si="0"/>
        <v>0</v>
      </c>
    </row>
    <row r="55" spans="1:15" ht="38.25" customHeight="1">
      <c r="A55" s="21"/>
      <c r="B55" s="20"/>
      <c r="C55" s="21"/>
      <c r="D55" s="22" t="s">
        <v>28</v>
      </c>
      <c r="E55" s="22" t="s">
        <v>113</v>
      </c>
      <c r="F55" s="22" t="s">
        <v>116</v>
      </c>
      <c r="G55" s="22">
        <v>41730</v>
      </c>
      <c r="H55" s="22">
        <v>42366</v>
      </c>
      <c r="I55" s="22">
        <v>0</v>
      </c>
      <c r="J55" s="22">
        <v>0</v>
      </c>
      <c r="K55" s="22">
        <v>0</v>
      </c>
      <c r="L55" s="21"/>
      <c r="M55" s="21"/>
      <c r="N55" s="21"/>
      <c r="O55" s="21">
        <f t="shared" si="0"/>
        <v>0</v>
      </c>
    </row>
    <row r="56" spans="1:15" ht="38.25" customHeight="1">
      <c r="A56" s="21"/>
      <c r="B56" s="20"/>
      <c r="C56" s="21"/>
      <c r="D56" s="22" t="s">
        <v>28</v>
      </c>
      <c r="E56" s="22" t="s">
        <v>113</v>
      </c>
      <c r="F56" s="22" t="s">
        <v>117</v>
      </c>
      <c r="G56" s="22">
        <v>41730</v>
      </c>
      <c r="H56" s="22">
        <v>43462</v>
      </c>
      <c r="I56" s="22">
        <v>24000000</v>
      </c>
      <c r="J56" s="22">
        <v>9000000</v>
      </c>
      <c r="K56" s="22">
        <v>9000000</v>
      </c>
      <c r="L56" s="21"/>
      <c r="M56" s="21"/>
      <c r="N56" s="21"/>
      <c r="O56" s="21">
        <f t="shared" si="0"/>
        <v>0</v>
      </c>
    </row>
    <row r="57" spans="1:15" ht="38.25" customHeight="1">
      <c r="A57" s="21" t="s">
        <v>3</v>
      </c>
      <c r="B57" s="20">
        <v>2012011000150</v>
      </c>
      <c r="C57" s="21" t="s">
        <v>8</v>
      </c>
      <c r="D57" s="22" t="s">
        <v>29</v>
      </c>
      <c r="E57" s="22" t="s">
        <v>291</v>
      </c>
      <c r="F57" s="22" t="s">
        <v>119</v>
      </c>
      <c r="G57" s="22">
        <v>41548</v>
      </c>
      <c r="H57" s="22">
        <v>41850</v>
      </c>
      <c r="I57" s="22">
        <v>0</v>
      </c>
      <c r="J57" s="22">
        <v>0</v>
      </c>
      <c r="K57" s="22">
        <v>0</v>
      </c>
      <c r="L57" s="21">
        <f>SUM(I57:I84)</f>
        <v>4000000000</v>
      </c>
      <c r="M57" s="21">
        <f>SUM(J57:J84)</f>
        <v>4000000000</v>
      </c>
      <c r="N57" s="21">
        <f>SUM(K57:K84)</f>
        <v>3946804228</v>
      </c>
      <c r="O57" s="21">
        <f t="shared" si="0"/>
        <v>11946804228</v>
      </c>
    </row>
    <row r="58" spans="1:15" ht="38.25" customHeight="1">
      <c r="A58" s="21"/>
      <c r="B58" s="20"/>
      <c r="C58" s="21"/>
      <c r="D58" s="22" t="s">
        <v>29</v>
      </c>
      <c r="E58" s="22" t="s">
        <v>291</v>
      </c>
      <c r="F58" s="22" t="s">
        <v>120</v>
      </c>
      <c r="G58" s="22">
        <v>41332</v>
      </c>
      <c r="H58" s="22">
        <v>41850</v>
      </c>
      <c r="I58" s="22">
        <v>0</v>
      </c>
      <c r="J58" s="22">
        <v>0</v>
      </c>
      <c r="K58" s="22">
        <v>0</v>
      </c>
      <c r="L58" s="21"/>
      <c r="M58" s="21"/>
      <c r="N58" s="21"/>
      <c r="O58" s="21">
        <f t="shared" si="0"/>
        <v>0</v>
      </c>
    </row>
    <row r="59" spans="1:15" ht="38.25" customHeight="1">
      <c r="A59" s="21"/>
      <c r="B59" s="20"/>
      <c r="C59" s="21"/>
      <c r="D59" s="22" t="s">
        <v>29</v>
      </c>
      <c r="E59" s="22" t="s">
        <v>291</v>
      </c>
      <c r="F59" s="22" t="s">
        <v>121</v>
      </c>
      <c r="G59" s="22">
        <v>41332</v>
      </c>
      <c r="H59" s="22">
        <v>41850</v>
      </c>
      <c r="I59" s="22">
        <v>0</v>
      </c>
      <c r="J59" s="22">
        <v>0</v>
      </c>
      <c r="K59" s="22">
        <v>0</v>
      </c>
      <c r="L59" s="21"/>
      <c r="M59" s="21"/>
      <c r="N59" s="21"/>
      <c r="O59" s="21">
        <f t="shared" si="0"/>
        <v>0</v>
      </c>
    </row>
    <row r="60" spans="1:15" ht="38.25" customHeight="1">
      <c r="A60" s="21"/>
      <c r="B60" s="20"/>
      <c r="C60" s="21"/>
      <c r="D60" s="22" t="s">
        <v>29</v>
      </c>
      <c r="E60" s="22" t="s">
        <v>291</v>
      </c>
      <c r="F60" s="22" t="s">
        <v>122</v>
      </c>
      <c r="G60" s="22">
        <v>41548</v>
      </c>
      <c r="H60" s="22">
        <v>42368</v>
      </c>
      <c r="I60" s="22">
        <v>0</v>
      </c>
      <c r="J60" s="22">
        <v>0</v>
      </c>
      <c r="K60" s="22">
        <v>0</v>
      </c>
      <c r="L60" s="21"/>
      <c r="M60" s="21"/>
      <c r="N60" s="21"/>
      <c r="O60" s="21">
        <f t="shared" si="0"/>
        <v>0</v>
      </c>
    </row>
    <row r="61" spans="1:15" ht="38.25" customHeight="1">
      <c r="A61" s="21"/>
      <c r="B61" s="20"/>
      <c r="C61" s="21"/>
      <c r="D61" s="22" t="s">
        <v>29</v>
      </c>
      <c r="E61" s="22" t="s">
        <v>291</v>
      </c>
      <c r="F61" s="22" t="s">
        <v>123</v>
      </c>
      <c r="G61" s="22">
        <v>41518</v>
      </c>
      <c r="H61" s="22">
        <v>41850</v>
      </c>
      <c r="I61" s="22">
        <v>0</v>
      </c>
      <c r="J61" s="22">
        <v>0</v>
      </c>
      <c r="K61" s="22">
        <v>0</v>
      </c>
      <c r="L61" s="21"/>
      <c r="M61" s="21"/>
      <c r="N61" s="21"/>
      <c r="O61" s="21">
        <f t="shared" si="0"/>
        <v>0</v>
      </c>
    </row>
    <row r="62" spans="1:15" ht="38.25" customHeight="1">
      <c r="A62" s="21"/>
      <c r="B62" s="20"/>
      <c r="C62" s="21"/>
      <c r="D62" s="22" t="s">
        <v>29</v>
      </c>
      <c r="E62" s="22" t="s">
        <v>291</v>
      </c>
      <c r="F62" s="22" t="s">
        <v>124</v>
      </c>
      <c r="G62" s="22">
        <v>41548</v>
      </c>
      <c r="H62" s="22">
        <v>43098</v>
      </c>
      <c r="I62" s="22">
        <v>0</v>
      </c>
      <c r="J62" s="22">
        <v>500000</v>
      </c>
      <c r="K62" s="22">
        <v>500000</v>
      </c>
      <c r="L62" s="21"/>
      <c r="M62" s="21"/>
      <c r="N62" s="21"/>
      <c r="O62" s="21">
        <f t="shared" si="0"/>
        <v>0</v>
      </c>
    </row>
    <row r="63" spans="1:15" ht="38.25" customHeight="1">
      <c r="A63" s="21"/>
      <c r="B63" s="20"/>
      <c r="C63" s="21"/>
      <c r="D63" s="22" t="s">
        <v>29</v>
      </c>
      <c r="E63" s="22" t="s">
        <v>291</v>
      </c>
      <c r="F63" s="22" t="s">
        <v>125</v>
      </c>
      <c r="G63" s="22">
        <v>41298</v>
      </c>
      <c r="H63" s="22">
        <v>41850</v>
      </c>
      <c r="I63" s="22">
        <v>0</v>
      </c>
      <c r="J63" s="22">
        <v>0</v>
      </c>
      <c r="K63" s="22">
        <v>0</v>
      </c>
      <c r="L63" s="21"/>
      <c r="M63" s="21"/>
      <c r="N63" s="21"/>
      <c r="O63" s="21">
        <f t="shared" si="0"/>
        <v>0</v>
      </c>
    </row>
    <row r="64" spans="1:15" ht="38.25" customHeight="1">
      <c r="A64" s="21"/>
      <c r="B64" s="20"/>
      <c r="C64" s="21"/>
      <c r="D64" s="22" t="s">
        <v>30</v>
      </c>
      <c r="E64" s="22" t="s">
        <v>292</v>
      </c>
      <c r="F64" s="22" t="s">
        <v>119</v>
      </c>
      <c r="G64" s="22">
        <v>41548</v>
      </c>
      <c r="H64" s="22">
        <v>41850</v>
      </c>
      <c r="I64" s="22">
        <v>0</v>
      </c>
      <c r="J64" s="22">
        <v>0</v>
      </c>
      <c r="K64" s="22">
        <v>0</v>
      </c>
      <c r="L64" s="21"/>
      <c r="M64" s="21"/>
      <c r="N64" s="21"/>
      <c r="O64" s="21">
        <f t="shared" si="0"/>
        <v>0</v>
      </c>
    </row>
    <row r="65" spans="1:15" ht="38.25" customHeight="1">
      <c r="A65" s="21"/>
      <c r="B65" s="20"/>
      <c r="C65" s="21"/>
      <c r="D65" s="22" t="s">
        <v>30</v>
      </c>
      <c r="E65" s="22" t="s">
        <v>292</v>
      </c>
      <c r="F65" s="22" t="s">
        <v>127</v>
      </c>
      <c r="G65" s="22">
        <v>41332</v>
      </c>
      <c r="H65" s="22">
        <v>41850</v>
      </c>
      <c r="I65" s="22">
        <v>0</v>
      </c>
      <c r="J65" s="22">
        <v>0</v>
      </c>
      <c r="K65" s="22">
        <v>0</v>
      </c>
      <c r="L65" s="21"/>
      <c r="M65" s="21"/>
      <c r="N65" s="21"/>
      <c r="O65" s="21">
        <f t="shared" si="0"/>
        <v>0</v>
      </c>
    </row>
    <row r="66" spans="1:15" ht="38.25" customHeight="1">
      <c r="A66" s="21"/>
      <c r="B66" s="20"/>
      <c r="C66" s="21"/>
      <c r="D66" s="22" t="s">
        <v>30</v>
      </c>
      <c r="E66" s="22" t="s">
        <v>292</v>
      </c>
      <c r="F66" s="22" t="s">
        <v>121</v>
      </c>
      <c r="G66" s="22">
        <v>41332</v>
      </c>
      <c r="H66" s="22">
        <v>41850</v>
      </c>
      <c r="I66" s="22">
        <v>0</v>
      </c>
      <c r="J66" s="22">
        <v>0</v>
      </c>
      <c r="K66" s="22">
        <v>0</v>
      </c>
      <c r="L66" s="21"/>
      <c r="M66" s="21"/>
      <c r="N66" s="21"/>
      <c r="O66" s="21">
        <f t="shared" si="0"/>
        <v>0</v>
      </c>
    </row>
    <row r="67" spans="1:15" ht="38.25" customHeight="1">
      <c r="A67" s="21"/>
      <c r="B67" s="20"/>
      <c r="C67" s="21"/>
      <c r="D67" s="22" t="s">
        <v>30</v>
      </c>
      <c r="E67" s="22" t="s">
        <v>292</v>
      </c>
      <c r="F67" s="22" t="s">
        <v>122</v>
      </c>
      <c r="G67" s="22">
        <v>41548</v>
      </c>
      <c r="H67" s="22">
        <v>42368</v>
      </c>
      <c r="I67" s="22">
        <v>0</v>
      </c>
      <c r="J67" s="22">
        <v>0</v>
      </c>
      <c r="K67" s="22">
        <v>0</v>
      </c>
      <c r="L67" s="21"/>
      <c r="M67" s="21"/>
      <c r="N67" s="21"/>
      <c r="O67" s="21">
        <f t="shared" si="0"/>
        <v>0</v>
      </c>
    </row>
    <row r="68" spans="1:15" ht="38.25" customHeight="1">
      <c r="A68" s="21"/>
      <c r="B68" s="20"/>
      <c r="C68" s="21"/>
      <c r="D68" s="22" t="s">
        <v>30</v>
      </c>
      <c r="E68" s="22" t="s">
        <v>292</v>
      </c>
      <c r="F68" s="22" t="s">
        <v>123</v>
      </c>
      <c r="G68" s="22">
        <v>41518</v>
      </c>
      <c r="H68" s="22">
        <v>41850</v>
      </c>
      <c r="I68" s="22">
        <v>0</v>
      </c>
      <c r="J68" s="22">
        <v>0</v>
      </c>
      <c r="K68" s="22">
        <v>0</v>
      </c>
      <c r="L68" s="21"/>
      <c r="M68" s="21"/>
      <c r="N68" s="21"/>
      <c r="O68" s="21">
        <f t="shared" ref="O68:O131" si="1">N68+M68+L68</f>
        <v>0</v>
      </c>
    </row>
    <row r="69" spans="1:15" ht="38.25" customHeight="1">
      <c r="A69" s="21"/>
      <c r="B69" s="20"/>
      <c r="C69" s="21"/>
      <c r="D69" s="22" t="s">
        <v>30</v>
      </c>
      <c r="E69" s="22" t="s">
        <v>292</v>
      </c>
      <c r="F69" s="22" t="s">
        <v>124</v>
      </c>
      <c r="G69" s="22">
        <v>41548</v>
      </c>
      <c r="H69" s="22">
        <v>43098</v>
      </c>
      <c r="I69" s="22">
        <v>0</v>
      </c>
      <c r="J69" s="22">
        <v>1000000</v>
      </c>
      <c r="K69" s="22">
        <v>0</v>
      </c>
      <c r="L69" s="21"/>
      <c r="M69" s="21"/>
      <c r="N69" s="21"/>
      <c r="O69" s="21">
        <f t="shared" si="1"/>
        <v>0</v>
      </c>
    </row>
    <row r="70" spans="1:15" ht="38.25" customHeight="1">
      <c r="A70" s="21"/>
      <c r="B70" s="20"/>
      <c r="C70" s="21"/>
      <c r="D70" s="22" t="s">
        <v>30</v>
      </c>
      <c r="E70" s="22" t="s">
        <v>292</v>
      </c>
      <c r="F70" s="22" t="s">
        <v>125</v>
      </c>
      <c r="G70" s="22">
        <v>41298</v>
      </c>
      <c r="H70" s="22">
        <v>41850</v>
      </c>
      <c r="I70" s="22">
        <v>0</v>
      </c>
      <c r="J70" s="22">
        <v>0</v>
      </c>
      <c r="K70" s="22">
        <v>0</v>
      </c>
      <c r="L70" s="21"/>
      <c r="M70" s="21"/>
      <c r="N70" s="21"/>
      <c r="O70" s="21">
        <f t="shared" si="1"/>
        <v>0</v>
      </c>
    </row>
    <row r="71" spans="1:15" ht="38.25" customHeight="1">
      <c r="A71" s="21"/>
      <c r="B71" s="20"/>
      <c r="C71" s="21"/>
      <c r="D71" s="22" t="s">
        <v>31</v>
      </c>
      <c r="E71" s="22" t="s">
        <v>293</v>
      </c>
      <c r="F71" s="22" t="s">
        <v>119</v>
      </c>
      <c r="G71" s="22">
        <v>41548</v>
      </c>
      <c r="H71" s="22">
        <v>43069</v>
      </c>
      <c r="I71" s="22">
        <v>0</v>
      </c>
      <c r="J71" s="22">
        <v>215000000</v>
      </c>
      <c r="K71" s="22">
        <v>180021612</v>
      </c>
      <c r="L71" s="21"/>
      <c r="M71" s="21"/>
      <c r="N71" s="21"/>
      <c r="O71" s="21">
        <f t="shared" si="1"/>
        <v>0</v>
      </c>
    </row>
    <row r="72" spans="1:15" ht="38.25" customHeight="1">
      <c r="A72" s="21"/>
      <c r="B72" s="20"/>
      <c r="C72" s="21"/>
      <c r="D72" s="22" t="s">
        <v>31</v>
      </c>
      <c r="E72" s="22" t="s">
        <v>293</v>
      </c>
      <c r="F72" s="22" t="s">
        <v>127</v>
      </c>
      <c r="G72" s="22">
        <v>41332</v>
      </c>
      <c r="H72" s="22">
        <v>41850</v>
      </c>
      <c r="I72" s="22">
        <v>0</v>
      </c>
      <c r="J72" s="22">
        <v>0</v>
      </c>
      <c r="K72" s="22">
        <v>0</v>
      </c>
      <c r="L72" s="21"/>
      <c r="M72" s="21"/>
      <c r="N72" s="21"/>
      <c r="O72" s="21">
        <f t="shared" si="1"/>
        <v>0</v>
      </c>
    </row>
    <row r="73" spans="1:15" ht="38.25" customHeight="1">
      <c r="A73" s="21"/>
      <c r="B73" s="20"/>
      <c r="C73" s="21"/>
      <c r="D73" s="22" t="s">
        <v>31</v>
      </c>
      <c r="E73" s="22" t="s">
        <v>293</v>
      </c>
      <c r="F73" s="22" t="s">
        <v>121</v>
      </c>
      <c r="G73" s="22">
        <v>41332</v>
      </c>
      <c r="H73" s="22">
        <v>41850</v>
      </c>
      <c r="I73" s="22">
        <v>0</v>
      </c>
      <c r="J73" s="22">
        <v>0</v>
      </c>
      <c r="K73" s="22">
        <v>0</v>
      </c>
      <c r="L73" s="21"/>
      <c r="M73" s="21"/>
      <c r="N73" s="21"/>
      <c r="O73" s="21">
        <f t="shared" si="1"/>
        <v>0</v>
      </c>
    </row>
    <row r="74" spans="1:15" ht="38.25" customHeight="1">
      <c r="A74" s="21"/>
      <c r="B74" s="20"/>
      <c r="C74" s="21"/>
      <c r="D74" s="22" t="s">
        <v>31</v>
      </c>
      <c r="E74" s="22" t="s">
        <v>293</v>
      </c>
      <c r="F74" s="22" t="s">
        <v>122</v>
      </c>
      <c r="G74" s="22">
        <v>41548</v>
      </c>
      <c r="H74" s="22">
        <v>42368</v>
      </c>
      <c r="I74" s="22">
        <v>0</v>
      </c>
      <c r="J74" s="22">
        <v>0</v>
      </c>
      <c r="K74" s="22">
        <v>0</v>
      </c>
      <c r="L74" s="21"/>
      <c r="M74" s="21"/>
      <c r="N74" s="21"/>
      <c r="O74" s="21">
        <f t="shared" si="1"/>
        <v>0</v>
      </c>
    </row>
    <row r="75" spans="1:15" ht="38.25" customHeight="1">
      <c r="A75" s="21"/>
      <c r="B75" s="20"/>
      <c r="C75" s="21"/>
      <c r="D75" s="22" t="s">
        <v>31</v>
      </c>
      <c r="E75" s="22" t="s">
        <v>293</v>
      </c>
      <c r="F75" s="22" t="s">
        <v>123</v>
      </c>
      <c r="G75" s="22">
        <v>41518</v>
      </c>
      <c r="H75" s="22">
        <v>41850</v>
      </c>
      <c r="I75" s="22">
        <v>0</v>
      </c>
      <c r="J75" s="22">
        <v>0</v>
      </c>
      <c r="K75" s="22">
        <v>0</v>
      </c>
      <c r="L75" s="21"/>
      <c r="M75" s="21"/>
      <c r="N75" s="21"/>
      <c r="O75" s="21">
        <f t="shared" si="1"/>
        <v>0</v>
      </c>
    </row>
    <row r="76" spans="1:15" ht="33">
      <c r="A76" s="21"/>
      <c r="B76" s="20"/>
      <c r="C76" s="21"/>
      <c r="D76" s="22" t="s">
        <v>31</v>
      </c>
      <c r="E76" s="22" t="s">
        <v>293</v>
      </c>
      <c r="F76" s="22" t="s">
        <v>124</v>
      </c>
      <c r="G76" s="22">
        <v>41548</v>
      </c>
      <c r="H76" s="22">
        <v>43098</v>
      </c>
      <c r="I76" s="22">
        <v>3460000000</v>
      </c>
      <c r="J76" s="22">
        <v>3243500000</v>
      </c>
      <c r="K76" s="22">
        <v>3226282616</v>
      </c>
      <c r="L76" s="21"/>
      <c r="M76" s="21"/>
      <c r="N76" s="21"/>
      <c r="O76" s="21">
        <f t="shared" si="1"/>
        <v>0</v>
      </c>
    </row>
    <row r="77" spans="1:15" ht="33">
      <c r="A77" s="21"/>
      <c r="B77" s="20"/>
      <c r="C77" s="21"/>
      <c r="D77" s="22" t="s">
        <v>31</v>
      </c>
      <c r="E77" s="22" t="s">
        <v>293</v>
      </c>
      <c r="F77" s="22" t="s">
        <v>125</v>
      </c>
      <c r="G77" s="22">
        <v>41298</v>
      </c>
      <c r="H77" s="22">
        <v>41850</v>
      </c>
      <c r="I77" s="22">
        <v>0</v>
      </c>
      <c r="J77" s="22">
        <v>0</v>
      </c>
      <c r="K77" s="22">
        <v>0</v>
      </c>
      <c r="L77" s="21"/>
      <c r="M77" s="21"/>
      <c r="N77" s="21"/>
      <c r="O77" s="21">
        <f t="shared" si="1"/>
        <v>0</v>
      </c>
    </row>
    <row r="78" spans="1:15" ht="33">
      <c r="A78" s="21"/>
      <c r="B78" s="20"/>
      <c r="C78" s="21"/>
      <c r="D78" s="22" t="s">
        <v>32</v>
      </c>
      <c r="E78" s="22" t="s">
        <v>293</v>
      </c>
      <c r="F78" s="22" t="s">
        <v>119</v>
      </c>
      <c r="G78" s="22">
        <v>41548</v>
      </c>
      <c r="H78" s="22">
        <v>41850</v>
      </c>
      <c r="I78" s="22">
        <v>0</v>
      </c>
      <c r="J78" s="22">
        <v>0</v>
      </c>
      <c r="K78" s="22">
        <v>0</v>
      </c>
      <c r="L78" s="21"/>
      <c r="M78" s="21"/>
      <c r="N78" s="21"/>
      <c r="O78" s="21">
        <f t="shared" si="1"/>
        <v>0</v>
      </c>
    </row>
    <row r="79" spans="1:15" ht="33">
      <c r="A79" s="21"/>
      <c r="B79" s="20"/>
      <c r="C79" s="21"/>
      <c r="D79" s="22" t="s">
        <v>32</v>
      </c>
      <c r="E79" s="22" t="s">
        <v>293</v>
      </c>
      <c r="F79" s="22" t="s">
        <v>127</v>
      </c>
      <c r="G79" s="22">
        <v>41332</v>
      </c>
      <c r="H79" s="22">
        <v>41850</v>
      </c>
      <c r="I79" s="22">
        <v>0</v>
      </c>
      <c r="J79" s="22">
        <v>0</v>
      </c>
      <c r="K79" s="22">
        <v>0</v>
      </c>
      <c r="L79" s="21"/>
      <c r="M79" s="21"/>
      <c r="N79" s="21"/>
      <c r="O79" s="21">
        <f t="shared" si="1"/>
        <v>0</v>
      </c>
    </row>
    <row r="80" spans="1:15" ht="33">
      <c r="A80" s="21"/>
      <c r="B80" s="20"/>
      <c r="C80" s="21"/>
      <c r="D80" s="22" t="s">
        <v>32</v>
      </c>
      <c r="E80" s="22" t="s">
        <v>293</v>
      </c>
      <c r="F80" s="22" t="s">
        <v>121</v>
      </c>
      <c r="G80" s="22">
        <v>41332</v>
      </c>
      <c r="H80" s="22">
        <v>41850</v>
      </c>
      <c r="I80" s="22">
        <v>0</v>
      </c>
      <c r="J80" s="22">
        <v>0</v>
      </c>
      <c r="K80" s="22">
        <v>0</v>
      </c>
      <c r="L80" s="21"/>
      <c r="M80" s="21"/>
      <c r="N80" s="21"/>
      <c r="O80" s="21">
        <f t="shared" si="1"/>
        <v>0</v>
      </c>
    </row>
    <row r="81" spans="1:15" ht="33">
      <c r="A81" s="21"/>
      <c r="B81" s="20"/>
      <c r="C81" s="21"/>
      <c r="D81" s="22" t="s">
        <v>32</v>
      </c>
      <c r="E81" s="22" t="s">
        <v>293</v>
      </c>
      <c r="F81" s="22" t="s">
        <v>122</v>
      </c>
      <c r="G81" s="22">
        <v>41548</v>
      </c>
      <c r="H81" s="22">
        <v>42368</v>
      </c>
      <c r="I81" s="22">
        <v>0</v>
      </c>
      <c r="J81" s="22">
        <v>0</v>
      </c>
      <c r="K81" s="22">
        <v>0</v>
      </c>
      <c r="L81" s="21"/>
      <c r="M81" s="21"/>
      <c r="N81" s="21"/>
      <c r="O81" s="21">
        <f t="shared" si="1"/>
        <v>0</v>
      </c>
    </row>
    <row r="82" spans="1:15" ht="33">
      <c r="A82" s="21"/>
      <c r="B82" s="20"/>
      <c r="C82" s="21"/>
      <c r="D82" s="22" t="s">
        <v>32</v>
      </c>
      <c r="E82" s="22" t="s">
        <v>293</v>
      </c>
      <c r="F82" s="22" t="s">
        <v>123</v>
      </c>
      <c r="G82" s="22">
        <v>41518</v>
      </c>
      <c r="H82" s="22">
        <v>41850</v>
      </c>
      <c r="I82" s="22">
        <v>0</v>
      </c>
      <c r="J82" s="22">
        <v>0</v>
      </c>
      <c r="K82" s="22">
        <v>0</v>
      </c>
      <c r="L82" s="21"/>
      <c r="M82" s="21"/>
      <c r="N82" s="21"/>
      <c r="O82" s="21">
        <f t="shared" si="1"/>
        <v>0</v>
      </c>
    </row>
    <row r="83" spans="1:15" ht="38.25" customHeight="1">
      <c r="A83" s="21"/>
      <c r="B83" s="20"/>
      <c r="C83" s="21"/>
      <c r="D83" s="22" t="s">
        <v>32</v>
      </c>
      <c r="E83" s="22" t="s">
        <v>293</v>
      </c>
      <c r="F83" s="22" t="s">
        <v>124</v>
      </c>
      <c r="G83" s="22">
        <v>41548</v>
      </c>
      <c r="H83" s="22">
        <v>43098</v>
      </c>
      <c r="I83" s="22">
        <v>540000000</v>
      </c>
      <c r="J83" s="22">
        <v>540000000</v>
      </c>
      <c r="K83" s="22">
        <v>540000000</v>
      </c>
      <c r="L83" s="21"/>
      <c r="M83" s="21"/>
      <c r="N83" s="21"/>
      <c r="O83" s="21">
        <f t="shared" si="1"/>
        <v>0</v>
      </c>
    </row>
    <row r="84" spans="1:15" ht="33">
      <c r="A84" s="21"/>
      <c r="B84" s="20"/>
      <c r="C84" s="21"/>
      <c r="D84" s="22" t="s">
        <v>32</v>
      </c>
      <c r="E84" s="22" t="s">
        <v>293</v>
      </c>
      <c r="F84" s="22" t="s">
        <v>125</v>
      </c>
      <c r="G84" s="22">
        <v>41298</v>
      </c>
      <c r="H84" s="22">
        <v>41850</v>
      </c>
      <c r="I84" s="22">
        <v>0</v>
      </c>
      <c r="J84" s="22">
        <v>0</v>
      </c>
      <c r="K84" s="22">
        <v>0</v>
      </c>
      <c r="L84" s="21"/>
      <c r="M84" s="21"/>
      <c r="N84" s="21"/>
      <c r="O84" s="21">
        <f t="shared" si="1"/>
        <v>0</v>
      </c>
    </row>
    <row r="85" spans="1:15" ht="33">
      <c r="A85" s="21" t="s">
        <v>3</v>
      </c>
      <c r="B85" s="20">
        <v>2013011000037</v>
      </c>
      <c r="C85" s="21" t="s">
        <v>10</v>
      </c>
      <c r="D85" s="22" t="s">
        <v>36</v>
      </c>
      <c r="E85" s="22" t="s">
        <v>147</v>
      </c>
      <c r="F85" s="22" t="s">
        <v>320</v>
      </c>
      <c r="G85" s="22">
        <v>42370</v>
      </c>
      <c r="H85" s="22">
        <v>44195</v>
      </c>
      <c r="I85" s="22">
        <v>0</v>
      </c>
      <c r="J85" s="22">
        <v>0</v>
      </c>
      <c r="K85" s="22">
        <v>0</v>
      </c>
      <c r="L85" s="21">
        <f>SUM(I85:I107)</f>
        <v>900000000</v>
      </c>
      <c r="M85" s="21">
        <f>SUM(J85:J107)</f>
        <v>1085065000</v>
      </c>
      <c r="N85" s="21">
        <f>SUM(K85:K107)</f>
        <v>1078520290</v>
      </c>
      <c r="O85" s="21">
        <f t="shared" si="1"/>
        <v>3063585290</v>
      </c>
    </row>
    <row r="86" spans="1:15" ht="49.5">
      <c r="A86" s="21"/>
      <c r="B86" s="20"/>
      <c r="C86" s="21"/>
      <c r="D86" s="22" t="s">
        <v>36</v>
      </c>
      <c r="E86" s="22" t="s">
        <v>147</v>
      </c>
      <c r="F86" s="22" t="s">
        <v>148</v>
      </c>
      <c r="G86" s="22">
        <v>41646</v>
      </c>
      <c r="H86" s="22">
        <v>44195</v>
      </c>
      <c r="I86" s="22">
        <v>0</v>
      </c>
      <c r="J86" s="22">
        <v>0</v>
      </c>
      <c r="K86" s="22">
        <v>0</v>
      </c>
      <c r="L86" s="21"/>
      <c r="M86" s="21"/>
      <c r="N86" s="21"/>
      <c r="O86" s="21">
        <f t="shared" si="1"/>
        <v>0</v>
      </c>
    </row>
    <row r="87" spans="1:15" ht="82.5">
      <c r="A87" s="21"/>
      <c r="B87" s="20"/>
      <c r="C87" s="21"/>
      <c r="D87" s="22" t="s">
        <v>36</v>
      </c>
      <c r="E87" s="22" t="s">
        <v>149</v>
      </c>
      <c r="F87" s="22" t="s">
        <v>150</v>
      </c>
      <c r="G87" s="22">
        <v>41645</v>
      </c>
      <c r="H87" s="22">
        <v>44195</v>
      </c>
      <c r="I87" s="22">
        <v>21277006</v>
      </c>
      <c r="J87" s="22">
        <v>21277006</v>
      </c>
      <c r="K87" s="22">
        <v>21277006</v>
      </c>
      <c r="L87" s="21"/>
      <c r="M87" s="21"/>
      <c r="N87" s="21"/>
      <c r="O87" s="21">
        <f t="shared" si="1"/>
        <v>0</v>
      </c>
    </row>
    <row r="88" spans="1:15" ht="82.5">
      <c r="A88" s="21"/>
      <c r="B88" s="20"/>
      <c r="C88" s="21"/>
      <c r="D88" s="22" t="s">
        <v>36</v>
      </c>
      <c r="E88" s="22" t="s">
        <v>149</v>
      </c>
      <c r="F88" s="22" t="s">
        <v>151</v>
      </c>
      <c r="G88" s="22">
        <v>41646</v>
      </c>
      <c r="H88" s="22">
        <v>44195</v>
      </c>
      <c r="I88" s="22">
        <v>0</v>
      </c>
      <c r="J88" s="22">
        <v>0</v>
      </c>
      <c r="K88" s="22">
        <v>0</v>
      </c>
      <c r="L88" s="21"/>
      <c r="M88" s="21"/>
      <c r="N88" s="21"/>
      <c r="O88" s="21">
        <f t="shared" si="1"/>
        <v>0</v>
      </c>
    </row>
    <row r="89" spans="1:15" ht="99">
      <c r="A89" s="21"/>
      <c r="B89" s="20"/>
      <c r="C89" s="21"/>
      <c r="D89" s="22" t="s">
        <v>36</v>
      </c>
      <c r="E89" s="22" t="s">
        <v>152</v>
      </c>
      <c r="F89" s="22" t="s">
        <v>153</v>
      </c>
      <c r="G89" s="22">
        <v>41646</v>
      </c>
      <c r="H89" s="22">
        <v>44195</v>
      </c>
      <c r="I89" s="22">
        <v>507943240</v>
      </c>
      <c r="J89" s="22">
        <v>680008240</v>
      </c>
      <c r="K89" s="22">
        <v>673497018</v>
      </c>
      <c r="L89" s="21"/>
      <c r="M89" s="21"/>
      <c r="N89" s="21"/>
      <c r="O89" s="21">
        <f t="shared" si="1"/>
        <v>0</v>
      </c>
    </row>
    <row r="90" spans="1:15" ht="99">
      <c r="A90" s="21"/>
      <c r="B90" s="20"/>
      <c r="C90" s="21"/>
      <c r="D90" s="22" t="s">
        <v>36</v>
      </c>
      <c r="E90" s="22" t="s">
        <v>152</v>
      </c>
      <c r="F90" s="22" t="s">
        <v>154</v>
      </c>
      <c r="G90" s="22">
        <v>41645</v>
      </c>
      <c r="H90" s="22">
        <v>44195</v>
      </c>
      <c r="I90" s="22">
        <v>162000000</v>
      </c>
      <c r="J90" s="22">
        <v>175000000</v>
      </c>
      <c r="K90" s="22">
        <v>174966512</v>
      </c>
      <c r="L90" s="21"/>
      <c r="M90" s="21"/>
      <c r="N90" s="21"/>
      <c r="O90" s="21">
        <f t="shared" si="1"/>
        <v>0</v>
      </c>
    </row>
    <row r="91" spans="1:15" ht="99">
      <c r="A91" s="21"/>
      <c r="B91" s="20"/>
      <c r="C91" s="21"/>
      <c r="D91" s="22" t="s">
        <v>36</v>
      </c>
      <c r="E91" s="22" t="s">
        <v>155</v>
      </c>
      <c r="F91" s="22" t="s">
        <v>156</v>
      </c>
      <c r="G91" s="22">
        <v>41645</v>
      </c>
      <c r="H91" s="22">
        <v>44195</v>
      </c>
      <c r="I91" s="22">
        <v>0</v>
      </c>
      <c r="J91" s="22">
        <v>0</v>
      </c>
      <c r="K91" s="22">
        <v>0</v>
      </c>
      <c r="L91" s="21"/>
      <c r="M91" s="21"/>
      <c r="N91" s="21"/>
      <c r="O91" s="21">
        <f t="shared" si="1"/>
        <v>0</v>
      </c>
    </row>
    <row r="92" spans="1:15" ht="99">
      <c r="A92" s="21"/>
      <c r="B92" s="20"/>
      <c r="C92" s="21"/>
      <c r="D92" s="22" t="s">
        <v>36</v>
      </c>
      <c r="E92" s="22" t="s">
        <v>155</v>
      </c>
      <c r="F92" s="22" t="s">
        <v>157</v>
      </c>
      <c r="G92" s="22">
        <v>41645</v>
      </c>
      <c r="H92" s="22">
        <v>44195</v>
      </c>
      <c r="I92" s="22">
        <v>0</v>
      </c>
      <c r="J92" s="22">
        <v>0</v>
      </c>
      <c r="K92" s="22">
        <v>0</v>
      </c>
      <c r="L92" s="21"/>
      <c r="M92" s="21"/>
      <c r="N92" s="21"/>
      <c r="O92" s="21">
        <f t="shared" si="1"/>
        <v>0</v>
      </c>
    </row>
    <row r="93" spans="1:15" ht="99">
      <c r="A93" s="21"/>
      <c r="B93" s="20"/>
      <c r="C93" s="21"/>
      <c r="D93" s="22" t="s">
        <v>36</v>
      </c>
      <c r="E93" s="22" t="s">
        <v>155</v>
      </c>
      <c r="F93" s="22" t="s">
        <v>158</v>
      </c>
      <c r="G93" s="22">
        <v>41646</v>
      </c>
      <c r="H93" s="22">
        <v>44195</v>
      </c>
      <c r="I93" s="22">
        <v>41601741</v>
      </c>
      <c r="J93" s="22">
        <v>41601741</v>
      </c>
      <c r="K93" s="22">
        <v>41601741</v>
      </c>
      <c r="L93" s="21"/>
      <c r="M93" s="21"/>
      <c r="N93" s="21"/>
      <c r="O93" s="21">
        <f t="shared" si="1"/>
        <v>0</v>
      </c>
    </row>
    <row r="94" spans="1:15" ht="82.5">
      <c r="A94" s="21"/>
      <c r="B94" s="20"/>
      <c r="C94" s="21"/>
      <c r="D94" s="22" t="s">
        <v>36</v>
      </c>
      <c r="E94" s="22" t="s">
        <v>159</v>
      </c>
      <c r="F94" s="22" t="s">
        <v>160</v>
      </c>
      <c r="G94" s="22">
        <v>41645</v>
      </c>
      <c r="H94" s="22">
        <v>44195</v>
      </c>
      <c r="I94" s="22">
        <v>0</v>
      </c>
      <c r="J94" s="22">
        <v>0</v>
      </c>
      <c r="K94" s="22">
        <v>0</v>
      </c>
      <c r="L94" s="21"/>
      <c r="M94" s="21"/>
      <c r="N94" s="21"/>
      <c r="O94" s="21">
        <f t="shared" si="1"/>
        <v>0</v>
      </c>
    </row>
    <row r="95" spans="1:15" ht="82.5">
      <c r="A95" s="21"/>
      <c r="B95" s="20"/>
      <c r="C95" s="21"/>
      <c r="D95" s="22" t="s">
        <v>36</v>
      </c>
      <c r="E95" s="22" t="s">
        <v>159</v>
      </c>
      <c r="F95" s="22" t="s">
        <v>321</v>
      </c>
      <c r="G95" s="22">
        <v>42370</v>
      </c>
      <c r="H95" s="22">
        <v>44195</v>
      </c>
      <c r="I95" s="22">
        <v>0</v>
      </c>
      <c r="J95" s="22">
        <v>0</v>
      </c>
      <c r="K95" s="22">
        <v>0</v>
      </c>
      <c r="L95" s="21"/>
      <c r="M95" s="21"/>
      <c r="N95" s="21"/>
      <c r="O95" s="21">
        <f t="shared" si="1"/>
        <v>0</v>
      </c>
    </row>
    <row r="96" spans="1:15" ht="82.5">
      <c r="A96" s="21"/>
      <c r="B96" s="20"/>
      <c r="C96" s="21"/>
      <c r="D96" s="22" t="s">
        <v>36</v>
      </c>
      <c r="E96" s="22" t="s">
        <v>159</v>
      </c>
      <c r="F96" s="22" t="s">
        <v>161</v>
      </c>
      <c r="G96" s="22">
        <v>41646</v>
      </c>
      <c r="H96" s="22">
        <v>44195</v>
      </c>
      <c r="I96" s="22">
        <v>8138163</v>
      </c>
      <c r="J96" s="22">
        <v>8138163</v>
      </c>
      <c r="K96" s="22">
        <v>8138163</v>
      </c>
      <c r="L96" s="21"/>
      <c r="M96" s="21"/>
      <c r="N96" s="21"/>
      <c r="O96" s="21">
        <f t="shared" si="1"/>
        <v>0</v>
      </c>
    </row>
    <row r="97" spans="1:15" ht="82.5">
      <c r="A97" s="21"/>
      <c r="B97" s="20"/>
      <c r="C97" s="21"/>
      <c r="D97" s="22" t="s">
        <v>36</v>
      </c>
      <c r="E97" s="22" t="s">
        <v>162</v>
      </c>
      <c r="F97" s="22" t="s">
        <v>322</v>
      </c>
      <c r="G97" s="22">
        <v>42370</v>
      </c>
      <c r="H97" s="22">
        <v>44195</v>
      </c>
      <c r="I97" s="22">
        <v>0</v>
      </c>
      <c r="J97" s="22">
        <v>0</v>
      </c>
      <c r="K97" s="22">
        <v>0</v>
      </c>
      <c r="L97" s="21"/>
      <c r="M97" s="21"/>
      <c r="N97" s="21"/>
      <c r="O97" s="21">
        <f t="shared" si="1"/>
        <v>0</v>
      </c>
    </row>
    <row r="98" spans="1:15" ht="82.5">
      <c r="A98" s="21"/>
      <c r="B98" s="20"/>
      <c r="C98" s="21"/>
      <c r="D98" s="22" t="s">
        <v>36</v>
      </c>
      <c r="E98" s="22" t="s">
        <v>162</v>
      </c>
      <c r="F98" s="22" t="s">
        <v>163</v>
      </c>
      <c r="G98" s="22">
        <v>41645</v>
      </c>
      <c r="H98" s="22">
        <v>44195</v>
      </c>
      <c r="I98" s="22">
        <v>159039850</v>
      </c>
      <c r="J98" s="22">
        <v>159039850</v>
      </c>
      <c r="K98" s="22">
        <v>159039850</v>
      </c>
      <c r="L98" s="21"/>
      <c r="M98" s="21"/>
      <c r="N98" s="21"/>
      <c r="O98" s="21">
        <f t="shared" si="1"/>
        <v>0</v>
      </c>
    </row>
    <row r="99" spans="1:15" ht="66">
      <c r="A99" s="21"/>
      <c r="B99" s="20"/>
      <c r="C99" s="21"/>
      <c r="D99" s="22" t="s">
        <v>37</v>
      </c>
      <c r="E99" s="22" t="s">
        <v>164</v>
      </c>
      <c r="F99" s="22" t="s">
        <v>165</v>
      </c>
      <c r="G99" s="22">
        <v>41641</v>
      </c>
      <c r="H99" s="22">
        <v>44195</v>
      </c>
      <c r="I99" s="22">
        <v>0</v>
      </c>
      <c r="J99" s="22">
        <v>0</v>
      </c>
      <c r="K99" s="22">
        <v>0</v>
      </c>
      <c r="L99" s="21"/>
      <c r="M99" s="21"/>
      <c r="N99" s="21"/>
      <c r="O99" s="21">
        <f t="shared" si="1"/>
        <v>0</v>
      </c>
    </row>
    <row r="100" spans="1:15" ht="66">
      <c r="A100" s="21"/>
      <c r="B100" s="20"/>
      <c r="C100" s="21"/>
      <c r="D100" s="22" t="s">
        <v>37</v>
      </c>
      <c r="E100" s="22" t="s">
        <v>164</v>
      </c>
      <c r="F100" s="22" t="s">
        <v>166</v>
      </c>
      <c r="G100" s="22">
        <v>41641</v>
      </c>
      <c r="H100" s="22">
        <v>44195</v>
      </c>
      <c r="I100" s="22">
        <v>0</v>
      </c>
      <c r="J100" s="22">
        <v>0</v>
      </c>
      <c r="K100" s="22">
        <v>0</v>
      </c>
      <c r="L100" s="21"/>
      <c r="M100" s="21"/>
      <c r="N100" s="21"/>
      <c r="O100" s="21">
        <f t="shared" si="1"/>
        <v>0</v>
      </c>
    </row>
    <row r="101" spans="1:15" ht="99">
      <c r="A101" s="21"/>
      <c r="B101" s="20"/>
      <c r="C101" s="21"/>
      <c r="D101" s="22" t="s">
        <v>37</v>
      </c>
      <c r="E101" s="22" t="s">
        <v>167</v>
      </c>
      <c r="F101" s="22" t="s">
        <v>323</v>
      </c>
      <c r="G101" s="22">
        <v>42370</v>
      </c>
      <c r="H101" s="22">
        <v>44195</v>
      </c>
      <c r="I101" s="22">
        <v>0</v>
      </c>
      <c r="J101" s="22">
        <v>0</v>
      </c>
      <c r="K101" s="22">
        <v>0</v>
      </c>
      <c r="L101" s="21"/>
      <c r="M101" s="21"/>
      <c r="N101" s="21"/>
      <c r="O101" s="21">
        <f t="shared" si="1"/>
        <v>0</v>
      </c>
    </row>
    <row r="102" spans="1:15" ht="99">
      <c r="A102" s="21"/>
      <c r="B102" s="20"/>
      <c r="C102" s="21"/>
      <c r="D102" s="22" t="s">
        <v>37</v>
      </c>
      <c r="E102" s="22" t="s">
        <v>167</v>
      </c>
      <c r="F102" s="22" t="s">
        <v>168</v>
      </c>
      <c r="G102" s="22">
        <v>41641</v>
      </c>
      <c r="H102" s="22">
        <v>44195</v>
      </c>
      <c r="I102" s="22">
        <v>0</v>
      </c>
      <c r="J102" s="22">
        <v>0</v>
      </c>
      <c r="K102" s="22">
        <v>0</v>
      </c>
      <c r="L102" s="21"/>
      <c r="M102" s="21"/>
      <c r="N102" s="21"/>
      <c r="O102" s="21">
        <f t="shared" si="1"/>
        <v>0</v>
      </c>
    </row>
    <row r="103" spans="1:15" ht="82.5">
      <c r="A103" s="21"/>
      <c r="B103" s="20"/>
      <c r="C103" s="21"/>
      <c r="D103" s="22" t="s">
        <v>37</v>
      </c>
      <c r="E103" s="22" t="s">
        <v>169</v>
      </c>
      <c r="F103" s="22" t="s">
        <v>170</v>
      </c>
      <c r="G103" s="22">
        <v>41645</v>
      </c>
      <c r="H103" s="22">
        <v>44195</v>
      </c>
      <c r="I103" s="22">
        <v>0</v>
      </c>
      <c r="J103" s="22">
        <v>0</v>
      </c>
      <c r="K103" s="22">
        <v>0</v>
      </c>
      <c r="L103" s="21"/>
      <c r="M103" s="21"/>
      <c r="N103" s="21"/>
      <c r="O103" s="21">
        <f t="shared" si="1"/>
        <v>0</v>
      </c>
    </row>
    <row r="104" spans="1:15" ht="82.5">
      <c r="A104" s="21"/>
      <c r="B104" s="20"/>
      <c r="C104" s="21"/>
      <c r="D104" s="22" t="s">
        <v>37</v>
      </c>
      <c r="E104" s="22" t="s">
        <v>169</v>
      </c>
      <c r="F104" s="22" t="s">
        <v>171</v>
      </c>
      <c r="G104" s="22">
        <v>41644</v>
      </c>
      <c r="H104" s="22">
        <v>44195</v>
      </c>
      <c r="I104" s="22">
        <v>0</v>
      </c>
      <c r="J104" s="22">
        <v>0</v>
      </c>
      <c r="K104" s="22">
        <v>0</v>
      </c>
      <c r="L104" s="21"/>
      <c r="M104" s="21"/>
      <c r="N104" s="21"/>
      <c r="O104" s="21">
        <f t="shared" si="1"/>
        <v>0</v>
      </c>
    </row>
    <row r="105" spans="1:15" ht="82.5">
      <c r="A105" s="21"/>
      <c r="B105" s="20"/>
      <c r="C105" s="21"/>
      <c r="D105" s="22" t="s">
        <v>37</v>
      </c>
      <c r="E105" s="22" t="s">
        <v>169</v>
      </c>
      <c r="F105" s="22" t="s">
        <v>172</v>
      </c>
      <c r="G105" s="22">
        <v>41645</v>
      </c>
      <c r="H105" s="22">
        <v>44195</v>
      </c>
      <c r="I105" s="22">
        <v>0</v>
      </c>
      <c r="J105" s="22">
        <v>0</v>
      </c>
      <c r="K105" s="22">
        <v>0</v>
      </c>
      <c r="L105" s="21"/>
      <c r="M105" s="21"/>
      <c r="N105" s="21"/>
      <c r="O105" s="21">
        <f t="shared" si="1"/>
        <v>0</v>
      </c>
    </row>
    <row r="106" spans="1:15" ht="115.5">
      <c r="A106" s="21"/>
      <c r="B106" s="20"/>
      <c r="C106" s="21"/>
      <c r="D106" s="22" t="s">
        <v>37</v>
      </c>
      <c r="E106" s="22" t="s">
        <v>173</v>
      </c>
      <c r="F106" s="22" t="s">
        <v>324</v>
      </c>
      <c r="G106" s="22">
        <v>42370</v>
      </c>
      <c r="H106" s="22">
        <v>44195</v>
      </c>
      <c r="I106" s="22">
        <v>0</v>
      </c>
      <c r="J106" s="22">
        <v>0</v>
      </c>
      <c r="K106" s="22">
        <v>0</v>
      </c>
      <c r="L106" s="21"/>
      <c r="M106" s="21"/>
      <c r="N106" s="21"/>
      <c r="O106" s="21">
        <f t="shared" si="1"/>
        <v>0</v>
      </c>
    </row>
    <row r="107" spans="1:15" ht="115.5">
      <c r="A107" s="21"/>
      <c r="B107" s="20"/>
      <c r="C107" s="21"/>
      <c r="D107" s="22" t="s">
        <v>37</v>
      </c>
      <c r="E107" s="22" t="s">
        <v>173</v>
      </c>
      <c r="F107" s="22" t="s">
        <v>174</v>
      </c>
      <c r="G107" s="22">
        <v>41646</v>
      </c>
      <c r="H107" s="22">
        <v>44195</v>
      </c>
      <c r="I107" s="22">
        <v>0</v>
      </c>
      <c r="J107" s="22">
        <v>0</v>
      </c>
      <c r="K107" s="22">
        <v>0</v>
      </c>
      <c r="L107" s="21"/>
      <c r="M107" s="21"/>
      <c r="N107" s="21"/>
      <c r="O107" s="21">
        <f t="shared" si="1"/>
        <v>0</v>
      </c>
    </row>
    <row r="108" spans="1:15" ht="148.5">
      <c r="A108" s="21" t="s">
        <v>3</v>
      </c>
      <c r="B108" s="20">
        <v>2013011000061</v>
      </c>
      <c r="C108" s="21" t="s">
        <v>11</v>
      </c>
      <c r="D108" s="22" t="s">
        <v>278</v>
      </c>
      <c r="E108" s="22" t="s">
        <v>325</v>
      </c>
      <c r="F108" s="22" t="s">
        <v>176</v>
      </c>
      <c r="G108" s="22">
        <v>41640</v>
      </c>
      <c r="H108" s="22">
        <v>43830</v>
      </c>
      <c r="I108" s="22">
        <v>1127259576</v>
      </c>
      <c r="J108" s="22">
        <v>1127259576</v>
      </c>
      <c r="K108" s="22">
        <v>1127259576</v>
      </c>
      <c r="L108" s="21">
        <f>SUM(I108:I121)</f>
        <v>3344000000</v>
      </c>
      <c r="M108" s="21">
        <f>SUM(J108:J121)</f>
        <v>3290100000</v>
      </c>
      <c r="N108" s="21">
        <f>SUM(K108:K121)</f>
        <v>3230458282</v>
      </c>
      <c r="O108" s="21">
        <f t="shared" si="1"/>
        <v>9864558282</v>
      </c>
    </row>
    <row r="109" spans="1:15" ht="148.5">
      <c r="A109" s="21"/>
      <c r="B109" s="20"/>
      <c r="C109" s="21"/>
      <c r="D109" s="22" t="s">
        <v>278</v>
      </c>
      <c r="E109" s="22" t="s">
        <v>325</v>
      </c>
      <c r="F109" s="22" t="s">
        <v>326</v>
      </c>
      <c r="G109" s="22">
        <v>42370</v>
      </c>
      <c r="H109" s="22">
        <v>43830</v>
      </c>
      <c r="I109" s="22">
        <v>0</v>
      </c>
      <c r="J109" s="22">
        <v>0</v>
      </c>
      <c r="K109" s="22">
        <v>0</v>
      </c>
      <c r="L109" s="21"/>
      <c r="M109" s="21"/>
      <c r="N109" s="21"/>
      <c r="O109" s="21">
        <f t="shared" si="1"/>
        <v>0</v>
      </c>
    </row>
    <row r="110" spans="1:15" ht="165">
      <c r="A110" s="21"/>
      <c r="B110" s="20"/>
      <c r="C110" s="21"/>
      <c r="D110" s="22" t="s">
        <v>278</v>
      </c>
      <c r="E110" s="22" t="s">
        <v>327</v>
      </c>
      <c r="F110" s="22" t="s">
        <v>250</v>
      </c>
      <c r="G110" s="22">
        <v>41640</v>
      </c>
      <c r="H110" s="22">
        <v>43830</v>
      </c>
      <c r="I110" s="22">
        <v>1977702024</v>
      </c>
      <c r="J110" s="22">
        <v>1923802024</v>
      </c>
      <c r="K110" s="22">
        <v>1865105307</v>
      </c>
      <c r="L110" s="21"/>
      <c r="M110" s="21"/>
      <c r="N110" s="21"/>
      <c r="O110" s="21">
        <f t="shared" si="1"/>
        <v>0</v>
      </c>
    </row>
    <row r="111" spans="1:15" ht="165">
      <c r="A111" s="21"/>
      <c r="B111" s="20"/>
      <c r="C111" s="21"/>
      <c r="D111" s="22" t="s">
        <v>278</v>
      </c>
      <c r="E111" s="22" t="s">
        <v>327</v>
      </c>
      <c r="F111" s="22" t="s">
        <v>328</v>
      </c>
      <c r="G111" s="22">
        <v>42370</v>
      </c>
      <c r="H111" s="22">
        <v>43830</v>
      </c>
      <c r="I111" s="22">
        <v>0</v>
      </c>
      <c r="J111" s="22">
        <v>0</v>
      </c>
      <c r="K111" s="22">
        <v>0</v>
      </c>
      <c r="L111" s="21"/>
      <c r="M111" s="21"/>
      <c r="N111" s="21"/>
      <c r="O111" s="21">
        <f t="shared" si="1"/>
        <v>0</v>
      </c>
    </row>
    <row r="112" spans="1:15" ht="132">
      <c r="A112" s="21"/>
      <c r="B112" s="20"/>
      <c r="C112" s="21"/>
      <c r="D112" s="22" t="s">
        <v>198</v>
      </c>
      <c r="E112" s="22" t="s">
        <v>329</v>
      </c>
      <c r="F112" s="22" t="s">
        <v>252</v>
      </c>
      <c r="G112" s="22">
        <v>41640</v>
      </c>
      <c r="H112" s="22">
        <v>43830</v>
      </c>
      <c r="I112" s="22">
        <v>19038400</v>
      </c>
      <c r="J112" s="22">
        <v>19038400</v>
      </c>
      <c r="K112" s="22">
        <v>18093399</v>
      </c>
      <c r="L112" s="21"/>
      <c r="M112" s="21"/>
      <c r="N112" s="21"/>
      <c r="O112" s="21">
        <f t="shared" si="1"/>
        <v>0</v>
      </c>
    </row>
    <row r="113" spans="1:15" ht="132">
      <c r="A113" s="21"/>
      <c r="B113" s="20"/>
      <c r="C113" s="21"/>
      <c r="D113" s="22" t="s">
        <v>198</v>
      </c>
      <c r="E113" s="22" t="s">
        <v>329</v>
      </c>
      <c r="F113" s="22" t="s">
        <v>330</v>
      </c>
      <c r="G113" s="22">
        <v>42370</v>
      </c>
      <c r="H113" s="22">
        <v>43830</v>
      </c>
      <c r="I113" s="22">
        <v>0</v>
      </c>
      <c r="J113" s="22">
        <v>0</v>
      </c>
      <c r="K113" s="22">
        <v>0</v>
      </c>
      <c r="L113" s="21"/>
      <c r="M113" s="21"/>
      <c r="N113" s="21"/>
      <c r="O113" s="21">
        <f t="shared" si="1"/>
        <v>0</v>
      </c>
    </row>
    <row r="114" spans="1:15" ht="181.5">
      <c r="A114" s="21"/>
      <c r="B114" s="20"/>
      <c r="C114" s="21"/>
      <c r="D114" s="22" t="s">
        <v>198</v>
      </c>
      <c r="E114" s="22" t="s">
        <v>331</v>
      </c>
      <c r="F114" s="22" t="s">
        <v>254</v>
      </c>
      <c r="G114" s="22">
        <v>41640</v>
      </c>
      <c r="H114" s="22">
        <v>43830</v>
      </c>
      <c r="I114" s="22">
        <v>0</v>
      </c>
      <c r="J114" s="22">
        <v>0</v>
      </c>
      <c r="K114" s="22">
        <v>0</v>
      </c>
      <c r="L114" s="21"/>
      <c r="M114" s="21"/>
      <c r="N114" s="21"/>
      <c r="O114" s="21">
        <f t="shared" si="1"/>
        <v>0</v>
      </c>
    </row>
    <row r="115" spans="1:15" ht="181.5">
      <c r="A115" s="21"/>
      <c r="B115" s="20"/>
      <c r="C115" s="21"/>
      <c r="D115" s="22" t="s">
        <v>198</v>
      </c>
      <c r="E115" s="22" t="s">
        <v>331</v>
      </c>
      <c r="F115" s="22" t="s">
        <v>332</v>
      </c>
      <c r="G115" s="22">
        <v>42370</v>
      </c>
      <c r="H115" s="22">
        <v>43830</v>
      </c>
      <c r="I115" s="22">
        <v>0</v>
      </c>
      <c r="J115" s="22">
        <v>0</v>
      </c>
      <c r="K115" s="22">
        <v>0</v>
      </c>
      <c r="L115" s="21"/>
      <c r="M115" s="21"/>
      <c r="N115" s="21"/>
      <c r="O115" s="21">
        <f t="shared" si="1"/>
        <v>0</v>
      </c>
    </row>
    <row r="116" spans="1:15" ht="148.5">
      <c r="A116" s="21"/>
      <c r="B116" s="20"/>
      <c r="C116" s="21"/>
      <c r="D116" s="22" t="s">
        <v>199</v>
      </c>
      <c r="E116" s="22" t="s">
        <v>333</v>
      </c>
      <c r="F116" s="22" t="s">
        <v>256</v>
      </c>
      <c r="G116" s="22">
        <v>41640</v>
      </c>
      <c r="H116" s="22">
        <v>43830</v>
      </c>
      <c r="I116" s="22">
        <v>200000000</v>
      </c>
      <c r="J116" s="22">
        <v>200000000</v>
      </c>
      <c r="K116" s="22">
        <v>200000000</v>
      </c>
      <c r="L116" s="21"/>
      <c r="M116" s="21"/>
      <c r="N116" s="21"/>
      <c r="O116" s="21">
        <f t="shared" si="1"/>
        <v>0</v>
      </c>
    </row>
    <row r="117" spans="1:15" ht="148.5">
      <c r="A117" s="21"/>
      <c r="B117" s="20"/>
      <c r="C117" s="21"/>
      <c r="D117" s="22" t="s">
        <v>199</v>
      </c>
      <c r="E117" s="22" t="s">
        <v>333</v>
      </c>
      <c r="F117" s="22" t="s">
        <v>334</v>
      </c>
      <c r="G117" s="22">
        <v>42370</v>
      </c>
      <c r="H117" s="22">
        <v>43830</v>
      </c>
      <c r="I117" s="22">
        <v>0</v>
      </c>
      <c r="J117" s="22">
        <v>0</v>
      </c>
      <c r="K117" s="22">
        <v>0</v>
      </c>
      <c r="L117" s="21"/>
      <c r="M117" s="21"/>
      <c r="N117" s="21"/>
      <c r="O117" s="21">
        <f t="shared" si="1"/>
        <v>0</v>
      </c>
    </row>
    <row r="118" spans="1:15" ht="181.5">
      <c r="A118" s="21"/>
      <c r="B118" s="20"/>
      <c r="C118" s="21"/>
      <c r="D118" s="22" t="s">
        <v>279</v>
      </c>
      <c r="E118" s="22" t="s">
        <v>335</v>
      </c>
      <c r="F118" s="22" t="s">
        <v>258</v>
      </c>
      <c r="G118" s="22">
        <v>41640</v>
      </c>
      <c r="H118" s="22">
        <v>43830</v>
      </c>
      <c r="I118" s="22">
        <v>0</v>
      </c>
      <c r="J118" s="22">
        <v>0</v>
      </c>
      <c r="K118" s="22">
        <v>0</v>
      </c>
      <c r="L118" s="21"/>
      <c r="M118" s="21"/>
      <c r="N118" s="21"/>
      <c r="O118" s="21">
        <f t="shared" si="1"/>
        <v>0</v>
      </c>
    </row>
    <row r="119" spans="1:15" ht="181.5">
      <c r="A119" s="21"/>
      <c r="B119" s="20"/>
      <c r="C119" s="21"/>
      <c r="D119" s="22" t="s">
        <v>279</v>
      </c>
      <c r="E119" s="22" t="s">
        <v>335</v>
      </c>
      <c r="F119" s="22" t="s">
        <v>336</v>
      </c>
      <c r="G119" s="22">
        <v>42370</v>
      </c>
      <c r="H119" s="22">
        <v>43830</v>
      </c>
      <c r="I119" s="22">
        <v>20000000</v>
      </c>
      <c r="J119" s="22">
        <v>20000000</v>
      </c>
      <c r="K119" s="22">
        <v>20000000</v>
      </c>
      <c r="L119" s="21"/>
      <c r="M119" s="21"/>
      <c r="N119" s="21"/>
      <c r="O119" s="21">
        <f t="shared" si="1"/>
        <v>0</v>
      </c>
    </row>
    <row r="120" spans="1:15" ht="198">
      <c r="A120" s="21"/>
      <c r="B120" s="20"/>
      <c r="C120" s="21"/>
      <c r="D120" s="22" t="s">
        <v>279</v>
      </c>
      <c r="E120" s="22" t="s">
        <v>337</v>
      </c>
      <c r="F120" s="22" t="s">
        <v>260</v>
      </c>
      <c r="G120" s="22">
        <v>41640</v>
      </c>
      <c r="H120" s="22">
        <v>43830</v>
      </c>
      <c r="I120" s="22">
        <v>0</v>
      </c>
      <c r="J120" s="22">
        <v>0</v>
      </c>
      <c r="K120" s="22">
        <v>0</v>
      </c>
      <c r="L120" s="21"/>
      <c r="M120" s="21"/>
      <c r="N120" s="21"/>
      <c r="O120" s="21">
        <f t="shared" si="1"/>
        <v>0</v>
      </c>
    </row>
    <row r="121" spans="1:15" ht="198">
      <c r="A121" s="21"/>
      <c r="B121" s="20"/>
      <c r="C121" s="21"/>
      <c r="D121" s="22" t="s">
        <v>279</v>
      </c>
      <c r="E121" s="22" t="s">
        <v>337</v>
      </c>
      <c r="F121" s="22" t="s">
        <v>338</v>
      </c>
      <c r="G121" s="22">
        <v>42370</v>
      </c>
      <c r="H121" s="22">
        <v>43830</v>
      </c>
      <c r="I121" s="22">
        <v>0</v>
      </c>
      <c r="J121" s="22">
        <v>0</v>
      </c>
      <c r="K121" s="22">
        <v>0</v>
      </c>
      <c r="L121" s="21"/>
      <c r="M121" s="21"/>
      <c r="N121" s="21"/>
      <c r="O121" s="21">
        <f t="shared" si="1"/>
        <v>0</v>
      </c>
    </row>
    <row r="122" spans="1:15" ht="214.5">
      <c r="A122" s="21" t="s">
        <v>3</v>
      </c>
      <c r="B122" s="20">
        <v>2014011000123</v>
      </c>
      <c r="C122" s="21" t="s">
        <v>192</v>
      </c>
      <c r="D122" s="22" t="s">
        <v>201</v>
      </c>
      <c r="E122" s="22" t="s">
        <v>261</v>
      </c>
      <c r="F122" s="22" t="s">
        <v>262</v>
      </c>
      <c r="G122" s="22">
        <v>42005</v>
      </c>
      <c r="H122" s="22">
        <v>43830</v>
      </c>
      <c r="I122" s="22">
        <v>0</v>
      </c>
      <c r="J122" s="22">
        <v>0</v>
      </c>
      <c r="K122" s="22">
        <v>0</v>
      </c>
      <c r="L122" s="21">
        <f>SUM(I122:I134)</f>
        <v>431000000</v>
      </c>
      <c r="M122" s="21">
        <f>SUM(J122:J134)</f>
        <v>429300000</v>
      </c>
      <c r="N122" s="21">
        <f>SUM(K122:K134)</f>
        <v>424479020</v>
      </c>
      <c r="O122" s="21">
        <f t="shared" si="1"/>
        <v>1284779020</v>
      </c>
    </row>
    <row r="123" spans="1:15" ht="214.5">
      <c r="A123" s="21"/>
      <c r="B123" s="20"/>
      <c r="C123" s="21"/>
      <c r="D123" s="22" t="s">
        <v>201</v>
      </c>
      <c r="E123" s="22" t="s">
        <v>261</v>
      </c>
      <c r="F123" s="22" t="s">
        <v>263</v>
      </c>
      <c r="G123" s="22">
        <v>42370</v>
      </c>
      <c r="H123" s="22">
        <v>43830</v>
      </c>
      <c r="I123" s="22">
        <v>43100000</v>
      </c>
      <c r="J123" s="22">
        <v>41700000</v>
      </c>
      <c r="K123" s="22">
        <v>41700000</v>
      </c>
      <c r="L123" s="21"/>
      <c r="M123" s="21"/>
      <c r="N123" s="21"/>
      <c r="O123" s="21">
        <f t="shared" si="1"/>
        <v>0</v>
      </c>
    </row>
    <row r="124" spans="1:15" ht="214.5">
      <c r="A124" s="21"/>
      <c r="B124" s="20"/>
      <c r="C124" s="21"/>
      <c r="D124" s="22" t="s">
        <v>201</v>
      </c>
      <c r="E124" s="22" t="s">
        <v>261</v>
      </c>
      <c r="F124" s="22" t="s">
        <v>264</v>
      </c>
      <c r="G124" s="22">
        <v>42370</v>
      </c>
      <c r="H124" s="22">
        <v>43830</v>
      </c>
      <c r="I124" s="22">
        <v>25860000</v>
      </c>
      <c r="J124" s="22">
        <v>25860000</v>
      </c>
      <c r="K124" s="22">
        <v>24193334</v>
      </c>
      <c r="L124" s="21"/>
      <c r="M124" s="21"/>
      <c r="N124" s="21"/>
      <c r="O124" s="21">
        <f t="shared" si="1"/>
        <v>0</v>
      </c>
    </row>
    <row r="125" spans="1:15" ht="148.5">
      <c r="A125" s="21"/>
      <c r="B125" s="20"/>
      <c r="C125" s="21"/>
      <c r="D125" s="22" t="s">
        <v>202</v>
      </c>
      <c r="E125" s="22" t="s">
        <v>265</v>
      </c>
      <c r="F125" s="22" t="s">
        <v>266</v>
      </c>
      <c r="G125" s="22">
        <v>42370</v>
      </c>
      <c r="H125" s="22">
        <v>43830</v>
      </c>
      <c r="I125" s="22">
        <v>25860000</v>
      </c>
      <c r="J125" s="22">
        <v>25860000</v>
      </c>
      <c r="K125" s="22">
        <v>25860000</v>
      </c>
      <c r="L125" s="21"/>
      <c r="M125" s="21"/>
      <c r="N125" s="21"/>
      <c r="O125" s="21">
        <f t="shared" si="1"/>
        <v>0</v>
      </c>
    </row>
    <row r="126" spans="1:15" ht="148.5">
      <c r="A126" s="21"/>
      <c r="B126" s="20"/>
      <c r="C126" s="21"/>
      <c r="D126" s="22" t="s">
        <v>202</v>
      </c>
      <c r="E126" s="22" t="s">
        <v>265</v>
      </c>
      <c r="F126" s="22" t="s">
        <v>267</v>
      </c>
      <c r="G126" s="22">
        <v>42005</v>
      </c>
      <c r="H126" s="22">
        <v>43830</v>
      </c>
      <c r="I126" s="22">
        <v>0</v>
      </c>
      <c r="J126" s="22">
        <v>0</v>
      </c>
      <c r="K126" s="22">
        <v>0</v>
      </c>
      <c r="L126" s="21"/>
      <c r="M126" s="21"/>
      <c r="N126" s="21"/>
      <c r="O126" s="21">
        <f t="shared" si="1"/>
        <v>0</v>
      </c>
    </row>
    <row r="127" spans="1:15" ht="148.5">
      <c r="A127" s="21"/>
      <c r="B127" s="20"/>
      <c r="C127" s="21"/>
      <c r="D127" s="22" t="s">
        <v>202</v>
      </c>
      <c r="E127" s="22" t="s">
        <v>265</v>
      </c>
      <c r="F127" s="22" t="s">
        <v>268</v>
      </c>
      <c r="G127" s="22">
        <v>42370</v>
      </c>
      <c r="H127" s="22">
        <v>43830</v>
      </c>
      <c r="I127" s="22">
        <v>43100000</v>
      </c>
      <c r="J127" s="22">
        <v>43100000</v>
      </c>
      <c r="K127" s="22">
        <v>43100000</v>
      </c>
      <c r="L127" s="21"/>
      <c r="M127" s="21"/>
      <c r="N127" s="21"/>
      <c r="O127" s="21">
        <f t="shared" si="1"/>
        <v>0</v>
      </c>
    </row>
    <row r="128" spans="1:15" ht="214.5">
      <c r="A128" s="21"/>
      <c r="B128" s="20"/>
      <c r="C128" s="21"/>
      <c r="D128" s="22" t="s">
        <v>203</v>
      </c>
      <c r="E128" s="22" t="s">
        <v>269</v>
      </c>
      <c r="F128" s="22" t="s">
        <v>203</v>
      </c>
      <c r="G128" s="22">
        <v>42005</v>
      </c>
      <c r="H128" s="22">
        <v>43830</v>
      </c>
      <c r="I128" s="22">
        <v>0</v>
      </c>
      <c r="J128" s="22">
        <v>0</v>
      </c>
      <c r="K128" s="22">
        <v>0</v>
      </c>
      <c r="L128" s="21"/>
      <c r="M128" s="21"/>
      <c r="N128" s="21"/>
      <c r="O128" s="21">
        <f t="shared" si="1"/>
        <v>0</v>
      </c>
    </row>
    <row r="129" spans="1:15" ht="214.5">
      <c r="A129" s="21"/>
      <c r="B129" s="20"/>
      <c r="C129" s="21"/>
      <c r="D129" s="22" t="s">
        <v>203</v>
      </c>
      <c r="E129" s="22" t="s">
        <v>269</v>
      </c>
      <c r="F129" s="22" t="s">
        <v>270</v>
      </c>
      <c r="G129" s="22">
        <v>42370</v>
      </c>
      <c r="H129" s="22">
        <v>43830</v>
      </c>
      <c r="I129" s="22">
        <v>47410000</v>
      </c>
      <c r="J129" s="22">
        <v>47110000</v>
      </c>
      <c r="K129" s="22">
        <v>47092110</v>
      </c>
      <c r="L129" s="21"/>
      <c r="M129" s="21"/>
      <c r="N129" s="21"/>
      <c r="O129" s="21">
        <f t="shared" si="1"/>
        <v>0</v>
      </c>
    </row>
    <row r="130" spans="1:15" ht="214.5">
      <c r="A130" s="21"/>
      <c r="B130" s="20"/>
      <c r="C130" s="21"/>
      <c r="D130" s="22" t="s">
        <v>203</v>
      </c>
      <c r="E130" s="22" t="s">
        <v>269</v>
      </c>
      <c r="F130" s="22" t="s">
        <v>271</v>
      </c>
      <c r="G130" s="22">
        <v>42370</v>
      </c>
      <c r="H130" s="22">
        <v>43830</v>
      </c>
      <c r="I130" s="22">
        <v>103440000</v>
      </c>
      <c r="J130" s="22">
        <v>103440000</v>
      </c>
      <c r="K130" s="22">
        <v>100303576</v>
      </c>
      <c r="L130" s="21"/>
      <c r="M130" s="21"/>
      <c r="N130" s="21"/>
      <c r="O130" s="21">
        <f t="shared" si="1"/>
        <v>0</v>
      </c>
    </row>
    <row r="131" spans="1:15" ht="148.5">
      <c r="A131" s="21"/>
      <c r="B131" s="20"/>
      <c r="C131" s="21"/>
      <c r="D131" s="22" t="s">
        <v>204</v>
      </c>
      <c r="E131" s="22" t="s">
        <v>272</v>
      </c>
      <c r="F131" s="22" t="s">
        <v>273</v>
      </c>
      <c r="G131" s="22">
        <v>42370</v>
      </c>
      <c r="H131" s="22">
        <v>43830</v>
      </c>
      <c r="I131" s="22">
        <v>43100000</v>
      </c>
      <c r="J131" s="22">
        <v>43100000</v>
      </c>
      <c r="K131" s="22">
        <v>43100000</v>
      </c>
      <c r="L131" s="21"/>
      <c r="M131" s="21"/>
      <c r="N131" s="21"/>
      <c r="O131" s="21">
        <f t="shared" si="1"/>
        <v>0</v>
      </c>
    </row>
    <row r="132" spans="1:15" ht="148.5">
      <c r="A132" s="21"/>
      <c r="B132" s="20"/>
      <c r="C132" s="21"/>
      <c r="D132" s="22" t="s">
        <v>204</v>
      </c>
      <c r="E132" s="22" t="s">
        <v>272</v>
      </c>
      <c r="F132" s="22" t="s">
        <v>274</v>
      </c>
      <c r="G132" s="22">
        <v>42005</v>
      </c>
      <c r="H132" s="22">
        <v>43830</v>
      </c>
      <c r="I132" s="22">
        <v>0</v>
      </c>
      <c r="J132" s="22">
        <v>0</v>
      </c>
      <c r="K132" s="22">
        <v>0</v>
      </c>
      <c r="L132" s="21"/>
      <c r="M132" s="21"/>
      <c r="N132" s="21"/>
      <c r="O132" s="21">
        <f t="shared" ref="O132:O159" si="2">N132+M132+L132</f>
        <v>0</v>
      </c>
    </row>
    <row r="133" spans="1:15" ht="148.5">
      <c r="A133" s="21"/>
      <c r="B133" s="20"/>
      <c r="C133" s="21"/>
      <c r="D133" s="22" t="s">
        <v>204</v>
      </c>
      <c r="E133" s="22" t="s">
        <v>272</v>
      </c>
      <c r="F133" s="22" t="s">
        <v>348</v>
      </c>
      <c r="G133" s="22">
        <v>43101</v>
      </c>
      <c r="H133" s="22">
        <v>43830</v>
      </c>
      <c r="I133" s="22">
        <v>0</v>
      </c>
      <c r="J133" s="22">
        <v>0</v>
      </c>
      <c r="K133" s="22">
        <v>0</v>
      </c>
      <c r="L133" s="21"/>
      <c r="M133" s="21"/>
      <c r="N133" s="21"/>
      <c r="O133" s="21">
        <f t="shared" si="2"/>
        <v>0</v>
      </c>
    </row>
    <row r="134" spans="1:15" ht="148.5">
      <c r="A134" s="21"/>
      <c r="B134" s="20"/>
      <c r="C134" s="21"/>
      <c r="D134" s="22" t="s">
        <v>204</v>
      </c>
      <c r="E134" s="22" t="s">
        <v>272</v>
      </c>
      <c r="F134" s="22" t="s">
        <v>275</v>
      </c>
      <c r="G134" s="22">
        <v>42370</v>
      </c>
      <c r="H134" s="22">
        <v>43830</v>
      </c>
      <c r="I134" s="22">
        <v>99130000</v>
      </c>
      <c r="J134" s="22">
        <v>99130000</v>
      </c>
      <c r="K134" s="22">
        <v>99130000</v>
      </c>
      <c r="L134" s="21"/>
      <c r="M134" s="21"/>
      <c r="N134" s="21"/>
      <c r="O134" s="21">
        <f t="shared" si="2"/>
        <v>0</v>
      </c>
    </row>
    <row r="135" spans="1:15" ht="82.5">
      <c r="A135" s="21" t="s">
        <v>3</v>
      </c>
      <c r="B135" s="20">
        <v>2016011000064</v>
      </c>
      <c r="C135" s="21" t="s">
        <v>339</v>
      </c>
      <c r="D135" s="22" t="s">
        <v>341</v>
      </c>
      <c r="E135" s="22" t="s">
        <v>349</v>
      </c>
      <c r="F135" s="22" t="s">
        <v>350</v>
      </c>
      <c r="G135" s="22">
        <v>42751</v>
      </c>
      <c r="H135" s="22">
        <v>44183</v>
      </c>
      <c r="I135" s="22">
        <v>120231000</v>
      </c>
      <c r="J135" s="22">
        <v>200000000</v>
      </c>
      <c r="K135" s="22">
        <v>200000000</v>
      </c>
      <c r="L135" s="21">
        <f>SUM(I135:I145)</f>
        <v>530000000</v>
      </c>
      <c r="M135" s="21">
        <f>SUM(J135:J145)</f>
        <v>526800000</v>
      </c>
      <c r="N135" s="21">
        <f>SUM(K135:K145)</f>
        <v>520000000</v>
      </c>
      <c r="O135" s="21">
        <f t="shared" si="2"/>
        <v>1576800000</v>
      </c>
    </row>
    <row r="136" spans="1:15" ht="82.5">
      <c r="A136" s="21"/>
      <c r="B136" s="20"/>
      <c r="C136" s="21"/>
      <c r="D136" s="22" t="s">
        <v>341</v>
      </c>
      <c r="E136" s="22" t="s">
        <v>349</v>
      </c>
      <c r="F136" s="22" t="s">
        <v>351</v>
      </c>
      <c r="G136" s="22">
        <v>42751</v>
      </c>
      <c r="H136" s="22">
        <v>44183</v>
      </c>
      <c r="I136" s="22">
        <v>10000000</v>
      </c>
      <c r="J136" s="22">
        <v>6800000</v>
      </c>
      <c r="K136" s="22">
        <v>0</v>
      </c>
      <c r="L136" s="21"/>
      <c r="M136" s="21"/>
      <c r="N136" s="21"/>
      <c r="O136" s="21">
        <f t="shared" si="2"/>
        <v>0</v>
      </c>
    </row>
    <row r="137" spans="1:15" ht="82.5">
      <c r="A137" s="21"/>
      <c r="B137" s="20"/>
      <c r="C137" s="21"/>
      <c r="D137" s="22" t="s">
        <v>341</v>
      </c>
      <c r="E137" s="22" t="s">
        <v>349</v>
      </c>
      <c r="F137" s="22" t="s">
        <v>352</v>
      </c>
      <c r="G137" s="22">
        <v>42751</v>
      </c>
      <c r="H137" s="22">
        <v>44183</v>
      </c>
      <c r="I137" s="22">
        <v>16700000</v>
      </c>
      <c r="J137" s="22">
        <v>16700000</v>
      </c>
      <c r="K137" s="22">
        <v>16700000</v>
      </c>
      <c r="L137" s="21"/>
      <c r="M137" s="21"/>
      <c r="N137" s="21"/>
      <c r="O137" s="21">
        <f t="shared" si="2"/>
        <v>0</v>
      </c>
    </row>
    <row r="138" spans="1:15" ht="99">
      <c r="A138" s="21"/>
      <c r="B138" s="20"/>
      <c r="C138" s="21"/>
      <c r="D138" s="22" t="s">
        <v>341</v>
      </c>
      <c r="E138" s="22" t="s">
        <v>353</v>
      </c>
      <c r="F138" s="22" t="s">
        <v>354</v>
      </c>
      <c r="G138" s="22">
        <v>42751</v>
      </c>
      <c r="H138" s="22">
        <v>44183</v>
      </c>
      <c r="I138" s="22">
        <v>15000000</v>
      </c>
      <c r="J138" s="22">
        <v>15000000</v>
      </c>
      <c r="K138" s="22">
        <v>15000000</v>
      </c>
      <c r="L138" s="21"/>
      <c r="M138" s="21"/>
      <c r="N138" s="21"/>
      <c r="O138" s="21">
        <f t="shared" si="2"/>
        <v>0</v>
      </c>
    </row>
    <row r="139" spans="1:15" ht="99">
      <c r="A139" s="21"/>
      <c r="B139" s="20"/>
      <c r="C139" s="21"/>
      <c r="D139" s="22" t="s">
        <v>341</v>
      </c>
      <c r="E139" s="22" t="s">
        <v>353</v>
      </c>
      <c r="F139" s="22" t="s">
        <v>355</v>
      </c>
      <c r="G139" s="22">
        <v>42751</v>
      </c>
      <c r="H139" s="22">
        <v>44183</v>
      </c>
      <c r="I139" s="22">
        <v>28625000</v>
      </c>
      <c r="J139" s="22">
        <v>28625000</v>
      </c>
      <c r="K139" s="22">
        <v>28625000</v>
      </c>
      <c r="L139" s="21"/>
      <c r="M139" s="21"/>
      <c r="N139" s="21"/>
      <c r="O139" s="21">
        <f t="shared" si="2"/>
        <v>0</v>
      </c>
    </row>
    <row r="140" spans="1:15" ht="115.5">
      <c r="A140" s="21"/>
      <c r="B140" s="20"/>
      <c r="C140" s="21"/>
      <c r="D140" s="22" t="s">
        <v>342</v>
      </c>
      <c r="E140" s="22" t="s">
        <v>356</v>
      </c>
      <c r="F140" s="22" t="s">
        <v>357</v>
      </c>
      <c r="G140" s="22">
        <v>42751</v>
      </c>
      <c r="H140" s="22">
        <v>44183</v>
      </c>
      <c r="I140" s="22">
        <v>219444000</v>
      </c>
      <c r="J140" s="22">
        <v>139675000</v>
      </c>
      <c r="K140" s="22">
        <v>139675000</v>
      </c>
      <c r="L140" s="21"/>
      <c r="M140" s="21"/>
      <c r="N140" s="21"/>
      <c r="O140" s="21">
        <f t="shared" si="2"/>
        <v>0</v>
      </c>
    </row>
    <row r="141" spans="1:15" ht="115.5">
      <c r="A141" s="21"/>
      <c r="B141" s="20"/>
      <c r="C141" s="21"/>
      <c r="D141" s="22" t="s">
        <v>342</v>
      </c>
      <c r="E141" s="22" t="s">
        <v>356</v>
      </c>
      <c r="F141" s="22" t="s">
        <v>358</v>
      </c>
      <c r="G141" s="22">
        <v>42751</v>
      </c>
      <c r="H141" s="22">
        <v>44183</v>
      </c>
      <c r="I141" s="22">
        <v>80000000</v>
      </c>
      <c r="J141" s="22">
        <v>80000000</v>
      </c>
      <c r="K141" s="22">
        <v>80000000</v>
      </c>
      <c r="L141" s="21"/>
      <c r="M141" s="21"/>
      <c r="N141" s="21"/>
      <c r="O141" s="21">
        <f t="shared" si="2"/>
        <v>0</v>
      </c>
    </row>
    <row r="142" spans="1:15" ht="66">
      <c r="A142" s="21"/>
      <c r="B142" s="20"/>
      <c r="C142" s="21"/>
      <c r="D142" s="22" t="s">
        <v>343</v>
      </c>
      <c r="E142" s="22" t="s">
        <v>359</v>
      </c>
      <c r="F142" s="22" t="s">
        <v>360</v>
      </c>
      <c r="G142" s="22">
        <v>42751</v>
      </c>
      <c r="H142" s="22">
        <v>44183</v>
      </c>
      <c r="I142" s="22">
        <v>0</v>
      </c>
      <c r="J142" s="22">
        <v>0</v>
      </c>
      <c r="K142" s="22">
        <v>0</v>
      </c>
      <c r="L142" s="21"/>
      <c r="M142" s="21"/>
      <c r="N142" s="21"/>
      <c r="O142" s="21">
        <f t="shared" si="2"/>
        <v>0</v>
      </c>
    </row>
    <row r="143" spans="1:15" ht="66">
      <c r="A143" s="21"/>
      <c r="B143" s="20"/>
      <c r="C143" s="21"/>
      <c r="D143" s="22" t="s">
        <v>343</v>
      </c>
      <c r="E143" s="22" t="s">
        <v>359</v>
      </c>
      <c r="F143" s="22" t="s">
        <v>361</v>
      </c>
      <c r="G143" s="22">
        <v>42751</v>
      </c>
      <c r="H143" s="22">
        <v>44183</v>
      </c>
      <c r="I143" s="22">
        <v>0</v>
      </c>
      <c r="J143" s="22">
        <v>30000000</v>
      </c>
      <c r="K143" s="22">
        <v>30000000</v>
      </c>
      <c r="L143" s="21"/>
      <c r="M143" s="21"/>
      <c r="N143" s="21"/>
      <c r="O143" s="21">
        <f t="shared" si="2"/>
        <v>0</v>
      </c>
    </row>
    <row r="144" spans="1:15" ht="49.5">
      <c r="A144" s="21"/>
      <c r="B144" s="20"/>
      <c r="C144" s="21"/>
      <c r="D144" s="22" t="s">
        <v>343</v>
      </c>
      <c r="E144" s="22" t="s">
        <v>362</v>
      </c>
      <c r="F144" s="22" t="s">
        <v>363</v>
      </c>
      <c r="G144" s="22">
        <v>42751</v>
      </c>
      <c r="H144" s="22">
        <v>44183</v>
      </c>
      <c r="I144" s="22">
        <v>10000000</v>
      </c>
      <c r="J144" s="22">
        <v>10000000</v>
      </c>
      <c r="K144" s="22">
        <v>10000000</v>
      </c>
      <c r="L144" s="21"/>
      <c r="M144" s="21"/>
      <c r="N144" s="21"/>
      <c r="O144" s="21">
        <f t="shared" si="2"/>
        <v>0</v>
      </c>
    </row>
    <row r="145" spans="1:15" ht="49.5">
      <c r="A145" s="21"/>
      <c r="B145" s="20"/>
      <c r="C145" s="21"/>
      <c r="D145" s="22" t="s">
        <v>343</v>
      </c>
      <c r="E145" s="22" t="s">
        <v>362</v>
      </c>
      <c r="F145" s="22" t="s">
        <v>364</v>
      </c>
      <c r="G145" s="22">
        <v>42751</v>
      </c>
      <c r="H145" s="22">
        <v>44183</v>
      </c>
      <c r="I145" s="22">
        <v>30000000</v>
      </c>
      <c r="J145" s="22">
        <v>0</v>
      </c>
      <c r="K145" s="22">
        <v>0</v>
      </c>
      <c r="L145" s="21"/>
      <c r="M145" s="21"/>
      <c r="N145" s="21"/>
      <c r="O145" s="21">
        <f t="shared" si="2"/>
        <v>0</v>
      </c>
    </row>
    <row r="146" spans="1:15" ht="82.5">
      <c r="A146" s="21" t="s">
        <v>3</v>
      </c>
      <c r="B146" s="20">
        <v>2016011000068</v>
      </c>
      <c r="C146" s="21" t="s">
        <v>340</v>
      </c>
      <c r="D146" s="22" t="s">
        <v>344</v>
      </c>
      <c r="E146" s="22" t="s">
        <v>365</v>
      </c>
      <c r="F146" s="22" t="s">
        <v>366</v>
      </c>
      <c r="G146" s="22">
        <v>42794</v>
      </c>
      <c r="H146" s="22">
        <v>44188</v>
      </c>
      <c r="I146" s="22">
        <v>25410000</v>
      </c>
      <c r="J146" s="22">
        <v>25410000</v>
      </c>
      <c r="K146" s="22">
        <v>25410000</v>
      </c>
      <c r="L146" s="21">
        <f>SUM(I146:I159)</f>
        <v>640000000</v>
      </c>
      <c r="M146" s="21">
        <f>SUM(J146:J159)</f>
        <v>797061000</v>
      </c>
      <c r="N146" s="21">
        <f>SUM(K146:K159)</f>
        <v>792172576</v>
      </c>
      <c r="O146" s="21">
        <f t="shared" si="2"/>
        <v>2229233576</v>
      </c>
    </row>
    <row r="147" spans="1:15" ht="82.5">
      <c r="A147" s="21"/>
      <c r="B147" s="20"/>
      <c r="C147" s="21"/>
      <c r="D147" s="22" t="s">
        <v>344</v>
      </c>
      <c r="E147" s="22" t="s">
        <v>365</v>
      </c>
      <c r="F147" s="22" t="s">
        <v>367</v>
      </c>
      <c r="G147" s="22">
        <v>42815</v>
      </c>
      <c r="H147" s="22">
        <v>44132</v>
      </c>
      <c r="I147" s="22">
        <v>24700000</v>
      </c>
      <c r="J147" s="22">
        <v>24700000</v>
      </c>
      <c r="K147" s="22">
        <v>24179000</v>
      </c>
      <c r="L147" s="21"/>
      <c r="M147" s="21"/>
      <c r="N147" s="21"/>
      <c r="O147" s="21">
        <f t="shared" si="2"/>
        <v>0</v>
      </c>
    </row>
    <row r="148" spans="1:15" ht="132">
      <c r="A148" s="21"/>
      <c r="B148" s="20"/>
      <c r="C148" s="21"/>
      <c r="D148" s="22" t="s">
        <v>344</v>
      </c>
      <c r="E148" s="22" t="s">
        <v>365</v>
      </c>
      <c r="F148" s="22" t="s">
        <v>368</v>
      </c>
      <c r="G148" s="22">
        <v>42808</v>
      </c>
      <c r="H148" s="22">
        <v>44161</v>
      </c>
      <c r="I148" s="22">
        <v>86900000</v>
      </c>
      <c r="J148" s="22">
        <v>128768900</v>
      </c>
      <c r="K148" s="22">
        <v>128768264</v>
      </c>
      <c r="L148" s="21"/>
      <c r="M148" s="21"/>
      <c r="N148" s="21"/>
      <c r="O148" s="21">
        <f t="shared" si="2"/>
        <v>0</v>
      </c>
    </row>
    <row r="149" spans="1:15" ht="82.5">
      <c r="A149" s="21"/>
      <c r="B149" s="20"/>
      <c r="C149" s="21"/>
      <c r="D149" s="22" t="s">
        <v>344</v>
      </c>
      <c r="E149" s="22" t="s">
        <v>365</v>
      </c>
      <c r="F149" s="22" t="s">
        <v>369</v>
      </c>
      <c r="G149" s="22">
        <v>42786</v>
      </c>
      <c r="H149" s="22">
        <v>44160</v>
      </c>
      <c r="I149" s="22">
        <v>23750000</v>
      </c>
      <c r="J149" s="22">
        <v>23750000</v>
      </c>
      <c r="K149" s="22">
        <v>23750000</v>
      </c>
      <c r="L149" s="21"/>
      <c r="M149" s="21"/>
      <c r="N149" s="21"/>
      <c r="O149" s="21">
        <f t="shared" si="2"/>
        <v>0</v>
      </c>
    </row>
    <row r="150" spans="1:15" ht="148.5">
      <c r="A150" s="21"/>
      <c r="B150" s="20"/>
      <c r="C150" s="21"/>
      <c r="D150" s="22" t="s">
        <v>345</v>
      </c>
      <c r="E150" s="22" t="s">
        <v>370</v>
      </c>
      <c r="F150" s="22" t="s">
        <v>371</v>
      </c>
      <c r="G150" s="22">
        <v>42815</v>
      </c>
      <c r="H150" s="22">
        <v>44181</v>
      </c>
      <c r="I150" s="22">
        <v>32350000</v>
      </c>
      <c r="J150" s="22">
        <v>32350000</v>
      </c>
      <c r="K150" s="22">
        <v>32350000</v>
      </c>
      <c r="L150" s="21"/>
      <c r="M150" s="21"/>
      <c r="N150" s="21"/>
      <c r="O150" s="21">
        <f t="shared" si="2"/>
        <v>0</v>
      </c>
    </row>
    <row r="151" spans="1:15" ht="66">
      <c r="A151" s="21"/>
      <c r="B151" s="20"/>
      <c r="C151" s="21"/>
      <c r="D151" s="22" t="s">
        <v>345</v>
      </c>
      <c r="E151" s="22" t="s">
        <v>370</v>
      </c>
      <c r="F151" s="22" t="s">
        <v>372</v>
      </c>
      <c r="G151" s="22">
        <v>42808</v>
      </c>
      <c r="H151" s="22">
        <v>44194</v>
      </c>
      <c r="I151" s="22">
        <v>73400000</v>
      </c>
      <c r="J151" s="22">
        <v>72969527</v>
      </c>
      <c r="K151" s="22">
        <v>72969527</v>
      </c>
      <c r="L151" s="21"/>
      <c r="M151" s="21"/>
      <c r="N151" s="21"/>
      <c r="O151" s="21">
        <f t="shared" si="2"/>
        <v>0</v>
      </c>
    </row>
    <row r="152" spans="1:15" ht="148.5">
      <c r="A152" s="21"/>
      <c r="B152" s="20"/>
      <c r="C152" s="21"/>
      <c r="D152" s="22" t="s">
        <v>345</v>
      </c>
      <c r="E152" s="22" t="s">
        <v>373</v>
      </c>
      <c r="F152" s="22" t="s">
        <v>374</v>
      </c>
      <c r="G152" s="22">
        <v>42745</v>
      </c>
      <c r="H152" s="22">
        <v>44196</v>
      </c>
      <c r="I152" s="22">
        <v>110700000</v>
      </c>
      <c r="J152" s="22">
        <v>110700000</v>
      </c>
      <c r="K152" s="22">
        <v>106368685</v>
      </c>
      <c r="L152" s="21"/>
      <c r="M152" s="21"/>
      <c r="N152" s="21"/>
      <c r="O152" s="21">
        <f t="shared" si="2"/>
        <v>0</v>
      </c>
    </row>
    <row r="153" spans="1:15" ht="99">
      <c r="A153" s="21"/>
      <c r="B153" s="20"/>
      <c r="C153" s="21"/>
      <c r="D153" s="22" t="s">
        <v>345</v>
      </c>
      <c r="E153" s="22" t="s">
        <v>373</v>
      </c>
      <c r="F153" s="22" t="s">
        <v>375</v>
      </c>
      <c r="G153" s="22">
        <v>42802</v>
      </c>
      <c r="H153" s="22">
        <v>43979</v>
      </c>
      <c r="I153" s="22">
        <v>54129596</v>
      </c>
      <c r="J153" s="22">
        <v>81556948</v>
      </c>
      <c r="K153" s="22">
        <v>81556948</v>
      </c>
      <c r="L153" s="21"/>
      <c r="M153" s="21"/>
      <c r="N153" s="21"/>
      <c r="O153" s="21">
        <f t="shared" si="2"/>
        <v>0</v>
      </c>
    </row>
    <row r="154" spans="1:15" ht="82.5">
      <c r="A154" s="21"/>
      <c r="B154" s="20"/>
      <c r="C154" s="21"/>
      <c r="D154" s="22" t="s">
        <v>345</v>
      </c>
      <c r="E154" s="22" t="s">
        <v>373</v>
      </c>
      <c r="F154" s="22" t="s">
        <v>376</v>
      </c>
      <c r="G154" s="22">
        <v>42815</v>
      </c>
      <c r="H154" s="22">
        <v>44153</v>
      </c>
      <c r="I154" s="22">
        <v>35000000</v>
      </c>
      <c r="J154" s="22">
        <v>81903141</v>
      </c>
      <c r="K154" s="22">
        <v>81903141</v>
      </c>
      <c r="L154" s="21"/>
      <c r="M154" s="21"/>
      <c r="N154" s="21"/>
      <c r="O154" s="21">
        <f t="shared" si="2"/>
        <v>0</v>
      </c>
    </row>
    <row r="155" spans="1:15" ht="66">
      <c r="A155" s="21"/>
      <c r="B155" s="20"/>
      <c r="C155" s="21"/>
      <c r="D155" s="22" t="s">
        <v>345</v>
      </c>
      <c r="E155" s="22" t="s">
        <v>373</v>
      </c>
      <c r="F155" s="22" t="s">
        <v>377</v>
      </c>
      <c r="G155" s="22">
        <v>42774</v>
      </c>
      <c r="H155" s="22">
        <v>44194</v>
      </c>
      <c r="I155" s="22">
        <v>37000914</v>
      </c>
      <c r="J155" s="22">
        <v>37000914</v>
      </c>
      <c r="K155" s="22">
        <v>37000914</v>
      </c>
      <c r="L155" s="21"/>
      <c r="M155" s="21"/>
      <c r="N155" s="21"/>
      <c r="O155" s="21">
        <f t="shared" si="2"/>
        <v>0</v>
      </c>
    </row>
    <row r="156" spans="1:15" ht="66">
      <c r="A156" s="21"/>
      <c r="B156" s="20"/>
      <c r="C156" s="21"/>
      <c r="D156" s="22" t="s">
        <v>345</v>
      </c>
      <c r="E156" s="22" t="s">
        <v>373</v>
      </c>
      <c r="F156" s="22" t="s">
        <v>378</v>
      </c>
      <c r="G156" s="22">
        <v>42752</v>
      </c>
      <c r="H156" s="22">
        <v>44196</v>
      </c>
      <c r="I156" s="22">
        <v>32413490</v>
      </c>
      <c r="J156" s="22">
        <v>74675097</v>
      </c>
      <c r="K156" s="22">
        <v>74675097</v>
      </c>
      <c r="L156" s="21"/>
      <c r="M156" s="21"/>
      <c r="N156" s="21"/>
      <c r="O156" s="21">
        <f t="shared" si="2"/>
        <v>0</v>
      </c>
    </row>
    <row r="157" spans="1:15" ht="165">
      <c r="A157" s="21"/>
      <c r="B157" s="20"/>
      <c r="C157" s="21"/>
      <c r="D157" s="22" t="s">
        <v>345</v>
      </c>
      <c r="E157" s="22" t="s">
        <v>379</v>
      </c>
      <c r="F157" s="22" t="s">
        <v>380</v>
      </c>
      <c r="G157" s="22">
        <v>42747</v>
      </c>
      <c r="H157" s="22">
        <v>44195</v>
      </c>
      <c r="I157" s="22">
        <v>86850000</v>
      </c>
      <c r="J157" s="22">
        <v>86021473</v>
      </c>
      <c r="K157" s="22">
        <v>85986000</v>
      </c>
      <c r="L157" s="21"/>
      <c r="M157" s="21"/>
      <c r="N157" s="21"/>
      <c r="O157" s="21">
        <f t="shared" si="2"/>
        <v>0</v>
      </c>
    </row>
    <row r="158" spans="1:15" ht="165">
      <c r="A158" s="21"/>
      <c r="B158" s="20"/>
      <c r="C158" s="21"/>
      <c r="D158" s="22" t="s">
        <v>345</v>
      </c>
      <c r="E158" s="22" t="s">
        <v>379</v>
      </c>
      <c r="F158" s="22" t="s">
        <v>381</v>
      </c>
      <c r="G158" s="22">
        <v>42970</v>
      </c>
      <c r="H158" s="22">
        <v>44126</v>
      </c>
      <c r="I158" s="22">
        <v>7396000</v>
      </c>
      <c r="J158" s="22">
        <v>7255000</v>
      </c>
      <c r="K158" s="22">
        <v>7255000</v>
      </c>
      <c r="L158" s="21"/>
      <c r="M158" s="21"/>
      <c r="N158" s="21"/>
      <c r="O158" s="21">
        <f t="shared" si="2"/>
        <v>0</v>
      </c>
    </row>
    <row r="159" spans="1:15" ht="280.5">
      <c r="A159" s="21"/>
      <c r="B159" s="20"/>
      <c r="C159" s="21"/>
      <c r="D159" s="22" t="s">
        <v>345</v>
      </c>
      <c r="E159" s="22" t="s">
        <v>379</v>
      </c>
      <c r="F159" s="22" t="s">
        <v>382</v>
      </c>
      <c r="G159" s="22">
        <v>42900</v>
      </c>
      <c r="H159" s="22">
        <v>44152</v>
      </c>
      <c r="I159" s="22">
        <v>10000000</v>
      </c>
      <c r="J159" s="22">
        <v>10000000</v>
      </c>
      <c r="K159" s="22">
        <v>10000000</v>
      </c>
      <c r="L159" s="21"/>
      <c r="M159" s="21"/>
      <c r="N159" s="21"/>
      <c r="O159" s="21">
        <f t="shared" si="2"/>
        <v>0</v>
      </c>
    </row>
  </sheetData>
  <mergeCells count="64">
    <mergeCell ref="O108:O121"/>
    <mergeCell ref="O122:O134"/>
    <mergeCell ref="O135:O145"/>
    <mergeCell ref="O146:O159"/>
    <mergeCell ref="O3:O12"/>
    <mergeCell ref="O13:O37"/>
    <mergeCell ref="O38:O56"/>
    <mergeCell ref="O57:O84"/>
    <mergeCell ref="O85:O107"/>
    <mergeCell ref="M85:M107"/>
    <mergeCell ref="M108:M121"/>
    <mergeCell ref="M122:M134"/>
    <mergeCell ref="M135:M145"/>
    <mergeCell ref="M146:M159"/>
    <mergeCell ref="A85:A107"/>
    <mergeCell ref="A108:A121"/>
    <mergeCell ref="A122:A134"/>
    <mergeCell ref="A135:A145"/>
    <mergeCell ref="A146:A159"/>
    <mergeCell ref="N122:N134"/>
    <mergeCell ref="N135:N145"/>
    <mergeCell ref="N146:N159"/>
    <mergeCell ref="B108:B121"/>
    <mergeCell ref="N108:N121"/>
    <mergeCell ref="C146:C159"/>
    <mergeCell ref="C108:C121"/>
    <mergeCell ref="C122:C134"/>
    <mergeCell ref="C135:C145"/>
    <mergeCell ref="B122:B134"/>
    <mergeCell ref="B135:B145"/>
    <mergeCell ref="B146:B159"/>
    <mergeCell ref="L108:L121"/>
    <mergeCell ref="L122:L134"/>
    <mergeCell ref="L135:L145"/>
    <mergeCell ref="L146:L159"/>
    <mergeCell ref="B85:B107"/>
    <mergeCell ref="N3:N12"/>
    <mergeCell ref="N13:N37"/>
    <mergeCell ref="N38:N56"/>
    <mergeCell ref="N57:N84"/>
    <mergeCell ref="N85:N107"/>
    <mergeCell ref="L57:L84"/>
    <mergeCell ref="L85:L107"/>
    <mergeCell ref="C3:C12"/>
    <mergeCell ref="C13:C37"/>
    <mergeCell ref="C38:C56"/>
    <mergeCell ref="C57:C84"/>
    <mergeCell ref="C85:C107"/>
    <mergeCell ref="M3:M12"/>
    <mergeCell ref="M13:M37"/>
    <mergeCell ref="M38:M56"/>
    <mergeCell ref="A1:O1"/>
    <mergeCell ref="B3:B12"/>
    <mergeCell ref="B13:B37"/>
    <mergeCell ref="B38:B56"/>
    <mergeCell ref="B57:B84"/>
    <mergeCell ref="M57:M84"/>
    <mergeCell ref="A3:A12"/>
    <mergeCell ref="L3:L12"/>
    <mergeCell ref="L13:L37"/>
    <mergeCell ref="L38:L56"/>
    <mergeCell ref="A13:A37"/>
    <mergeCell ref="A38:A56"/>
    <mergeCell ref="A57:A8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6"/>
  <sheetViews>
    <sheetView zoomScale="70" zoomScaleNormal="70" workbookViewId="0">
      <selection activeCell="A2" sqref="A2"/>
    </sheetView>
  </sheetViews>
  <sheetFormatPr baseColWidth="10" defaultRowHeight="15"/>
  <cols>
    <col min="1" max="1" width="20.5703125" style="1" bestFit="1" customWidth="1"/>
    <col min="2" max="2" width="20.140625" style="2" bestFit="1" customWidth="1"/>
    <col min="3" max="3" width="45.7109375" style="1" customWidth="1"/>
    <col min="4" max="4" width="61.7109375" style="1" customWidth="1"/>
    <col min="5" max="5" width="29.85546875" style="1" customWidth="1"/>
    <col min="6" max="6" width="43.140625" style="1" customWidth="1"/>
    <col min="7" max="8" width="21.140625" style="1" bestFit="1" customWidth="1"/>
    <col min="9" max="9" width="28" style="1" bestFit="1" customWidth="1"/>
    <col min="10" max="10" width="29.42578125" style="1" bestFit="1" customWidth="1"/>
    <col min="11" max="11" width="26" style="1" bestFit="1" customWidth="1"/>
    <col min="12" max="12" width="37.42578125" style="1" bestFit="1" customWidth="1"/>
    <col min="13" max="13" width="30.7109375" style="1" bestFit="1" customWidth="1"/>
    <col min="14" max="14" width="21" style="1" bestFit="1" customWidth="1"/>
    <col min="15" max="15" width="22.42578125" style="1" bestFit="1" customWidth="1"/>
    <col min="16" max="16384" width="11.42578125" style="1"/>
  </cols>
  <sheetData>
    <row r="1" spans="1:15" ht="17.25" customHeight="1" thickBot="1">
      <c r="A1" s="15" t="s">
        <v>398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spans="1:15" ht="39" customHeight="1">
      <c r="A2" s="5" t="s">
        <v>0</v>
      </c>
      <c r="B2" s="6" t="s">
        <v>1</v>
      </c>
      <c r="C2" s="5" t="s">
        <v>2</v>
      </c>
      <c r="D2" s="5" t="s">
        <v>12</v>
      </c>
      <c r="E2" s="5" t="s">
        <v>42</v>
      </c>
      <c r="F2" s="5" t="s">
        <v>43</v>
      </c>
      <c r="G2" s="5" t="s">
        <v>44</v>
      </c>
      <c r="H2" s="5" t="s">
        <v>45</v>
      </c>
      <c r="I2" s="7" t="s">
        <v>189</v>
      </c>
      <c r="J2" s="7" t="s">
        <v>190</v>
      </c>
      <c r="K2" s="7" t="s">
        <v>191</v>
      </c>
      <c r="L2" s="7" t="s">
        <v>394</v>
      </c>
      <c r="M2" s="7" t="s">
        <v>395</v>
      </c>
      <c r="N2" s="7" t="s">
        <v>396</v>
      </c>
      <c r="O2" s="7" t="s">
        <v>397</v>
      </c>
    </row>
    <row r="3" spans="1:15" ht="66">
      <c r="A3" s="19" t="s">
        <v>3</v>
      </c>
      <c r="B3" s="20">
        <v>1191000210000</v>
      </c>
      <c r="C3" s="19" t="s">
        <v>4</v>
      </c>
      <c r="D3" s="12" t="s">
        <v>193</v>
      </c>
      <c r="E3" s="12" t="s">
        <v>46</v>
      </c>
      <c r="F3" s="12" t="s">
        <v>280</v>
      </c>
      <c r="G3" s="9">
        <v>42403</v>
      </c>
      <c r="H3" s="9">
        <v>43465</v>
      </c>
      <c r="I3" s="11">
        <v>68425785</v>
      </c>
      <c r="J3" s="11">
        <v>68425785</v>
      </c>
      <c r="K3" s="11">
        <v>46341000</v>
      </c>
      <c r="L3" s="18">
        <f>SUM(I3:I12)</f>
        <v>1020000000</v>
      </c>
      <c r="M3" s="23">
        <f>SUM(J3:J12)</f>
        <v>1020000000</v>
      </c>
      <c r="N3" s="18">
        <f>SUM(K3:K12)</f>
        <v>727105903</v>
      </c>
      <c r="O3" s="18">
        <f>L3+M3+N3</f>
        <v>2767105903</v>
      </c>
    </row>
    <row r="4" spans="1:15" ht="66">
      <c r="A4" s="19"/>
      <c r="B4" s="20"/>
      <c r="C4" s="19"/>
      <c r="D4" s="12" t="s">
        <v>193</v>
      </c>
      <c r="E4" s="12" t="s">
        <v>46</v>
      </c>
      <c r="F4" s="12" t="s">
        <v>47</v>
      </c>
      <c r="G4" s="9">
        <v>41673</v>
      </c>
      <c r="H4" s="9">
        <v>43465</v>
      </c>
      <c r="I4" s="11">
        <v>7420000</v>
      </c>
      <c r="J4" s="11">
        <v>7420000</v>
      </c>
      <c r="K4" s="11">
        <v>7332479</v>
      </c>
      <c r="L4" s="19"/>
      <c r="M4" s="24"/>
      <c r="N4" s="19"/>
      <c r="O4" s="19">
        <f t="shared" ref="O4:O67" si="0">L4+M4+N4</f>
        <v>0</v>
      </c>
    </row>
    <row r="5" spans="1:15" ht="66">
      <c r="A5" s="19"/>
      <c r="B5" s="20"/>
      <c r="C5" s="19"/>
      <c r="D5" s="12" t="s">
        <v>276</v>
      </c>
      <c r="E5" s="12" t="s">
        <v>48</v>
      </c>
      <c r="F5" s="12" t="s">
        <v>49</v>
      </c>
      <c r="G5" s="9">
        <v>41792</v>
      </c>
      <c r="H5" s="9">
        <v>43465</v>
      </c>
      <c r="I5" s="11">
        <v>251500016</v>
      </c>
      <c r="J5" s="11">
        <v>251500016</v>
      </c>
      <c r="K5" s="11">
        <v>83682426</v>
      </c>
      <c r="L5" s="19"/>
      <c r="M5" s="24"/>
      <c r="N5" s="19"/>
      <c r="O5" s="19">
        <f t="shared" si="0"/>
        <v>0</v>
      </c>
    </row>
    <row r="6" spans="1:15" ht="66">
      <c r="A6" s="19"/>
      <c r="B6" s="20"/>
      <c r="C6" s="19"/>
      <c r="D6" s="12" t="s">
        <v>276</v>
      </c>
      <c r="E6" s="12" t="s">
        <v>281</v>
      </c>
      <c r="F6" s="12" t="s">
        <v>17</v>
      </c>
      <c r="G6" s="9">
        <v>42370</v>
      </c>
      <c r="H6" s="9">
        <v>43465</v>
      </c>
      <c r="I6" s="11">
        <v>464501184</v>
      </c>
      <c r="J6" s="11">
        <v>464501184</v>
      </c>
      <c r="K6" s="11">
        <v>446439390</v>
      </c>
      <c r="L6" s="19"/>
      <c r="M6" s="24"/>
      <c r="N6" s="19"/>
      <c r="O6" s="19">
        <f t="shared" si="0"/>
        <v>0</v>
      </c>
    </row>
    <row r="7" spans="1:15" ht="51" customHeight="1">
      <c r="A7" s="19"/>
      <c r="B7" s="20"/>
      <c r="C7" s="19"/>
      <c r="D7" s="12" t="s">
        <v>15</v>
      </c>
      <c r="E7" s="12" t="s">
        <v>282</v>
      </c>
      <c r="F7" s="12" t="s">
        <v>283</v>
      </c>
      <c r="G7" s="9">
        <v>42370</v>
      </c>
      <c r="H7" s="9">
        <v>43465</v>
      </c>
      <c r="I7" s="11">
        <v>42418853</v>
      </c>
      <c r="J7" s="11">
        <v>42418853</v>
      </c>
      <c r="K7" s="11">
        <v>0</v>
      </c>
      <c r="L7" s="19"/>
      <c r="M7" s="24"/>
      <c r="N7" s="19"/>
      <c r="O7" s="19">
        <f t="shared" si="0"/>
        <v>0</v>
      </c>
    </row>
    <row r="8" spans="1:15" ht="51" customHeight="1">
      <c r="A8" s="19"/>
      <c r="B8" s="20"/>
      <c r="C8" s="19"/>
      <c r="D8" s="12" t="s">
        <v>15</v>
      </c>
      <c r="E8" s="12" t="s">
        <v>282</v>
      </c>
      <c r="F8" s="12" t="s">
        <v>51</v>
      </c>
      <c r="G8" s="9">
        <v>41730</v>
      </c>
      <c r="H8" s="9">
        <v>43465</v>
      </c>
      <c r="I8" s="11">
        <v>82195283</v>
      </c>
      <c r="J8" s="11">
        <v>82195283</v>
      </c>
      <c r="K8" s="11">
        <v>49617070</v>
      </c>
      <c r="L8" s="19"/>
      <c r="M8" s="24"/>
      <c r="N8" s="19"/>
      <c r="O8" s="19">
        <f t="shared" si="0"/>
        <v>0</v>
      </c>
    </row>
    <row r="9" spans="1:15" ht="51" customHeight="1">
      <c r="A9" s="19"/>
      <c r="B9" s="20"/>
      <c r="C9" s="19"/>
      <c r="D9" s="12" t="s">
        <v>277</v>
      </c>
      <c r="E9" s="12" t="s">
        <v>346</v>
      </c>
      <c r="F9" s="12" t="s">
        <v>53</v>
      </c>
      <c r="G9" s="9">
        <v>41671</v>
      </c>
      <c r="H9" s="9">
        <v>43465</v>
      </c>
      <c r="I9" s="11">
        <v>0</v>
      </c>
      <c r="J9" s="11">
        <v>0</v>
      </c>
      <c r="K9" s="11">
        <v>0</v>
      </c>
      <c r="L9" s="19"/>
      <c r="M9" s="24"/>
      <c r="N9" s="19"/>
      <c r="O9" s="19">
        <f t="shared" si="0"/>
        <v>0</v>
      </c>
    </row>
    <row r="10" spans="1:15" ht="51" customHeight="1">
      <c r="A10" s="19"/>
      <c r="B10" s="20"/>
      <c r="C10" s="19"/>
      <c r="D10" s="12" t="s">
        <v>277</v>
      </c>
      <c r="E10" s="12" t="s">
        <v>346</v>
      </c>
      <c r="F10" s="12" t="s">
        <v>284</v>
      </c>
      <c r="G10" s="9">
        <v>42403</v>
      </c>
      <c r="H10" s="9">
        <v>43465</v>
      </c>
      <c r="I10" s="11">
        <v>18836118</v>
      </c>
      <c r="J10" s="11">
        <v>18836118</v>
      </c>
      <c r="K10" s="11">
        <v>18700000</v>
      </c>
      <c r="L10" s="19"/>
      <c r="M10" s="24"/>
      <c r="N10" s="19"/>
      <c r="O10" s="19">
        <f t="shared" si="0"/>
        <v>0</v>
      </c>
    </row>
    <row r="11" spans="1:15" ht="51" customHeight="1">
      <c r="A11" s="19"/>
      <c r="B11" s="20"/>
      <c r="C11" s="19"/>
      <c r="D11" s="12" t="s">
        <v>277</v>
      </c>
      <c r="E11" s="12" t="s">
        <v>346</v>
      </c>
      <c r="F11" s="12" t="s">
        <v>16</v>
      </c>
      <c r="G11" s="9">
        <v>42370</v>
      </c>
      <c r="H11" s="9">
        <v>43465</v>
      </c>
      <c r="I11" s="11">
        <v>84702761</v>
      </c>
      <c r="J11" s="11">
        <v>84702761</v>
      </c>
      <c r="K11" s="11">
        <v>74993538</v>
      </c>
      <c r="L11" s="19"/>
      <c r="M11" s="24"/>
      <c r="N11" s="19"/>
      <c r="O11" s="19">
        <f t="shared" si="0"/>
        <v>0</v>
      </c>
    </row>
    <row r="12" spans="1:15" ht="82.5">
      <c r="A12" s="19"/>
      <c r="B12" s="20"/>
      <c r="C12" s="19"/>
      <c r="D12" s="12" t="s">
        <v>17</v>
      </c>
      <c r="E12" s="12" t="s">
        <v>54</v>
      </c>
      <c r="F12" s="12" t="s">
        <v>55</v>
      </c>
      <c r="G12" s="9">
        <v>41650</v>
      </c>
      <c r="H12" s="9">
        <v>43465</v>
      </c>
      <c r="I12" s="11">
        <v>0</v>
      </c>
      <c r="J12" s="11">
        <v>0</v>
      </c>
      <c r="K12" s="11">
        <v>0</v>
      </c>
      <c r="L12" s="19"/>
      <c r="M12" s="25"/>
      <c r="N12" s="19"/>
      <c r="O12" s="19">
        <f t="shared" si="0"/>
        <v>0</v>
      </c>
    </row>
    <row r="13" spans="1:15" ht="49.5">
      <c r="A13" s="19" t="s">
        <v>3</v>
      </c>
      <c r="B13" s="20">
        <v>1191000270000</v>
      </c>
      <c r="C13" s="19" t="s">
        <v>6</v>
      </c>
      <c r="D13" s="12" t="s">
        <v>21</v>
      </c>
      <c r="E13" s="12" t="s">
        <v>75</v>
      </c>
      <c r="F13" s="12" t="s">
        <v>217</v>
      </c>
      <c r="G13" s="9">
        <v>42380</v>
      </c>
      <c r="H13" s="9">
        <v>43465</v>
      </c>
      <c r="I13" s="11">
        <v>0</v>
      </c>
      <c r="J13" s="11">
        <v>0</v>
      </c>
      <c r="K13" s="11">
        <v>0</v>
      </c>
      <c r="L13" s="18">
        <f>SUM(I13:I37)</f>
        <v>870000000</v>
      </c>
      <c r="M13" s="23">
        <f>SUM(J13:J37)</f>
        <v>820000000</v>
      </c>
      <c r="N13" s="18">
        <f>SUM(K13:K37)</f>
        <v>769745633</v>
      </c>
      <c r="O13" s="18">
        <f t="shared" si="0"/>
        <v>2459745633</v>
      </c>
    </row>
    <row r="14" spans="1:15" ht="66">
      <c r="A14" s="19"/>
      <c r="B14" s="20"/>
      <c r="C14" s="19"/>
      <c r="D14" s="12" t="s">
        <v>21</v>
      </c>
      <c r="E14" s="12" t="s">
        <v>75</v>
      </c>
      <c r="F14" s="12" t="s">
        <v>76</v>
      </c>
      <c r="G14" s="9">
        <v>41645</v>
      </c>
      <c r="H14" s="9">
        <v>43465</v>
      </c>
      <c r="I14" s="11">
        <v>240000000</v>
      </c>
      <c r="J14" s="11">
        <v>190000000</v>
      </c>
      <c r="K14" s="11">
        <v>142704793</v>
      </c>
      <c r="L14" s="19"/>
      <c r="M14" s="24"/>
      <c r="N14" s="19"/>
      <c r="O14" s="19">
        <f t="shared" si="0"/>
        <v>0</v>
      </c>
    </row>
    <row r="15" spans="1:15" ht="49.5">
      <c r="A15" s="19"/>
      <c r="B15" s="20"/>
      <c r="C15" s="19"/>
      <c r="D15" s="12" t="s">
        <v>21</v>
      </c>
      <c r="E15" s="12" t="s">
        <v>218</v>
      </c>
      <c r="F15" s="12" t="s">
        <v>219</v>
      </c>
      <c r="G15" s="9">
        <v>42373</v>
      </c>
      <c r="H15" s="9">
        <v>43465</v>
      </c>
      <c r="I15" s="11">
        <v>0</v>
      </c>
      <c r="J15" s="11">
        <v>0</v>
      </c>
      <c r="K15" s="11">
        <v>0</v>
      </c>
      <c r="L15" s="19"/>
      <c r="M15" s="24"/>
      <c r="N15" s="19"/>
      <c r="O15" s="19">
        <f t="shared" si="0"/>
        <v>0</v>
      </c>
    </row>
    <row r="16" spans="1:15" ht="49.5">
      <c r="A16" s="19"/>
      <c r="B16" s="20"/>
      <c r="C16" s="19"/>
      <c r="D16" s="12" t="s">
        <v>21</v>
      </c>
      <c r="E16" s="12" t="s">
        <v>218</v>
      </c>
      <c r="F16" s="12" t="s">
        <v>217</v>
      </c>
      <c r="G16" s="9">
        <v>42380</v>
      </c>
      <c r="H16" s="9">
        <v>43465</v>
      </c>
      <c r="I16" s="11">
        <v>0</v>
      </c>
      <c r="J16" s="11">
        <v>0</v>
      </c>
      <c r="K16" s="11">
        <v>0</v>
      </c>
      <c r="L16" s="19"/>
      <c r="M16" s="24"/>
      <c r="N16" s="19"/>
      <c r="O16" s="19">
        <f t="shared" si="0"/>
        <v>0</v>
      </c>
    </row>
    <row r="17" spans="1:15" ht="66">
      <c r="A17" s="19"/>
      <c r="B17" s="20"/>
      <c r="C17" s="19"/>
      <c r="D17" s="12" t="s">
        <v>22</v>
      </c>
      <c r="E17" s="12" t="s">
        <v>77</v>
      </c>
      <c r="F17" s="12" t="s">
        <v>78</v>
      </c>
      <c r="G17" s="9">
        <v>41645</v>
      </c>
      <c r="H17" s="9">
        <v>43465</v>
      </c>
      <c r="I17" s="11">
        <v>406000000</v>
      </c>
      <c r="J17" s="11">
        <v>406000000</v>
      </c>
      <c r="K17" s="11">
        <v>403040840</v>
      </c>
      <c r="L17" s="19"/>
      <c r="M17" s="24"/>
      <c r="N17" s="19"/>
      <c r="O17" s="19">
        <f t="shared" si="0"/>
        <v>0</v>
      </c>
    </row>
    <row r="18" spans="1:15" ht="66">
      <c r="A18" s="19"/>
      <c r="B18" s="20"/>
      <c r="C18" s="19"/>
      <c r="D18" s="12" t="s">
        <v>22</v>
      </c>
      <c r="E18" s="12" t="s">
        <v>77</v>
      </c>
      <c r="F18" s="12" t="s">
        <v>79</v>
      </c>
      <c r="G18" s="9">
        <v>41645</v>
      </c>
      <c r="H18" s="9">
        <v>43465</v>
      </c>
      <c r="I18" s="11">
        <v>90000000</v>
      </c>
      <c r="J18" s="11">
        <v>90000000</v>
      </c>
      <c r="K18" s="11">
        <v>90000000</v>
      </c>
      <c r="L18" s="19"/>
      <c r="M18" s="24"/>
      <c r="N18" s="19"/>
      <c r="O18" s="19">
        <f t="shared" si="0"/>
        <v>0</v>
      </c>
    </row>
    <row r="19" spans="1:15" ht="33">
      <c r="A19" s="19"/>
      <c r="B19" s="20"/>
      <c r="C19" s="19"/>
      <c r="D19" s="12" t="s">
        <v>22</v>
      </c>
      <c r="E19" s="12" t="s">
        <v>80</v>
      </c>
      <c r="F19" s="12" t="s">
        <v>81</v>
      </c>
      <c r="G19" s="9">
        <v>41645</v>
      </c>
      <c r="H19" s="9">
        <v>43465</v>
      </c>
      <c r="I19" s="11">
        <v>39783840</v>
      </c>
      <c r="J19" s="11">
        <v>39783840</v>
      </c>
      <c r="K19" s="11">
        <v>39783840</v>
      </c>
      <c r="L19" s="19"/>
      <c r="M19" s="24"/>
      <c r="N19" s="19"/>
      <c r="O19" s="19">
        <f t="shared" si="0"/>
        <v>0</v>
      </c>
    </row>
    <row r="20" spans="1:15" ht="49.5">
      <c r="A20" s="19"/>
      <c r="B20" s="20"/>
      <c r="C20" s="19"/>
      <c r="D20" s="12" t="s">
        <v>22</v>
      </c>
      <c r="E20" s="12" t="s">
        <v>80</v>
      </c>
      <c r="F20" s="12" t="s">
        <v>220</v>
      </c>
      <c r="G20" s="9">
        <v>42380</v>
      </c>
      <c r="H20" s="9">
        <v>43465</v>
      </c>
      <c r="I20" s="11">
        <v>42216160</v>
      </c>
      <c r="J20" s="11">
        <v>42216160</v>
      </c>
      <c r="K20" s="11">
        <v>42216160</v>
      </c>
      <c r="L20" s="19"/>
      <c r="M20" s="24"/>
      <c r="N20" s="19"/>
      <c r="O20" s="19">
        <f t="shared" si="0"/>
        <v>0</v>
      </c>
    </row>
    <row r="21" spans="1:15" ht="49.5">
      <c r="A21" s="19"/>
      <c r="B21" s="20"/>
      <c r="C21" s="19"/>
      <c r="D21" s="12" t="s">
        <v>22</v>
      </c>
      <c r="E21" s="12" t="s">
        <v>221</v>
      </c>
      <c r="F21" s="12" t="s">
        <v>78</v>
      </c>
      <c r="G21" s="9">
        <v>41645</v>
      </c>
      <c r="H21" s="9">
        <v>43465</v>
      </c>
      <c r="I21" s="11">
        <v>0</v>
      </c>
      <c r="J21" s="11">
        <v>0</v>
      </c>
      <c r="K21" s="11">
        <v>0</v>
      </c>
      <c r="L21" s="19"/>
      <c r="M21" s="24"/>
      <c r="N21" s="19"/>
      <c r="O21" s="19">
        <f t="shared" si="0"/>
        <v>0</v>
      </c>
    </row>
    <row r="22" spans="1:15" ht="66">
      <c r="A22" s="19"/>
      <c r="B22" s="20"/>
      <c r="C22" s="19"/>
      <c r="D22" s="12" t="s">
        <v>22</v>
      </c>
      <c r="E22" s="12" t="s">
        <v>221</v>
      </c>
      <c r="F22" s="12" t="s">
        <v>79</v>
      </c>
      <c r="G22" s="9">
        <v>41645</v>
      </c>
      <c r="H22" s="9">
        <v>43465</v>
      </c>
      <c r="I22" s="11">
        <v>0</v>
      </c>
      <c r="J22" s="11">
        <v>0</v>
      </c>
      <c r="K22" s="11">
        <v>0</v>
      </c>
      <c r="L22" s="19"/>
      <c r="M22" s="24"/>
      <c r="N22" s="19"/>
      <c r="O22" s="19">
        <f t="shared" si="0"/>
        <v>0</v>
      </c>
    </row>
    <row r="23" spans="1:15" ht="99">
      <c r="A23" s="19"/>
      <c r="B23" s="20"/>
      <c r="C23" s="19"/>
      <c r="D23" s="12" t="s">
        <v>23</v>
      </c>
      <c r="E23" s="12" t="s">
        <v>83</v>
      </c>
      <c r="F23" s="12" t="s">
        <v>78</v>
      </c>
      <c r="G23" s="9">
        <v>42089</v>
      </c>
      <c r="H23" s="9">
        <v>43465</v>
      </c>
      <c r="I23" s="11">
        <v>0</v>
      </c>
      <c r="J23" s="11">
        <v>0</v>
      </c>
      <c r="K23" s="11">
        <v>0</v>
      </c>
      <c r="L23" s="19"/>
      <c r="M23" s="24"/>
      <c r="N23" s="19"/>
      <c r="O23" s="19">
        <f t="shared" si="0"/>
        <v>0</v>
      </c>
    </row>
    <row r="24" spans="1:15" ht="99">
      <c r="A24" s="19"/>
      <c r="B24" s="20"/>
      <c r="C24" s="19"/>
      <c r="D24" s="12" t="s">
        <v>23</v>
      </c>
      <c r="E24" s="12" t="s">
        <v>83</v>
      </c>
      <c r="F24" s="12" t="s">
        <v>84</v>
      </c>
      <c r="G24" s="9">
        <v>41645</v>
      </c>
      <c r="H24" s="9">
        <v>42095</v>
      </c>
      <c r="I24" s="11">
        <v>0</v>
      </c>
      <c r="J24" s="11">
        <v>0</v>
      </c>
      <c r="K24" s="11">
        <v>0</v>
      </c>
      <c r="L24" s="19"/>
      <c r="M24" s="24"/>
      <c r="N24" s="19"/>
      <c r="O24" s="19">
        <f t="shared" si="0"/>
        <v>0</v>
      </c>
    </row>
    <row r="25" spans="1:15" ht="99">
      <c r="A25" s="19"/>
      <c r="B25" s="20"/>
      <c r="C25" s="19"/>
      <c r="D25" s="12" t="s">
        <v>23</v>
      </c>
      <c r="E25" s="12" t="s">
        <v>83</v>
      </c>
      <c r="F25" s="12" t="s">
        <v>222</v>
      </c>
      <c r="G25" s="9">
        <v>42380</v>
      </c>
      <c r="H25" s="9">
        <v>43465</v>
      </c>
      <c r="I25" s="11">
        <v>30000000</v>
      </c>
      <c r="J25" s="11">
        <v>30000000</v>
      </c>
      <c r="K25" s="11">
        <v>30000000</v>
      </c>
      <c r="L25" s="19"/>
      <c r="M25" s="24"/>
      <c r="N25" s="19"/>
      <c r="O25" s="19">
        <f t="shared" si="0"/>
        <v>0</v>
      </c>
    </row>
    <row r="26" spans="1:15" ht="49.5">
      <c r="A26" s="19"/>
      <c r="B26" s="20"/>
      <c r="C26" s="19"/>
      <c r="D26" s="12" t="s">
        <v>23</v>
      </c>
      <c r="E26" s="12" t="s">
        <v>85</v>
      </c>
      <c r="F26" s="12" t="s">
        <v>78</v>
      </c>
      <c r="G26" s="9">
        <v>42089</v>
      </c>
      <c r="H26" s="9">
        <v>43465</v>
      </c>
      <c r="I26" s="11">
        <v>0</v>
      </c>
      <c r="J26" s="11">
        <v>0</v>
      </c>
      <c r="K26" s="11">
        <v>0</v>
      </c>
      <c r="L26" s="19"/>
      <c r="M26" s="24"/>
      <c r="N26" s="19"/>
      <c r="O26" s="19">
        <f t="shared" si="0"/>
        <v>0</v>
      </c>
    </row>
    <row r="27" spans="1:15" ht="49.5">
      <c r="A27" s="19"/>
      <c r="B27" s="20"/>
      <c r="C27" s="19"/>
      <c r="D27" s="12" t="s">
        <v>23</v>
      </c>
      <c r="E27" s="12" t="s">
        <v>85</v>
      </c>
      <c r="F27" s="12" t="s">
        <v>84</v>
      </c>
      <c r="G27" s="9">
        <v>41645</v>
      </c>
      <c r="H27" s="9">
        <v>42095</v>
      </c>
      <c r="I27" s="11">
        <v>0</v>
      </c>
      <c r="J27" s="11">
        <v>0</v>
      </c>
      <c r="K27" s="11">
        <v>0</v>
      </c>
      <c r="L27" s="19"/>
      <c r="M27" s="24"/>
      <c r="N27" s="19"/>
      <c r="O27" s="19">
        <f t="shared" si="0"/>
        <v>0</v>
      </c>
    </row>
    <row r="28" spans="1:15" ht="82.5">
      <c r="A28" s="19"/>
      <c r="B28" s="20"/>
      <c r="C28" s="19"/>
      <c r="D28" s="12" t="s">
        <v>23</v>
      </c>
      <c r="E28" s="12" t="s">
        <v>86</v>
      </c>
      <c r="F28" s="12" t="s">
        <v>87</v>
      </c>
      <c r="G28" s="9">
        <v>41645</v>
      </c>
      <c r="H28" s="9">
        <v>42095</v>
      </c>
      <c r="I28" s="11">
        <v>0</v>
      </c>
      <c r="J28" s="11">
        <v>0</v>
      </c>
      <c r="K28" s="11">
        <v>0</v>
      </c>
      <c r="L28" s="19"/>
      <c r="M28" s="24"/>
      <c r="N28" s="19"/>
      <c r="O28" s="19">
        <f t="shared" si="0"/>
        <v>0</v>
      </c>
    </row>
    <row r="29" spans="1:15" ht="66">
      <c r="A29" s="19"/>
      <c r="B29" s="20"/>
      <c r="C29" s="19"/>
      <c r="D29" s="12" t="s">
        <v>23</v>
      </c>
      <c r="E29" s="12" t="s">
        <v>223</v>
      </c>
      <c r="F29" s="12" t="s">
        <v>78</v>
      </c>
      <c r="G29" s="9">
        <v>42089</v>
      </c>
      <c r="H29" s="9">
        <v>43465</v>
      </c>
      <c r="I29" s="11">
        <v>0</v>
      </c>
      <c r="J29" s="11">
        <v>0</v>
      </c>
      <c r="K29" s="11">
        <v>0</v>
      </c>
      <c r="L29" s="19"/>
      <c r="M29" s="24"/>
      <c r="N29" s="19"/>
      <c r="O29" s="19">
        <f t="shared" si="0"/>
        <v>0</v>
      </c>
    </row>
    <row r="30" spans="1:15" ht="66">
      <c r="A30" s="19"/>
      <c r="B30" s="20"/>
      <c r="C30" s="19"/>
      <c r="D30" s="12" t="s">
        <v>23</v>
      </c>
      <c r="E30" s="12" t="s">
        <v>223</v>
      </c>
      <c r="F30" s="12" t="s">
        <v>347</v>
      </c>
      <c r="G30" s="9">
        <v>41645</v>
      </c>
      <c r="H30" s="9">
        <v>42095</v>
      </c>
      <c r="I30" s="11">
        <v>0</v>
      </c>
      <c r="J30" s="11">
        <v>0</v>
      </c>
      <c r="K30" s="11">
        <v>0</v>
      </c>
      <c r="L30" s="19"/>
      <c r="M30" s="24"/>
      <c r="N30" s="19"/>
      <c r="O30" s="19">
        <f t="shared" si="0"/>
        <v>0</v>
      </c>
    </row>
    <row r="31" spans="1:15" ht="66">
      <c r="A31" s="19"/>
      <c r="B31" s="20"/>
      <c r="C31" s="19"/>
      <c r="D31" s="12" t="s">
        <v>23</v>
      </c>
      <c r="E31" s="12" t="s">
        <v>223</v>
      </c>
      <c r="F31" s="12" t="s">
        <v>222</v>
      </c>
      <c r="G31" s="9">
        <v>42380</v>
      </c>
      <c r="H31" s="9">
        <v>43465</v>
      </c>
      <c r="I31" s="11">
        <v>0</v>
      </c>
      <c r="J31" s="11">
        <v>0</v>
      </c>
      <c r="K31" s="11">
        <v>0</v>
      </c>
      <c r="L31" s="19"/>
      <c r="M31" s="24"/>
      <c r="N31" s="19"/>
      <c r="O31" s="19">
        <f t="shared" si="0"/>
        <v>0</v>
      </c>
    </row>
    <row r="32" spans="1:15" ht="99">
      <c r="A32" s="19"/>
      <c r="B32" s="20"/>
      <c r="C32" s="19"/>
      <c r="D32" s="12" t="s">
        <v>24</v>
      </c>
      <c r="E32" s="12" t="s">
        <v>90</v>
      </c>
      <c r="F32" s="12" t="s">
        <v>78</v>
      </c>
      <c r="G32" s="9">
        <v>42089</v>
      </c>
      <c r="H32" s="9">
        <v>43465</v>
      </c>
      <c r="I32" s="11">
        <v>0</v>
      </c>
      <c r="J32" s="11">
        <v>0</v>
      </c>
      <c r="K32" s="11">
        <v>0</v>
      </c>
      <c r="L32" s="19"/>
      <c r="M32" s="24"/>
      <c r="N32" s="19"/>
      <c r="O32" s="19">
        <f t="shared" si="0"/>
        <v>0</v>
      </c>
    </row>
    <row r="33" spans="1:15" ht="99">
      <c r="A33" s="19"/>
      <c r="B33" s="20"/>
      <c r="C33" s="19"/>
      <c r="D33" s="12" t="s">
        <v>24</v>
      </c>
      <c r="E33" s="12" t="s">
        <v>90</v>
      </c>
      <c r="F33" s="12" t="s">
        <v>91</v>
      </c>
      <c r="G33" s="9">
        <v>41645</v>
      </c>
      <c r="H33" s="9">
        <v>42095</v>
      </c>
      <c r="I33" s="11">
        <v>0</v>
      </c>
      <c r="J33" s="11">
        <v>0</v>
      </c>
      <c r="K33" s="11">
        <v>0</v>
      </c>
      <c r="L33" s="19"/>
      <c r="M33" s="24"/>
      <c r="N33" s="19"/>
      <c r="O33" s="19">
        <f t="shared" si="0"/>
        <v>0</v>
      </c>
    </row>
    <row r="34" spans="1:15" ht="66">
      <c r="A34" s="19"/>
      <c r="B34" s="20"/>
      <c r="C34" s="19"/>
      <c r="D34" s="12" t="s">
        <v>24</v>
      </c>
      <c r="E34" s="12" t="s">
        <v>92</v>
      </c>
      <c r="F34" s="12" t="s">
        <v>78</v>
      </c>
      <c r="G34" s="9">
        <v>42089</v>
      </c>
      <c r="H34" s="9">
        <v>43465</v>
      </c>
      <c r="I34" s="11">
        <v>0</v>
      </c>
      <c r="J34" s="11">
        <v>0</v>
      </c>
      <c r="K34" s="11">
        <v>0</v>
      </c>
      <c r="L34" s="19"/>
      <c r="M34" s="24"/>
      <c r="N34" s="19"/>
      <c r="O34" s="19">
        <f t="shared" si="0"/>
        <v>0</v>
      </c>
    </row>
    <row r="35" spans="1:15" ht="66">
      <c r="A35" s="19"/>
      <c r="B35" s="20"/>
      <c r="C35" s="19"/>
      <c r="D35" s="12" t="s">
        <v>24</v>
      </c>
      <c r="E35" s="12" t="s">
        <v>92</v>
      </c>
      <c r="F35" s="12" t="s">
        <v>91</v>
      </c>
      <c r="G35" s="9">
        <v>41645</v>
      </c>
      <c r="H35" s="9">
        <v>42095</v>
      </c>
      <c r="I35" s="11">
        <v>0</v>
      </c>
      <c r="J35" s="11">
        <v>0</v>
      </c>
      <c r="K35" s="11">
        <v>0</v>
      </c>
      <c r="L35" s="19"/>
      <c r="M35" s="24"/>
      <c r="N35" s="19"/>
      <c r="O35" s="19">
        <f t="shared" si="0"/>
        <v>0</v>
      </c>
    </row>
    <row r="36" spans="1:15" ht="66">
      <c r="A36" s="19"/>
      <c r="B36" s="20"/>
      <c r="C36" s="19"/>
      <c r="D36" s="12" t="s">
        <v>24</v>
      </c>
      <c r="E36" s="12" t="s">
        <v>224</v>
      </c>
      <c r="F36" s="12" t="s">
        <v>225</v>
      </c>
      <c r="G36" s="9">
        <v>42373</v>
      </c>
      <c r="H36" s="9">
        <v>43465</v>
      </c>
      <c r="I36" s="11">
        <v>0</v>
      </c>
      <c r="J36" s="11">
        <v>0</v>
      </c>
      <c r="K36" s="11">
        <v>0</v>
      </c>
      <c r="L36" s="19"/>
      <c r="M36" s="24"/>
      <c r="N36" s="19"/>
      <c r="O36" s="19">
        <f t="shared" si="0"/>
        <v>0</v>
      </c>
    </row>
    <row r="37" spans="1:15" ht="66">
      <c r="A37" s="19"/>
      <c r="B37" s="20"/>
      <c r="C37" s="19"/>
      <c r="D37" s="12" t="s">
        <v>24</v>
      </c>
      <c r="E37" s="12" t="s">
        <v>224</v>
      </c>
      <c r="F37" s="12" t="s">
        <v>226</v>
      </c>
      <c r="G37" s="9">
        <v>42380</v>
      </c>
      <c r="H37" s="9">
        <v>43465</v>
      </c>
      <c r="I37" s="11">
        <v>22000000</v>
      </c>
      <c r="J37" s="11">
        <v>22000000</v>
      </c>
      <c r="K37" s="11">
        <v>22000000</v>
      </c>
      <c r="L37" s="19"/>
      <c r="M37" s="25"/>
      <c r="N37" s="19"/>
      <c r="O37" s="19">
        <f t="shared" si="0"/>
        <v>0</v>
      </c>
    </row>
    <row r="38" spans="1:15" ht="66">
      <c r="A38" s="19" t="s">
        <v>3</v>
      </c>
      <c r="B38" s="20">
        <v>2011011000395</v>
      </c>
      <c r="C38" s="19" t="s">
        <v>7</v>
      </c>
      <c r="D38" s="12" t="s">
        <v>25</v>
      </c>
      <c r="E38" s="12" t="s">
        <v>93</v>
      </c>
      <c r="F38" s="12" t="s">
        <v>94</v>
      </c>
      <c r="G38" s="9">
        <v>41659</v>
      </c>
      <c r="H38" s="9">
        <v>43462</v>
      </c>
      <c r="I38" s="11">
        <v>9563000</v>
      </c>
      <c r="J38" s="11">
        <v>9563000</v>
      </c>
      <c r="K38" s="11">
        <v>9290000</v>
      </c>
      <c r="L38" s="18">
        <f>SUM(I38:I56)</f>
        <v>215000000</v>
      </c>
      <c r="M38" s="23">
        <f>SUM(J38:J56)</f>
        <v>215000000</v>
      </c>
      <c r="N38" s="18">
        <f>SUM(K38:K56)</f>
        <v>207338380</v>
      </c>
      <c r="O38" s="18">
        <f t="shared" si="0"/>
        <v>637338380</v>
      </c>
    </row>
    <row r="39" spans="1:15" ht="66">
      <c r="A39" s="19"/>
      <c r="B39" s="20"/>
      <c r="C39" s="19"/>
      <c r="D39" s="12" t="s">
        <v>25</v>
      </c>
      <c r="E39" s="12" t="s">
        <v>93</v>
      </c>
      <c r="F39" s="12" t="s">
        <v>95</v>
      </c>
      <c r="G39" s="9">
        <v>41659</v>
      </c>
      <c r="H39" s="9">
        <v>43462</v>
      </c>
      <c r="I39" s="11">
        <v>70000000</v>
      </c>
      <c r="J39" s="11">
        <v>70000000</v>
      </c>
      <c r="K39" s="11">
        <v>70000000</v>
      </c>
      <c r="L39" s="19"/>
      <c r="M39" s="24"/>
      <c r="N39" s="19"/>
      <c r="O39" s="19">
        <f t="shared" si="0"/>
        <v>0</v>
      </c>
    </row>
    <row r="40" spans="1:15" ht="66">
      <c r="A40" s="19"/>
      <c r="B40" s="20"/>
      <c r="C40" s="19"/>
      <c r="D40" s="12" t="s">
        <v>25</v>
      </c>
      <c r="E40" s="12" t="s">
        <v>93</v>
      </c>
      <c r="F40" s="12" t="s">
        <v>96</v>
      </c>
      <c r="G40" s="9">
        <v>41659</v>
      </c>
      <c r="H40" s="9">
        <v>43462</v>
      </c>
      <c r="I40" s="11">
        <v>0</v>
      </c>
      <c r="J40" s="11">
        <v>0</v>
      </c>
      <c r="K40" s="11">
        <v>0</v>
      </c>
      <c r="L40" s="19"/>
      <c r="M40" s="24"/>
      <c r="N40" s="19"/>
      <c r="O40" s="19">
        <f t="shared" si="0"/>
        <v>0</v>
      </c>
    </row>
    <row r="41" spans="1:15" ht="82.5">
      <c r="A41" s="19"/>
      <c r="B41" s="20"/>
      <c r="C41" s="19"/>
      <c r="D41" s="12" t="s">
        <v>26</v>
      </c>
      <c r="E41" s="12" t="s">
        <v>97</v>
      </c>
      <c r="F41" s="12" t="s">
        <v>102</v>
      </c>
      <c r="G41" s="9">
        <v>42709</v>
      </c>
      <c r="H41" s="9">
        <v>43462</v>
      </c>
      <c r="I41" s="11">
        <v>0</v>
      </c>
      <c r="J41" s="11">
        <v>0</v>
      </c>
      <c r="K41" s="11">
        <v>0</v>
      </c>
      <c r="L41" s="19"/>
      <c r="M41" s="24"/>
      <c r="N41" s="19"/>
      <c r="O41" s="19">
        <f t="shared" si="0"/>
        <v>0</v>
      </c>
    </row>
    <row r="42" spans="1:15" ht="82.5">
      <c r="A42" s="19"/>
      <c r="B42" s="20"/>
      <c r="C42" s="19"/>
      <c r="D42" s="12" t="s">
        <v>26</v>
      </c>
      <c r="E42" s="12" t="s">
        <v>97</v>
      </c>
      <c r="F42" s="12" t="s">
        <v>98</v>
      </c>
      <c r="G42" s="9">
        <v>41641</v>
      </c>
      <c r="H42" s="9">
        <v>43462</v>
      </c>
      <c r="I42" s="11">
        <v>17932000</v>
      </c>
      <c r="J42" s="11">
        <v>17932000</v>
      </c>
      <c r="K42" s="11">
        <v>17932000</v>
      </c>
      <c r="L42" s="19"/>
      <c r="M42" s="24"/>
      <c r="N42" s="19"/>
      <c r="O42" s="19">
        <f t="shared" si="0"/>
        <v>0</v>
      </c>
    </row>
    <row r="43" spans="1:15" ht="82.5">
      <c r="A43" s="19"/>
      <c r="B43" s="20"/>
      <c r="C43" s="19"/>
      <c r="D43" s="12" t="s">
        <v>26</v>
      </c>
      <c r="E43" s="12" t="s">
        <v>97</v>
      </c>
      <c r="F43" s="12" t="s">
        <v>104</v>
      </c>
      <c r="G43" s="9">
        <v>42373</v>
      </c>
      <c r="H43" s="9">
        <v>43462</v>
      </c>
      <c r="I43" s="11">
        <v>0</v>
      </c>
      <c r="J43" s="11">
        <v>0</v>
      </c>
      <c r="K43" s="11">
        <v>0</v>
      </c>
      <c r="L43" s="19"/>
      <c r="M43" s="24"/>
      <c r="N43" s="19"/>
      <c r="O43" s="19">
        <f t="shared" si="0"/>
        <v>0</v>
      </c>
    </row>
    <row r="44" spans="1:15" ht="82.5">
      <c r="A44" s="19"/>
      <c r="B44" s="20"/>
      <c r="C44" s="19"/>
      <c r="D44" s="12" t="s">
        <v>26</v>
      </c>
      <c r="E44" s="12" t="s">
        <v>99</v>
      </c>
      <c r="F44" s="12" t="s">
        <v>100</v>
      </c>
      <c r="G44" s="9">
        <v>41736</v>
      </c>
      <c r="H44" s="9">
        <v>43465</v>
      </c>
      <c r="I44" s="11">
        <v>2000000</v>
      </c>
      <c r="J44" s="11">
        <v>2000000</v>
      </c>
      <c r="K44" s="11">
        <v>2000000</v>
      </c>
      <c r="L44" s="19"/>
      <c r="M44" s="24"/>
      <c r="N44" s="19"/>
      <c r="O44" s="19">
        <f t="shared" si="0"/>
        <v>0</v>
      </c>
    </row>
    <row r="45" spans="1:15" ht="82.5">
      <c r="A45" s="19"/>
      <c r="B45" s="20"/>
      <c r="C45" s="19"/>
      <c r="D45" s="12" t="s">
        <v>26</v>
      </c>
      <c r="E45" s="12" t="s">
        <v>101</v>
      </c>
      <c r="F45" s="12" t="s">
        <v>102</v>
      </c>
      <c r="G45" s="9">
        <v>41855</v>
      </c>
      <c r="H45" s="9">
        <v>42369</v>
      </c>
      <c r="I45" s="11">
        <v>0</v>
      </c>
      <c r="J45" s="11">
        <v>0</v>
      </c>
      <c r="K45" s="11">
        <v>0</v>
      </c>
      <c r="L45" s="19"/>
      <c r="M45" s="24"/>
      <c r="N45" s="19"/>
      <c r="O45" s="19">
        <f t="shared" si="0"/>
        <v>0</v>
      </c>
    </row>
    <row r="46" spans="1:15" ht="82.5">
      <c r="A46" s="19"/>
      <c r="B46" s="20"/>
      <c r="C46" s="19"/>
      <c r="D46" s="12" t="s">
        <v>26</v>
      </c>
      <c r="E46" s="12" t="s">
        <v>103</v>
      </c>
      <c r="F46" s="12" t="s">
        <v>104</v>
      </c>
      <c r="G46" s="9">
        <v>41743</v>
      </c>
      <c r="H46" s="9">
        <v>42369</v>
      </c>
      <c r="I46" s="11">
        <v>0</v>
      </c>
      <c r="J46" s="11">
        <v>0</v>
      </c>
      <c r="K46" s="11">
        <v>0</v>
      </c>
      <c r="L46" s="19"/>
      <c r="M46" s="24"/>
      <c r="N46" s="19"/>
      <c r="O46" s="19">
        <f t="shared" si="0"/>
        <v>0</v>
      </c>
    </row>
    <row r="47" spans="1:15" ht="49.5">
      <c r="A47" s="19"/>
      <c r="B47" s="20"/>
      <c r="C47" s="19"/>
      <c r="D47" s="12" t="s">
        <v>27</v>
      </c>
      <c r="E47" s="12" t="s">
        <v>105</v>
      </c>
      <c r="F47" s="12" t="s">
        <v>227</v>
      </c>
      <c r="G47" s="9">
        <v>42373</v>
      </c>
      <c r="H47" s="9">
        <v>43462</v>
      </c>
      <c r="I47" s="11">
        <v>0</v>
      </c>
      <c r="J47" s="11">
        <v>0</v>
      </c>
      <c r="K47" s="11">
        <v>0</v>
      </c>
      <c r="L47" s="19"/>
      <c r="M47" s="24"/>
      <c r="N47" s="19"/>
      <c r="O47" s="19">
        <f t="shared" si="0"/>
        <v>0</v>
      </c>
    </row>
    <row r="48" spans="1:15" ht="66">
      <c r="A48" s="19"/>
      <c r="B48" s="20"/>
      <c r="C48" s="19"/>
      <c r="D48" s="12" t="s">
        <v>27</v>
      </c>
      <c r="E48" s="12" t="s">
        <v>105</v>
      </c>
      <c r="F48" s="12" t="s">
        <v>110</v>
      </c>
      <c r="G48" s="9">
        <v>42373</v>
      </c>
      <c r="H48" s="9">
        <v>43462</v>
      </c>
      <c r="I48" s="11">
        <v>41998000</v>
      </c>
      <c r="J48" s="11">
        <v>41998000</v>
      </c>
      <c r="K48" s="11">
        <v>41118221</v>
      </c>
      <c r="L48" s="19"/>
      <c r="M48" s="24"/>
      <c r="N48" s="19"/>
      <c r="O48" s="19">
        <f t="shared" si="0"/>
        <v>0</v>
      </c>
    </row>
    <row r="49" spans="1:15" ht="66">
      <c r="A49" s="19"/>
      <c r="B49" s="20"/>
      <c r="C49" s="19"/>
      <c r="D49" s="12" t="s">
        <v>27</v>
      </c>
      <c r="E49" s="12" t="s">
        <v>105</v>
      </c>
      <c r="F49" s="12" t="s">
        <v>106</v>
      </c>
      <c r="G49" s="9">
        <v>41820</v>
      </c>
      <c r="H49" s="9">
        <v>43441</v>
      </c>
      <c r="I49" s="11">
        <v>65133251</v>
      </c>
      <c r="J49" s="11">
        <v>65133251</v>
      </c>
      <c r="K49" s="11">
        <v>62624410</v>
      </c>
      <c r="L49" s="19"/>
      <c r="M49" s="24"/>
      <c r="N49" s="19"/>
      <c r="O49" s="19">
        <f t="shared" si="0"/>
        <v>0</v>
      </c>
    </row>
    <row r="50" spans="1:15" ht="66">
      <c r="A50" s="19"/>
      <c r="B50" s="20"/>
      <c r="C50" s="19"/>
      <c r="D50" s="12" t="s">
        <v>27</v>
      </c>
      <c r="E50" s="12" t="s">
        <v>107</v>
      </c>
      <c r="F50" s="12" t="s">
        <v>108</v>
      </c>
      <c r="G50" s="9">
        <v>41866</v>
      </c>
      <c r="H50" s="9">
        <v>42369</v>
      </c>
      <c r="I50" s="11">
        <v>0</v>
      </c>
      <c r="J50" s="11">
        <v>0</v>
      </c>
      <c r="K50" s="11">
        <v>0</v>
      </c>
      <c r="L50" s="19"/>
      <c r="M50" s="24"/>
      <c r="N50" s="19"/>
      <c r="O50" s="19">
        <f t="shared" si="0"/>
        <v>0</v>
      </c>
    </row>
    <row r="51" spans="1:15" ht="66">
      <c r="A51" s="19"/>
      <c r="B51" s="20"/>
      <c r="C51" s="19"/>
      <c r="D51" s="12" t="s">
        <v>27</v>
      </c>
      <c r="E51" s="12" t="s">
        <v>109</v>
      </c>
      <c r="F51" s="12" t="s">
        <v>110</v>
      </c>
      <c r="G51" s="9">
        <v>41869</v>
      </c>
      <c r="H51" s="9">
        <v>42369</v>
      </c>
      <c r="I51" s="11">
        <v>0</v>
      </c>
      <c r="J51" s="11">
        <v>0</v>
      </c>
      <c r="K51" s="11">
        <v>0</v>
      </c>
      <c r="L51" s="19"/>
      <c r="M51" s="24"/>
      <c r="N51" s="19"/>
      <c r="O51" s="19">
        <f t="shared" si="0"/>
        <v>0</v>
      </c>
    </row>
    <row r="52" spans="1:15" ht="82.5">
      <c r="A52" s="19"/>
      <c r="B52" s="20"/>
      <c r="C52" s="19"/>
      <c r="D52" s="12" t="s">
        <v>27</v>
      </c>
      <c r="E52" s="12" t="s">
        <v>111</v>
      </c>
      <c r="F52" s="12" t="s">
        <v>112</v>
      </c>
      <c r="G52" s="9">
        <v>41759</v>
      </c>
      <c r="H52" s="9">
        <v>43098</v>
      </c>
      <c r="I52" s="11">
        <v>0</v>
      </c>
      <c r="J52" s="11">
        <v>0</v>
      </c>
      <c r="K52" s="11">
        <v>0</v>
      </c>
      <c r="L52" s="19"/>
      <c r="M52" s="24"/>
      <c r="N52" s="19"/>
      <c r="O52" s="19">
        <f t="shared" si="0"/>
        <v>0</v>
      </c>
    </row>
    <row r="53" spans="1:15" ht="38.25" customHeight="1">
      <c r="A53" s="19"/>
      <c r="B53" s="20"/>
      <c r="C53" s="19"/>
      <c r="D53" s="12" t="s">
        <v>28</v>
      </c>
      <c r="E53" s="12" t="s">
        <v>113</v>
      </c>
      <c r="F53" s="12" t="s">
        <v>114</v>
      </c>
      <c r="G53" s="9">
        <v>41730</v>
      </c>
      <c r="H53" s="9">
        <v>43462</v>
      </c>
      <c r="I53" s="11">
        <v>4000000</v>
      </c>
      <c r="J53" s="11">
        <v>4000000</v>
      </c>
      <c r="K53" s="11">
        <v>0</v>
      </c>
      <c r="L53" s="19"/>
      <c r="M53" s="24"/>
      <c r="N53" s="19"/>
      <c r="O53" s="19">
        <f t="shared" si="0"/>
        <v>0</v>
      </c>
    </row>
    <row r="54" spans="1:15" ht="38.25" customHeight="1">
      <c r="A54" s="19"/>
      <c r="B54" s="20"/>
      <c r="C54" s="19"/>
      <c r="D54" s="12" t="s">
        <v>28</v>
      </c>
      <c r="E54" s="12" t="s">
        <v>113</v>
      </c>
      <c r="F54" s="12" t="s">
        <v>115</v>
      </c>
      <c r="G54" s="9">
        <v>41699</v>
      </c>
      <c r="H54" s="9">
        <v>42366</v>
      </c>
      <c r="I54" s="11">
        <v>0</v>
      </c>
      <c r="J54" s="11">
        <v>0</v>
      </c>
      <c r="K54" s="11">
        <v>0</v>
      </c>
      <c r="L54" s="19"/>
      <c r="M54" s="24"/>
      <c r="N54" s="19"/>
      <c r="O54" s="19">
        <f t="shared" si="0"/>
        <v>0</v>
      </c>
    </row>
    <row r="55" spans="1:15" ht="38.25" customHeight="1">
      <c r="A55" s="19"/>
      <c r="B55" s="20"/>
      <c r="C55" s="19"/>
      <c r="D55" s="12" t="s">
        <v>28</v>
      </c>
      <c r="E55" s="12" t="s">
        <v>113</v>
      </c>
      <c r="F55" s="12" t="s">
        <v>116</v>
      </c>
      <c r="G55" s="9">
        <v>41730</v>
      </c>
      <c r="H55" s="9">
        <v>42366</v>
      </c>
      <c r="I55" s="11">
        <v>0</v>
      </c>
      <c r="J55" s="11">
        <v>0</v>
      </c>
      <c r="K55" s="11">
        <v>0</v>
      </c>
      <c r="L55" s="19"/>
      <c r="M55" s="24"/>
      <c r="N55" s="19"/>
      <c r="O55" s="19">
        <f t="shared" si="0"/>
        <v>0</v>
      </c>
    </row>
    <row r="56" spans="1:15" ht="38.25" customHeight="1">
      <c r="A56" s="19"/>
      <c r="B56" s="20"/>
      <c r="C56" s="19"/>
      <c r="D56" s="12" t="s">
        <v>28</v>
      </c>
      <c r="E56" s="12" t="s">
        <v>113</v>
      </c>
      <c r="F56" s="12" t="s">
        <v>117</v>
      </c>
      <c r="G56" s="9">
        <v>41730</v>
      </c>
      <c r="H56" s="9">
        <v>43462</v>
      </c>
      <c r="I56" s="11">
        <v>4373749</v>
      </c>
      <c r="J56" s="11">
        <v>4373749</v>
      </c>
      <c r="K56" s="11">
        <v>4373749</v>
      </c>
      <c r="L56" s="19"/>
      <c r="M56" s="25"/>
      <c r="N56" s="19"/>
      <c r="O56" s="19">
        <f t="shared" si="0"/>
        <v>0</v>
      </c>
    </row>
    <row r="57" spans="1:15" ht="38.25" customHeight="1">
      <c r="A57" s="19" t="s">
        <v>3</v>
      </c>
      <c r="B57" s="20">
        <v>2013011000037</v>
      </c>
      <c r="C57" s="19" t="s">
        <v>10</v>
      </c>
      <c r="D57" s="12" t="s">
        <v>36</v>
      </c>
      <c r="E57" s="12" t="s">
        <v>147</v>
      </c>
      <c r="F57" s="12" t="s">
        <v>320</v>
      </c>
      <c r="G57" s="9">
        <v>42370</v>
      </c>
      <c r="H57" s="9">
        <v>43465</v>
      </c>
      <c r="I57" s="11">
        <v>0</v>
      </c>
      <c r="J57" s="11">
        <v>0</v>
      </c>
      <c r="K57" s="11">
        <v>0</v>
      </c>
      <c r="L57" s="18">
        <f>SUM(I57:I79)</f>
        <v>3000000000</v>
      </c>
      <c r="M57" s="23">
        <f>SUM(J57:J79)</f>
        <v>2800000000</v>
      </c>
      <c r="N57" s="18">
        <f>SUM(K57:K79)</f>
        <v>2175683268.8000002</v>
      </c>
      <c r="O57" s="18">
        <f t="shared" si="0"/>
        <v>7975683268.8000002</v>
      </c>
    </row>
    <row r="58" spans="1:15" ht="33">
      <c r="A58" s="19"/>
      <c r="B58" s="20"/>
      <c r="C58" s="19"/>
      <c r="D58" s="12" t="s">
        <v>36</v>
      </c>
      <c r="E58" s="12" t="s">
        <v>147</v>
      </c>
      <c r="F58" s="12" t="s">
        <v>148</v>
      </c>
      <c r="G58" s="9">
        <v>41646</v>
      </c>
      <c r="H58" s="9">
        <v>43465</v>
      </c>
      <c r="I58" s="11">
        <v>0</v>
      </c>
      <c r="J58" s="11">
        <v>0</v>
      </c>
      <c r="K58" s="11">
        <v>0</v>
      </c>
      <c r="L58" s="19"/>
      <c r="M58" s="24"/>
      <c r="N58" s="19"/>
      <c r="O58" s="19">
        <f t="shared" si="0"/>
        <v>0</v>
      </c>
    </row>
    <row r="59" spans="1:15" ht="49.5">
      <c r="A59" s="19"/>
      <c r="B59" s="20"/>
      <c r="C59" s="19"/>
      <c r="D59" s="12" t="s">
        <v>36</v>
      </c>
      <c r="E59" s="12" t="s">
        <v>149</v>
      </c>
      <c r="F59" s="12" t="s">
        <v>150</v>
      </c>
      <c r="G59" s="9">
        <v>41645</v>
      </c>
      <c r="H59" s="9">
        <v>43465</v>
      </c>
      <c r="I59" s="11">
        <v>75000000</v>
      </c>
      <c r="J59" s="11">
        <v>75000000</v>
      </c>
      <c r="K59" s="11">
        <v>65000000</v>
      </c>
      <c r="L59" s="19"/>
      <c r="M59" s="24"/>
      <c r="N59" s="19"/>
      <c r="O59" s="19">
        <f t="shared" si="0"/>
        <v>0</v>
      </c>
    </row>
    <row r="60" spans="1:15" ht="49.5">
      <c r="A60" s="19"/>
      <c r="B60" s="20"/>
      <c r="C60" s="19"/>
      <c r="D60" s="12" t="s">
        <v>36</v>
      </c>
      <c r="E60" s="12" t="s">
        <v>149</v>
      </c>
      <c r="F60" s="12" t="s">
        <v>151</v>
      </c>
      <c r="G60" s="9">
        <v>41646</v>
      </c>
      <c r="H60" s="9">
        <v>43465</v>
      </c>
      <c r="I60" s="11">
        <v>0</v>
      </c>
      <c r="J60" s="11">
        <v>0</v>
      </c>
      <c r="K60" s="11">
        <v>0</v>
      </c>
      <c r="L60" s="19"/>
      <c r="M60" s="24"/>
      <c r="N60" s="19"/>
      <c r="O60" s="19">
        <f t="shared" si="0"/>
        <v>0</v>
      </c>
    </row>
    <row r="61" spans="1:15" ht="49.5">
      <c r="A61" s="19"/>
      <c r="B61" s="20"/>
      <c r="C61" s="19"/>
      <c r="D61" s="12" t="s">
        <v>36</v>
      </c>
      <c r="E61" s="12" t="s">
        <v>152</v>
      </c>
      <c r="F61" s="12" t="s">
        <v>153</v>
      </c>
      <c r="G61" s="9">
        <v>41646</v>
      </c>
      <c r="H61" s="9">
        <v>43465</v>
      </c>
      <c r="I61" s="11">
        <v>1400000000</v>
      </c>
      <c r="J61" s="11">
        <v>1400000000</v>
      </c>
      <c r="K61" s="11">
        <v>1249013205.8</v>
      </c>
      <c r="L61" s="19"/>
      <c r="M61" s="24"/>
      <c r="N61" s="19"/>
      <c r="O61" s="19">
        <f t="shared" si="0"/>
        <v>0</v>
      </c>
    </row>
    <row r="62" spans="1:15" ht="49.5">
      <c r="A62" s="19"/>
      <c r="B62" s="20"/>
      <c r="C62" s="19"/>
      <c r="D62" s="12" t="s">
        <v>36</v>
      </c>
      <c r="E62" s="12" t="s">
        <v>152</v>
      </c>
      <c r="F62" s="12" t="s">
        <v>154</v>
      </c>
      <c r="G62" s="9">
        <v>41645</v>
      </c>
      <c r="H62" s="9">
        <v>43465</v>
      </c>
      <c r="I62" s="11">
        <v>400000000</v>
      </c>
      <c r="J62" s="11">
        <v>400000000</v>
      </c>
      <c r="K62" s="11">
        <v>289651048</v>
      </c>
      <c r="L62" s="19"/>
      <c r="M62" s="24"/>
      <c r="N62" s="19"/>
      <c r="O62" s="19">
        <f t="shared" si="0"/>
        <v>0</v>
      </c>
    </row>
    <row r="63" spans="1:15" ht="49.5">
      <c r="A63" s="19"/>
      <c r="B63" s="20"/>
      <c r="C63" s="19"/>
      <c r="D63" s="12" t="s">
        <v>36</v>
      </c>
      <c r="E63" s="12" t="s">
        <v>155</v>
      </c>
      <c r="F63" s="12" t="s">
        <v>156</v>
      </c>
      <c r="G63" s="9">
        <v>41645</v>
      </c>
      <c r="H63" s="9">
        <v>43465</v>
      </c>
      <c r="I63" s="11">
        <v>0</v>
      </c>
      <c r="J63" s="11">
        <v>0</v>
      </c>
      <c r="K63" s="11">
        <v>0</v>
      </c>
      <c r="L63" s="19"/>
      <c r="M63" s="24"/>
      <c r="N63" s="19"/>
      <c r="O63" s="19">
        <f t="shared" si="0"/>
        <v>0</v>
      </c>
    </row>
    <row r="64" spans="1:15" ht="49.5">
      <c r="A64" s="19"/>
      <c r="B64" s="20"/>
      <c r="C64" s="19"/>
      <c r="D64" s="12" t="s">
        <v>36</v>
      </c>
      <c r="E64" s="12" t="s">
        <v>155</v>
      </c>
      <c r="F64" s="12" t="s">
        <v>157</v>
      </c>
      <c r="G64" s="9">
        <v>41645</v>
      </c>
      <c r="H64" s="9">
        <v>43465</v>
      </c>
      <c r="I64" s="11">
        <v>451600000</v>
      </c>
      <c r="J64" s="11">
        <v>451600000</v>
      </c>
      <c r="K64" s="11">
        <v>174477334</v>
      </c>
      <c r="L64" s="19"/>
      <c r="M64" s="24"/>
      <c r="N64" s="19"/>
      <c r="O64" s="19">
        <f t="shared" si="0"/>
        <v>0</v>
      </c>
    </row>
    <row r="65" spans="1:15" ht="49.5">
      <c r="A65" s="19"/>
      <c r="B65" s="20"/>
      <c r="C65" s="19"/>
      <c r="D65" s="12" t="s">
        <v>36</v>
      </c>
      <c r="E65" s="12" t="s">
        <v>155</v>
      </c>
      <c r="F65" s="12" t="s">
        <v>158</v>
      </c>
      <c r="G65" s="9">
        <v>41646</v>
      </c>
      <c r="H65" s="9">
        <v>43465</v>
      </c>
      <c r="I65" s="11">
        <v>180000000</v>
      </c>
      <c r="J65" s="11">
        <v>180000000</v>
      </c>
      <c r="K65" s="11">
        <v>128319738</v>
      </c>
      <c r="L65" s="19"/>
      <c r="M65" s="24"/>
      <c r="N65" s="19"/>
      <c r="O65" s="19">
        <f t="shared" si="0"/>
        <v>0</v>
      </c>
    </row>
    <row r="66" spans="1:15" ht="49.5">
      <c r="A66" s="19"/>
      <c r="B66" s="20"/>
      <c r="C66" s="19"/>
      <c r="D66" s="12" t="s">
        <v>36</v>
      </c>
      <c r="E66" s="12" t="s">
        <v>159</v>
      </c>
      <c r="F66" s="12" t="s">
        <v>160</v>
      </c>
      <c r="G66" s="9">
        <v>41645</v>
      </c>
      <c r="H66" s="9">
        <v>43465</v>
      </c>
      <c r="I66" s="11">
        <v>0</v>
      </c>
      <c r="J66" s="11">
        <v>0</v>
      </c>
      <c r="K66" s="11">
        <v>0</v>
      </c>
      <c r="L66" s="19"/>
      <c r="M66" s="24"/>
      <c r="N66" s="19"/>
      <c r="O66" s="19">
        <f t="shared" si="0"/>
        <v>0</v>
      </c>
    </row>
    <row r="67" spans="1:15" ht="49.5">
      <c r="A67" s="19"/>
      <c r="B67" s="20"/>
      <c r="C67" s="19"/>
      <c r="D67" s="12" t="s">
        <v>36</v>
      </c>
      <c r="E67" s="12" t="s">
        <v>159</v>
      </c>
      <c r="F67" s="12" t="s">
        <v>321</v>
      </c>
      <c r="G67" s="9">
        <v>42370</v>
      </c>
      <c r="H67" s="9">
        <v>43465</v>
      </c>
      <c r="I67" s="11">
        <v>37000000</v>
      </c>
      <c r="J67" s="11">
        <v>0</v>
      </c>
      <c r="K67" s="11">
        <v>0</v>
      </c>
      <c r="L67" s="19"/>
      <c r="M67" s="24"/>
      <c r="N67" s="19"/>
      <c r="O67" s="19">
        <f t="shared" si="0"/>
        <v>0</v>
      </c>
    </row>
    <row r="68" spans="1:15" ht="49.5">
      <c r="A68" s="19"/>
      <c r="B68" s="20"/>
      <c r="C68" s="19"/>
      <c r="D68" s="12" t="s">
        <v>36</v>
      </c>
      <c r="E68" s="12" t="s">
        <v>159</v>
      </c>
      <c r="F68" s="12" t="s">
        <v>161</v>
      </c>
      <c r="G68" s="9">
        <v>41646</v>
      </c>
      <c r="H68" s="9">
        <v>43465</v>
      </c>
      <c r="I68" s="11">
        <v>18150000</v>
      </c>
      <c r="J68" s="11">
        <v>18150000</v>
      </c>
      <c r="K68" s="11">
        <v>17672475</v>
      </c>
      <c r="L68" s="19"/>
      <c r="M68" s="24"/>
      <c r="N68" s="19"/>
      <c r="O68" s="19">
        <f t="shared" ref="O68:O131" si="1">L68+M68+N68</f>
        <v>0</v>
      </c>
    </row>
    <row r="69" spans="1:15" ht="49.5">
      <c r="A69" s="19"/>
      <c r="B69" s="20"/>
      <c r="C69" s="19"/>
      <c r="D69" s="12" t="s">
        <v>36</v>
      </c>
      <c r="E69" s="12" t="s">
        <v>162</v>
      </c>
      <c r="F69" s="12" t="s">
        <v>322</v>
      </c>
      <c r="G69" s="9">
        <v>42370</v>
      </c>
      <c r="H69" s="9">
        <v>43465</v>
      </c>
      <c r="I69" s="11">
        <v>0</v>
      </c>
      <c r="J69" s="11">
        <v>0</v>
      </c>
      <c r="K69" s="11">
        <v>0</v>
      </c>
      <c r="L69" s="19"/>
      <c r="M69" s="24"/>
      <c r="N69" s="19"/>
      <c r="O69" s="19">
        <f t="shared" si="1"/>
        <v>0</v>
      </c>
    </row>
    <row r="70" spans="1:15" ht="49.5">
      <c r="A70" s="19"/>
      <c r="B70" s="20"/>
      <c r="C70" s="19"/>
      <c r="D70" s="12" t="s">
        <v>36</v>
      </c>
      <c r="E70" s="12" t="s">
        <v>162</v>
      </c>
      <c r="F70" s="12" t="s">
        <v>163</v>
      </c>
      <c r="G70" s="9">
        <v>41645</v>
      </c>
      <c r="H70" s="9">
        <v>43465</v>
      </c>
      <c r="I70" s="11">
        <v>175000000</v>
      </c>
      <c r="J70" s="11">
        <v>175000000</v>
      </c>
      <c r="K70" s="11">
        <v>175000000</v>
      </c>
      <c r="L70" s="19"/>
      <c r="M70" s="24"/>
      <c r="N70" s="19"/>
      <c r="O70" s="19">
        <f t="shared" si="1"/>
        <v>0</v>
      </c>
    </row>
    <row r="71" spans="1:15" ht="49.5">
      <c r="A71" s="19"/>
      <c r="B71" s="20"/>
      <c r="C71" s="19"/>
      <c r="D71" s="12" t="s">
        <v>37</v>
      </c>
      <c r="E71" s="12" t="s">
        <v>164</v>
      </c>
      <c r="F71" s="12" t="s">
        <v>165</v>
      </c>
      <c r="G71" s="9">
        <v>41641</v>
      </c>
      <c r="H71" s="9">
        <v>43465</v>
      </c>
      <c r="I71" s="11">
        <v>35000000</v>
      </c>
      <c r="J71" s="11">
        <v>0</v>
      </c>
      <c r="K71" s="11">
        <v>0</v>
      </c>
      <c r="L71" s="19"/>
      <c r="M71" s="24"/>
      <c r="N71" s="19"/>
      <c r="O71" s="19">
        <f t="shared" si="1"/>
        <v>0</v>
      </c>
    </row>
    <row r="72" spans="1:15" ht="49.5">
      <c r="A72" s="19"/>
      <c r="B72" s="20"/>
      <c r="C72" s="19"/>
      <c r="D72" s="12" t="s">
        <v>37</v>
      </c>
      <c r="E72" s="12" t="s">
        <v>164</v>
      </c>
      <c r="F72" s="12" t="s">
        <v>166</v>
      </c>
      <c r="G72" s="9">
        <v>41641</v>
      </c>
      <c r="H72" s="9">
        <v>43465</v>
      </c>
      <c r="I72" s="11">
        <v>0</v>
      </c>
      <c r="J72" s="11">
        <v>0</v>
      </c>
      <c r="K72" s="11">
        <v>0</v>
      </c>
      <c r="L72" s="19"/>
      <c r="M72" s="24"/>
      <c r="N72" s="19"/>
      <c r="O72" s="19">
        <f t="shared" si="1"/>
        <v>0</v>
      </c>
    </row>
    <row r="73" spans="1:15" ht="49.5">
      <c r="A73" s="19"/>
      <c r="B73" s="20"/>
      <c r="C73" s="19"/>
      <c r="D73" s="12" t="s">
        <v>37</v>
      </c>
      <c r="E73" s="12" t="s">
        <v>167</v>
      </c>
      <c r="F73" s="12" t="s">
        <v>323</v>
      </c>
      <c r="G73" s="9">
        <v>42370</v>
      </c>
      <c r="H73" s="9">
        <v>43465</v>
      </c>
      <c r="I73" s="11">
        <v>0</v>
      </c>
      <c r="J73" s="11">
        <v>0</v>
      </c>
      <c r="K73" s="11">
        <v>0</v>
      </c>
      <c r="L73" s="19"/>
      <c r="M73" s="24"/>
      <c r="N73" s="19"/>
      <c r="O73" s="19">
        <f t="shared" si="1"/>
        <v>0</v>
      </c>
    </row>
    <row r="74" spans="1:15" ht="49.5">
      <c r="A74" s="19"/>
      <c r="B74" s="20"/>
      <c r="C74" s="19"/>
      <c r="D74" s="12" t="s">
        <v>37</v>
      </c>
      <c r="E74" s="12" t="s">
        <v>167</v>
      </c>
      <c r="F74" s="12" t="s">
        <v>168</v>
      </c>
      <c r="G74" s="9">
        <v>41641</v>
      </c>
      <c r="H74" s="9">
        <v>43465</v>
      </c>
      <c r="I74" s="11">
        <v>40000000</v>
      </c>
      <c r="J74" s="11">
        <v>0</v>
      </c>
      <c r="K74" s="11">
        <v>0</v>
      </c>
      <c r="L74" s="19"/>
      <c r="M74" s="24"/>
      <c r="N74" s="19"/>
      <c r="O74" s="19">
        <f t="shared" si="1"/>
        <v>0</v>
      </c>
    </row>
    <row r="75" spans="1:15" ht="49.5">
      <c r="A75" s="19"/>
      <c r="B75" s="20"/>
      <c r="C75" s="19"/>
      <c r="D75" s="12" t="s">
        <v>37</v>
      </c>
      <c r="E75" s="12" t="s">
        <v>169</v>
      </c>
      <c r="F75" s="12" t="s">
        <v>170</v>
      </c>
      <c r="G75" s="9">
        <v>41645</v>
      </c>
      <c r="H75" s="9">
        <v>43465</v>
      </c>
      <c r="I75" s="11">
        <v>0</v>
      </c>
      <c r="J75" s="11">
        <v>0</v>
      </c>
      <c r="K75" s="11">
        <v>0</v>
      </c>
      <c r="L75" s="19"/>
      <c r="M75" s="24"/>
      <c r="N75" s="19"/>
      <c r="O75" s="19">
        <f t="shared" si="1"/>
        <v>0</v>
      </c>
    </row>
    <row r="76" spans="1:15" ht="49.5">
      <c r="A76" s="19"/>
      <c r="B76" s="20"/>
      <c r="C76" s="19"/>
      <c r="D76" s="12" t="s">
        <v>37</v>
      </c>
      <c r="E76" s="12" t="s">
        <v>169</v>
      </c>
      <c r="F76" s="12" t="s">
        <v>171</v>
      </c>
      <c r="G76" s="9">
        <v>41644</v>
      </c>
      <c r="H76" s="9">
        <v>43465</v>
      </c>
      <c r="I76" s="11">
        <v>0</v>
      </c>
      <c r="J76" s="11">
        <v>0</v>
      </c>
      <c r="K76" s="11">
        <v>0</v>
      </c>
      <c r="L76" s="19"/>
      <c r="M76" s="24"/>
      <c r="N76" s="19"/>
      <c r="O76" s="19">
        <f t="shared" si="1"/>
        <v>0</v>
      </c>
    </row>
    <row r="77" spans="1:15" ht="49.5">
      <c r="A77" s="19"/>
      <c r="B77" s="20"/>
      <c r="C77" s="19"/>
      <c r="D77" s="12" t="s">
        <v>37</v>
      </c>
      <c r="E77" s="12" t="s">
        <v>169</v>
      </c>
      <c r="F77" s="12" t="s">
        <v>172</v>
      </c>
      <c r="G77" s="9">
        <v>41645</v>
      </c>
      <c r="H77" s="9">
        <v>43465</v>
      </c>
      <c r="I77" s="11">
        <v>0</v>
      </c>
      <c r="J77" s="11">
        <v>0</v>
      </c>
      <c r="K77" s="11">
        <v>0</v>
      </c>
      <c r="L77" s="19"/>
      <c r="M77" s="24"/>
      <c r="N77" s="19"/>
      <c r="O77" s="19">
        <f t="shared" si="1"/>
        <v>0</v>
      </c>
    </row>
    <row r="78" spans="1:15" ht="66">
      <c r="A78" s="19"/>
      <c r="B78" s="20"/>
      <c r="C78" s="19"/>
      <c r="D78" s="12" t="s">
        <v>37</v>
      </c>
      <c r="E78" s="12" t="s">
        <v>173</v>
      </c>
      <c r="F78" s="12" t="s">
        <v>324</v>
      </c>
      <c r="G78" s="9">
        <v>42370</v>
      </c>
      <c r="H78" s="9">
        <v>43465</v>
      </c>
      <c r="I78" s="11">
        <v>0</v>
      </c>
      <c r="J78" s="11">
        <v>0</v>
      </c>
      <c r="K78" s="11">
        <v>0</v>
      </c>
      <c r="L78" s="19"/>
      <c r="M78" s="24"/>
      <c r="N78" s="19"/>
      <c r="O78" s="19">
        <f t="shared" si="1"/>
        <v>0</v>
      </c>
    </row>
    <row r="79" spans="1:15" ht="66">
      <c r="A79" s="19"/>
      <c r="B79" s="20"/>
      <c r="C79" s="19"/>
      <c r="D79" s="12" t="s">
        <v>37</v>
      </c>
      <c r="E79" s="12" t="s">
        <v>173</v>
      </c>
      <c r="F79" s="12" t="s">
        <v>174</v>
      </c>
      <c r="G79" s="9">
        <v>41646</v>
      </c>
      <c r="H79" s="9">
        <v>43465</v>
      </c>
      <c r="I79" s="11">
        <v>188250000</v>
      </c>
      <c r="J79" s="11">
        <v>100250000</v>
      </c>
      <c r="K79" s="11">
        <v>76549468</v>
      </c>
      <c r="L79" s="19"/>
      <c r="M79" s="25"/>
      <c r="N79" s="19"/>
      <c r="O79" s="19">
        <f t="shared" si="1"/>
        <v>0</v>
      </c>
    </row>
    <row r="80" spans="1:15" ht="82.5">
      <c r="A80" s="19" t="s">
        <v>3</v>
      </c>
      <c r="B80" s="20">
        <v>2013011000061</v>
      </c>
      <c r="C80" s="19" t="s">
        <v>11</v>
      </c>
      <c r="D80" s="12" t="s">
        <v>278</v>
      </c>
      <c r="E80" s="12" t="s">
        <v>325</v>
      </c>
      <c r="F80" s="12" t="s">
        <v>176</v>
      </c>
      <c r="G80" s="9">
        <v>41640</v>
      </c>
      <c r="H80" s="9">
        <v>43830</v>
      </c>
      <c r="I80" s="11">
        <v>2618725000</v>
      </c>
      <c r="J80" s="11">
        <v>2618725000</v>
      </c>
      <c r="K80" s="11">
        <v>2590258690</v>
      </c>
      <c r="L80" s="18">
        <f>SUM(I80:I93)</f>
        <v>3443000000</v>
      </c>
      <c r="M80" s="23">
        <f>SUM(J80:J93)</f>
        <v>3443000000</v>
      </c>
      <c r="N80" s="18">
        <f>SUM(K80:K93)</f>
        <v>3198856172</v>
      </c>
      <c r="O80" s="18">
        <f t="shared" si="1"/>
        <v>10084856172</v>
      </c>
    </row>
    <row r="81" spans="1:15" ht="82.5">
      <c r="A81" s="19"/>
      <c r="B81" s="20"/>
      <c r="C81" s="19"/>
      <c r="D81" s="12" t="s">
        <v>278</v>
      </c>
      <c r="E81" s="12" t="s">
        <v>325</v>
      </c>
      <c r="F81" s="12" t="s">
        <v>326</v>
      </c>
      <c r="G81" s="9">
        <v>42370</v>
      </c>
      <c r="H81" s="9">
        <v>43830</v>
      </c>
      <c r="I81" s="11">
        <v>0</v>
      </c>
      <c r="J81" s="11">
        <v>0</v>
      </c>
      <c r="K81" s="11">
        <v>0</v>
      </c>
      <c r="L81" s="19"/>
      <c r="M81" s="24"/>
      <c r="N81" s="19"/>
      <c r="O81" s="19">
        <f t="shared" si="1"/>
        <v>0</v>
      </c>
    </row>
    <row r="82" spans="1:15" ht="99">
      <c r="A82" s="19"/>
      <c r="B82" s="20"/>
      <c r="C82" s="19"/>
      <c r="D82" s="12" t="s">
        <v>278</v>
      </c>
      <c r="E82" s="12" t="s">
        <v>327</v>
      </c>
      <c r="F82" s="12" t="s">
        <v>250</v>
      </c>
      <c r="G82" s="9">
        <v>41640</v>
      </c>
      <c r="H82" s="9">
        <v>43830</v>
      </c>
      <c r="I82" s="11">
        <v>580267000</v>
      </c>
      <c r="J82" s="11">
        <v>580267000</v>
      </c>
      <c r="K82" s="11">
        <v>415892345</v>
      </c>
      <c r="L82" s="19"/>
      <c r="M82" s="24"/>
      <c r="N82" s="19"/>
      <c r="O82" s="19">
        <f t="shared" si="1"/>
        <v>0</v>
      </c>
    </row>
    <row r="83" spans="1:15" ht="99">
      <c r="A83" s="19"/>
      <c r="B83" s="20"/>
      <c r="C83" s="19"/>
      <c r="D83" s="12" t="s">
        <v>278</v>
      </c>
      <c r="E83" s="12" t="s">
        <v>327</v>
      </c>
      <c r="F83" s="12" t="s">
        <v>328</v>
      </c>
      <c r="G83" s="9">
        <v>42370</v>
      </c>
      <c r="H83" s="9">
        <v>43830</v>
      </c>
      <c r="I83" s="11">
        <v>0</v>
      </c>
      <c r="J83" s="11">
        <v>0</v>
      </c>
      <c r="K83" s="11">
        <v>0</v>
      </c>
      <c r="L83" s="19"/>
      <c r="M83" s="24"/>
      <c r="N83" s="19"/>
      <c r="O83" s="19">
        <f t="shared" si="1"/>
        <v>0</v>
      </c>
    </row>
    <row r="84" spans="1:15" ht="66">
      <c r="A84" s="19"/>
      <c r="B84" s="20"/>
      <c r="C84" s="19"/>
      <c r="D84" s="12" t="s">
        <v>198</v>
      </c>
      <c r="E84" s="12" t="s">
        <v>329</v>
      </c>
      <c r="F84" s="12" t="s">
        <v>252</v>
      </c>
      <c r="G84" s="9">
        <v>41640</v>
      </c>
      <c r="H84" s="9">
        <v>43830</v>
      </c>
      <c r="I84" s="11">
        <v>16945000</v>
      </c>
      <c r="J84" s="11">
        <v>16945000</v>
      </c>
      <c r="K84" s="11">
        <v>16914217</v>
      </c>
      <c r="L84" s="19"/>
      <c r="M84" s="24"/>
      <c r="N84" s="19"/>
      <c r="O84" s="19">
        <f t="shared" si="1"/>
        <v>0</v>
      </c>
    </row>
    <row r="85" spans="1:15" ht="66">
      <c r="A85" s="19"/>
      <c r="B85" s="20"/>
      <c r="C85" s="19"/>
      <c r="D85" s="12" t="s">
        <v>198</v>
      </c>
      <c r="E85" s="12" t="s">
        <v>329</v>
      </c>
      <c r="F85" s="12" t="s">
        <v>330</v>
      </c>
      <c r="G85" s="9">
        <v>42370</v>
      </c>
      <c r="H85" s="9">
        <v>43830</v>
      </c>
      <c r="I85" s="11">
        <v>0</v>
      </c>
      <c r="J85" s="11">
        <v>0</v>
      </c>
      <c r="K85" s="11">
        <v>0</v>
      </c>
      <c r="L85" s="19"/>
      <c r="M85" s="24"/>
      <c r="N85" s="19"/>
      <c r="O85" s="19">
        <f t="shared" si="1"/>
        <v>0</v>
      </c>
    </row>
    <row r="86" spans="1:15" ht="99">
      <c r="A86" s="19"/>
      <c r="B86" s="20"/>
      <c r="C86" s="19"/>
      <c r="D86" s="12" t="s">
        <v>198</v>
      </c>
      <c r="E86" s="12" t="s">
        <v>331</v>
      </c>
      <c r="F86" s="12" t="s">
        <v>254</v>
      </c>
      <c r="G86" s="9">
        <v>41640</v>
      </c>
      <c r="H86" s="9">
        <v>43830</v>
      </c>
      <c r="I86" s="11">
        <v>0</v>
      </c>
      <c r="J86" s="11">
        <v>0</v>
      </c>
      <c r="K86" s="11">
        <v>0</v>
      </c>
      <c r="L86" s="19"/>
      <c r="M86" s="24"/>
      <c r="N86" s="19"/>
      <c r="O86" s="19">
        <f t="shared" si="1"/>
        <v>0</v>
      </c>
    </row>
    <row r="87" spans="1:15" ht="99">
      <c r="A87" s="19"/>
      <c r="B87" s="20"/>
      <c r="C87" s="19"/>
      <c r="D87" s="12" t="s">
        <v>198</v>
      </c>
      <c r="E87" s="12" t="s">
        <v>331</v>
      </c>
      <c r="F87" s="12" t="s">
        <v>332</v>
      </c>
      <c r="G87" s="9">
        <v>42370</v>
      </c>
      <c r="H87" s="9">
        <v>43830</v>
      </c>
      <c r="I87" s="11">
        <v>0</v>
      </c>
      <c r="J87" s="11">
        <v>0</v>
      </c>
      <c r="K87" s="11">
        <v>0</v>
      </c>
      <c r="L87" s="19"/>
      <c r="M87" s="24"/>
      <c r="N87" s="19"/>
      <c r="O87" s="19">
        <f t="shared" si="1"/>
        <v>0</v>
      </c>
    </row>
    <row r="88" spans="1:15" ht="82.5">
      <c r="A88" s="19"/>
      <c r="B88" s="20"/>
      <c r="C88" s="19"/>
      <c r="D88" s="12" t="s">
        <v>199</v>
      </c>
      <c r="E88" s="12" t="s">
        <v>333</v>
      </c>
      <c r="F88" s="12" t="s">
        <v>256</v>
      </c>
      <c r="G88" s="9">
        <v>41640</v>
      </c>
      <c r="H88" s="9">
        <v>43830</v>
      </c>
      <c r="I88" s="11">
        <v>203340000</v>
      </c>
      <c r="J88" s="11">
        <v>203340000</v>
      </c>
      <c r="K88" s="11">
        <v>152208751</v>
      </c>
      <c r="L88" s="19"/>
      <c r="M88" s="24"/>
      <c r="N88" s="19"/>
      <c r="O88" s="19">
        <f t="shared" si="1"/>
        <v>0</v>
      </c>
    </row>
    <row r="89" spans="1:15" ht="82.5">
      <c r="A89" s="19"/>
      <c r="B89" s="20"/>
      <c r="C89" s="19"/>
      <c r="D89" s="12" t="s">
        <v>199</v>
      </c>
      <c r="E89" s="12" t="s">
        <v>333</v>
      </c>
      <c r="F89" s="12" t="s">
        <v>334</v>
      </c>
      <c r="G89" s="9">
        <v>42370</v>
      </c>
      <c r="H89" s="9">
        <v>43830</v>
      </c>
      <c r="I89" s="11">
        <v>0</v>
      </c>
      <c r="J89" s="11">
        <v>0</v>
      </c>
      <c r="K89" s="11">
        <v>0</v>
      </c>
      <c r="L89" s="19"/>
      <c r="M89" s="24"/>
      <c r="N89" s="19"/>
      <c r="O89" s="19">
        <f t="shared" si="1"/>
        <v>0</v>
      </c>
    </row>
    <row r="90" spans="1:15" ht="115.5">
      <c r="A90" s="19"/>
      <c r="B90" s="20"/>
      <c r="C90" s="19"/>
      <c r="D90" s="12" t="s">
        <v>279</v>
      </c>
      <c r="E90" s="12" t="s">
        <v>335</v>
      </c>
      <c r="F90" s="12" t="s">
        <v>258</v>
      </c>
      <c r="G90" s="9">
        <v>41640</v>
      </c>
      <c r="H90" s="9">
        <v>43830</v>
      </c>
      <c r="I90" s="11">
        <v>0</v>
      </c>
      <c r="J90" s="11">
        <v>0</v>
      </c>
      <c r="K90" s="11">
        <v>0</v>
      </c>
      <c r="L90" s="19"/>
      <c r="M90" s="24"/>
      <c r="N90" s="19"/>
      <c r="O90" s="19">
        <f t="shared" si="1"/>
        <v>0</v>
      </c>
    </row>
    <row r="91" spans="1:15" ht="115.5">
      <c r="A91" s="19"/>
      <c r="B91" s="20"/>
      <c r="C91" s="19"/>
      <c r="D91" s="12" t="s">
        <v>279</v>
      </c>
      <c r="E91" s="12" t="s">
        <v>335</v>
      </c>
      <c r="F91" s="12" t="s">
        <v>336</v>
      </c>
      <c r="G91" s="9">
        <v>42370</v>
      </c>
      <c r="H91" s="9">
        <v>43830</v>
      </c>
      <c r="I91" s="11">
        <v>23723000</v>
      </c>
      <c r="J91" s="11">
        <v>23723000</v>
      </c>
      <c r="K91" s="11">
        <v>23582169</v>
      </c>
      <c r="L91" s="19"/>
      <c r="M91" s="24"/>
      <c r="N91" s="19"/>
      <c r="O91" s="19">
        <f t="shared" si="1"/>
        <v>0</v>
      </c>
    </row>
    <row r="92" spans="1:15" ht="132">
      <c r="A92" s="19"/>
      <c r="B92" s="20"/>
      <c r="C92" s="19"/>
      <c r="D92" s="12" t="s">
        <v>279</v>
      </c>
      <c r="E92" s="12" t="s">
        <v>337</v>
      </c>
      <c r="F92" s="12" t="s">
        <v>260</v>
      </c>
      <c r="G92" s="9">
        <v>41640</v>
      </c>
      <c r="H92" s="9">
        <v>43830</v>
      </c>
      <c r="I92" s="11">
        <v>0</v>
      </c>
      <c r="J92" s="11">
        <v>0</v>
      </c>
      <c r="K92" s="11">
        <v>0</v>
      </c>
      <c r="L92" s="19"/>
      <c r="M92" s="24"/>
      <c r="N92" s="19"/>
      <c r="O92" s="19">
        <f t="shared" si="1"/>
        <v>0</v>
      </c>
    </row>
    <row r="93" spans="1:15" ht="132">
      <c r="A93" s="19"/>
      <c r="B93" s="20"/>
      <c r="C93" s="19"/>
      <c r="D93" s="12" t="s">
        <v>279</v>
      </c>
      <c r="E93" s="12" t="s">
        <v>337</v>
      </c>
      <c r="F93" s="12" t="s">
        <v>338</v>
      </c>
      <c r="G93" s="9">
        <v>42370</v>
      </c>
      <c r="H93" s="9">
        <v>43830</v>
      </c>
      <c r="I93" s="11">
        <v>0</v>
      </c>
      <c r="J93" s="11">
        <v>0</v>
      </c>
      <c r="K93" s="11">
        <v>0</v>
      </c>
      <c r="L93" s="19"/>
      <c r="M93" s="25"/>
      <c r="N93" s="19"/>
      <c r="O93" s="19">
        <f t="shared" si="1"/>
        <v>0</v>
      </c>
    </row>
    <row r="94" spans="1:15" ht="132">
      <c r="A94" s="19" t="s">
        <v>3</v>
      </c>
      <c r="B94" s="20">
        <v>2014011000123</v>
      </c>
      <c r="C94" s="19" t="s">
        <v>192</v>
      </c>
      <c r="D94" s="12" t="s">
        <v>201</v>
      </c>
      <c r="E94" s="12" t="s">
        <v>261</v>
      </c>
      <c r="F94" s="12" t="s">
        <v>262</v>
      </c>
      <c r="G94" s="9">
        <v>42005</v>
      </c>
      <c r="H94" s="9">
        <v>43830</v>
      </c>
      <c r="I94" s="11">
        <v>0</v>
      </c>
      <c r="J94" s="11">
        <v>0</v>
      </c>
      <c r="K94" s="11">
        <v>0</v>
      </c>
      <c r="L94" s="18">
        <f>SUM(I94:I106)</f>
        <v>380000000</v>
      </c>
      <c r="M94" s="23">
        <f>SUM(J94:J106)</f>
        <v>380000000</v>
      </c>
      <c r="N94" s="18">
        <f>SUM(K94:K106)</f>
        <v>350332975</v>
      </c>
      <c r="O94" s="18">
        <f t="shared" si="1"/>
        <v>1110332975</v>
      </c>
    </row>
    <row r="95" spans="1:15" ht="115.5">
      <c r="A95" s="19"/>
      <c r="B95" s="20"/>
      <c r="C95" s="19"/>
      <c r="D95" s="12" t="s">
        <v>201</v>
      </c>
      <c r="E95" s="12" t="s">
        <v>261</v>
      </c>
      <c r="F95" s="12" t="s">
        <v>263</v>
      </c>
      <c r="G95" s="9">
        <v>42370</v>
      </c>
      <c r="H95" s="9">
        <v>43830</v>
      </c>
      <c r="I95" s="11">
        <v>44700000</v>
      </c>
      <c r="J95" s="11">
        <v>44700000</v>
      </c>
      <c r="K95" s="11">
        <v>44593044</v>
      </c>
      <c r="L95" s="19"/>
      <c r="M95" s="24"/>
      <c r="N95" s="19"/>
      <c r="O95" s="19">
        <f t="shared" si="1"/>
        <v>0</v>
      </c>
    </row>
    <row r="96" spans="1:15" ht="115.5">
      <c r="A96" s="19"/>
      <c r="B96" s="20"/>
      <c r="C96" s="19"/>
      <c r="D96" s="12" t="s">
        <v>201</v>
      </c>
      <c r="E96" s="12" t="s">
        <v>261</v>
      </c>
      <c r="F96" s="12" t="s">
        <v>264</v>
      </c>
      <c r="G96" s="9">
        <v>42370</v>
      </c>
      <c r="H96" s="9">
        <v>43830</v>
      </c>
      <c r="I96" s="11">
        <v>44700000</v>
      </c>
      <c r="J96" s="11">
        <v>44700000</v>
      </c>
      <c r="K96" s="11">
        <v>44700000</v>
      </c>
      <c r="L96" s="19"/>
      <c r="M96" s="24"/>
      <c r="N96" s="19"/>
      <c r="O96" s="19">
        <f t="shared" si="1"/>
        <v>0</v>
      </c>
    </row>
    <row r="97" spans="1:15" ht="82.5">
      <c r="A97" s="19"/>
      <c r="B97" s="20"/>
      <c r="C97" s="19"/>
      <c r="D97" s="12" t="s">
        <v>202</v>
      </c>
      <c r="E97" s="12" t="s">
        <v>265</v>
      </c>
      <c r="F97" s="12" t="s">
        <v>266</v>
      </c>
      <c r="G97" s="9">
        <v>42370</v>
      </c>
      <c r="H97" s="9">
        <v>43830</v>
      </c>
      <c r="I97" s="11">
        <v>34700000</v>
      </c>
      <c r="J97" s="11">
        <v>34700000</v>
      </c>
      <c r="K97" s="11">
        <v>34414818</v>
      </c>
      <c r="L97" s="19"/>
      <c r="M97" s="24"/>
      <c r="N97" s="19"/>
      <c r="O97" s="19">
        <f t="shared" si="1"/>
        <v>0</v>
      </c>
    </row>
    <row r="98" spans="1:15" ht="82.5">
      <c r="A98" s="19"/>
      <c r="B98" s="20"/>
      <c r="C98" s="19"/>
      <c r="D98" s="12" t="s">
        <v>202</v>
      </c>
      <c r="E98" s="12" t="s">
        <v>265</v>
      </c>
      <c r="F98" s="12" t="s">
        <v>267</v>
      </c>
      <c r="G98" s="9">
        <v>42005</v>
      </c>
      <c r="H98" s="9">
        <v>43830</v>
      </c>
      <c r="I98" s="11">
        <v>0</v>
      </c>
      <c r="J98" s="11">
        <v>0</v>
      </c>
      <c r="K98" s="11">
        <v>0</v>
      </c>
      <c r="L98" s="19"/>
      <c r="M98" s="24"/>
      <c r="N98" s="19"/>
      <c r="O98" s="19">
        <f t="shared" si="1"/>
        <v>0</v>
      </c>
    </row>
    <row r="99" spans="1:15" ht="82.5">
      <c r="A99" s="19"/>
      <c r="B99" s="20"/>
      <c r="C99" s="19"/>
      <c r="D99" s="12" t="s">
        <v>202</v>
      </c>
      <c r="E99" s="12" t="s">
        <v>265</v>
      </c>
      <c r="F99" s="12" t="s">
        <v>268</v>
      </c>
      <c r="G99" s="9">
        <v>42370</v>
      </c>
      <c r="H99" s="9">
        <v>43830</v>
      </c>
      <c r="I99" s="11">
        <v>34700000</v>
      </c>
      <c r="J99" s="11">
        <v>34700000</v>
      </c>
      <c r="K99" s="11">
        <v>34565768</v>
      </c>
      <c r="L99" s="19"/>
      <c r="M99" s="24"/>
      <c r="N99" s="19"/>
      <c r="O99" s="19">
        <f t="shared" si="1"/>
        <v>0</v>
      </c>
    </row>
    <row r="100" spans="1:15" ht="132">
      <c r="A100" s="19"/>
      <c r="B100" s="20"/>
      <c r="C100" s="19"/>
      <c r="D100" s="12" t="s">
        <v>203</v>
      </c>
      <c r="E100" s="12" t="s">
        <v>269</v>
      </c>
      <c r="F100" s="12" t="s">
        <v>203</v>
      </c>
      <c r="G100" s="9">
        <v>42005</v>
      </c>
      <c r="H100" s="9">
        <v>43830</v>
      </c>
      <c r="I100" s="11">
        <v>0</v>
      </c>
      <c r="J100" s="11">
        <v>0</v>
      </c>
      <c r="K100" s="11">
        <v>0</v>
      </c>
      <c r="L100" s="19"/>
      <c r="M100" s="24"/>
      <c r="N100" s="19"/>
      <c r="O100" s="19">
        <f t="shared" si="1"/>
        <v>0</v>
      </c>
    </row>
    <row r="101" spans="1:15" ht="132">
      <c r="A101" s="19"/>
      <c r="B101" s="20"/>
      <c r="C101" s="19"/>
      <c r="D101" s="12" t="s">
        <v>203</v>
      </c>
      <c r="E101" s="12" t="s">
        <v>269</v>
      </c>
      <c r="F101" s="12" t="s">
        <v>270</v>
      </c>
      <c r="G101" s="9">
        <v>42370</v>
      </c>
      <c r="H101" s="9">
        <v>43830</v>
      </c>
      <c r="I101" s="11">
        <v>58800000</v>
      </c>
      <c r="J101" s="11">
        <v>58800000</v>
      </c>
      <c r="K101" s="11">
        <v>52352640</v>
      </c>
      <c r="L101" s="19"/>
      <c r="M101" s="24"/>
      <c r="N101" s="19"/>
      <c r="O101" s="19">
        <f t="shared" si="1"/>
        <v>0</v>
      </c>
    </row>
    <row r="102" spans="1:15" ht="132">
      <c r="A102" s="19"/>
      <c r="B102" s="20"/>
      <c r="C102" s="19"/>
      <c r="D102" s="12" t="s">
        <v>203</v>
      </c>
      <c r="E102" s="12" t="s">
        <v>269</v>
      </c>
      <c r="F102" s="12" t="s">
        <v>271</v>
      </c>
      <c r="G102" s="9">
        <v>42370</v>
      </c>
      <c r="H102" s="9">
        <v>43830</v>
      </c>
      <c r="I102" s="11">
        <v>26700000</v>
      </c>
      <c r="J102" s="11">
        <v>26700000</v>
      </c>
      <c r="K102" s="11">
        <v>18895532</v>
      </c>
      <c r="L102" s="19"/>
      <c r="M102" s="24"/>
      <c r="N102" s="19"/>
      <c r="O102" s="19">
        <f t="shared" si="1"/>
        <v>0</v>
      </c>
    </row>
    <row r="103" spans="1:15" ht="82.5">
      <c r="A103" s="19"/>
      <c r="B103" s="20"/>
      <c r="C103" s="19"/>
      <c r="D103" s="12" t="s">
        <v>204</v>
      </c>
      <c r="E103" s="12" t="s">
        <v>272</v>
      </c>
      <c r="F103" s="12" t="s">
        <v>273</v>
      </c>
      <c r="G103" s="9">
        <v>42370</v>
      </c>
      <c r="H103" s="9">
        <v>43830</v>
      </c>
      <c r="I103" s="11">
        <v>26000000</v>
      </c>
      <c r="J103" s="11">
        <v>26000000</v>
      </c>
      <c r="K103" s="11">
        <v>25938470</v>
      </c>
      <c r="L103" s="19"/>
      <c r="M103" s="24"/>
      <c r="N103" s="19"/>
      <c r="O103" s="19">
        <f t="shared" si="1"/>
        <v>0</v>
      </c>
    </row>
    <row r="104" spans="1:15" ht="82.5">
      <c r="A104" s="19"/>
      <c r="B104" s="20"/>
      <c r="C104" s="19"/>
      <c r="D104" s="12" t="s">
        <v>204</v>
      </c>
      <c r="E104" s="12" t="s">
        <v>272</v>
      </c>
      <c r="F104" s="12" t="s">
        <v>274</v>
      </c>
      <c r="G104" s="9">
        <v>42005</v>
      </c>
      <c r="H104" s="9">
        <v>43830</v>
      </c>
      <c r="I104" s="11">
        <v>0</v>
      </c>
      <c r="J104" s="11">
        <v>0</v>
      </c>
      <c r="K104" s="11">
        <v>0</v>
      </c>
      <c r="L104" s="19"/>
      <c r="M104" s="24"/>
      <c r="N104" s="19"/>
      <c r="O104" s="19">
        <f t="shared" si="1"/>
        <v>0</v>
      </c>
    </row>
    <row r="105" spans="1:15" ht="82.5">
      <c r="A105" s="19"/>
      <c r="B105" s="20"/>
      <c r="C105" s="19"/>
      <c r="D105" s="12" t="s">
        <v>204</v>
      </c>
      <c r="E105" s="12" t="s">
        <v>272</v>
      </c>
      <c r="F105" s="12" t="s">
        <v>348</v>
      </c>
      <c r="G105" s="9">
        <v>43101</v>
      </c>
      <c r="H105" s="9">
        <v>43830</v>
      </c>
      <c r="I105" s="11">
        <v>57300000</v>
      </c>
      <c r="J105" s="11">
        <v>57300000</v>
      </c>
      <c r="K105" s="11">
        <v>57300000</v>
      </c>
      <c r="L105" s="19"/>
      <c r="M105" s="24"/>
      <c r="N105" s="19"/>
      <c r="O105" s="19">
        <f t="shared" si="1"/>
        <v>0</v>
      </c>
    </row>
    <row r="106" spans="1:15" ht="82.5">
      <c r="A106" s="19"/>
      <c r="B106" s="20"/>
      <c r="C106" s="19"/>
      <c r="D106" s="12" t="s">
        <v>204</v>
      </c>
      <c r="E106" s="12" t="s">
        <v>272</v>
      </c>
      <c r="F106" s="12" t="s">
        <v>275</v>
      </c>
      <c r="G106" s="9">
        <v>42370</v>
      </c>
      <c r="H106" s="9">
        <v>43830</v>
      </c>
      <c r="I106" s="11">
        <v>52400000</v>
      </c>
      <c r="J106" s="11">
        <v>52400000</v>
      </c>
      <c r="K106" s="11">
        <v>37572703</v>
      </c>
      <c r="L106" s="19"/>
      <c r="M106" s="25"/>
      <c r="N106" s="19"/>
      <c r="O106" s="19">
        <f t="shared" si="1"/>
        <v>0</v>
      </c>
    </row>
    <row r="107" spans="1:15" ht="49.5">
      <c r="A107" s="19" t="s">
        <v>3</v>
      </c>
      <c r="B107" s="20">
        <v>2016011000064</v>
      </c>
      <c r="C107" s="19" t="s">
        <v>339</v>
      </c>
      <c r="D107" s="12" t="s">
        <v>341</v>
      </c>
      <c r="E107" s="12" t="s">
        <v>349</v>
      </c>
      <c r="F107" s="12" t="s">
        <v>350</v>
      </c>
      <c r="G107" s="9">
        <v>42751</v>
      </c>
      <c r="H107" s="9">
        <v>44183</v>
      </c>
      <c r="I107" s="11">
        <v>258803535</v>
      </c>
      <c r="J107" s="11">
        <v>258803535</v>
      </c>
      <c r="K107" s="11">
        <v>226148151</v>
      </c>
      <c r="L107" s="18">
        <f>SUM(I107:I117)</f>
        <v>600000000</v>
      </c>
      <c r="M107" s="23">
        <f>SUM(J107:J117)</f>
        <v>600000000</v>
      </c>
      <c r="N107" s="18">
        <f>SUM(K107:K117)</f>
        <v>464085898</v>
      </c>
      <c r="O107" s="18">
        <f t="shared" si="1"/>
        <v>1664085898</v>
      </c>
    </row>
    <row r="108" spans="1:15" ht="49.5">
      <c r="A108" s="19"/>
      <c r="B108" s="20"/>
      <c r="C108" s="19"/>
      <c r="D108" s="12" t="s">
        <v>341</v>
      </c>
      <c r="E108" s="12" t="s">
        <v>349</v>
      </c>
      <c r="F108" s="12" t="s">
        <v>351</v>
      </c>
      <c r="G108" s="9">
        <v>42751</v>
      </c>
      <c r="H108" s="9">
        <v>44183</v>
      </c>
      <c r="I108" s="11">
        <v>10000000</v>
      </c>
      <c r="J108" s="11">
        <v>10000000</v>
      </c>
      <c r="K108" s="11">
        <v>0</v>
      </c>
      <c r="L108" s="19"/>
      <c r="M108" s="24"/>
      <c r="N108" s="19"/>
      <c r="O108" s="19">
        <f t="shared" si="1"/>
        <v>0</v>
      </c>
    </row>
    <row r="109" spans="1:15" ht="49.5">
      <c r="A109" s="19"/>
      <c r="B109" s="20"/>
      <c r="C109" s="19"/>
      <c r="D109" s="12" t="s">
        <v>341</v>
      </c>
      <c r="E109" s="12" t="s">
        <v>349</v>
      </c>
      <c r="F109" s="12" t="s">
        <v>352</v>
      </c>
      <c r="G109" s="9">
        <v>42751</v>
      </c>
      <c r="H109" s="9">
        <v>44183</v>
      </c>
      <c r="I109" s="11">
        <v>17384700</v>
      </c>
      <c r="J109" s="11">
        <v>17384700</v>
      </c>
      <c r="K109" s="11">
        <v>17384700</v>
      </c>
      <c r="L109" s="19"/>
      <c r="M109" s="24"/>
      <c r="N109" s="19"/>
      <c r="O109" s="19">
        <f t="shared" si="1"/>
        <v>0</v>
      </c>
    </row>
    <row r="110" spans="1:15" ht="66">
      <c r="A110" s="19"/>
      <c r="B110" s="20"/>
      <c r="C110" s="19"/>
      <c r="D110" s="12" t="s">
        <v>341</v>
      </c>
      <c r="E110" s="12" t="s">
        <v>353</v>
      </c>
      <c r="F110" s="12" t="s">
        <v>354</v>
      </c>
      <c r="G110" s="9">
        <v>42751</v>
      </c>
      <c r="H110" s="9">
        <v>44183</v>
      </c>
      <c r="I110" s="11">
        <v>50000000</v>
      </c>
      <c r="J110" s="11">
        <v>50000000</v>
      </c>
      <c r="K110" s="11">
        <v>0</v>
      </c>
      <c r="L110" s="19"/>
      <c r="M110" s="24"/>
      <c r="N110" s="19"/>
      <c r="O110" s="19">
        <f t="shared" si="1"/>
        <v>0</v>
      </c>
    </row>
    <row r="111" spans="1:15" ht="66">
      <c r="A111" s="19"/>
      <c r="B111" s="20"/>
      <c r="C111" s="19"/>
      <c r="D111" s="12" t="s">
        <v>341</v>
      </c>
      <c r="E111" s="12" t="s">
        <v>353</v>
      </c>
      <c r="F111" s="12" t="s">
        <v>355</v>
      </c>
      <c r="G111" s="9">
        <v>42751</v>
      </c>
      <c r="H111" s="9">
        <v>44183</v>
      </c>
      <c r="I111" s="11">
        <v>29000000</v>
      </c>
      <c r="J111" s="11">
        <v>29000000</v>
      </c>
      <c r="K111" s="11">
        <v>11160880</v>
      </c>
      <c r="L111" s="19"/>
      <c r="M111" s="24"/>
      <c r="N111" s="19"/>
      <c r="O111" s="19">
        <f t="shared" si="1"/>
        <v>0</v>
      </c>
    </row>
    <row r="112" spans="1:15" ht="66">
      <c r="A112" s="19"/>
      <c r="B112" s="20"/>
      <c r="C112" s="19"/>
      <c r="D112" s="12" t="s">
        <v>342</v>
      </c>
      <c r="E112" s="12" t="s">
        <v>356</v>
      </c>
      <c r="F112" s="12" t="s">
        <v>357</v>
      </c>
      <c r="G112" s="9">
        <v>42751</v>
      </c>
      <c r="H112" s="9">
        <v>44183</v>
      </c>
      <c r="I112" s="11">
        <v>154811765</v>
      </c>
      <c r="J112" s="11">
        <v>154811765</v>
      </c>
      <c r="K112" s="11">
        <v>146917167</v>
      </c>
      <c r="L112" s="19"/>
      <c r="M112" s="24"/>
      <c r="N112" s="19"/>
      <c r="O112" s="19">
        <f t="shared" si="1"/>
        <v>0</v>
      </c>
    </row>
    <row r="113" spans="1:15" ht="66">
      <c r="A113" s="19"/>
      <c r="B113" s="20"/>
      <c r="C113" s="19"/>
      <c r="D113" s="12" t="s">
        <v>342</v>
      </c>
      <c r="E113" s="12" t="s">
        <v>356</v>
      </c>
      <c r="F113" s="12" t="s">
        <v>358</v>
      </c>
      <c r="G113" s="9">
        <v>42751</v>
      </c>
      <c r="H113" s="9">
        <v>44183</v>
      </c>
      <c r="I113" s="11">
        <v>20000000</v>
      </c>
      <c r="J113" s="11">
        <v>20000000</v>
      </c>
      <c r="K113" s="11">
        <v>9282000</v>
      </c>
      <c r="L113" s="19"/>
      <c r="M113" s="24"/>
      <c r="N113" s="19"/>
      <c r="O113" s="19">
        <f t="shared" si="1"/>
        <v>0</v>
      </c>
    </row>
    <row r="114" spans="1:15" ht="33">
      <c r="A114" s="19"/>
      <c r="B114" s="20"/>
      <c r="C114" s="19"/>
      <c r="D114" s="12" t="s">
        <v>343</v>
      </c>
      <c r="E114" s="12" t="s">
        <v>359</v>
      </c>
      <c r="F114" s="12" t="s">
        <v>360</v>
      </c>
      <c r="G114" s="9">
        <v>42751</v>
      </c>
      <c r="H114" s="9">
        <v>44183</v>
      </c>
      <c r="I114" s="11">
        <v>20000000</v>
      </c>
      <c r="J114" s="11">
        <v>20000000</v>
      </c>
      <c r="K114" s="11">
        <v>20000000</v>
      </c>
      <c r="L114" s="19"/>
      <c r="M114" s="24"/>
      <c r="N114" s="19"/>
      <c r="O114" s="19">
        <f t="shared" si="1"/>
        <v>0</v>
      </c>
    </row>
    <row r="115" spans="1:15" ht="33">
      <c r="A115" s="19"/>
      <c r="B115" s="20"/>
      <c r="C115" s="19"/>
      <c r="D115" s="12" t="s">
        <v>343</v>
      </c>
      <c r="E115" s="12" t="s">
        <v>359</v>
      </c>
      <c r="F115" s="12" t="s">
        <v>361</v>
      </c>
      <c r="G115" s="9">
        <v>42751</v>
      </c>
      <c r="H115" s="9">
        <v>44183</v>
      </c>
      <c r="I115" s="11">
        <v>0</v>
      </c>
      <c r="J115" s="11">
        <v>0</v>
      </c>
      <c r="K115" s="11">
        <v>0</v>
      </c>
      <c r="L115" s="19"/>
      <c r="M115" s="24"/>
      <c r="N115" s="19"/>
      <c r="O115" s="19">
        <f t="shared" si="1"/>
        <v>0</v>
      </c>
    </row>
    <row r="116" spans="1:15" ht="49.5">
      <c r="A116" s="19"/>
      <c r="B116" s="20"/>
      <c r="C116" s="19"/>
      <c r="D116" s="12" t="s">
        <v>343</v>
      </c>
      <c r="E116" s="12" t="s">
        <v>362</v>
      </c>
      <c r="F116" s="12" t="s">
        <v>363</v>
      </c>
      <c r="G116" s="9">
        <v>42751</v>
      </c>
      <c r="H116" s="9">
        <v>44183</v>
      </c>
      <c r="I116" s="11">
        <v>25000000</v>
      </c>
      <c r="J116" s="11">
        <v>25000000</v>
      </c>
      <c r="K116" s="11">
        <v>25000000</v>
      </c>
      <c r="L116" s="19"/>
      <c r="M116" s="24"/>
      <c r="N116" s="19"/>
      <c r="O116" s="19">
        <f t="shared" si="1"/>
        <v>0</v>
      </c>
    </row>
    <row r="117" spans="1:15" ht="33">
      <c r="A117" s="19"/>
      <c r="B117" s="20"/>
      <c r="C117" s="19"/>
      <c r="D117" s="12" t="s">
        <v>343</v>
      </c>
      <c r="E117" s="12" t="s">
        <v>362</v>
      </c>
      <c r="F117" s="12" t="s">
        <v>364</v>
      </c>
      <c r="G117" s="9">
        <v>42751</v>
      </c>
      <c r="H117" s="9">
        <v>44183</v>
      </c>
      <c r="I117" s="11">
        <v>15000000</v>
      </c>
      <c r="J117" s="11">
        <v>15000000</v>
      </c>
      <c r="K117" s="11">
        <v>8193000</v>
      </c>
      <c r="L117" s="19"/>
      <c r="M117" s="25"/>
      <c r="N117" s="19"/>
      <c r="O117" s="19">
        <f t="shared" si="1"/>
        <v>0</v>
      </c>
    </row>
    <row r="118" spans="1:15" ht="82.5">
      <c r="A118" s="19" t="s">
        <v>3</v>
      </c>
      <c r="B118" s="20">
        <v>2016011000068</v>
      </c>
      <c r="C118" s="19" t="s">
        <v>340</v>
      </c>
      <c r="D118" s="12" t="s">
        <v>344</v>
      </c>
      <c r="E118" s="12" t="s">
        <v>365</v>
      </c>
      <c r="F118" s="12" t="s">
        <v>366</v>
      </c>
      <c r="G118" s="9">
        <v>42794</v>
      </c>
      <c r="H118" s="9">
        <v>44188</v>
      </c>
      <c r="I118" s="11">
        <v>30000000</v>
      </c>
      <c r="J118" s="11">
        <v>30000000</v>
      </c>
      <c r="K118" s="11">
        <v>30000000</v>
      </c>
      <c r="L118" s="18">
        <f>SUM(I118:I131)</f>
        <v>600000000</v>
      </c>
      <c r="M118" s="23">
        <f>SUM(J118:J131)</f>
        <v>600000000</v>
      </c>
      <c r="N118" s="18">
        <f>SUM(K118:K131)</f>
        <v>540223462.20000005</v>
      </c>
      <c r="O118" s="18">
        <f t="shared" si="1"/>
        <v>1740223462.2</v>
      </c>
    </row>
    <row r="119" spans="1:15" ht="82.5">
      <c r="A119" s="19"/>
      <c r="B119" s="20"/>
      <c r="C119" s="19"/>
      <c r="D119" s="12" t="s">
        <v>344</v>
      </c>
      <c r="E119" s="12" t="s">
        <v>365</v>
      </c>
      <c r="F119" s="12" t="s">
        <v>367</v>
      </c>
      <c r="G119" s="9">
        <v>42815</v>
      </c>
      <c r="H119" s="9">
        <v>44132</v>
      </c>
      <c r="I119" s="11">
        <v>35000000</v>
      </c>
      <c r="J119" s="11">
        <v>35000000</v>
      </c>
      <c r="K119" s="11">
        <v>34154000</v>
      </c>
      <c r="L119" s="19"/>
      <c r="M119" s="24"/>
      <c r="N119" s="19"/>
      <c r="O119" s="19">
        <f t="shared" si="1"/>
        <v>0</v>
      </c>
    </row>
    <row r="120" spans="1:15" ht="115.5">
      <c r="A120" s="19"/>
      <c r="B120" s="20"/>
      <c r="C120" s="19"/>
      <c r="D120" s="12" t="s">
        <v>344</v>
      </c>
      <c r="E120" s="12" t="s">
        <v>365</v>
      </c>
      <c r="F120" s="12" t="s">
        <v>368</v>
      </c>
      <c r="G120" s="9">
        <v>42808</v>
      </c>
      <c r="H120" s="9">
        <v>44161</v>
      </c>
      <c r="I120" s="11">
        <v>75000000</v>
      </c>
      <c r="J120" s="11">
        <v>75000000</v>
      </c>
      <c r="K120" s="11">
        <v>53735778</v>
      </c>
      <c r="L120" s="19"/>
      <c r="M120" s="24"/>
      <c r="N120" s="19"/>
      <c r="O120" s="19">
        <f t="shared" si="1"/>
        <v>0</v>
      </c>
    </row>
    <row r="121" spans="1:15" ht="82.5">
      <c r="A121" s="19"/>
      <c r="B121" s="20"/>
      <c r="C121" s="19"/>
      <c r="D121" s="12" t="s">
        <v>344</v>
      </c>
      <c r="E121" s="12" t="s">
        <v>365</v>
      </c>
      <c r="F121" s="12" t="s">
        <v>369</v>
      </c>
      <c r="G121" s="9">
        <v>42786</v>
      </c>
      <c r="H121" s="9">
        <v>44160</v>
      </c>
      <c r="I121" s="11">
        <v>62000000</v>
      </c>
      <c r="J121" s="11">
        <v>62000000</v>
      </c>
      <c r="K121" s="11">
        <v>59440862</v>
      </c>
      <c r="L121" s="19"/>
      <c r="M121" s="24"/>
      <c r="N121" s="19"/>
      <c r="O121" s="19">
        <f t="shared" si="1"/>
        <v>0</v>
      </c>
    </row>
    <row r="122" spans="1:15" ht="115.5">
      <c r="A122" s="19"/>
      <c r="B122" s="20"/>
      <c r="C122" s="19"/>
      <c r="D122" s="12" t="s">
        <v>345</v>
      </c>
      <c r="E122" s="12" t="s">
        <v>370</v>
      </c>
      <c r="F122" s="12" t="s">
        <v>371</v>
      </c>
      <c r="G122" s="9">
        <v>42815</v>
      </c>
      <c r="H122" s="9">
        <v>44181</v>
      </c>
      <c r="I122" s="11">
        <v>35000000</v>
      </c>
      <c r="J122" s="11">
        <v>35000000</v>
      </c>
      <c r="K122" s="11">
        <v>35000000</v>
      </c>
      <c r="L122" s="19"/>
      <c r="M122" s="24"/>
      <c r="N122" s="19"/>
      <c r="O122" s="19">
        <f t="shared" si="1"/>
        <v>0</v>
      </c>
    </row>
    <row r="123" spans="1:15" ht="49.5">
      <c r="A123" s="19"/>
      <c r="B123" s="20"/>
      <c r="C123" s="19"/>
      <c r="D123" s="12" t="s">
        <v>345</v>
      </c>
      <c r="E123" s="12" t="s">
        <v>370</v>
      </c>
      <c r="F123" s="12" t="s">
        <v>372</v>
      </c>
      <c r="G123" s="9">
        <v>42808</v>
      </c>
      <c r="H123" s="9">
        <v>44194</v>
      </c>
      <c r="I123" s="11">
        <v>37000000</v>
      </c>
      <c r="J123" s="11">
        <v>37000000</v>
      </c>
      <c r="K123" s="11">
        <v>22252393</v>
      </c>
      <c r="L123" s="19"/>
      <c r="M123" s="24"/>
      <c r="N123" s="19"/>
      <c r="O123" s="19">
        <f t="shared" si="1"/>
        <v>0</v>
      </c>
    </row>
    <row r="124" spans="1:15" ht="132">
      <c r="A124" s="19"/>
      <c r="B124" s="20"/>
      <c r="C124" s="19"/>
      <c r="D124" s="12" t="s">
        <v>345</v>
      </c>
      <c r="E124" s="12" t="s">
        <v>373</v>
      </c>
      <c r="F124" s="12" t="s">
        <v>374</v>
      </c>
      <c r="G124" s="9">
        <v>42745</v>
      </c>
      <c r="H124" s="9">
        <v>44196</v>
      </c>
      <c r="I124" s="11">
        <v>88000000</v>
      </c>
      <c r="J124" s="11">
        <v>88000000</v>
      </c>
      <c r="K124" s="11">
        <v>87999999.200000003</v>
      </c>
      <c r="L124" s="19"/>
      <c r="M124" s="24"/>
      <c r="N124" s="19"/>
      <c r="O124" s="19">
        <f t="shared" si="1"/>
        <v>0</v>
      </c>
    </row>
    <row r="125" spans="1:15" ht="82.5">
      <c r="A125" s="19"/>
      <c r="B125" s="20"/>
      <c r="C125" s="19"/>
      <c r="D125" s="12" t="s">
        <v>345</v>
      </c>
      <c r="E125" s="12" t="s">
        <v>373</v>
      </c>
      <c r="F125" s="12" t="s">
        <v>375</v>
      </c>
      <c r="G125" s="9">
        <v>42802</v>
      </c>
      <c r="H125" s="9">
        <v>43979</v>
      </c>
      <c r="I125" s="11">
        <v>32000000</v>
      </c>
      <c r="J125" s="11">
        <v>32000000</v>
      </c>
      <c r="K125" s="11">
        <v>31752051</v>
      </c>
      <c r="L125" s="19"/>
      <c r="M125" s="24"/>
      <c r="N125" s="19"/>
      <c r="O125" s="19">
        <f t="shared" si="1"/>
        <v>0</v>
      </c>
    </row>
    <row r="126" spans="1:15" ht="82.5">
      <c r="A126" s="19"/>
      <c r="B126" s="20"/>
      <c r="C126" s="19"/>
      <c r="D126" s="12" t="s">
        <v>345</v>
      </c>
      <c r="E126" s="12" t="s">
        <v>373</v>
      </c>
      <c r="F126" s="12" t="s">
        <v>376</v>
      </c>
      <c r="G126" s="9">
        <v>42815</v>
      </c>
      <c r="H126" s="9">
        <v>44153</v>
      </c>
      <c r="I126" s="11">
        <v>28000000</v>
      </c>
      <c r="J126" s="11">
        <v>28000000</v>
      </c>
      <c r="K126" s="11">
        <v>26861809</v>
      </c>
      <c r="L126" s="19"/>
      <c r="M126" s="24"/>
      <c r="N126" s="19"/>
      <c r="O126" s="19">
        <f t="shared" si="1"/>
        <v>0</v>
      </c>
    </row>
    <row r="127" spans="1:15" ht="51" customHeight="1">
      <c r="A127" s="19"/>
      <c r="B127" s="20"/>
      <c r="C127" s="19"/>
      <c r="D127" s="12" t="s">
        <v>345</v>
      </c>
      <c r="E127" s="12" t="s">
        <v>373</v>
      </c>
      <c r="F127" s="12" t="s">
        <v>377</v>
      </c>
      <c r="G127" s="9">
        <v>42774</v>
      </c>
      <c r="H127" s="9">
        <v>44194</v>
      </c>
      <c r="I127" s="11">
        <v>37000000</v>
      </c>
      <c r="J127" s="11">
        <v>37000000</v>
      </c>
      <c r="K127" s="11">
        <v>26561320</v>
      </c>
      <c r="L127" s="19"/>
      <c r="M127" s="24"/>
      <c r="N127" s="19"/>
      <c r="O127" s="19">
        <f t="shared" si="1"/>
        <v>0</v>
      </c>
    </row>
    <row r="128" spans="1:15" ht="51" customHeight="1">
      <c r="A128" s="19"/>
      <c r="B128" s="20"/>
      <c r="C128" s="19"/>
      <c r="D128" s="12" t="s">
        <v>345</v>
      </c>
      <c r="E128" s="12" t="s">
        <v>373</v>
      </c>
      <c r="F128" s="12" t="s">
        <v>378</v>
      </c>
      <c r="G128" s="9">
        <v>42752</v>
      </c>
      <c r="H128" s="9">
        <v>44196</v>
      </c>
      <c r="I128" s="11">
        <v>35000000</v>
      </c>
      <c r="J128" s="11">
        <v>35000000</v>
      </c>
      <c r="K128" s="11">
        <v>26592250</v>
      </c>
      <c r="L128" s="19"/>
      <c r="M128" s="24"/>
      <c r="N128" s="19"/>
      <c r="O128" s="19">
        <f t="shared" si="1"/>
        <v>0</v>
      </c>
    </row>
    <row r="129" spans="1:15" ht="82.5">
      <c r="A129" s="19"/>
      <c r="B129" s="20"/>
      <c r="C129" s="19"/>
      <c r="D129" s="12" t="s">
        <v>345</v>
      </c>
      <c r="E129" s="12" t="s">
        <v>379</v>
      </c>
      <c r="F129" s="12" t="s">
        <v>380</v>
      </c>
      <c r="G129" s="9">
        <v>42747</v>
      </c>
      <c r="H129" s="9">
        <v>44195</v>
      </c>
      <c r="I129" s="11">
        <v>86000000</v>
      </c>
      <c r="J129" s="11">
        <v>86000000</v>
      </c>
      <c r="K129" s="11">
        <v>86000000</v>
      </c>
      <c r="L129" s="19"/>
      <c r="M129" s="24"/>
      <c r="N129" s="19"/>
      <c r="O129" s="19">
        <f t="shared" si="1"/>
        <v>0</v>
      </c>
    </row>
    <row r="130" spans="1:15" ht="82.5">
      <c r="A130" s="19"/>
      <c r="B130" s="20"/>
      <c r="C130" s="19"/>
      <c r="D130" s="12" t="s">
        <v>345</v>
      </c>
      <c r="E130" s="12" t="s">
        <v>379</v>
      </c>
      <c r="F130" s="12" t="s">
        <v>381</v>
      </c>
      <c r="G130" s="9">
        <v>42970</v>
      </c>
      <c r="H130" s="9">
        <v>44126</v>
      </c>
      <c r="I130" s="11">
        <v>8000000</v>
      </c>
      <c r="J130" s="11">
        <v>8000000</v>
      </c>
      <c r="K130" s="11">
        <v>7873000</v>
      </c>
      <c r="L130" s="19"/>
      <c r="M130" s="24"/>
      <c r="N130" s="19"/>
      <c r="O130" s="19">
        <f t="shared" si="1"/>
        <v>0</v>
      </c>
    </row>
    <row r="131" spans="1:15" ht="247.5">
      <c r="A131" s="19"/>
      <c r="B131" s="20"/>
      <c r="C131" s="19"/>
      <c r="D131" s="12" t="s">
        <v>345</v>
      </c>
      <c r="E131" s="12" t="s">
        <v>379</v>
      </c>
      <c r="F131" s="12" t="s">
        <v>382</v>
      </c>
      <c r="G131" s="9">
        <v>42900</v>
      </c>
      <c r="H131" s="9">
        <v>44152</v>
      </c>
      <c r="I131" s="11">
        <v>12000000</v>
      </c>
      <c r="J131" s="11">
        <v>12000000</v>
      </c>
      <c r="K131" s="11">
        <v>12000000</v>
      </c>
      <c r="L131" s="19"/>
      <c r="M131" s="25"/>
      <c r="N131" s="19"/>
      <c r="O131" s="19">
        <f t="shared" si="1"/>
        <v>0</v>
      </c>
    </row>
    <row r="132" spans="1:15" ht="82.5">
      <c r="A132" s="19" t="s">
        <v>3</v>
      </c>
      <c r="B132" s="20">
        <v>2018019990145</v>
      </c>
      <c r="C132" s="19" t="s">
        <v>383</v>
      </c>
      <c r="D132" s="12" t="s">
        <v>278</v>
      </c>
      <c r="E132" s="12" t="s">
        <v>325</v>
      </c>
      <c r="F132" s="12" t="s">
        <v>176</v>
      </c>
      <c r="G132" s="9">
        <v>43101</v>
      </c>
      <c r="H132" s="9">
        <v>43465</v>
      </c>
      <c r="I132" s="11">
        <v>0</v>
      </c>
      <c r="J132" s="11">
        <v>0</v>
      </c>
      <c r="K132" s="11">
        <v>0</v>
      </c>
      <c r="L132" s="18">
        <f>SUM(I132:I133)</f>
        <v>0</v>
      </c>
      <c r="M132" s="23">
        <f>SUM(J132:J133)</f>
        <v>0</v>
      </c>
      <c r="N132" s="18">
        <f>SUM(K132:K133)</f>
        <v>0</v>
      </c>
      <c r="O132" s="18">
        <f>L132+M132+N132</f>
        <v>0</v>
      </c>
    </row>
    <row r="133" spans="1:15" ht="82.5">
      <c r="A133" s="19"/>
      <c r="B133" s="20"/>
      <c r="C133" s="19"/>
      <c r="D133" s="12" t="s">
        <v>278</v>
      </c>
      <c r="E133" s="12" t="s">
        <v>325</v>
      </c>
      <c r="F133" s="12" t="s">
        <v>250</v>
      </c>
      <c r="G133" s="9">
        <v>43101</v>
      </c>
      <c r="H133" s="9">
        <v>43465</v>
      </c>
      <c r="I133" s="11">
        <v>0</v>
      </c>
      <c r="J133" s="11">
        <v>0</v>
      </c>
      <c r="K133" s="11">
        <v>0</v>
      </c>
      <c r="L133" s="19"/>
      <c r="M133" s="25"/>
      <c r="N133" s="19"/>
      <c r="O133" s="19">
        <f>L133+M133+N133</f>
        <v>0</v>
      </c>
    </row>
    <row r="134" spans="1:15" ht="115.5">
      <c r="A134" s="19" t="s">
        <v>3</v>
      </c>
      <c r="B134" s="20">
        <v>2018019990151</v>
      </c>
      <c r="C134" s="19" t="s">
        <v>384</v>
      </c>
      <c r="D134" s="12" t="s">
        <v>385</v>
      </c>
      <c r="E134" s="12" t="s">
        <v>388</v>
      </c>
      <c r="F134" s="12" t="s">
        <v>389</v>
      </c>
      <c r="G134" s="9">
        <v>43126</v>
      </c>
      <c r="H134" s="9">
        <v>43465</v>
      </c>
      <c r="I134" s="11">
        <v>0</v>
      </c>
      <c r="J134" s="11">
        <v>0</v>
      </c>
      <c r="K134" s="11">
        <v>0</v>
      </c>
      <c r="L134" s="18">
        <f>SUM(I134:I136)</f>
        <v>0</v>
      </c>
      <c r="M134" s="23">
        <f>SUM(J134:J136)</f>
        <v>0</v>
      </c>
      <c r="N134" s="18">
        <f>SUM(K134:K136)</f>
        <v>0</v>
      </c>
      <c r="O134" s="18">
        <f>L134+M134+N134</f>
        <v>0</v>
      </c>
    </row>
    <row r="135" spans="1:15" ht="132">
      <c r="A135" s="19"/>
      <c r="B135" s="20"/>
      <c r="C135" s="19"/>
      <c r="D135" s="12" t="s">
        <v>386</v>
      </c>
      <c r="E135" s="12" t="s">
        <v>390</v>
      </c>
      <c r="F135" s="12" t="s">
        <v>391</v>
      </c>
      <c r="G135" s="9">
        <v>43126</v>
      </c>
      <c r="H135" s="9">
        <v>43465</v>
      </c>
      <c r="I135" s="11">
        <v>0</v>
      </c>
      <c r="J135" s="11">
        <v>0</v>
      </c>
      <c r="K135" s="11">
        <v>0</v>
      </c>
      <c r="L135" s="19"/>
      <c r="M135" s="24"/>
      <c r="N135" s="19"/>
      <c r="O135" s="19">
        <f>L135+M135+N135</f>
        <v>0</v>
      </c>
    </row>
    <row r="136" spans="1:15" ht="66">
      <c r="A136" s="19"/>
      <c r="B136" s="20"/>
      <c r="C136" s="19"/>
      <c r="D136" s="12" t="s">
        <v>387</v>
      </c>
      <c r="E136" s="12" t="s">
        <v>392</v>
      </c>
      <c r="F136" s="12" t="s">
        <v>393</v>
      </c>
      <c r="G136" s="9">
        <v>43101</v>
      </c>
      <c r="H136" s="9">
        <v>43312</v>
      </c>
      <c r="I136" s="11">
        <v>0</v>
      </c>
      <c r="J136" s="11">
        <v>0</v>
      </c>
      <c r="K136" s="11">
        <v>0</v>
      </c>
      <c r="L136" s="19"/>
      <c r="M136" s="25"/>
      <c r="N136" s="19"/>
      <c r="O136" s="19">
        <f>L136+M136+N136</f>
        <v>0</v>
      </c>
    </row>
  </sheetData>
  <autoFilter ref="A2:K136"/>
  <mergeCells count="71">
    <mergeCell ref="O134:O136"/>
    <mergeCell ref="A1:O1"/>
    <mergeCell ref="O38:O56"/>
    <mergeCell ref="O57:O79"/>
    <mergeCell ref="O80:O93"/>
    <mergeCell ref="O94:O106"/>
    <mergeCell ref="O107:O117"/>
    <mergeCell ref="L134:L136"/>
    <mergeCell ref="M3:M12"/>
    <mergeCell ref="M13:M37"/>
    <mergeCell ref="M38:M56"/>
    <mergeCell ref="M57:M79"/>
    <mergeCell ref="M80:M93"/>
    <mergeCell ref="M94:M106"/>
    <mergeCell ref="A107:A117"/>
    <mergeCell ref="B107:B117"/>
    <mergeCell ref="C107:C117"/>
    <mergeCell ref="A118:A131"/>
    <mergeCell ref="B118:B131"/>
    <mergeCell ref="C118:C131"/>
    <mergeCell ref="M134:M136"/>
    <mergeCell ref="A132:A133"/>
    <mergeCell ref="B132:B133"/>
    <mergeCell ref="C132:C133"/>
    <mergeCell ref="A134:A136"/>
    <mergeCell ref="B134:B136"/>
    <mergeCell ref="C134:C136"/>
    <mergeCell ref="A80:A93"/>
    <mergeCell ref="B80:B93"/>
    <mergeCell ref="C80:C93"/>
    <mergeCell ref="A94:A106"/>
    <mergeCell ref="B94:B106"/>
    <mergeCell ref="C94:C106"/>
    <mergeCell ref="A38:A56"/>
    <mergeCell ref="B38:B56"/>
    <mergeCell ref="C38:C56"/>
    <mergeCell ref="A57:A79"/>
    <mergeCell ref="B57:B79"/>
    <mergeCell ref="C57:C79"/>
    <mergeCell ref="B3:B12"/>
    <mergeCell ref="A3:A12"/>
    <mergeCell ref="C3:C12"/>
    <mergeCell ref="A13:A37"/>
    <mergeCell ref="B13:B37"/>
    <mergeCell ref="C13:C37"/>
    <mergeCell ref="N134:N136"/>
    <mergeCell ref="N3:N12"/>
    <mergeCell ref="N13:N37"/>
    <mergeCell ref="N38:N56"/>
    <mergeCell ref="N57:N79"/>
    <mergeCell ref="N80:N93"/>
    <mergeCell ref="N94:N106"/>
    <mergeCell ref="N107:N117"/>
    <mergeCell ref="N118:N131"/>
    <mergeCell ref="N132:N133"/>
    <mergeCell ref="L94:L106"/>
    <mergeCell ref="L107:L117"/>
    <mergeCell ref="L118:L131"/>
    <mergeCell ref="L132:L133"/>
    <mergeCell ref="O3:O12"/>
    <mergeCell ref="O13:O37"/>
    <mergeCell ref="L3:L12"/>
    <mergeCell ref="L13:L37"/>
    <mergeCell ref="L38:L56"/>
    <mergeCell ref="L57:L79"/>
    <mergeCell ref="L80:L93"/>
    <mergeCell ref="M107:M117"/>
    <mergeCell ref="M118:M131"/>
    <mergeCell ref="M132:M133"/>
    <mergeCell ref="O118:O131"/>
    <mergeCell ref="O132:O1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2014</vt:lpstr>
      <vt:lpstr>2015</vt:lpstr>
      <vt:lpstr>2016</vt:lpstr>
      <vt:lpstr>2017</vt:lpstr>
      <vt:lpstr>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Pinzon Gonzalez - Pasante</dc:creator>
  <cp:lastModifiedBy>Juan Pablo Pinzon Gonzalez - Pasante</cp:lastModifiedBy>
  <dcterms:created xsi:type="dcterms:W3CDTF">2019-10-23T16:37:18Z</dcterms:created>
  <dcterms:modified xsi:type="dcterms:W3CDTF">2019-11-28T19:25:15Z</dcterms:modified>
</cp:coreProperties>
</file>