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SEPTIEMBRE\PDF\"/>
    </mc:Choice>
  </mc:AlternateContent>
  <bookViews>
    <workbookView xWindow="240" yWindow="120" windowWidth="18060" windowHeight="7050"/>
  </bookViews>
  <sheets>
    <sheet name="CUENTAS POR PAGAR " sheetId="1" r:id="rId1"/>
  </sheets>
  <definedNames>
    <definedName name="_xlnm.Print_Titles" localSheetId="0">'CUENTAS POR PAGAR '!$6:$6</definedName>
  </definedNames>
  <calcPr calcId="152511"/>
</workbook>
</file>

<file path=xl/calcChain.xml><?xml version="1.0" encoding="utf-8"?>
<calcChain xmlns="http://schemas.openxmlformats.org/spreadsheetml/2006/main">
  <c r="M44" i="1" l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5" i="1"/>
  <c r="L25" i="1"/>
  <c r="M24" i="1"/>
  <c r="L24" i="1"/>
  <c r="M23" i="1"/>
  <c r="L23" i="1"/>
  <c r="M22" i="1"/>
  <c r="L22" i="1"/>
  <c r="M20" i="1"/>
  <c r="L20" i="1"/>
  <c r="M19" i="1"/>
  <c r="L19" i="1"/>
  <c r="M18" i="1"/>
  <c r="L18" i="1"/>
  <c r="M17" i="1"/>
  <c r="L17" i="1"/>
  <c r="M14" i="1"/>
  <c r="L14" i="1"/>
  <c r="M13" i="1"/>
  <c r="L13" i="1"/>
  <c r="M11" i="1"/>
  <c r="L11" i="1"/>
  <c r="M10" i="1"/>
  <c r="L10" i="1"/>
  <c r="M9" i="1"/>
  <c r="L9" i="1"/>
  <c r="K16" i="1" l="1"/>
  <c r="K8" i="1"/>
  <c r="K26" i="1"/>
  <c r="J26" i="1"/>
  <c r="L26" i="1" s="1"/>
  <c r="K21" i="1"/>
  <c r="J21" i="1"/>
  <c r="J16" i="1"/>
  <c r="K12" i="1"/>
  <c r="J12" i="1"/>
  <c r="J8" i="1"/>
  <c r="L8" i="1" s="1"/>
  <c r="L12" i="1" l="1"/>
  <c r="J15" i="1"/>
  <c r="L21" i="1"/>
  <c r="M8" i="1"/>
  <c r="M21" i="1"/>
  <c r="K15" i="1"/>
  <c r="M15" i="1" s="1"/>
  <c r="M16" i="1"/>
  <c r="M12" i="1"/>
  <c r="L16" i="1"/>
  <c r="M26" i="1"/>
  <c r="J7" i="1" l="1"/>
  <c r="L15" i="1"/>
  <c r="K7" i="1"/>
  <c r="M7" i="1" s="1"/>
  <c r="K45" i="1"/>
  <c r="L7" i="1" l="1"/>
  <c r="J45" i="1"/>
  <c r="L45" i="1" s="1"/>
  <c r="M45" i="1" l="1"/>
</calcChain>
</file>

<file path=xl/sharedStrings.xml><?xml version="1.0" encoding="utf-8"?>
<sst xmlns="http://schemas.openxmlformats.org/spreadsheetml/2006/main" count="295" uniqueCount="90">
  <si>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</si>
  <si>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</si>
  <si>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</si>
  <si>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</si>
  <si>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</si>
  <si>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</si>
  <si>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</si>
  <si>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</si>
  <si>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</si>
  <si>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</si>
  <si>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</si>
  <si>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</si>
  <si>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</si>
  <si>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</si>
  <si>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</si>
  <si>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</si>
  <si>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</si>
  <si>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</si>
  <si>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</si>
  <si>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</si>
  <si>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</si>
  <si>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</si>
  <si>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</si>
  <si>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</si>
  <si>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</si>
  <si>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</si>
  <si>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</si>
  <si>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</si>
  <si>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</si>
  <si>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</si>
  <si>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</si>
  <si>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</si>
  <si>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</si>
  <si>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</si>
  <si>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</si>
  <si>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</si>
  <si>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</si>
  <si>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</si>
  <si>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</si>
  <si>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</si>
  <si>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</si>
  <si>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</si>
  <si>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</si>
  <si>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</si>
  <si>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</si>
  <si>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</si>
  <si>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</si>
  <si>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</si>
  <si>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</si>
  <si>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</si>
  <si>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</si>
  <si>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</si>
  <si>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</si>
  <si>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</si>
  <si>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</si>
  <si>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</si>
  <si>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</si>
  <si>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</si>
  <si>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</si>
  <si>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</si>
  <si>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</si>
  <si>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</si>
  <si>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</si>
  <si>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</si>
  <si>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</si>
  <si>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</si>
  <si>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</si>
  <si>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</si>
  <si>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</si>
  <si>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</si>
  <si>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</si>
  <si>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GASTOS DE PERSONAL</t>
  </si>
  <si>
    <t>GASTOS DE FUNCIONAMIENTO</t>
  </si>
  <si>
    <t>GASTOS GENERALES</t>
  </si>
  <si>
    <t>TRANSFERENCIAS CORRIENTES</t>
  </si>
  <si>
    <t>TRANSFERENCIAS.</t>
  </si>
  <si>
    <t>TRANSFERENCIAS DE CAPITAL</t>
  </si>
  <si>
    <t xml:space="preserve">GASTOS DE INVERSIÓN </t>
  </si>
  <si>
    <t>MINISTERIO DE COMERCIO INDUSTRIA Y TURISMO</t>
  </si>
  <si>
    <t>OBLIGACION ($)</t>
  </si>
  <si>
    <t>PAGOS ($)</t>
  </si>
  <si>
    <t>OBLIGACION SIN PAGAR ($)</t>
  </si>
  <si>
    <t>PAGO/OBLIG (%)</t>
  </si>
  <si>
    <t xml:space="preserve">UNIDAD EJECUTORA 3501-01 GESTIÓN GENERAL </t>
  </si>
  <si>
    <t xml:space="preserve">EJECUCIÓN  CUENTAS POR PAGAR ACUMULADAS 2017 CON CORTE AL 30 DE SEPTIEMBRE DE 2018 </t>
  </si>
  <si>
    <t>Fecha de Generación: Octubre 01 de 2018</t>
  </si>
  <si>
    <t>TOTAL EJECUCIÓN CUENTAS POR PAGAR 2017 CON CORTE AL 30 DE SEPTIEMBRE DE 2018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</si>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</sst>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Tahoma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10" fontId="6" fillId="2" borderId="1" xfId="0" applyNumberFormat="1" applyFont="1" applyFill="1" applyBorder="1" applyAlignment="1">
      <alignment horizontal="centerContinuous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9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showGridLines="0" tabSelected="1" topLeftCell="A38" workbookViewId="0">
      <selection activeCell="I48" sqref="I48"/>
    </sheetView>
  </sheetViews>
  <sheetFormatPr baseColWidth="10" defaultRowHeight="15"/>
  <cols>
    <col min="1" max="5" width="5.42578125" customWidth="1"/>
    <col min="6" max="6" width="7" customWidth="1"/>
    <col min="7" max="7" width="5.140625" customWidth="1"/>
    <col min="8" max="8" width="6.5703125" customWidth="1"/>
    <col min="9" max="9" width="35.7109375" customWidth="1"/>
    <col min="10" max="11" width="18.85546875" customWidth="1"/>
    <col min="12" max="12" width="13.42578125" customWidth="1"/>
    <col min="13" max="13" width="11.42578125" style="2"/>
  </cols>
  <sheetData>
    <row r="1" spans="1:13" ht="15.75">
      <c r="A1" s="38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>
      <c r="A2" s="38" t="s">
        <v>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>
      <c r="A3" s="38" t="s">
        <v>83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thickBot="1">
      <c r="A5" s="12"/>
      <c r="B5" s="11"/>
      <c r="C5" s="11"/>
      <c r="D5" s="11"/>
      <c r="E5" s="11"/>
      <c r="F5" s="11"/>
      <c r="G5" s="11"/>
      <c r="H5" s="11"/>
      <c r="I5" s="11"/>
      <c r="J5" s="11"/>
      <c r="K5" s="41" t="s">
        <v>85</v>
      </c>
      <c r="L5" s="41"/>
      <c r="M5" s="41"/>
    </row>
    <row r="6" spans="1:13" ht="45" customHeight="1" thickTop="1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79</v>
      </c>
      <c r="K6" s="13" t="s">
        <v>80</v>
      </c>
      <c r="L6" s="30" t="s">
        <v>81</v>
      </c>
      <c r="M6" s="31" t="s">
        <v>82</v>
      </c>
    </row>
    <row r="7" spans="1:13" ht="30" customHeight="1" thickTop="1" thickBot="1">
      <c r="A7" s="24" t="s">
        <v>10</v>
      </c>
      <c r="B7" s="24"/>
      <c r="C7" s="24"/>
      <c r="D7" s="24"/>
      <c r="E7" s="24"/>
      <c r="F7" s="24"/>
      <c r="G7" s="24"/>
      <c r="H7" s="24"/>
      <c r="I7" s="25" t="s">
        <v>72</v>
      </c>
      <c r="J7" s="26">
        <f>+J8+J12+J15</f>
        <v>48850591439.260002</v>
      </c>
      <c r="K7" s="26">
        <f>+K8+K12+K15</f>
        <v>48850591439.260002</v>
      </c>
      <c r="L7" s="32">
        <f>+J7-K7</f>
        <v>0</v>
      </c>
      <c r="M7" s="33">
        <f>+K7/J7</f>
        <v>1</v>
      </c>
    </row>
    <row r="8" spans="1:13" ht="30" customHeight="1" thickTop="1" thickBot="1">
      <c r="A8" s="27" t="s">
        <v>10</v>
      </c>
      <c r="B8" s="27">
        <v>1</v>
      </c>
      <c r="C8" s="27"/>
      <c r="D8" s="27"/>
      <c r="E8" s="27"/>
      <c r="F8" s="27"/>
      <c r="G8" s="27"/>
      <c r="H8" s="27"/>
      <c r="I8" s="28" t="s">
        <v>71</v>
      </c>
      <c r="J8" s="29">
        <f>SUM(J9:J11)</f>
        <v>77713296</v>
      </c>
      <c r="K8" s="29">
        <f>SUM(K9:K11)</f>
        <v>77713296</v>
      </c>
      <c r="L8" s="34">
        <f t="shared" ref="L8:L45" si="0">+J8-K8</f>
        <v>0</v>
      </c>
      <c r="M8" s="35">
        <f t="shared" ref="M8:M45" si="1">+K8/J8</f>
        <v>1</v>
      </c>
    </row>
    <row r="9" spans="1:13" ht="30" customHeight="1" thickTop="1" thickBot="1">
      <c r="A9" s="14" t="s">
        <v>10</v>
      </c>
      <c r="B9" s="14" t="s">
        <v>11</v>
      </c>
      <c r="C9" s="14" t="s">
        <v>12</v>
      </c>
      <c r="D9" s="14" t="s">
        <v>11</v>
      </c>
      <c r="E9" s="14" t="s">
        <v>13</v>
      </c>
      <c r="F9" s="14" t="s">
        <v>14</v>
      </c>
      <c r="G9" s="14" t="s">
        <v>15</v>
      </c>
      <c r="H9" s="14" t="s">
        <v>16</v>
      </c>
      <c r="I9" s="15" t="s">
        <v>17</v>
      </c>
      <c r="J9" s="16">
        <v>24733296</v>
      </c>
      <c r="K9" s="16">
        <v>24733296</v>
      </c>
      <c r="L9" s="17">
        <f t="shared" si="0"/>
        <v>0</v>
      </c>
      <c r="M9" s="18">
        <f t="shared" si="1"/>
        <v>1</v>
      </c>
    </row>
    <row r="10" spans="1:13" ht="30" customHeight="1" thickTop="1" thickBot="1">
      <c r="A10" s="14" t="s">
        <v>10</v>
      </c>
      <c r="B10" s="14" t="s">
        <v>11</v>
      </c>
      <c r="C10" s="14" t="s">
        <v>12</v>
      </c>
      <c r="D10" s="14" t="s">
        <v>18</v>
      </c>
      <c r="E10" s="14"/>
      <c r="F10" s="14" t="s">
        <v>14</v>
      </c>
      <c r="G10" s="14" t="s">
        <v>15</v>
      </c>
      <c r="H10" s="14" t="s">
        <v>16</v>
      </c>
      <c r="I10" s="15" t="s">
        <v>19</v>
      </c>
      <c r="J10" s="16">
        <v>31931342</v>
      </c>
      <c r="K10" s="16">
        <v>31931342</v>
      </c>
      <c r="L10" s="17">
        <f t="shared" si="0"/>
        <v>0</v>
      </c>
      <c r="M10" s="18">
        <f t="shared" si="1"/>
        <v>1</v>
      </c>
    </row>
    <row r="11" spans="1:13" ht="30" customHeight="1" thickTop="1" thickBot="1">
      <c r="A11" s="14" t="s">
        <v>10</v>
      </c>
      <c r="B11" s="14" t="s">
        <v>11</v>
      </c>
      <c r="C11" s="14" t="s">
        <v>12</v>
      </c>
      <c r="D11" s="14" t="s">
        <v>20</v>
      </c>
      <c r="E11" s="14"/>
      <c r="F11" s="14" t="s">
        <v>14</v>
      </c>
      <c r="G11" s="14" t="s">
        <v>15</v>
      </c>
      <c r="H11" s="14" t="s">
        <v>16</v>
      </c>
      <c r="I11" s="15" t="s">
        <v>21</v>
      </c>
      <c r="J11" s="16">
        <v>21048658</v>
      </c>
      <c r="K11" s="16">
        <v>21048658</v>
      </c>
      <c r="L11" s="17">
        <f t="shared" si="0"/>
        <v>0</v>
      </c>
      <c r="M11" s="18">
        <f t="shared" si="1"/>
        <v>1</v>
      </c>
    </row>
    <row r="12" spans="1:13" ht="30" customHeight="1" thickTop="1" thickBot="1">
      <c r="A12" s="27" t="s">
        <v>10</v>
      </c>
      <c r="B12" s="27">
        <v>2</v>
      </c>
      <c r="C12" s="27"/>
      <c r="D12" s="27"/>
      <c r="E12" s="27"/>
      <c r="F12" s="27"/>
      <c r="G12" s="27"/>
      <c r="H12" s="27"/>
      <c r="I12" s="28" t="s">
        <v>73</v>
      </c>
      <c r="J12" s="29">
        <f>+J13+J14</f>
        <v>1054373292.76</v>
      </c>
      <c r="K12" s="29">
        <f t="shared" ref="K12" si="2">+K13+K14</f>
        <v>1054373292.76</v>
      </c>
      <c r="L12" s="34">
        <f t="shared" si="0"/>
        <v>0</v>
      </c>
      <c r="M12" s="35">
        <f t="shared" si="1"/>
        <v>1</v>
      </c>
    </row>
    <row r="13" spans="1:13" ht="30" customHeight="1" thickTop="1" thickBot="1">
      <c r="A13" s="14" t="s">
        <v>10</v>
      </c>
      <c r="B13" s="14" t="s">
        <v>18</v>
      </c>
      <c r="C13" s="14" t="s">
        <v>12</v>
      </c>
      <c r="D13" s="14" t="s">
        <v>22</v>
      </c>
      <c r="E13" s="14"/>
      <c r="F13" s="14" t="s">
        <v>14</v>
      </c>
      <c r="G13" s="14" t="s">
        <v>15</v>
      </c>
      <c r="H13" s="14" t="s">
        <v>16</v>
      </c>
      <c r="I13" s="15" t="s">
        <v>23</v>
      </c>
      <c r="J13" s="16">
        <v>100000000</v>
      </c>
      <c r="K13" s="16">
        <v>100000000</v>
      </c>
      <c r="L13" s="17">
        <f t="shared" si="0"/>
        <v>0</v>
      </c>
      <c r="M13" s="18">
        <f t="shared" si="1"/>
        <v>1</v>
      </c>
    </row>
    <row r="14" spans="1:13" ht="30" customHeight="1" thickTop="1" thickBot="1">
      <c r="A14" s="14" t="s">
        <v>10</v>
      </c>
      <c r="B14" s="14" t="s">
        <v>18</v>
      </c>
      <c r="C14" s="14" t="s">
        <v>12</v>
      </c>
      <c r="D14" s="14" t="s">
        <v>24</v>
      </c>
      <c r="E14" s="14"/>
      <c r="F14" s="14" t="s">
        <v>14</v>
      </c>
      <c r="G14" s="14" t="s">
        <v>15</v>
      </c>
      <c r="H14" s="14" t="s">
        <v>16</v>
      </c>
      <c r="I14" s="15" t="s">
        <v>25</v>
      </c>
      <c r="J14" s="16">
        <v>954373292.75999999</v>
      </c>
      <c r="K14" s="16">
        <v>954373292.75999999</v>
      </c>
      <c r="L14" s="17">
        <f t="shared" si="0"/>
        <v>0</v>
      </c>
      <c r="M14" s="18">
        <f t="shared" si="1"/>
        <v>1</v>
      </c>
    </row>
    <row r="15" spans="1:13" ht="30" customHeight="1" thickTop="1" thickBot="1">
      <c r="A15" s="27" t="s">
        <v>10</v>
      </c>
      <c r="B15" s="27"/>
      <c r="C15" s="27"/>
      <c r="D15" s="27"/>
      <c r="E15" s="27"/>
      <c r="F15" s="27"/>
      <c r="G15" s="27"/>
      <c r="H15" s="27"/>
      <c r="I15" s="28" t="s">
        <v>75</v>
      </c>
      <c r="J15" s="29">
        <f>+J16+J21</f>
        <v>47718504850.5</v>
      </c>
      <c r="K15" s="29">
        <f>+K16+K21</f>
        <v>47718504850.5</v>
      </c>
      <c r="L15" s="34">
        <f t="shared" si="0"/>
        <v>0</v>
      </c>
      <c r="M15" s="35">
        <f t="shared" si="1"/>
        <v>1</v>
      </c>
    </row>
    <row r="16" spans="1:13" ht="30" customHeight="1" thickTop="1" thickBot="1">
      <c r="A16" s="27" t="s">
        <v>10</v>
      </c>
      <c r="B16" s="27">
        <v>3</v>
      </c>
      <c r="C16" s="27"/>
      <c r="D16" s="27"/>
      <c r="E16" s="27"/>
      <c r="F16" s="27"/>
      <c r="G16" s="27"/>
      <c r="H16" s="27"/>
      <c r="I16" s="28" t="s">
        <v>74</v>
      </c>
      <c r="J16" s="29">
        <f>SUM(J17:J20)</f>
        <v>2725504850.5</v>
      </c>
      <c r="K16" s="29">
        <f>SUM(K17:K20)</f>
        <v>2725504850.5</v>
      </c>
      <c r="L16" s="34">
        <f t="shared" si="0"/>
        <v>0</v>
      </c>
      <c r="M16" s="35">
        <f t="shared" si="1"/>
        <v>1</v>
      </c>
    </row>
    <row r="17" spans="1:13" ht="30" customHeight="1" thickTop="1" thickBot="1">
      <c r="A17" s="14" t="s">
        <v>10</v>
      </c>
      <c r="B17" s="14" t="s">
        <v>22</v>
      </c>
      <c r="C17" s="14" t="s">
        <v>24</v>
      </c>
      <c r="D17" s="14" t="s">
        <v>11</v>
      </c>
      <c r="E17" s="14" t="s">
        <v>26</v>
      </c>
      <c r="F17" s="14" t="s">
        <v>14</v>
      </c>
      <c r="G17" s="14" t="s">
        <v>15</v>
      </c>
      <c r="H17" s="14" t="s">
        <v>16</v>
      </c>
      <c r="I17" s="15" t="s">
        <v>27</v>
      </c>
      <c r="J17" s="16">
        <v>1625435432.5</v>
      </c>
      <c r="K17" s="16">
        <v>1625435432.5</v>
      </c>
      <c r="L17" s="17">
        <f t="shared" si="0"/>
        <v>0</v>
      </c>
      <c r="M17" s="18">
        <f t="shared" si="1"/>
        <v>1</v>
      </c>
    </row>
    <row r="18" spans="1:13" ht="30" customHeight="1" thickTop="1" thickBot="1">
      <c r="A18" s="14" t="s">
        <v>10</v>
      </c>
      <c r="B18" s="14" t="s">
        <v>22</v>
      </c>
      <c r="C18" s="14" t="s">
        <v>24</v>
      </c>
      <c r="D18" s="14" t="s">
        <v>11</v>
      </c>
      <c r="E18" s="14" t="s">
        <v>28</v>
      </c>
      <c r="F18" s="14" t="s">
        <v>14</v>
      </c>
      <c r="G18" s="14" t="s">
        <v>15</v>
      </c>
      <c r="H18" s="14" t="s">
        <v>16</v>
      </c>
      <c r="I18" s="15" t="s">
        <v>29</v>
      </c>
      <c r="J18" s="16">
        <v>34459632</v>
      </c>
      <c r="K18" s="16">
        <v>34459632</v>
      </c>
      <c r="L18" s="17">
        <f t="shared" si="0"/>
        <v>0</v>
      </c>
      <c r="M18" s="18">
        <f t="shared" si="1"/>
        <v>1</v>
      </c>
    </row>
    <row r="19" spans="1:13" ht="30" customHeight="1" thickTop="1" thickBot="1">
      <c r="A19" s="14" t="s">
        <v>10</v>
      </c>
      <c r="B19" s="14" t="s">
        <v>22</v>
      </c>
      <c r="C19" s="14" t="s">
        <v>20</v>
      </c>
      <c r="D19" s="14" t="s">
        <v>11</v>
      </c>
      <c r="E19" s="14" t="s">
        <v>30</v>
      </c>
      <c r="F19" s="14" t="s">
        <v>14</v>
      </c>
      <c r="G19" s="14" t="s">
        <v>15</v>
      </c>
      <c r="H19" s="14" t="s">
        <v>16</v>
      </c>
      <c r="I19" s="15" t="s">
        <v>31</v>
      </c>
      <c r="J19" s="16">
        <v>236200</v>
      </c>
      <c r="K19" s="16">
        <v>236200</v>
      </c>
      <c r="L19" s="17">
        <f t="shared" si="0"/>
        <v>0</v>
      </c>
      <c r="M19" s="18">
        <f t="shared" si="1"/>
        <v>1</v>
      </c>
    </row>
    <row r="20" spans="1:13" ht="30" customHeight="1" thickTop="1" thickBot="1">
      <c r="A20" s="14" t="s">
        <v>10</v>
      </c>
      <c r="B20" s="14" t="s">
        <v>22</v>
      </c>
      <c r="C20" s="14" t="s">
        <v>20</v>
      </c>
      <c r="D20" s="14" t="s">
        <v>11</v>
      </c>
      <c r="E20" s="14" t="s">
        <v>32</v>
      </c>
      <c r="F20" s="14" t="s">
        <v>14</v>
      </c>
      <c r="G20" s="14" t="s">
        <v>15</v>
      </c>
      <c r="H20" s="14" t="s">
        <v>16</v>
      </c>
      <c r="I20" s="15" t="s">
        <v>33</v>
      </c>
      <c r="J20" s="16">
        <v>1065373586</v>
      </c>
      <c r="K20" s="16">
        <v>1065373586</v>
      </c>
      <c r="L20" s="17">
        <f t="shared" si="0"/>
        <v>0</v>
      </c>
      <c r="M20" s="18">
        <f t="shared" si="1"/>
        <v>1</v>
      </c>
    </row>
    <row r="21" spans="1:13" ht="30" customHeight="1" thickTop="1" thickBot="1">
      <c r="A21" s="27" t="s">
        <v>10</v>
      </c>
      <c r="B21" s="27">
        <v>4</v>
      </c>
      <c r="C21" s="27"/>
      <c r="D21" s="27"/>
      <c r="E21" s="27"/>
      <c r="F21" s="27"/>
      <c r="G21" s="27"/>
      <c r="H21" s="27"/>
      <c r="I21" s="28" t="s">
        <v>76</v>
      </c>
      <c r="J21" s="29">
        <f>SUM(J22:J25)</f>
        <v>44993000000</v>
      </c>
      <c r="K21" s="29">
        <f>SUM(K22:K25)</f>
        <v>44993000000</v>
      </c>
      <c r="L21" s="34">
        <f t="shared" si="0"/>
        <v>0</v>
      </c>
      <c r="M21" s="35">
        <f t="shared" si="1"/>
        <v>1</v>
      </c>
    </row>
    <row r="22" spans="1:13" ht="54.95" customHeight="1" thickTop="1" thickBot="1">
      <c r="A22" s="14" t="s">
        <v>10</v>
      </c>
      <c r="B22" s="14" t="s">
        <v>24</v>
      </c>
      <c r="C22" s="14" t="s">
        <v>18</v>
      </c>
      <c r="D22" s="14" t="s">
        <v>11</v>
      </c>
      <c r="E22" s="14" t="s">
        <v>32</v>
      </c>
      <c r="F22" s="14" t="s">
        <v>14</v>
      </c>
      <c r="G22" s="14" t="s">
        <v>15</v>
      </c>
      <c r="H22" s="14" t="s">
        <v>16</v>
      </c>
      <c r="I22" s="15" t="s">
        <v>34</v>
      </c>
      <c r="J22" s="16">
        <v>2970000000</v>
      </c>
      <c r="K22" s="16">
        <v>2970000000</v>
      </c>
      <c r="L22" s="17">
        <f t="shared" si="0"/>
        <v>0</v>
      </c>
      <c r="M22" s="18">
        <f t="shared" si="1"/>
        <v>1</v>
      </c>
    </row>
    <row r="23" spans="1:13" ht="54.95" customHeight="1" thickTop="1" thickBot="1">
      <c r="A23" s="14" t="s">
        <v>10</v>
      </c>
      <c r="B23" s="14" t="s">
        <v>24</v>
      </c>
      <c r="C23" s="14" t="s">
        <v>18</v>
      </c>
      <c r="D23" s="14" t="s">
        <v>11</v>
      </c>
      <c r="E23" s="14" t="s">
        <v>35</v>
      </c>
      <c r="F23" s="14" t="s">
        <v>14</v>
      </c>
      <c r="G23" s="14" t="s">
        <v>36</v>
      </c>
      <c r="H23" s="14" t="s">
        <v>16</v>
      </c>
      <c r="I23" s="15" t="s">
        <v>37</v>
      </c>
      <c r="J23" s="16">
        <v>25023000000</v>
      </c>
      <c r="K23" s="16">
        <v>25023000000</v>
      </c>
      <c r="L23" s="17">
        <f t="shared" si="0"/>
        <v>0</v>
      </c>
      <c r="M23" s="18">
        <f t="shared" si="1"/>
        <v>1</v>
      </c>
    </row>
    <row r="24" spans="1:13" ht="54.95" customHeight="1" thickTop="1" thickBot="1">
      <c r="A24" s="14" t="s">
        <v>10</v>
      </c>
      <c r="B24" s="14" t="s">
        <v>24</v>
      </c>
      <c r="C24" s="14" t="s">
        <v>18</v>
      </c>
      <c r="D24" s="14" t="s">
        <v>11</v>
      </c>
      <c r="E24" s="14" t="s">
        <v>38</v>
      </c>
      <c r="F24" s="14" t="s">
        <v>14</v>
      </c>
      <c r="G24" s="14" t="s">
        <v>15</v>
      </c>
      <c r="H24" s="14" t="s">
        <v>16</v>
      </c>
      <c r="I24" s="15" t="s">
        <v>39</v>
      </c>
      <c r="J24" s="16">
        <v>7000000000</v>
      </c>
      <c r="K24" s="16">
        <v>7000000000</v>
      </c>
      <c r="L24" s="17">
        <f t="shared" si="0"/>
        <v>0</v>
      </c>
      <c r="M24" s="18">
        <f t="shared" si="1"/>
        <v>1</v>
      </c>
    </row>
    <row r="25" spans="1:13" ht="54.95" customHeight="1" thickTop="1" thickBot="1">
      <c r="A25" s="14" t="s">
        <v>10</v>
      </c>
      <c r="B25" s="14" t="s">
        <v>24</v>
      </c>
      <c r="C25" s="14" t="s">
        <v>18</v>
      </c>
      <c r="D25" s="14" t="s">
        <v>11</v>
      </c>
      <c r="E25" s="14" t="s">
        <v>40</v>
      </c>
      <c r="F25" s="14" t="s">
        <v>14</v>
      </c>
      <c r="G25" s="14" t="s">
        <v>15</v>
      </c>
      <c r="H25" s="14" t="s">
        <v>16</v>
      </c>
      <c r="I25" s="15" t="s">
        <v>41</v>
      </c>
      <c r="J25" s="16">
        <v>10000000000</v>
      </c>
      <c r="K25" s="16">
        <v>10000000000</v>
      </c>
      <c r="L25" s="17">
        <f t="shared" si="0"/>
        <v>0</v>
      </c>
      <c r="M25" s="18">
        <f t="shared" si="1"/>
        <v>1</v>
      </c>
    </row>
    <row r="26" spans="1:13" ht="39.75" customHeight="1" thickTop="1" thickBot="1">
      <c r="A26" s="27" t="s">
        <v>42</v>
      </c>
      <c r="B26" s="27"/>
      <c r="C26" s="27"/>
      <c r="D26" s="27"/>
      <c r="E26" s="27"/>
      <c r="F26" s="27"/>
      <c r="G26" s="27"/>
      <c r="H26" s="27"/>
      <c r="I26" s="28" t="s">
        <v>77</v>
      </c>
      <c r="J26" s="29">
        <f>SUM(J27:J44)</f>
        <v>131569160189.34001</v>
      </c>
      <c r="K26" s="29">
        <f>SUM(K27:K44)</f>
        <v>131569160189.34001</v>
      </c>
      <c r="L26" s="34">
        <f t="shared" si="0"/>
        <v>0</v>
      </c>
      <c r="M26" s="35">
        <f t="shared" si="1"/>
        <v>1</v>
      </c>
    </row>
    <row r="27" spans="1:13" ht="54.95" customHeight="1" thickTop="1" thickBot="1">
      <c r="A27" s="14" t="s">
        <v>42</v>
      </c>
      <c r="B27" s="14" t="s">
        <v>43</v>
      </c>
      <c r="C27" s="14" t="s">
        <v>44</v>
      </c>
      <c r="D27" s="14" t="s">
        <v>11</v>
      </c>
      <c r="E27" s="14"/>
      <c r="F27" s="14" t="s">
        <v>14</v>
      </c>
      <c r="G27" s="14" t="s">
        <v>45</v>
      </c>
      <c r="H27" s="14" t="s">
        <v>16</v>
      </c>
      <c r="I27" s="15" t="s">
        <v>46</v>
      </c>
      <c r="J27" s="16">
        <v>454048062</v>
      </c>
      <c r="K27" s="16">
        <v>454048062</v>
      </c>
      <c r="L27" s="17">
        <f t="shared" si="0"/>
        <v>0</v>
      </c>
      <c r="M27" s="18">
        <f t="shared" si="1"/>
        <v>1</v>
      </c>
    </row>
    <row r="28" spans="1:13" ht="54.95" customHeight="1" thickTop="1" thickBot="1">
      <c r="A28" s="14" t="s">
        <v>42</v>
      </c>
      <c r="B28" s="14" t="s">
        <v>47</v>
      </c>
      <c r="C28" s="14" t="s">
        <v>44</v>
      </c>
      <c r="D28" s="14" t="s">
        <v>18</v>
      </c>
      <c r="E28" s="14"/>
      <c r="F28" s="14" t="s">
        <v>14</v>
      </c>
      <c r="G28" s="14" t="s">
        <v>15</v>
      </c>
      <c r="H28" s="14" t="s">
        <v>16</v>
      </c>
      <c r="I28" s="15" t="s">
        <v>48</v>
      </c>
      <c r="J28" s="16">
        <v>108831655605.99001</v>
      </c>
      <c r="K28" s="16">
        <v>108831655605.99001</v>
      </c>
      <c r="L28" s="17">
        <f t="shared" si="0"/>
        <v>0</v>
      </c>
      <c r="M28" s="18">
        <f t="shared" si="1"/>
        <v>1</v>
      </c>
    </row>
    <row r="29" spans="1:13" ht="54.95" customHeight="1" thickTop="1" thickBot="1">
      <c r="A29" s="14" t="s">
        <v>42</v>
      </c>
      <c r="B29" s="14" t="s">
        <v>47</v>
      </c>
      <c r="C29" s="14" t="s">
        <v>44</v>
      </c>
      <c r="D29" s="14" t="s">
        <v>22</v>
      </c>
      <c r="E29" s="14"/>
      <c r="F29" s="14" t="s">
        <v>14</v>
      </c>
      <c r="G29" s="14" t="s">
        <v>15</v>
      </c>
      <c r="H29" s="14" t="s">
        <v>16</v>
      </c>
      <c r="I29" s="15" t="s">
        <v>49</v>
      </c>
      <c r="J29" s="16">
        <v>22650294</v>
      </c>
      <c r="K29" s="16">
        <v>22650294</v>
      </c>
      <c r="L29" s="17">
        <f t="shared" si="0"/>
        <v>0</v>
      </c>
      <c r="M29" s="18">
        <f t="shared" si="1"/>
        <v>1</v>
      </c>
    </row>
    <row r="30" spans="1:13" ht="54.95" customHeight="1" thickTop="1" thickBot="1">
      <c r="A30" s="14" t="s">
        <v>42</v>
      </c>
      <c r="B30" s="14" t="s">
        <v>47</v>
      </c>
      <c r="C30" s="14" t="s">
        <v>44</v>
      </c>
      <c r="D30" s="14" t="s">
        <v>24</v>
      </c>
      <c r="E30" s="14"/>
      <c r="F30" s="14" t="s">
        <v>14</v>
      </c>
      <c r="G30" s="14" t="s">
        <v>15</v>
      </c>
      <c r="H30" s="14" t="s">
        <v>16</v>
      </c>
      <c r="I30" s="15" t="s">
        <v>50</v>
      </c>
      <c r="J30" s="16">
        <v>316626585</v>
      </c>
      <c r="K30" s="16">
        <v>316626585</v>
      </c>
      <c r="L30" s="17">
        <f t="shared" si="0"/>
        <v>0</v>
      </c>
      <c r="M30" s="18">
        <f t="shared" si="1"/>
        <v>1</v>
      </c>
    </row>
    <row r="31" spans="1:13" ht="54.95" customHeight="1" thickTop="1" thickBot="1">
      <c r="A31" s="14" t="s">
        <v>42</v>
      </c>
      <c r="B31" s="14" t="s">
        <v>47</v>
      </c>
      <c r="C31" s="14" t="s">
        <v>44</v>
      </c>
      <c r="D31" s="14" t="s">
        <v>20</v>
      </c>
      <c r="E31" s="14"/>
      <c r="F31" s="14" t="s">
        <v>14</v>
      </c>
      <c r="G31" s="14" t="s">
        <v>15</v>
      </c>
      <c r="H31" s="14" t="s">
        <v>16</v>
      </c>
      <c r="I31" s="15" t="s">
        <v>51</v>
      </c>
      <c r="J31" s="16">
        <v>381099529</v>
      </c>
      <c r="K31" s="16">
        <v>381099529</v>
      </c>
      <c r="L31" s="17">
        <f t="shared" si="0"/>
        <v>0</v>
      </c>
      <c r="M31" s="18">
        <f t="shared" si="1"/>
        <v>1</v>
      </c>
    </row>
    <row r="32" spans="1:13" ht="54.95" customHeight="1" thickTop="1" thickBot="1">
      <c r="A32" s="14" t="s">
        <v>42</v>
      </c>
      <c r="B32" s="14" t="s">
        <v>47</v>
      </c>
      <c r="C32" s="14" t="s">
        <v>44</v>
      </c>
      <c r="D32" s="14" t="s">
        <v>52</v>
      </c>
      <c r="E32" s="14"/>
      <c r="F32" s="14" t="s">
        <v>14</v>
      </c>
      <c r="G32" s="14" t="s">
        <v>15</v>
      </c>
      <c r="H32" s="14" t="s">
        <v>16</v>
      </c>
      <c r="I32" s="15" t="s">
        <v>53</v>
      </c>
      <c r="J32" s="16">
        <v>279258328</v>
      </c>
      <c r="K32" s="16">
        <v>279258328</v>
      </c>
      <c r="L32" s="17">
        <f t="shared" si="0"/>
        <v>0</v>
      </c>
      <c r="M32" s="18">
        <f t="shared" si="1"/>
        <v>1</v>
      </c>
    </row>
    <row r="33" spans="1:18" ht="54.95" customHeight="1" thickTop="1" thickBot="1">
      <c r="A33" s="14" t="s">
        <v>42</v>
      </c>
      <c r="B33" s="14" t="s">
        <v>47</v>
      </c>
      <c r="C33" s="14" t="s">
        <v>44</v>
      </c>
      <c r="D33" s="14" t="s">
        <v>54</v>
      </c>
      <c r="E33" s="14"/>
      <c r="F33" s="14" t="s">
        <v>14</v>
      </c>
      <c r="G33" s="14" t="s">
        <v>15</v>
      </c>
      <c r="H33" s="14" t="s">
        <v>16</v>
      </c>
      <c r="I33" s="15" t="s">
        <v>55</v>
      </c>
      <c r="J33" s="16">
        <v>190992422</v>
      </c>
      <c r="K33" s="16">
        <v>190992422</v>
      </c>
      <c r="L33" s="17">
        <f t="shared" si="0"/>
        <v>0</v>
      </c>
      <c r="M33" s="18">
        <f t="shared" si="1"/>
        <v>1</v>
      </c>
    </row>
    <row r="34" spans="1:18" ht="54.95" customHeight="1" thickTop="1" thickBot="1">
      <c r="A34" s="14" t="s">
        <v>42</v>
      </c>
      <c r="B34" s="14" t="s">
        <v>47</v>
      </c>
      <c r="C34" s="14" t="s">
        <v>44</v>
      </c>
      <c r="D34" s="14" t="s">
        <v>56</v>
      </c>
      <c r="E34" s="14"/>
      <c r="F34" s="14" t="s">
        <v>14</v>
      </c>
      <c r="G34" s="14" t="s">
        <v>15</v>
      </c>
      <c r="H34" s="14" t="s">
        <v>16</v>
      </c>
      <c r="I34" s="15" t="s">
        <v>57</v>
      </c>
      <c r="J34" s="16">
        <v>192388486</v>
      </c>
      <c r="K34" s="16">
        <v>192388486</v>
      </c>
      <c r="L34" s="17">
        <f t="shared" si="0"/>
        <v>0</v>
      </c>
      <c r="M34" s="18">
        <f t="shared" si="1"/>
        <v>1</v>
      </c>
    </row>
    <row r="35" spans="1:18" ht="54.95" customHeight="1" thickTop="1" thickBot="1">
      <c r="A35" s="14" t="s">
        <v>42</v>
      </c>
      <c r="B35" s="14" t="s">
        <v>47</v>
      </c>
      <c r="C35" s="14" t="s">
        <v>44</v>
      </c>
      <c r="D35" s="14" t="s">
        <v>13</v>
      </c>
      <c r="E35" s="14"/>
      <c r="F35" s="14" t="s">
        <v>14</v>
      </c>
      <c r="G35" s="14" t="s">
        <v>15</v>
      </c>
      <c r="H35" s="14" t="s">
        <v>16</v>
      </c>
      <c r="I35" s="15" t="s">
        <v>58</v>
      </c>
      <c r="J35" s="16">
        <v>1041926204.5</v>
      </c>
      <c r="K35" s="16">
        <v>1041926204.5</v>
      </c>
      <c r="L35" s="17">
        <f t="shared" si="0"/>
        <v>0</v>
      </c>
      <c r="M35" s="18">
        <f t="shared" si="1"/>
        <v>1</v>
      </c>
    </row>
    <row r="36" spans="1:18" ht="54.95" customHeight="1" thickTop="1" thickBot="1">
      <c r="A36" s="14" t="s">
        <v>42</v>
      </c>
      <c r="B36" s="14" t="s">
        <v>47</v>
      </c>
      <c r="C36" s="14" t="s">
        <v>44</v>
      </c>
      <c r="D36" s="14" t="s">
        <v>13</v>
      </c>
      <c r="E36" s="14"/>
      <c r="F36" s="14" t="s">
        <v>14</v>
      </c>
      <c r="G36" s="14" t="s">
        <v>45</v>
      </c>
      <c r="H36" s="14" t="s">
        <v>16</v>
      </c>
      <c r="I36" s="15" t="s">
        <v>58</v>
      </c>
      <c r="J36" s="16">
        <v>8168818178</v>
      </c>
      <c r="K36" s="16">
        <v>8168818178</v>
      </c>
      <c r="L36" s="17">
        <f t="shared" si="0"/>
        <v>0</v>
      </c>
      <c r="M36" s="18">
        <f t="shared" si="1"/>
        <v>1</v>
      </c>
    </row>
    <row r="37" spans="1:18" ht="54.95" customHeight="1" thickTop="1" thickBot="1">
      <c r="A37" s="14" t="s">
        <v>42</v>
      </c>
      <c r="B37" s="14" t="s">
        <v>47</v>
      </c>
      <c r="C37" s="14" t="s">
        <v>44</v>
      </c>
      <c r="D37" s="14" t="s">
        <v>36</v>
      </c>
      <c r="E37" s="14"/>
      <c r="F37" s="14" t="s">
        <v>14</v>
      </c>
      <c r="G37" s="14" t="s">
        <v>15</v>
      </c>
      <c r="H37" s="14" t="s">
        <v>16</v>
      </c>
      <c r="I37" s="15" t="s">
        <v>59</v>
      </c>
      <c r="J37" s="16">
        <v>14632177.5</v>
      </c>
      <c r="K37" s="16">
        <v>14632177.5</v>
      </c>
      <c r="L37" s="17">
        <f t="shared" si="0"/>
        <v>0</v>
      </c>
      <c r="M37" s="18">
        <f t="shared" si="1"/>
        <v>1</v>
      </c>
    </row>
    <row r="38" spans="1:18" ht="54.95" customHeight="1" thickTop="1" thickBot="1">
      <c r="A38" s="14" t="s">
        <v>42</v>
      </c>
      <c r="B38" s="14" t="s">
        <v>47</v>
      </c>
      <c r="C38" s="14" t="s">
        <v>44</v>
      </c>
      <c r="D38" s="14" t="s">
        <v>36</v>
      </c>
      <c r="E38" s="14"/>
      <c r="F38" s="14" t="s">
        <v>14</v>
      </c>
      <c r="G38" s="14" t="s">
        <v>45</v>
      </c>
      <c r="H38" s="14" t="s">
        <v>16</v>
      </c>
      <c r="I38" s="15" t="s">
        <v>59</v>
      </c>
      <c r="J38" s="16">
        <v>1899804562.8499999</v>
      </c>
      <c r="K38" s="16">
        <v>1899804562.8499999</v>
      </c>
      <c r="L38" s="17">
        <f t="shared" si="0"/>
        <v>0</v>
      </c>
      <c r="M38" s="18">
        <f t="shared" si="1"/>
        <v>1</v>
      </c>
    </row>
    <row r="39" spans="1:18" ht="54.95" customHeight="1" thickTop="1" thickBot="1">
      <c r="A39" s="14" t="s">
        <v>42</v>
      </c>
      <c r="B39" s="14" t="s">
        <v>47</v>
      </c>
      <c r="C39" s="14" t="s">
        <v>44</v>
      </c>
      <c r="D39" s="14" t="s">
        <v>60</v>
      </c>
      <c r="E39" s="14"/>
      <c r="F39" s="14" t="s">
        <v>14</v>
      </c>
      <c r="G39" s="14" t="s">
        <v>15</v>
      </c>
      <c r="H39" s="14" t="s">
        <v>16</v>
      </c>
      <c r="I39" s="15" t="s">
        <v>61</v>
      </c>
      <c r="J39" s="16">
        <v>646055648</v>
      </c>
      <c r="K39" s="16">
        <v>646055648</v>
      </c>
      <c r="L39" s="17">
        <f t="shared" si="0"/>
        <v>0</v>
      </c>
      <c r="M39" s="18">
        <f t="shared" si="1"/>
        <v>1</v>
      </c>
    </row>
    <row r="40" spans="1:18" ht="54.95" customHeight="1" thickTop="1" thickBot="1">
      <c r="A40" s="14" t="s">
        <v>42</v>
      </c>
      <c r="B40" s="14" t="s">
        <v>47</v>
      </c>
      <c r="C40" s="14" t="s">
        <v>44</v>
      </c>
      <c r="D40" s="14" t="s">
        <v>45</v>
      </c>
      <c r="E40" s="14" t="s">
        <v>0</v>
      </c>
      <c r="F40" s="14" t="s">
        <v>14</v>
      </c>
      <c r="G40" s="14" t="s">
        <v>62</v>
      </c>
      <c r="H40" s="14" t="s">
        <v>16</v>
      </c>
      <c r="I40" s="15" t="s">
        <v>63</v>
      </c>
      <c r="J40" s="16">
        <v>5323504693.5</v>
      </c>
      <c r="K40" s="16">
        <v>5323504693.5</v>
      </c>
      <c r="L40" s="17">
        <f t="shared" si="0"/>
        <v>0</v>
      </c>
      <c r="M40" s="18">
        <f t="shared" si="1"/>
        <v>1</v>
      </c>
    </row>
    <row r="41" spans="1:18" ht="54.95" customHeight="1" thickTop="1" thickBot="1">
      <c r="A41" s="14" t="s">
        <v>42</v>
      </c>
      <c r="B41" s="14" t="s">
        <v>47</v>
      </c>
      <c r="C41" s="14" t="s">
        <v>44</v>
      </c>
      <c r="D41" s="14" t="s">
        <v>64</v>
      </c>
      <c r="E41" s="14" t="s">
        <v>0</v>
      </c>
      <c r="F41" s="14" t="s">
        <v>14</v>
      </c>
      <c r="G41" s="14" t="s">
        <v>62</v>
      </c>
      <c r="H41" s="14" t="s">
        <v>16</v>
      </c>
      <c r="I41" s="15" t="s">
        <v>65</v>
      </c>
      <c r="J41" s="16">
        <v>3000000000</v>
      </c>
      <c r="K41" s="16">
        <v>3000000000</v>
      </c>
      <c r="L41" s="17">
        <f t="shared" si="0"/>
        <v>0</v>
      </c>
      <c r="M41" s="18">
        <f t="shared" si="1"/>
        <v>1</v>
      </c>
    </row>
    <row r="42" spans="1:18" ht="54.95" customHeight="1" thickTop="1" thickBot="1">
      <c r="A42" s="14" t="s">
        <v>42</v>
      </c>
      <c r="B42" s="14" t="s">
        <v>66</v>
      </c>
      <c r="C42" s="14" t="s">
        <v>44</v>
      </c>
      <c r="D42" s="14" t="s">
        <v>11</v>
      </c>
      <c r="E42" s="14"/>
      <c r="F42" s="14" t="s">
        <v>14</v>
      </c>
      <c r="G42" s="14" t="s">
        <v>15</v>
      </c>
      <c r="H42" s="14" t="s">
        <v>16</v>
      </c>
      <c r="I42" s="15" t="s">
        <v>67</v>
      </c>
      <c r="J42" s="16">
        <v>7137198</v>
      </c>
      <c r="K42" s="16">
        <v>7137198</v>
      </c>
      <c r="L42" s="17">
        <f t="shared" si="0"/>
        <v>0</v>
      </c>
      <c r="M42" s="18">
        <f t="shared" si="1"/>
        <v>1</v>
      </c>
    </row>
    <row r="43" spans="1:18" ht="54.95" customHeight="1" thickTop="1" thickBot="1">
      <c r="A43" s="14" t="s">
        <v>42</v>
      </c>
      <c r="B43" s="14" t="s">
        <v>68</v>
      </c>
      <c r="C43" s="14" t="s">
        <v>44</v>
      </c>
      <c r="D43" s="14" t="s">
        <v>11</v>
      </c>
      <c r="E43" s="14"/>
      <c r="F43" s="14" t="s">
        <v>14</v>
      </c>
      <c r="G43" s="14" t="s">
        <v>15</v>
      </c>
      <c r="H43" s="14" t="s">
        <v>16</v>
      </c>
      <c r="I43" s="15" t="s">
        <v>69</v>
      </c>
      <c r="J43" s="16">
        <v>578338360</v>
      </c>
      <c r="K43" s="16">
        <v>578338360</v>
      </c>
      <c r="L43" s="17">
        <f t="shared" si="0"/>
        <v>0</v>
      </c>
      <c r="M43" s="18">
        <f t="shared" si="1"/>
        <v>1</v>
      </c>
    </row>
    <row r="44" spans="1:18" ht="54.95" customHeight="1" thickTop="1" thickBot="1">
      <c r="A44" s="14" t="s">
        <v>42</v>
      </c>
      <c r="B44" s="14" t="s">
        <v>68</v>
      </c>
      <c r="C44" s="14" t="s">
        <v>44</v>
      </c>
      <c r="D44" s="14" t="s">
        <v>18</v>
      </c>
      <c r="E44" s="14" t="s">
        <v>0</v>
      </c>
      <c r="F44" s="14" t="s">
        <v>14</v>
      </c>
      <c r="G44" s="14" t="s">
        <v>15</v>
      </c>
      <c r="H44" s="14" t="s">
        <v>16</v>
      </c>
      <c r="I44" s="15" t="s">
        <v>70</v>
      </c>
      <c r="J44" s="16">
        <v>220223855</v>
      </c>
      <c r="K44" s="16">
        <v>220223855</v>
      </c>
      <c r="L44" s="17">
        <f t="shared" si="0"/>
        <v>0</v>
      </c>
      <c r="M44" s="18">
        <f t="shared" si="1"/>
        <v>1</v>
      </c>
    </row>
    <row r="45" spans="1:18" ht="54.95" customHeight="1" thickTop="1" thickBot="1">
      <c r="A45" s="19"/>
      <c r="B45" s="19"/>
      <c r="C45" s="19"/>
      <c r="D45" s="19"/>
      <c r="E45" s="19"/>
      <c r="F45" s="19"/>
      <c r="G45" s="19"/>
      <c r="H45" s="19"/>
      <c r="I45" s="20" t="s">
        <v>86</v>
      </c>
      <c r="J45" s="21">
        <f>+J7+J26</f>
        <v>180419751628.60001</v>
      </c>
      <c r="K45" s="21">
        <f>+K7+K26</f>
        <v>180419751628.60001</v>
      </c>
      <c r="L45" s="22">
        <f t="shared" si="0"/>
        <v>0</v>
      </c>
      <c r="M45" s="23">
        <f t="shared" si="1"/>
        <v>1</v>
      </c>
    </row>
    <row r="46" spans="1:18" ht="15.75" thickTop="1">
      <c r="A46" s="36" t="s">
        <v>87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7"/>
      <c r="Q46" s="37"/>
      <c r="R46" s="37"/>
    </row>
    <row r="47" spans="1:18">
      <c r="A47" s="36" t="s">
        <v>88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7"/>
      <c r="Q47" s="37"/>
      <c r="R47" s="37"/>
    </row>
    <row r="48" spans="1:18">
      <c r="A48" s="36" t="s">
        <v>89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37"/>
      <c r="Q48" s="37"/>
      <c r="R48" s="37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7"/>
      <c r="K49" s="7"/>
      <c r="L49" s="6"/>
      <c r="M49" s="5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7"/>
      <c r="K50" s="7"/>
      <c r="L50" s="6"/>
      <c r="M50" s="5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7"/>
      <c r="K51" s="7"/>
      <c r="L51" s="6"/>
      <c r="M51" s="5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7"/>
      <c r="K52" s="7"/>
      <c r="L52" s="6"/>
      <c r="M52" s="5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7"/>
      <c r="K53" s="7"/>
      <c r="L53" s="6"/>
      <c r="M53" s="5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7"/>
      <c r="K54" s="7"/>
      <c r="L54" s="6"/>
      <c r="M54" s="5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7"/>
      <c r="K55" s="7"/>
      <c r="L55" s="6"/>
      <c r="M55" s="5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7"/>
      <c r="K56" s="7"/>
      <c r="L56" s="6"/>
      <c r="M56" s="5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7"/>
      <c r="K57" s="7"/>
      <c r="L57" s="6"/>
      <c r="M57" s="5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7"/>
      <c r="K58" s="7"/>
      <c r="L58" s="6"/>
      <c r="M58" s="5"/>
    </row>
    <row r="59" spans="1:13">
      <c r="J59" s="8"/>
      <c r="K59" s="8"/>
      <c r="L59" s="9"/>
      <c r="M59" s="10"/>
    </row>
    <row r="60" spans="1:13">
      <c r="J60" s="8"/>
      <c r="K60" s="8"/>
      <c r="L60" s="9"/>
      <c r="M60" s="10"/>
    </row>
    <row r="61" spans="1:13">
      <c r="J61" s="8"/>
      <c r="K61" s="8"/>
      <c r="L61" s="9"/>
      <c r="M61" s="10"/>
    </row>
    <row r="62" spans="1:13">
      <c r="J62" s="8"/>
      <c r="K62" s="8"/>
      <c r="L62" s="9"/>
      <c r="M62" s="10"/>
    </row>
    <row r="63" spans="1:13">
      <c r="J63" s="8"/>
      <c r="K63" s="8"/>
      <c r="L63" s="9"/>
      <c r="M63" s="10"/>
    </row>
    <row r="64" spans="1:13">
      <c r="J64" s="8"/>
      <c r="K64" s="8"/>
      <c r="L64" s="9"/>
      <c r="M64" s="10"/>
    </row>
    <row r="65" spans="10:13">
      <c r="J65" s="8"/>
      <c r="K65" s="8"/>
      <c r="L65" s="9"/>
      <c r="M65" s="10"/>
    </row>
    <row r="66" spans="10:13">
      <c r="J66" s="8"/>
      <c r="K66" s="8"/>
      <c r="L66" s="9"/>
      <c r="M66" s="10"/>
    </row>
    <row r="67" spans="10:13">
      <c r="J67" s="8"/>
      <c r="K67" s="8"/>
      <c r="L67" s="9"/>
      <c r="M67" s="10"/>
    </row>
    <row r="68" spans="10:13">
      <c r="J68" s="8"/>
      <c r="K68" s="8"/>
      <c r="L68" s="9"/>
      <c r="M68" s="10"/>
    </row>
    <row r="69" spans="10:13">
      <c r="J69" s="8"/>
      <c r="K69" s="8"/>
      <c r="L69" s="9"/>
      <c r="M69" s="10"/>
    </row>
    <row r="70" spans="10:13">
      <c r="J70" s="8"/>
      <c r="K70" s="8"/>
      <c r="L70" s="9"/>
      <c r="M70" s="10"/>
    </row>
    <row r="71" spans="10:13">
      <c r="J71" s="8"/>
      <c r="K71" s="8"/>
      <c r="L71" s="9"/>
      <c r="M71" s="10"/>
    </row>
    <row r="72" spans="10:13">
      <c r="J72" s="8"/>
      <c r="K72" s="8"/>
      <c r="L72" s="9"/>
      <c r="M72" s="10"/>
    </row>
    <row r="73" spans="10:13">
      <c r="J73" s="8"/>
      <c r="K73" s="8"/>
      <c r="L73" s="9"/>
      <c r="M73" s="10"/>
    </row>
    <row r="74" spans="10:13">
      <c r="J74" s="8"/>
      <c r="K74" s="8"/>
      <c r="L74" s="9"/>
      <c r="M74" s="10"/>
    </row>
    <row r="75" spans="10:13">
      <c r="J75" s="8"/>
      <c r="K75" s="8"/>
      <c r="L75" s="9"/>
      <c r="M75" s="10"/>
    </row>
    <row r="76" spans="10:13">
      <c r="J76" s="8"/>
      <c r="K76" s="8"/>
      <c r="L76" s="9"/>
      <c r="M76" s="10"/>
    </row>
    <row r="77" spans="10:13">
      <c r="J77" s="8"/>
      <c r="K77" s="8"/>
      <c r="L77" s="9"/>
      <c r="M77" s="10"/>
    </row>
    <row r="78" spans="10:13">
      <c r="J78" s="8"/>
      <c r="K78" s="8"/>
      <c r="L78" s="9"/>
      <c r="M78" s="10"/>
    </row>
    <row r="79" spans="10:13">
      <c r="J79" s="8"/>
      <c r="K79" s="8"/>
      <c r="L79" s="9"/>
      <c r="M79" s="10"/>
    </row>
    <row r="80" spans="10:13">
      <c r="J80" s="8"/>
      <c r="K80" s="8"/>
      <c r="L80" s="9"/>
      <c r="M80" s="10"/>
    </row>
    <row r="81" spans="10:13">
      <c r="J81" s="8"/>
      <c r="K81" s="8"/>
      <c r="L81" s="9"/>
      <c r="M81" s="10"/>
    </row>
    <row r="82" spans="10:13">
      <c r="J82" s="8"/>
      <c r="K82" s="8"/>
      <c r="L82" s="9"/>
      <c r="M82" s="10"/>
    </row>
    <row r="83" spans="10:13">
      <c r="J83" s="8"/>
      <c r="K83" s="8"/>
      <c r="L83" s="9"/>
      <c r="M83" s="10"/>
    </row>
    <row r="84" spans="10:13">
      <c r="J84" s="8"/>
      <c r="K84" s="8"/>
      <c r="L84" s="9"/>
      <c r="M84" s="10"/>
    </row>
    <row r="85" spans="10:13">
      <c r="J85" s="8"/>
      <c r="K85" s="8"/>
      <c r="L85" s="9"/>
      <c r="M85" s="10"/>
    </row>
    <row r="86" spans="10:13">
      <c r="J86" s="8"/>
      <c r="K86" s="8"/>
      <c r="L86" s="9"/>
      <c r="M86" s="10"/>
    </row>
    <row r="87" spans="10:13">
      <c r="J87" s="8"/>
      <c r="K87" s="8"/>
      <c r="L87" s="9"/>
      <c r="M87" s="10"/>
    </row>
    <row r="88" spans="10:13">
      <c r="J88" s="8"/>
      <c r="K88" s="8"/>
      <c r="L88" s="9"/>
      <c r="M88" s="10"/>
    </row>
    <row r="89" spans="10:13">
      <c r="J89" s="8"/>
      <c r="K89" s="8"/>
      <c r="L89" s="9"/>
      <c r="M89" s="10"/>
    </row>
    <row r="90" spans="10:13">
      <c r="J90" s="8"/>
      <c r="K90" s="8"/>
      <c r="L90" s="9"/>
      <c r="M90" s="10"/>
    </row>
    <row r="91" spans="10:13">
      <c r="J91" s="8"/>
      <c r="K91" s="8"/>
      <c r="L91" s="9"/>
      <c r="M91" s="10"/>
    </row>
    <row r="92" spans="10:13">
      <c r="J92" s="8"/>
      <c r="K92" s="8"/>
      <c r="L92" s="9"/>
      <c r="M92" s="10"/>
    </row>
    <row r="93" spans="10:13">
      <c r="L93" s="1"/>
      <c r="M93" s="3"/>
    </row>
    <row r="94" spans="10:13">
      <c r="L94" s="1"/>
      <c r="M94" s="3"/>
    </row>
  </sheetData>
  <mergeCells count="4">
    <mergeCell ref="A1:M1"/>
    <mergeCell ref="A2:M2"/>
    <mergeCell ref="A3:M3"/>
    <mergeCell ref="K5:M5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</vt:lpstr>
      <vt:lpstr>'CUENTAS POR PAGAR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2018-10-03T15:17:51Z</cp:lastPrinted>
  <dcterms:created xsi:type="dcterms:W3CDTF">2018-10-01T14:18:58Z</dcterms:created>
  <dcterms:modified xsi:type="dcterms:W3CDTF">2018-10-03T16:21:12Z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