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NOVIEMBRE 30 DE 2018\PDF\"/>
    </mc:Choice>
  </mc:AlternateContent>
  <bookViews>
    <workbookView xWindow="240" yWindow="120" windowWidth="18060" windowHeight="7050"/>
  </bookViews>
  <sheets>
    <sheet name="CUENTAS POR PAGAR -DCE" sheetId="1" r:id="rId1"/>
  </sheets>
  <calcPr calcId="152511"/>
</workbook>
</file>

<file path=xl/calcChain.xml><?xml version="1.0" encoding="utf-8"?>
<calcChain xmlns="http://schemas.openxmlformats.org/spreadsheetml/2006/main">
  <c r="N13" i="1" l="1"/>
  <c r="N11" i="1"/>
  <c r="N9" i="1"/>
  <c r="M13" i="1"/>
  <c r="M11" i="1"/>
  <c r="M9" i="1"/>
  <c r="L12" i="1"/>
  <c r="K12" i="1"/>
  <c r="J12" i="1"/>
  <c r="L10" i="1"/>
  <c r="K10" i="1"/>
  <c r="J10" i="1"/>
  <c r="L8" i="1"/>
  <c r="K8" i="1"/>
  <c r="J8" i="1"/>
  <c r="K7" i="1" l="1"/>
  <c r="K14" i="1" s="1"/>
  <c r="M8" i="1"/>
  <c r="N12" i="1"/>
  <c r="L7" i="1"/>
  <c r="L14" i="1" s="1"/>
  <c r="M12" i="1"/>
  <c r="N10" i="1"/>
  <c r="N8" i="1"/>
  <c r="M10" i="1"/>
  <c r="J7" i="1"/>
  <c r="J14" i="1" s="1"/>
  <c r="M7" i="1" l="1"/>
  <c r="N7" i="1"/>
  <c r="M14" i="1"/>
  <c r="N14" i="1"/>
</calcChain>
</file>

<file path=xl/sharedStrings.xml><?xml version="1.0" encoding="utf-8"?>
<sst xmlns="http://schemas.openxmlformats.org/spreadsheetml/2006/main" count="74" uniqueCount="42">
  <si>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</si>
  <si>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</si>
  <si>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</si>
  <si>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</si>
  <si>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</si>
  <si>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</si>
  <si>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</si>
  <si>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</si>
  <si>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</si>
  <si>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</si>
  <si>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OBLIGACION</t>
  </si>
  <si>
    <t>ORDEN PAGO</t>
  </si>
  <si>
    <t>PAGOS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</si>
  <si>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</si>
  <si>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</si>
  <si>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</si>
  <si>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</si>
  <si>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</si>
  <si>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</si>
  <si>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</si>
  <si>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</si>
  <si>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</si>
  <si>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</si>
  <si>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</si>
  <si>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</si>
  <si>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</si>
  <si>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</si>
  <si>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</si>
  <si>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GENERALES</t>
  </si>
  <si>
    <t xml:space="preserve">GASTOS DE INVERSIÓN </t>
  </si>
  <si>
    <t>GASTOS DE PERSONAL</t>
  </si>
  <si>
    <t>GASTOS DE FUNCIONAMIENTO</t>
  </si>
  <si>
    <t>OBLIGACIÓN SIN PAGAR</t>
  </si>
  <si>
    <t>PAGO/OBLIG</t>
  </si>
  <si>
    <t xml:space="preserve">TOTAL EJECUCIÓN CUENTAS POR PAGAR 2017 -UE DIRECCIÓN DE COMERCIO EXTERIOR </t>
  </si>
  <si>
    <t>MINISTERIO DE COMERCIO INDUSTRIA Y TURISMO</t>
  </si>
  <si>
    <t>EJECUCIÓN CUENTAS POR PAGAR 2017 CON CORTE AL 30 DE NOVIEMBRE DE 2018</t>
  </si>
  <si>
    <t>FECHA DE GENERACIÓN: DICIEMBRE 03 DE 2018</t>
  </si>
  <si>
    <t xml:space="preserve">UNIDAD EJECUTORA 3501-02 DIRECCIÓN GENERAL DE COMERCIO EXTERIOR 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</si>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</sst>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164" fontId="3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workbookViewId="0">
      <selection activeCell="Q9" sqref="Q9"/>
    </sheetView>
  </sheetViews>
  <sheetFormatPr baseColWidth="10" defaultRowHeight="15"/>
  <cols>
    <col min="1" max="5" width="5.42578125" customWidth="1"/>
    <col min="6" max="6" width="9.5703125" customWidth="1"/>
    <col min="7" max="7" width="5" customWidth="1"/>
    <col min="8" max="8" width="5.42578125" customWidth="1"/>
    <col min="9" max="9" width="27.5703125" customWidth="1"/>
    <col min="10" max="12" width="18.85546875" customWidth="1"/>
    <col min="13" max="13" width="12.5703125" customWidth="1"/>
    <col min="14" max="14" width="10.7109375" customWidth="1"/>
  </cols>
  <sheetData>
    <row r="1" spans="1:14" ht="15.7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19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1" t="s">
        <v>37</v>
      </c>
      <c r="M5" s="22"/>
      <c r="N5" s="22"/>
    </row>
    <row r="6" spans="1:14" ht="36" customHeight="1" thickTop="1" thickBot="1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8" t="s">
        <v>32</v>
      </c>
      <c r="N6" s="18" t="s">
        <v>33</v>
      </c>
    </row>
    <row r="7" spans="1:14" ht="26.25" customHeight="1" thickTop="1" thickBot="1">
      <c r="A7" s="2" t="s">
        <v>13</v>
      </c>
      <c r="B7" s="2"/>
      <c r="C7" s="2"/>
      <c r="D7" s="2"/>
      <c r="E7" s="2"/>
      <c r="F7" s="2"/>
      <c r="G7" s="2"/>
      <c r="H7" s="2"/>
      <c r="I7" s="3" t="s">
        <v>31</v>
      </c>
      <c r="J7" s="4">
        <f>+J8+J10</f>
        <v>246841114.30000001</v>
      </c>
      <c r="K7" s="4">
        <f t="shared" ref="K7:L7" si="0">+K8+K10</f>
        <v>246841114.30000001</v>
      </c>
      <c r="L7" s="4">
        <f t="shared" si="0"/>
        <v>246841114.30000001</v>
      </c>
      <c r="M7" s="6">
        <f t="shared" ref="M7:M14" si="1">+J7-L7</f>
        <v>0</v>
      </c>
      <c r="N7" s="7">
        <f t="shared" ref="N7:N14" si="2">+L7/J7</f>
        <v>1</v>
      </c>
    </row>
    <row r="8" spans="1:14" ht="31.5" customHeight="1" thickTop="1" thickBot="1">
      <c r="A8" s="12" t="s">
        <v>13</v>
      </c>
      <c r="B8" s="12">
        <v>1</v>
      </c>
      <c r="C8" s="12"/>
      <c r="D8" s="12"/>
      <c r="E8" s="12"/>
      <c r="F8" s="12"/>
      <c r="G8" s="12"/>
      <c r="H8" s="12"/>
      <c r="I8" s="13" t="s">
        <v>30</v>
      </c>
      <c r="J8" s="14">
        <f>+J9</f>
        <v>655244</v>
      </c>
      <c r="K8" s="14">
        <f t="shared" ref="K8:L8" si="3">+K9</f>
        <v>655244</v>
      </c>
      <c r="L8" s="14">
        <f t="shared" si="3"/>
        <v>655244</v>
      </c>
      <c r="M8" s="15">
        <f t="shared" si="1"/>
        <v>0</v>
      </c>
      <c r="N8" s="16">
        <f t="shared" si="2"/>
        <v>1</v>
      </c>
    </row>
    <row r="9" spans="1:14" ht="33" customHeight="1" thickTop="1" thickBot="1">
      <c r="A9" s="2" t="s">
        <v>13</v>
      </c>
      <c r="B9" s="2" t="s">
        <v>14</v>
      </c>
      <c r="C9" s="2" t="s">
        <v>15</v>
      </c>
      <c r="D9" s="2" t="s">
        <v>14</v>
      </c>
      <c r="E9" s="2" t="s">
        <v>16</v>
      </c>
      <c r="F9" s="2" t="s">
        <v>17</v>
      </c>
      <c r="G9" s="2" t="s">
        <v>25</v>
      </c>
      <c r="H9" s="2" t="s">
        <v>26</v>
      </c>
      <c r="I9" s="3" t="s">
        <v>18</v>
      </c>
      <c r="J9" s="4">
        <v>655244</v>
      </c>
      <c r="K9" s="4">
        <v>655244</v>
      </c>
      <c r="L9" s="4">
        <v>655244</v>
      </c>
      <c r="M9" s="6">
        <f t="shared" si="1"/>
        <v>0</v>
      </c>
      <c r="N9" s="7">
        <f t="shared" si="2"/>
        <v>1</v>
      </c>
    </row>
    <row r="10" spans="1:14" ht="42" customHeight="1" thickTop="1" thickBot="1">
      <c r="A10" s="12" t="s">
        <v>13</v>
      </c>
      <c r="B10" s="12">
        <v>2</v>
      </c>
      <c r="C10" s="12"/>
      <c r="D10" s="12"/>
      <c r="E10" s="12"/>
      <c r="F10" s="12"/>
      <c r="G10" s="12"/>
      <c r="H10" s="12"/>
      <c r="I10" s="13" t="s">
        <v>28</v>
      </c>
      <c r="J10" s="14">
        <f>+J11</f>
        <v>246185870.30000001</v>
      </c>
      <c r="K10" s="14">
        <f t="shared" ref="K10:L10" si="4">+K11</f>
        <v>246185870.30000001</v>
      </c>
      <c r="L10" s="14">
        <f t="shared" si="4"/>
        <v>246185870.30000001</v>
      </c>
      <c r="M10" s="15">
        <f t="shared" si="1"/>
        <v>0</v>
      </c>
      <c r="N10" s="16">
        <f t="shared" si="2"/>
        <v>1</v>
      </c>
    </row>
    <row r="11" spans="1:14" ht="24" thickTop="1" thickBot="1">
      <c r="A11" s="2" t="s">
        <v>13</v>
      </c>
      <c r="B11" s="2" t="s">
        <v>19</v>
      </c>
      <c r="C11" s="2" t="s">
        <v>15</v>
      </c>
      <c r="D11" s="2" t="s">
        <v>20</v>
      </c>
      <c r="E11" s="2"/>
      <c r="F11" s="2" t="s">
        <v>17</v>
      </c>
      <c r="G11" s="2" t="s">
        <v>25</v>
      </c>
      <c r="H11" s="2" t="s">
        <v>26</v>
      </c>
      <c r="I11" s="3" t="s">
        <v>21</v>
      </c>
      <c r="J11" s="4">
        <v>246185870.30000001</v>
      </c>
      <c r="K11" s="4">
        <v>246185870.30000001</v>
      </c>
      <c r="L11" s="4">
        <v>246185870.30000001</v>
      </c>
      <c r="M11" s="6">
        <f t="shared" si="1"/>
        <v>0</v>
      </c>
      <c r="N11" s="7">
        <f t="shared" si="2"/>
        <v>1</v>
      </c>
    </row>
    <row r="12" spans="1:14" ht="30.75" customHeight="1" thickTop="1" thickBot="1">
      <c r="A12" s="12" t="s">
        <v>22</v>
      </c>
      <c r="B12" s="12"/>
      <c r="C12" s="12"/>
      <c r="D12" s="12"/>
      <c r="E12" s="12"/>
      <c r="F12" s="12"/>
      <c r="G12" s="12"/>
      <c r="H12" s="12"/>
      <c r="I12" s="13" t="s">
        <v>29</v>
      </c>
      <c r="J12" s="14">
        <f>+J13</f>
        <v>419820995.06</v>
      </c>
      <c r="K12" s="14">
        <f t="shared" ref="K12:L12" si="5">+K13</f>
        <v>419820995.06</v>
      </c>
      <c r="L12" s="14">
        <f t="shared" si="5"/>
        <v>419820995.06</v>
      </c>
      <c r="M12" s="15">
        <f t="shared" si="1"/>
        <v>0</v>
      </c>
      <c r="N12" s="16">
        <f t="shared" si="2"/>
        <v>1</v>
      </c>
    </row>
    <row r="13" spans="1:14" ht="35.25" thickTop="1" thickBot="1">
      <c r="A13" s="2" t="s">
        <v>22</v>
      </c>
      <c r="B13" s="2" t="s">
        <v>23</v>
      </c>
      <c r="C13" s="2" t="s">
        <v>24</v>
      </c>
      <c r="D13" s="2" t="s">
        <v>14</v>
      </c>
      <c r="E13" s="2"/>
      <c r="F13" s="2" t="s">
        <v>17</v>
      </c>
      <c r="G13" s="2" t="s">
        <v>25</v>
      </c>
      <c r="H13" s="2" t="s">
        <v>26</v>
      </c>
      <c r="I13" s="3" t="s">
        <v>27</v>
      </c>
      <c r="J13" s="4">
        <v>419820995.06</v>
      </c>
      <c r="K13" s="4">
        <v>419820995.06</v>
      </c>
      <c r="L13" s="4">
        <v>419820995.06</v>
      </c>
      <c r="M13" s="6">
        <f t="shared" si="1"/>
        <v>0</v>
      </c>
      <c r="N13" s="7">
        <f t="shared" si="2"/>
        <v>1</v>
      </c>
    </row>
    <row r="14" spans="1:14" ht="35.25" thickTop="1" thickBo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3" t="s">
        <v>34</v>
      </c>
      <c r="J14" s="4">
        <f>+J7+J12</f>
        <v>666662109.36000001</v>
      </c>
      <c r="K14" s="4">
        <f t="shared" ref="K14:L14" si="6">+K7+K12</f>
        <v>666662109.36000001</v>
      </c>
      <c r="L14" s="4">
        <f t="shared" si="6"/>
        <v>666662109.36000001</v>
      </c>
      <c r="M14" s="6">
        <f t="shared" si="1"/>
        <v>0</v>
      </c>
      <c r="N14" s="7">
        <f t="shared" si="2"/>
        <v>1</v>
      </c>
    </row>
    <row r="15" spans="1:14" ht="21.75" customHeight="1" thickTop="1">
      <c r="A15" s="10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0"/>
      <c r="N15" s="8"/>
    </row>
    <row r="16" spans="1:14">
      <c r="A16" s="10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/>
    </row>
    <row r="17" spans="1:14">
      <c r="A17" s="10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/>
    </row>
    <row r="18" spans="1:14">
      <c r="M18" s="8"/>
      <c r="N18" s="8"/>
    </row>
    <row r="19" spans="1:14">
      <c r="M19" s="8"/>
      <c r="N19" s="8"/>
    </row>
    <row r="20" spans="1:14">
      <c r="M20" s="8"/>
      <c r="N20" s="8"/>
    </row>
    <row r="21" spans="1:14">
      <c r="M21" s="8"/>
      <c r="N21" s="8"/>
    </row>
    <row r="22" spans="1:14">
      <c r="M22" s="8"/>
      <c r="N22" s="8"/>
    </row>
    <row r="23" spans="1:14">
      <c r="M23" s="8"/>
      <c r="N23" s="8"/>
    </row>
  </sheetData>
  <mergeCells count="4">
    <mergeCell ref="A1:N1"/>
    <mergeCell ref="A2:N2"/>
    <mergeCell ref="A3:N3"/>
    <mergeCell ref="L5:N5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-DCE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2018-12-05T23:55:40Z</cp:lastPrinted>
  <dcterms:created xsi:type="dcterms:W3CDTF">2018-12-03T17:37:51Z</dcterms:created>
  <dcterms:modified xsi:type="dcterms:W3CDTF">2018-12-05T23:55:44Z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