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19 de julio-ingresos\"/>
    </mc:Choice>
  </mc:AlternateContent>
  <bookViews>
    <workbookView xWindow="0" yWindow="0" windowWidth="28770" windowHeight="11895"/>
  </bookViews>
  <sheets>
    <sheet name="INGRESOS DICIEMB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 l="1"/>
  <c r="D11" i="1"/>
  <c r="E22" i="1" l="1"/>
  <c r="E14" i="1"/>
  <c r="E13" i="1"/>
  <c r="E11" i="1"/>
  <c r="D14" i="1"/>
  <c r="D13" i="1"/>
  <c r="C10" i="1"/>
  <c r="D10" i="1" s="1"/>
  <c r="B9" i="1"/>
  <c r="B10" i="1"/>
  <c r="D22" i="1"/>
  <c r="C9" i="1" l="1"/>
  <c r="D9" i="1" s="1"/>
  <c r="E10" i="1"/>
  <c r="C13" i="1"/>
  <c r="C15" i="1" l="1"/>
  <c r="D15" i="1" s="1"/>
  <c r="E9" i="1"/>
  <c r="E15" i="1" l="1"/>
</calcChain>
</file>

<file path=xl/sharedStrings.xml><?xml version="1.0" encoding="utf-8"?>
<sst xmlns="http://schemas.openxmlformats.org/spreadsheetml/2006/main" count="37" uniqueCount="33">
  <si>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</si>
  <si>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</si>
  <si>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</si>
  <si>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</si>
  <si>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</si>
  <si>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</si>
  <si>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</si>
  <si>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</si>
  <si>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</si>
  <si>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</si>
  <si>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</si>
  <si>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</si>
  <si>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</si>
  <si>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>SERVICIO DE EDICION, IMPRESIÓN Y REPRODUCCIÓN</t>
  </si>
  <si>
    <t>SERVICIOS DE CONTENIDO EN LINEA (ON LINE)</t>
  </si>
  <si>
    <t>RECURSOS DE CAPITAL (SCUN)</t>
  </si>
  <si>
    <t>INGRESOS CORRIENTES</t>
  </si>
  <si>
    <r>
      <rPr>
        <b/>
        <sz val="7"/>
        <color theme="1"/>
        <rFont val="Arial"/>
        <family val="2"/>
      </rPr>
      <t>Nota No.1</t>
    </r>
    <r>
      <rPr>
        <sz val="7"/>
        <color theme="1"/>
        <rFont val="Arial"/>
        <family val="2"/>
      </rPr>
      <t xml:space="preserve"> :Fuente SIIF Nación </t>
    </r>
  </si>
  <si>
    <r>
      <rPr>
        <b/>
        <sz val="7"/>
        <color theme="1"/>
        <rFont val="Arial"/>
        <family val="2"/>
      </rPr>
      <t>Nota No.2</t>
    </r>
    <r>
      <rPr>
        <sz val="7"/>
        <color theme="1"/>
        <rFont val="Arial"/>
        <family val="2"/>
      </rPr>
      <t xml:space="preserve">: Detalle de la Composiciòn del Presupuesto de Rentas (PGN) </t>
    </r>
  </si>
  <si>
    <t>AFORO($)                                     (LEY DE PRESUPUESTO 2342 DEL
15 DE DICIEMBRE DE 2023
/DECRETO No. 2295 DEL 29 DE
DICIEMBRE DE 2023)</t>
  </si>
  <si>
    <t>AFORO($)
(LEY DE PRESUPUESTO 2342 DEL 15 DE DICIEMBRE DE 2023
/DECRETO No. 2295 DEL 29 DE
DICIEMBRE DE 2023)</t>
  </si>
  <si>
    <r>
      <rPr>
        <b/>
        <sz val="7"/>
        <rFont val="Arial"/>
        <family val="2"/>
      </rPr>
      <t xml:space="preserve">Nota No. 3:  </t>
    </r>
    <r>
      <rPr>
        <sz val="7"/>
        <rFont val="Arial"/>
        <family val="2"/>
      </rPr>
      <t>Decreto No. 1782 de Mayo 22 de 2007 " Por medio del cual se reglamenta el Impuesto con destino al Turismo"  Articulo 5 "Consignación y/o Transferencias de los recursos"</t>
    </r>
  </si>
  <si>
    <r>
      <rPr>
        <b/>
        <sz val="7"/>
        <rFont val="Arial"/>
        <family val="2"/>
      </rPr>
      <t xml:space="preserve">Nota No. 4: </t>
    </r>
    <r>
      <rPr>
        <sz val="7"/>
        <rFont val="Arial"/>
        <family val="2"/>
      </rPr>
      <t>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</si>
  <si>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7"/>
        <rFont val="Arial"/>
        <family val="2"/>
      </rPr>
      <t xml:space="preserve">Nota No. 5: </t>
    </r>
    <r>
      <rPr>
        <sz val="7"/>
        <rFont val="Arial"/>
        <family val="2"/>
      </rPr>
      <t>Decreto No. 2295 del 29 de diciembre de 2023.  Por el cual se liquida el Presupuesto General de la Nación para la vigencia fiscal de 2024, se detallan las apropiaciones y se clasifican y definen los gastos.</t>
    </r>
  </si>
  <si>
    <r>
      <rPr>
        <b/>
        <sz val="7"/>
        <rFont val="Arial"/>
        <family val="2"/>
      </rPr>
      <t xml:space="preserve">Nota No.6: </t>
    </r>
    <r>
      <rPr>
        <sz val="7"/>
        <rFont val="Arial"/>
        <family val="2"/>
      </rPr>
      <t>Titulo 1 Sistema Cuenta Unica Nacional - Parte 3 Tesorería y Manejo de los recursos públicos del Decreto 1068 de 2015 Decreto único reglamentario del sector hacienda y crédito público</t>
    </r>
  </si>
  <si>
    <r>
      <rPr>
        <b/>
        <sz val="7"/>
        <rFont val="Arial"/>
        <family val="2"/>
      </rPr>
      <t xml:space="preserve">Nota No.8: </t>
    </r>
    <r>
      <rPr>
        <sz val="7"/>
        <rFont val="Arial"/>
        <family val="2"/>
      </rPr>
      <t>Circular No. 001 del 02 de enero de 2024 Servicios de Suscripcion anual a Bacex, procesamiento de datos en medio magnetico, fotopia y copia electronica de los registros de importacion prestados por el Ministerio de Comercio, Industria y Turismo</t>
    </r>
  </si>
  <si>
    <r>
      <rPr>
        <b/>
        <sz val="7"/>
        <rFont val="Arial"/>
        <family val="2"/>
      </rPr>
      <t xml:space="preserve">Nota No.9: </t>
    </r>
    <r>
      <rPr>
        <sz val="7"/>
        <rFont val="Arial"/>
        <family val="2"/>
      </rPr>
      <t>Circular No.002 del 02 de enero de 2024. Valor Trámite de los registros de importación electrónicos a través de la Ventanilla Unica de Comercio Exterior - VUCE 2024</t>
    </r>
  </si>
  <si>
    <r>
      <rPr>
        <b/>
        <sz val="7"/>
        <rFont val="Arial"/>
        <family val="2"/>
      </rPr>
      <t xml:space="preserve">Nota No. 10: </t>
    </r>
    <r>
      <rPr>
        <sz val="7"/>
        <rFont val="Arial"/>
        <family val="2"/>
      </rPr>
      <t>Aforo Servicios Contenido en Linea ($ 23.600.000.000 Recaudo PSE + 7.100.000 Servicio de Bacex)</t>
    </r>
  </si>
  <si>
    <r>
      <rPr>
        <b/>
        <sz val="7"/>
        <rFont val="Arial"/>
        <family val="2"/>
      </rPr>
      <t xml:space="preserve">Nota No.7: </t>
    </r>
    <r>
      <rPr>
        <sz val="7"/>
        <rFont val="Arial"/>
        <family val="2"/>
      </rPr>
      <t>Resolución No.002 del 20 de marzo de 2024 " Por la cual se establece el catálogo de clasificación presupuestal y se dictan otras disposiciones para su administración"</t>
    </r>
  </si>
  <si>
    <t>INFORME ACUMULADO DE  INGRESOS CON CORTE AL 30 DE SEPTIEMBRE DE 2024</t>
  </si>
  <si>
    <t>GENERADO: OCTUBRE 21 DE 2024</t>
  </si>
  <si>
    <t>INFORME ACUMULADO DE  INGRESOS CON CORTE AL  30 DE SEPTIEMBRE DE 2024</t>
  </si>
  <si>
    <r>
      <rPr>
        <b/>
        <sz val="7"/>
        <color theme="1"/>
        <rFont val="Arial"/>
        <family val="2"/>
      </rPr>
      <t>Nota No.11</t>
    </r>
    <r>
      <rPr>
        <sz val="7"/>
        <color theme="1"/>
        <rFont val="Arial"/>
        <family val="2"/>
      </rPr>
      <t>: Reintegro de Gastos de Funcionamiento - UE-3501-02 $ 4.897.059,00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</si>
</sst>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medium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0" xfId="0" applyFont="1" applyFill="1"/>
    <xf numFmtId="0" fontId="10" fillId="4" borderId="0" xfId="0" applyFont="1" applyFill="1" applyBorder="1" applyAlignment="1">
      <alignment horizontal="right" readingOrder="1"/>
    </xf>
    <xf numFmtId="0" fontId="8" fillId="4" borderId="0" xfId="0" applyFont="1" applyFill="1"/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16" fillId="4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10" fontId="2" fillId="3" borderId="1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10" fontId="3" fillId="4" borderId="0" xfId="0" applyNumberFormat="1" applyFont="1" applyFill="1"/>
    <xf numFmtId="0" fontId="12" fillId="4" borderId="0" xfId="0" applyFont="1" applyFill="1" applyBorder="1"/>
    <xf numFmtId="4" fontId="0" fillId="4" borderId="0" xfId="0" applyNumberFormat="1" applyFill="1"/>
    <xf numFmtId="0" fontId="15" fillId="4" borderId="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2</xdr:row>
      <xdr:rowOff>0</xdr:rowOff>
    </xdr:from>
    <xdr:to>
      <xdr:col>5</xdr:col>
      <xdr:colOff>171449</xdr:colOff>
      <xdr:row>5</xdr:row>
      <xdr:rowOff>171450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/>
      </xdr:blipFill>
      <xdr:spPr bwMode="auto">
        <a:xfrm>
          <a:off x="6734174" y="381000"/>
          <a:ext cx="18573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8"/>
  <sheetViews>
    <sheetView tabSelected="1" zoomScaleNormal="100" workbookViewId="0">
      <selection activeCell="I9" sqref="I9"/>
    </sheetView>
  </sheetViews>
  <sheetFormatPr baseColWidth="10" defaultRowHeight="15" x14ac:dyDescent="0.25"/>
  <cols>
    <col min="1" max="1" width="54.28515625" customWidth="1"/>
    <col min="2" max="2" width="27" customWidth="1"/>
    <col min="3" max="3" width="18.5703125" customWidth="1"/>
    <col min="4" max="4" width="16.7109375" customWidth="1"/>
    <col min="5" max="5" width="11.42578125" customWidth="1"/>
    <col min="6" max="46" width="11.42578125" style="8"/>
  </cols>
  <sheetData>
    <row r="1" spans="1:5" s="8" customFormat="1" x14ac:dyDescent="0.25"/>
    <row r="2" spans="1:5" s="8" customFormat="1" x14ac:dyDescent="0.25"/>
    <row r="3" spans="1:5" s="8" customFormat="1" x14ac:dyDescent="0.25">
      <c r="A3" s="34"/>
      <c r="B3" s="34"/>
      <c r="C3" s="34"/>
      <c r="D3" s="34"/>
      <c r="E3" s="13"/>
    </row>
    <row r="4" spans="1:5" s="8" customFormat="1" ht="15" customHeight="1" x14ac:dyDescent="0.25">
      <c r="A4" s="34" t="s">
        <v>4</v>
      </c>
      <c r="B4" s="34"/>
      <c r="C4" s="34"/>
      <c r="D4" s="34"/>
      <c r="E4" s="13"/>
    </row>
    <row r="5" spans="1:5" s="8" customFormat="1" ht="15" customHeight="1" x14ac:dyDescent="0.25">
      <c r="A5" s="34" t="s">
        <v>7</v>
      </c>
      <c r="B5" s="34"/>
      <c r="C5" s="34"/>
      <c r="D5" s="34"/>
      <c r="E5" s="13"/>
    </row>
    <row r="6" spans="1:5" s="8" customFormat="1" ht="15" customHeight="1" x14ac:dyDescent="0.25">
      <c r="A6" s="34" t="s">
        <v>29</v>
      </c>
      <c r="B6" s="34"/>
      <c r="C6" s="34"/>
      <c r="D6" s="34"/>
      <c r="E6" s="12"/>
    </row>
    <row r="7" spans="1:5" s="8" customFormat="1" ht="15.75" thickBot="1" x14ac:dyDescent="0.3">
      <c r="D7" s="11" t="s">
        <v>30</v>
      </c>
    </row>
    <row r="8" spans="1:5" ht="62.25" customHeight="1" thickBot="1" x14ac:dyDescent="0.3">
      <c r="A8" s="15" t="s">
        <v>0</v>
      </c>
      <c r="B8" s="16" t="s">
        <v>19</v>
      </c>
      <c r="C8" s="16" t="s">
        <v>5</v>
      </c>
      <c r="D8" s="16" t="s">
        <v>6</v>
      </c>
      <c r="E8" s="17" t="s">
        <v>1</v>
      </c>
    </row>
    <row r="9" spans="1:5" ht="35.1" customHeight="1" thickTop="1" thickBot="1" x14ac:dyDescent="0.3">
      <c r="A9" s="18" t="s">
        <v>2</v>
      </c>
      <c r="B9" s="5">
        <f>+B10+B13</f>
        <v>34439101000</v>
      </c>
      <c r="C9" s="5">
        <f>+C10+C13</f>
        <v>30794628030</v>
      </c>
      <c r="D9" s="5">
        <f>+B9-C9</f>
        <v>3644472970</v>
      </c>
      <c r="E9" s="19">
        <f t="shared" ref="E9:E15" si="0">+C9/B9</f>
        <v>0.89417630355682054</v>
      </c>
    </row>
    <row r="10" spans="1:5" ht="35.1" customHeight="1" thickTop="1" thickBot="1" x14ac:dyDescent="0.3">
      <c r="A10" s="20" t="s">
        <v>16</v>
      </c>
      <c r="B10" s="6">
        <f>SUM(B11:B12)</f>
        <v>23607800000</v>
      </c>
      <c r="C10" s="6">
        <f>SUM(C11:C12)</f>
        <v>19963327030</v>
      </c>
      <c r="D10" s="6">
        <f t="shared" ref="D10:D15" si="1">+B10-C10</f>
        <v>3644472970</v>
      </c>
      <c r="E10" s="21">
        <f t="shared" si="0"/>
        <v>0.84562420174688024</v>
      </c>
    </row>
    <row r="11" spans="1:5" ht="35.1" customHeight="1" thickTop="1" thickBot="1" x14ac:dyDescent="0.3">
      <c r="A11" s="18" t="s">
        <v>14</v>
      </c>
      <c r="B11" s="5">
        <v>23607100000</v>
      </c>
      <c r="C11" s="5">
        <v>19962365870</v>
      </c>
      <c r="D11" s="5">
        <f>+B11-C11</f>
        <v>3644734130</v>
      </c>
      <c r="E11" s="19">
        <f t="shared" si="0"/>
        <v>0.84560856140737317</v>
      </c>
    </row>
    <row r="12" spans="1:5" ht="35.1" customHeight="1" thickTop="1" thickBot="1" x14ac:dyDescent="0.3">
      <c r="A12" s="18" t="s">
        <v>13</v>
      </c>
      <c r="B12" s="5">
        <v>700000</v>
      </c>
      <c r="C12" s="5">
        <v>961160</v>
      </c>
      <c r="D12" s="5">
        <f>+B12-C12</f>
        <v>-261160</v>
      </c>
      <c r="E12" s="19">
        <f>+C12/B12</f>
        <v>1.3730857142857142</v>
      </c>
    </row>
    <row r="13" spans="1:5" ht="35.1" customHeight="1" thickTop="1" thickBot="1" x14ac:dyDescent="0.3">
      <c r="A13" s="20" t="s">
        <v>15</v>
      </c>
      <c r="B13" s="6">
        <v>10831301000</v>
      </c>
      <c r="C13" s="6">
        <f>+C14</f>
        <v>10831301000</v>
      </c>
      <c r="D13" s="6">
        <f t="shared" si="1"/>
        <v>0</v>
      </c>
      <c r="E13" s="21">
        <f t="shared" si="0"/>
        <v>1</v>
      </c>
    </row>
    <row r="14" spans="1:5" ht="35.1" customHeight="1" thickTop="1" thickBot="1" x14ac:dyDescent="0.3">
      <c r="A14" s="18" t="s">
        <v>15</v>
      </c>
      <c r="B14" s="5">
        <v>10831301000</v>
      </c>
      <c r="C14" s="5">
        <v>10831301000</v>
      </c>
      <c r="D14" s="5">
        <f t="shared" si="1"/>
        <v>0</v>
      </c>
      <c r="E14" s="19">
        <f t="shared" si="0"/>
        <v>1</v>
      </c>
    </row>
    <row r="15" spans="1:5" ht="35.1" customHeight="1" thickTop="1" thickBot="1" x14ac:dyDescent="0.3">
      <c r="A15" s="22" t="s">
        <v>3</v>
      </c>
      <c r="B15" s="23">
        <v>34439101000</v>
      </c>
      <c r="C15" s="24">
        <f>+C9</f>
        <v>30794628030</v>
      </c>
      <c r="D15" s="23">
        <f t="shared" si="1"/>
        <v>3644472970</v>
      </c>
      <c r="E15" s="25">
        <f t="shared" si="0"/>
        <v>0.89417630355682054</v>
      </c>
    </row>
    <row r="16" spans="1:5" s="8" customFormat="1" ht="35.1" customHeight="1" x14ac:dyDescent="0.25">
      <c r="D16" s="32"/>
    </row>
    <row r="17" spans="1:6" s="8" customFormat="1" ht="18" customHeight="1" x14ac:dyDescent="0.25">
      <c r="A17" s="34" t="s">
        <v>4</v>
      </c>
      <c r="B17" s="34"/>
      <c r="C17" s="34"/>
      <c r="D17" s="34"/>
      <c r="E17" s="34"/>
    </row>
    <row r="18" spans="1:6" s="8" customFormat="1" ht="19.5" customHeight="1" x14ac:dyDescent="0.25">
      <c r="A18" s="34" t="s">
        <v>12</v>
      </c>
      <c r="B18" s="34"/>
      <c r="C18" s="34"/>
      <c r="D18" s="34"/>
      <c r="E18" s="34"/>
    </row>
    <row r="19" spans="1:6" s="8" customFormat="1" ht="18" customHeight="1" x14ac:dyDescent="0.25">
      <c r="A19" s="34" t="s">
        <v>31</v>
      </c>
      <c r="B19" s="34"/>
      <c r="C19" s="34"/>
      <c r="D19" s="34"/>
      <c r="E19" s="34"/>
    </row>
    <row r="20" spans="1:6" s="8" customFormat="1" ht="12.75" customHeight="1" thickBot="1" x14ac:dyDescent="0.3">
      <c r="A20" s="13"/>
      <c r="B20" s="13"/>
      <c r="C20" s="13"/>
      <c r="D20" s="11" t="s">
        <v>30</v>
      </c>
      <c r="E20" s="13"/>
    </row>
    <row r="21" spans="1:6" ht="64.5" customHeight="1" thickBot="1" x14ac:dyDescent="0.3">
      <c r="A21" s="26" t="s">
        <v>0</v>
      </c>
      <c r="B21" s="7" t="s">
        <v>20</v>
      </c>
      <c r="C21" s="27" t="s">
        <v>8</v>
      </c>
      <c r="D21" s="27" t="s">
        <v>9</v>
      </c>
      <c r="E21" s="28" t="s">
        <v>10</v>
      </c>
      <c r="F21" s="9"/>
    </row>
    <row r="22" spans="1:6" ht="29.25" customHeight="1" thickBot="1" x14ac:dyDescent="0.3">
      <c r="A22" s="4" t="s">
        <v>11</v>
      </c>
      <c r="B22" s="1">
        <v>325419000000</v>
      </c>
      <c r="C22" s="1">
        <v>274466647351.51999</v>
      </c>
      <c r="D22" s="2">
        <f>+B22-C22</f>
        <v>50952352648.480011</v>
      </c>
      <c r="E22" s="3">
        <f>+C22/B22</f>
        <v>0.84342539111582293</v>
      </c>
      <c r="F22" s="9"/>
    </row>
    <row r="23" spans="1:6" s="8" customFormat="1" ht="15.75" thickTop="1" x14ac:dyDescent="0.25">
      <c r="A23" s="9" t="s">
        <v>17</v>
      </c>
      <c r="B23" s="29"/>
      <c r="C23" s="29"/>
      <c r="D23" s="29"/>
      <c r="E23" s="30"/>
      <c r="F23" s="9"/>
    </row>
    <row r="24" spans="1:6" s="8" customFormat="1" x14ac:dyDescent="0.25">
      <c r="A24" s="9" t="s">
        <v>18</v>
      </c>
      <c r="B24" s="9"/>
      <c r="C24" s="9"/>
      <c r="D24" s="29"/>
      <c r="E24" s="9"/>
      <c r="F24" s="9"/>
    </row>
    <row r="25" spans="1:6" s="8" customFormat="1" ht="15" customHeight="1" x14ac:dyDescent="0.25">
      <c r="A25" s="33" t="s">
        <v>21</v>
      </c>
      <c r="B25" s="33"/>
      <c r="C25" s="33"/>
      <c r="D25" s="33"/>
      <c r="E25" s="33"/>
      <c r="F25" s="33"/>
    </row>
    <row r="26" spans="1:6" s="8" customFormat="1" ht="15" customHeight="1" x14ac:dyDescent="0.25">
      <c r="A26" s="33" t="s">
        <v>22</v>
      </c>
      <c r="B26" s="33"/>
      <c r="C26" s="33"/>
      <c r="D26" s="33"/>
      <c r="E26" s="33"/>
      <c r="F26" s="33"/>
    </row>
    <row r="27" spans="1:6" s="8" customFormat="1" ht="15" customHeight="1" x14ac:dyDescent="0.25">
      <c r="A27" s="33" t="s">
        <v>23</v>
      </c>
      <c r="B27" s="33"/>
      <c r="C27" s="33"/>
      <c r="D27" s="33"/>
      <c r="E27" s="33"/>
      <c r="F27" s="33"/>
    </row>
    <row r="28" spans="1:6" s="8" customFormat="1" ht="15" customHeight="1" x14ac:dyDescent="0.25">
      <c r="A28" s="33" t="s">
        <v>24</v>
      </c>
      <c r="B28" s="33"/>
      <c r="C28" s="33"/>
      <c r="D28" s="33"/>
      <c r="E28" s="33"/>
      <c r="F28" s="33"/>
    </row>
    <row r="29" spans="1:6" s="8" customFormat="1" ht="15" customHeight="1" x14ac:dyDescent="0.25">
      <c r="A29" s="35" t="s">
        <v>28</v>
      </c>
      <c r="B29" s="33"/>
      <c r="C29" s="33"/>
      <c r="D29" s="33"/>
      <c r="E29" s="33"/>
      <c r="F29" s="33"/>
    </row>
    <row r="30" spans="1:6" s="8" customFormat="1" ht="21.75" customHeight="1" x14ac:dyDescent="0.25">
      <c r="A30" s="33" t="s">
        <v>25</v>
      </c>
      <c r="B30" s="33"/>
      <c r="C30" s="33"/>
      <c r="D30" s="33"/>
      <c r="E30" s="33"/>
      <c r="F30" s="33"/>
    </row>
    <row r="31" spans="1:6" s="8" customFormat="1" x14ac:dyDescent="0.25">
      <c r="A31" s="35" t="s">
        <v>26</v>
      </c>
      <c r="B31" s="33"/>
      <c r="C31" s="33"/>
      <c r="D31" s="33"/>
      <c r="E31" s="33"/>
      <c r="F31" s="33"/>
    </row>
    <row r="32" spans="1:6" s="8" customFormat="1" ht="13.5" customHeight="1" x14ac:dyDescent="0.25">
      <c r="A32" s="33" t="s">
        <v>27</v>
      </c>
      <c r="B32" s="33"/>
      <c r="C32" s="33"/>
      <c r="D32" s="33"/>
      <c r="E32" s="33"/>
      <c r="F32" s="33"/>
    </row>
    <row r="33" spans="1:6" s="8" customFormat="1" x14ac:dyDescent="0.25">
      <c r="A33" s="9" t="s">
        <v>32</v>
      </c>
      <c r="B33" s="14"/>
      <c r="C33" s="14"/>
      <c r="D33" s="14"/>
      <c r="E33" s="14"/>
      <c r="F33" s="14"/>
    </row>
    <row r="34" spans="1:6" s="8" customFormat="1" x14ac:dyDescent="0.25">
      <c r="F34" s="10"/>
    </row>
    <row r="35" spans="1:6" s="8" customFormat="1" x14ac:dyDescent="0.25"/>
    <row r="36" spans="1:6" s="8" customFormat="1" x14ac:dyDescent="0.25">
      <c r="A36" s="31"/>
    </row>
    <row r="37" spans="1:6" s="8" customFormat="1" x14ac:dyDescent="0.25">
      <c r="A37" s="31"/>
    </row>
    <row r="38" spans="1:6" s="8" customFormat="1" x14ac:dyDescent="0.25"/>
    <row r="39" spans="1:6" s="8" customFormat="1" x14ac:dyDescent="0.25"/>
    <row r="40" spans="1:6" s="8" customFormat="1" x14ac:dyDescent="0.25"/>
    <row r="41" spans="1:6" s="8" customFormat="1" x14ac:dyDescent="0.25"/>
    <row r="42" spans="1:6" s="8" customFormat="1" x14ac:dyDescent="0.25"/>
    <row r="43" spans="1:6" s="8" customFormat="1" x14ac:dyDescent="0.25"/>
    <row r="44" spans="1:6" s="8" customFormat="1" x14ac:dyDescent="0.25"/>
    <row r="45" spans="1:6" s="8" customFormat="1" x14ac:dyDescent="0.25"/>
    <row r="46" spans="1:6" s="8" customFormat="1" x14ac:dyDescent="0.25"/>
    <row r="47" spans="1:6" s="8" customFormat="1" x14ac:dyDescent="0.25"/>
    <row r="48" spans="1:6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</sheetData>
  <mergeCells count="15">
    <mergeCell ref="A32:F32"/>
    <mergeCell ref="A3:D3"/>
    <mergeCell ref="A4:D4"/>
    <mergeCell ref="A25:F25"/>
    <mergeCell ref="A26:F26"/>
    <mergeCell ref="A17:E17"/>
    <mergeCell ref="A19:E19"/>
    <mergeCell ref="A18:E18"/>
    <mergeCell ref="A6:D6"/>
    <mergeCell ref="A5:D5"/>
    <mergeCell ref="A27:F27"/>
    <mergeCell ref="A28:F28"/>
    <mergeCell ref="A29:F29"/>
    <mergeCell ref="A30:F30"/>
    <mergeCell ref="A31:F31"/>
  </mergeCells>
  <printOptions horizontalCentered="1"/>
  <pageMargins left="0.70866141732283472" right="0.11811023622047245" top="0.55118110236220474" bottom="0" header="0.31496062992125984" footer="0.31496062992125984"/>
  <pageSetup scale="75" orientation="landscape" r:id="rId1"/>
  <ignoredErrors>
    <ignoredError sqref="B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DICIEMBRE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2024-01-30T15:21:14Z</cp:lastPrinted>
  <dcterms:created xsi:type="dcterms:W3CDTF">2017-03-27T16:31:02Z</dcterms:created>
  <dcterms:modified xsi:type="dcterms:W3CDTF">2024-10-21T14:30:38Z</dcterms:modified>
</cp:coreProperties>
</file>