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0" yWindow="0" windowWidth="20490" windowHeight="3255"/>
  </bookViews>
  <sheets>
    <sheet name="INGRESOS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E16" i="1" l="1"/>
  <c r="D16" i="1"/>
  <c r="D9" i="1" l="1"/>
  <c r="E9" i="1"/>
  <c r="E10" i="1"/>
  <c r="D10" i="1"/>
</calcChain>
</file>

<file path=xl/sharedStrings.xml><?xml version="1.0" encoding="utf-8"?>
<sst xmlns="http://schemas.openxmlformats.org/spreadsheetml/2006/main" count="31" uniqueCount="28">
  <si>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</si>
  <si>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</si>
  <si>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</si>
  <si>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</si>
  <si>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</si>
  <si>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</si>
  <si>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</si>
  <si>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</si>
  <si>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</si>
  <si>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</si>
  <si>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</si>
  <si>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</si>
  <si>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</si>
  <si>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</si>
  <si>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</si>
  <si>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</si>
  <si>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</si>
  <si>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 4 : Ley  No. 2063 del  28 de noviembre de 2020" Por la cual se decreta el presupuesto de rentas y recursos de capital y ley de apropiaciones para la vigencia fiscal del 1° de Enero al 31 de diciembre de 2021" </t>
  </si>
  <si>
    <t>Nota No. 5 : Decreto No. 1805  del  31 de diciembre de 2020" Por el cual se liquida el presupuesto General de la Nación para la vigencia fiscal de 2021, se detallan las apropiaciones y se clasifican y definen los gastos"</t>
  </si>
  <si>
    <t xml:space="preserve">Nota No.2: Detalle de la Composiciòn del Presupuesto de Rentas (PGN 2021) 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</si>
  <si>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2063 /2020)</t>
    </r>
  </si>
  <si>
    <t>INFORME ACUMULADO DE  INGRESOS CON CORTE AL 31 DE DICIEMBRE DE 2021</t>
  </si>
  <si>
    <t>GENERADO: ENERO 21  DE 2022</t>
  </si>
  <si>
    <t>INFORME ACUMULADO DE  INGRESOS CON CORTE Al 31 DE DICIEMBRE DE 2021</t>
  </si>
  <si>
    <t>GENERADO: ENERO 21 DE 2022</t>
  </si>
  <si>
    <t>Nota No.8: Recaudo en efectivo acumulado neto + Recursos de Capital (SCUN) $21.495.505.319,53</t>
  </si>
  <si>
    <t>Nota No.10: Reintegro de Gastos de Funcionamiento - UE-3501-02 $ 1.261.914</t>
  </si>
  <si>
    <t>Nota No.9: El aforo al cierre de la vigencia 2021 presenta un bloqueo de $ 41.683.000,00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</si>
</sst>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10" fontId="2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Continuous" vertical="justify" wrapText="1"/>
    </xf>
    <xf numFmtId="4" fontId="4" fillId="2" borderId="2" xfId="0" applyNumberFormat="1" applyFont="1" applyFill="1" applyBorder="1" applyAlignment="1">
      <alignment horizontal="center" vertical="justify" wrapText="1"/>
    </xf>
    <xf numFmtId="10" fontId="4" fillId="2" borderId="3" xfId="0" applyNumberFormat="1" applyFont="1" applyFill="1" applyBorder="1" applyAlignment="1">
      <alignment horizontal="center" vertical="justify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" fillId="0" borderId="7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0"/>
  <sheetViews>
    <sheetView tabSelected="1" topLeftCell="A4" workbookViewId="0">
      <selection activeCell="C27" sqref="C27"/>
    </sheetView>
  </sheetViews>
  <sheetFormatPr baseColWidth="10" defaultRowHeight="15" x14ac:dyDescent="0.25"/>
  <cols>
    <col min="1" max="1" width="41" customWidth="1"/>
    <col min="2" max="2" width="20" customWidth="1"/>
    <col min="3" max="3" width="18.5703125" customWidth="1"/>
    <col min="4" max="4" width="16.7109375" customWidth="1"/>
    <col min="5" max="5" width="11.42578125" customWidth="1"/>
  </cols>
  <sheetData>
    <row r="4" spans="1:6" x14ac:dyDescent="0.25">
      <c r="A4" s="25" t="s">
        <v>4</v>
      </c>
      <c r="B4" s="25"/>
      <c r="C4" s="25"/>
      <c r="D4" s="25"/>
      <c r="E4" s="25"/>
    </row>
    <row r="5" spans="1:6" x14ac:dyDescent="0.25">
      <c r="A5" s="25" t="s">
        <v>7</v>
      </c>
      <c r="B5" s="25"/>
      <c r="C5" s="25"/>
      <c r="D5" s="25"/>
      <c r="E5" s="25"/>
    </row>
    <row r="6" spans="1:6" x14ac:dyDescent="0.25">
      <c r="A6" s="25" t="s">
        <v>21</v>
      </c>
      <c r="B6" s="25"/>
      <c r="C6" s="25"/>
      <c r="D6" s="25"/>
      <c r="E6" s="25"/>
    </row>
    <row r="7" spans="1:6" ht="15.75" thickBot="1" x14ac:dyDescent="0.3">
      <c r="D7" s="4" t="s">
        <v>22</v>
      </c>
    </row>
    <row r="8" spans="1:6" ht="52.5" customHeight="1" thickTop="1" thickBot="1" x14ac:dyDescent="0.3">
      <c r="A8" s="10" t="s">
        <v>0</v>
      </c>
      <c r="B8" s="11" t="s">
        <v>20</v>
      </c>
      <c r="C8" s="11" t="s">
        <v>5</v>
      </c>
      <c r="D8" s="11" t="s">
        <v>6</v>
      </c>
      <c r="E8" s="12" t="s">
        <v>1</v>
      </c>
    </row>
    <row r="9" spans="1:6" ht="33.75" customHeight="1" x14ac:dyDescent="0.25">
      <c r="A9" s="19" t="s">
        <v>2</v>
      </c>
      <c r="B9" s="20">
        <v>24796813000</v>
      </c>
      <c r="C9" s="20">
        <v>21495505319.529999</v>
      </c>
      <c r="D9" s="20">
        <f t="shared" ref="D9:D10" si="0">+B9-C9</f>
        <v>3301307680.4700012</v>
      </c>
      <c r="E9" s="21">
        <f t="shared" ref="E9:E10" si="1">+C9/B9</f>
        <v>0.86686564598160254</v>
      </c>
    </row>
    <row r="10" spans="1:6" ht="27.75" customHeight="1" thickBot="1" x14ac:dyDescent="0.3">
      <c r="A10" s="22" t="s">
        <v>3</v>
      </c>
      <c r="B10" s="23">
        <f>+B9</f>
        <v>24796813000</v>
      </c>
      <c r="C10" s="23">
        <f>+C9</f>
        <v>21495505319.529999</v>
      </c>
      <c r="D10" s="23">
        <f t="shared" si="0"/>
        <v>3301307680.4700012</v>
      </c>
      <c r="E10" s="6">
        <f t="shared" si="1"/>
        <v>0.86686564598160254</v>
      </c>
    </row>
    <row r="11" spans="1:6" ht="22.5" customHeight="1" thickTop="1" x14ac:dyDescent="0.25">
      <c r="A11" s="25" t="s">
        <v>4</v>
      </c>
      <c r="B11" s="25"/>
      <c r="C11" s="25"/>
      <c r="D11" s="25"/>
      <c r="E11" s="25"/>
    </row>
    <row r="12" spans="1:6" ht="15" customHeight="1" x14ac:dyDescent="0.25">
      <c r="A12" s="25" t="s">
        <v>12</v>
      </c>
      <c r="B12" s="25"/>
      <c r="C12" s="25"/>
      <c r="D12" s="25"/>
      <c r="E12" s="25"/>
    </row>
    <row r="13" spans="1:6" ht="15" customHeight="1" x14ac:dyDescent="0.25">
      <c r="A13" s="25" t="s">
        <v>23</v>
      </c>
      <c r="B13" s="25"/>
      <c r="C13" s="25"/>
      <c r="D13" s="25"/>
      <c r="E13" s="25"/>
    </row>
    <row r="14" spans="1:6" ht="15" customHeight="1" thickBot="1" x14ac:dyDescent="0.3">
      <c r="A14" s="2"/>
      <c r="B14" s="2"/>
      <c r="C14" s="2"/>
      <c r="D14" s="4" t="s">
        <v>24</v>
      </c>
      <c r="E14" s="2"/>
    </row>
    <row r="15" spans="1:6" ht="54.75" customHeight="1" thickTop="1" thickBot="1" x14ac:dyDescent="0.3">
      <c r="A15" s="13" t="s">
        <v>0</v>
      </c>
      <c r="B15" s="11" t="s">
        <v>20</v>
      </c>
      <c r="C15" s="14" t="s">
        <v>8</v>
      </c>
      <c r="D15" s="14" t="s">
        <v>9</v>
      </c>
      <c r="E15" s="15" t="s">
        <v>10</v>
      </c>
      <c r="F15" s="1"/>
    </row>
    <row r="16" spans="1:6" ht="42" customHeight="1" thickBot="1" x14ac:dyDescent="0.3">
      <c r="A16" s="24" t="s">
        <v>11</v>
      </c>
      <c r="B16" s="7">
        <v>151200000000</v>
      </c>
      <c r="C16" s="7">
        <v>132496672664.89999</v>
      </c>
      <c r="D16" s="8">
        <f>+B16-C16</f>
        <v>18703327335.100006</v>
      </c>
      <c r="E16" s="9">
        <f>+C16/B16</f>
        <v>0.87630074513822742</v>
      </c>
      <c r="F16" s="1"/>
    </row>
    <row r="17" spans="1:6" ht="31.5" customHeight="1" thickTop="1" x14ac:dyDescent="0.25">
      <c r="A17" s="1" t="s">
        <v>13</v>
      </c>
      <c r="B17" s="1"/>
      <c r="C17" s="1"/>
      <c r="D17" s="1"/>
      <c r="E17" s="1"/>
      <c r="F17" s="1"/>
    </row>
    <row r="18" spans="1:6" ht="16.5" customHeight="1" x14ac:dyDescent="0.25">
      <c r="A18" s="1" t="s">
        <v>19</v>
      </c>
      <c r="B18" s="1"/>
      <c r="C18" s="1"/>
      <c r="D18" s="1"/>
      <c r="E18" s="1"/>
      <c r="F18" s="1"/>
    </row>
    <row r="19" spans="1:6" ht="12.75" customHeight="1" x14ac:dyDescent="0.25">
      <c r="A19" s="1" t="s">
        <v>14</v>
      </c>
      <c r="B19" s="5"/>
      <c r="C19" s="5"/>
      <c r="D19" s="5"/>
      <c r="E19" s="5"/>
      <c r="F19" s="5"/>
    </row>
    <row r="20" spans="1:6" x14ac:dyDescent="0.25">
      <c r="A20" s="5" t="s">
        <v>17</v>
      </c>
      <c r="B20" s="5"/>
      <c r="C20" s="5"/>
      <c r="D20" s="5"/>
      <c r="E20" s="5"/>
      <c r="F20" s="18"/>
    </row>
    <row r="21" spans="1:6" x14ac:dyDescent="0.25">
      <c r="A21" s="5" t="s">
        <v>18</v>
      </c>
      <c r="B21" s="5"/>
      <c r="C21" s="5"/>
      <c r="D21" s="5"/>
      <c r="E21" s="5"/>
      <c r="F21" s="18"/>
    </row>
    <row r="22" spans="1:6" x14ac:dyDescent="0.25">
      <c r="A22" s="1" t="s">
        <v>15</v>
      </c>
      <c r="B22" s="3"/>
      <c r="C22" s="3"/>
      <c r="D22" s="3"/>
      <c r="E22" s="3"/>
      <c r="F22" s="3"/>
    </row>
    <row r="23" spans="1:6" x14ac:dyDescent="0.25">
      <c r="A23" s="1" t="s">
        <v>16</v>
      </c>
      <c r="B23" s="3"/>
      <c r="C23" s="3"/>
      <c r="D23" s="3"/>
      <c r="E23" s="3"/>
      <c r="F23" s="3"/>
    </row>
    <row r="24" spans="1:6" x14ac:dyDescent="0.25">
      <c r="A24" s="1" t="s">
        <v>25</v>
      </c>
      <c r="B24" s="3"/>
      <c r="C24" s="3"/>
      <c r="D24" s="3"/>
      <c r="E24" s="3"/>
      <c r="F24" s="3"/>
    </row>
    <row r="25" spans="1:6" x14ac:dyDescent="0.25">
      <c r="A25" s="1" t="s">
        <v>27</v>
      </c>
    </row>
    <row r="26" spans="1:6" x14ac:dyDescent="0.25">
      <c r="A26" s="1" t="s">
        <v>26</v>
      </c>
    </row>
    <row r="27" spans="1:6" x14ac:dyDescent="0.25">
      <c r="B27" s="16"/>
      <c r="C27" s="16"/>
      <c r="D27" s="17"/>
      <c r="E27" s="17"/>
      <c r="F27" s="17"/>
    </row>
    <row r="28" spans="1:6" x14ac:dyDescent="0.25">
      <c r="B28" s="16"/>
      <c r="C28" s="16"/>
      <c r="D28" s="17"/>
      <c r="E28" s="17"/>
      <c r="F28" s="17"/>
    </row>
    <row r="29" spans="1:6" x14ac:dyDescent="0.25">
      <c r="A29" s="16"/>
    </row>
    <row r="30" spans="1:6" x14ac:dyDescent="0.25">
      <c r="A30" s="16"/>
    </row>
  </sheetData>
  <mergeCells count="6">
    <mergeCell ref="A4:E4"/>
    <mergeCell ref="A5:E5"/>
    <mergeCell ref="A6:E6"/>
    <mergeCell ref="A11:E11"/>
    <mergeCell ref="A13:E13"/>
    <mergeCell ref="A12:E12"/>
  </mergeCells>
  <printOptions horizontalCentered="1"/>
  <pageMargins left="1.1023622047244095" right="0.11811023622047245" top="0.94488188976377963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2022-02-02T19:54:06Z</cp:lastPrinted>
  <dcterms:created xsi:type="dcterms:W3CDTF">2017-03-27T16:31:02Z</dcterms:created>
  <dcterms:modified xsi:type="dcterms:W3CDTF">2022-02-02T19:58:38Z</dcterms:modified>
</cp:coreProperties>
</file>