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terno\Documents\TRABAJO INGRESOS MAYO 21 DE 2020\"/>
    </mc:Choice>
  </mc:AlternateContent>
  <bookViews>
    <workbookView xWindow="0" yWindow="0" windowWidth="20490" windowHeight="475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E21" i="1"/>
  <c r="D21" i="1"/>
  <c r="E11" i="1" l="1"/>
  <c r="E12" i="1"/>
  <c r="B10" i="1" l="1"/>
  <c r="D14" i="1"/>
  <c r="D12" i="1"/>
  <c r="D11" i="1"/>
  <c r="E14" i="1"/>
  <c r="C10" i="1"/>
  <c r="D10" i="1" l="1"/>
  <c r="E10" i="1"/>
  <c r="C9" i="1"/>
  <c r="C15" i="1"/>
  <c r="D13" i="1"/>
  <c r="E13" i="1"/>
  <c r="B15" i="1"/>
  <c r="B9" i="1"/>
  <c r="D9" i="1" s="1"/>
  <c r="E9" i="1" l="1"/>
  <c r="E15" i="1"/>
  <c r="D15" i="1"/>
</calcChain>
</file>

<file path=xl/sharedStrings.xml><?xml version="1.0" encoding="utf-8"?>
<sst xmlns="http://schemas.openxmlformats.org/spreadsheetml/2006/main" count="34" uniqueCount="29">
  <si>
    <t>CONCEPTO</t>
  </si>
  <si>
    <t>VARIACIÓN   %</t>
  </si>
  <si>
    <t xml:space="preserve">PRESUPUESTO DE RENTAS </t>
  </si>
  <si>
    <t>INGRESOS CORRIENTES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</si>
  <si>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</si>
  <si>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</si>
  <si>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</si>
  <si>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</si>
  <si>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</si>
  <si>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SERVICIOS DE CONTENIDOS EN LINEA (ON-LINE)</t>
  </si>
  <si>
    <t xml:space="preserve">SERVICIOS DE EDICIÓN, IMPRESIÓN Y REPRODUCCIÓN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</si>
  <si>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</si>
  <si>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</si>
  <si>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</si>
  <si>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</si>
  <si>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</si>
  <si>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</si>
  <si>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>INFORME ACUMULADO DE  INGRESOS CON CORTE AL 31 DE MARZO DE 2020</t>
  </si>
  <si>
    <t>GENERADO: ABRIL 17 DE 2020</t>
  </si>
  <si>
    <t>INFORME ACUMULADO DE  INGRESOS CON CORTE Al 31 DE MARZO DE 2020</t>
  </si>
  <si>
    <t>RECURSOS DE CAPITAL (SCUN)</t>
  </si>
  <si>
    <t xml:space="preserve">Nota No.2: Detalle de la Composiciòn del Presupuesto de Rentas (PGN 2020) 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</si>
  <si>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</si>
  <si>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 4 : Ley  No. 2008 del 27 de diciembre de 2019 " Por la cual se decreta el presupuesto de rentas y recursos de capital y ley de apropiaciones para la vigencia fiscal del 1° de Enero al 31 de diciembre de 2020" </t>
  </si>
  <si>
    <t>Nota No.5  : Decreto No. 2411 del 30 de diciembre de 2019" Por la cual se liquida el presupuesto General de la Nación para la vigencia fiscal de 2020, se detallan las apropiaciones y se clasifican y definen los gastos"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</si>
  <si>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</si>
  <si>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</si>
  <si>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r>
      <t xml:space="preserve">AFORO                                   </t>
    </r>
    <r>
      <rPr>
        <b/>
        <i/>
        <sz val="8"/>
        <color theme="0"/>
        <rFont val="Arial"/>
        <family val="2"/>
      </rPr>
      <t xml:space="preserve">  (LEY DE PRESUPUESTO 2008 /2019)</t>
    </r>
  </si>
  <si>
    <t>Nota No.8: Reintegro de Vigencias Anteriores $ 2.035.914 - Gastos de Funcionamiento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</si>
</sst>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4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 applyFill="1" applyBorder="1"/>
    <xf numFmtId="0" fontId="16" fillId="0" borderId="0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10" fontId="2" fillId="0" borderId="14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Continuous" vertical="justify" wrapText="1"/>
    </xf>
    <xf numFmtId="4" fontId="5" fillId="2" borderId="4" xfId="0" applyNumberFormat="1" applyFont="1" applyFill="1" applyBorder="1" applyAlignment="1">
      <alignment horizontal="center" vertical="justify" wrapText="1"/>
    </xf>
    <xf numFmtId="10" fontId="5" fillId="2" borderId="5" xfId="0" applyNumberFormat="1" applyFont="1" applyFill="1" applyBorder="1" applyAlignment="1">
      <alignment horizontal="center" vertical="justify" wrapText="1"/>
    </xf>
    <xf numFmtId="0" fontId="6" fillId="0" borderId="15" xfId="0" applyFont="1" applyBorder="1" applyAlignment="1">
      <alignment horizontal="left" vertical="center"/>
    </xf>
    <xf numFmtId="4" fontId="7" fillId="0" borderId="16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 wrapText="1"/>
    </xf>
    <xf numFmtId="10" fontId="7" fillId="0" borderId="1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9"/>
  <sheetViews>
    <sheetView tabSelected="1" workbookViewId="0"/>
  </sheetViews>
  <sheetFormatPr baseColWidth="10" defaultRowHeight="15" x14ac:dyDescent="0.25"/>
  <cols>
    <col min="1" max="1" width="56.42578125" customWidth="1"/>
    <col min="2" max="2" width="20.42578125" customWidth="1"/>
    <col min="3" max="3" width="19.85546875" customWidth="1"/>
    <col min="4" max="4" width="18.28515625" customWidth="1"/>
    <col min="5" max="5" width="11.42578125" customWidth="1"/>
  </cols>
  <sheetData>
    <row r="4" spans="1:5" x14ac:dyDescent="0.25">
      <c r="A4" s="34" t="s">
        <v>5</v>
      </c>
      <c r="B4" s="34"/>
      <c r="C4" s="34"/>
      <c r="D4" s="34"/>
      <c r="E4" s="34"/>
    </row>
    <row r="5" spans="1:5" x14ac:dyDescent="0.25">
      <c r="A5" s="34" t="s">
        <v>8</v>
      </c>
      <c r="B5" s="34"/>
      <c r="C5" s="34"/>
      <c r="D5" s="34"/>
      <c r="E5" s="34"/>
    </row>
    <row r="6" spans="1:5" x14ac:dyDescent="0.25">
      <c r="A6" s="34" t="s">
        <v>17</v>
      </c>
      <c r="B6" s="34"/>
      <c r="C6" s="34"/>
      <c r="D6" s="34"/>
      <c r="E6" s="34"/>
    </row>
    <row r="7" spans="1:5" ht="15.75" thickBot="1" x14ac:dyDescent="0.3">
      <c r="D7" s="8" t="s">
        <v>18</v>
      </c>
    </row>
    <row r="8" spans="1:5" ht="52.5" customHeight="1" thickTop="1" thickBot="1" x14ac:dyDescent="0.3">
      <c r="A8" s="14" t="s">
        <v>0</v>
      </c>
      <c r="B8" s="15" t="s">
        <v>27</v>
      </c>
      <c r="C8" s="15" t="s">
        <v>6</v>
      </c>
      <c r="D8" s="15" t="s">
        <v>7</v>
      </c>
      <c r="E8" s="16" t="s">
        <v>1</v>
      </c>
    </row>
    <row r="9" spans="1:5" ht="33.75" customHeight="1" thickBot="1" x14ac:dyDescent="0.3">
      <c r="A9" s="17" t="s">
        <v>2</v>
      </c>
      <c r="B9" s="1">
        <f>+B10+B13</f>
        <v>27212377000</v>
      </c>
      <c r="C9" s="1">
        <f>+C10+C13</f>
        <v>11841240536</v>
      </c>
      <c r="D9" s="1">
        <f>+B9-C9</f>
        <v>15371136464</v>
      </c>
      <c r="E9" s="18">
        <f>+C9/B9</f>
        <v>0.43514172010772895</v>
      </c>
    </row>
    <row r="10" spans="1:5" ht="27.75" customHeight="1" thickBot="1" x14ac:dyDescent="0.3">
      <c r="A10" s="19" t="s">
        <v>3</v>
      </c>
      <c r="B10" s="2">
        <f>SUM(B11:B12)</f>
        <v>19415899000</v>
      </c>
      <c r="C10" s="2">
        <f>SUM(C11:C12)</f>
        <v>4044762536</v>
      </c>
      <c r="D10" s="2">
        <f>+B10-C10</f>
        <v>15371136464</v>
      </c>
      <c r="E10" s="20">
        <f t="shared" ref="E10:E12" si="0">+C10/B10</f>
        <v>0.20832218667804153</v>
      </c>
    </row>
    <row r="11" spans="1:5" ht="33" customHeight="1" x14ac:dyDescent="0.25">
      <c r="A11" s="21" t="s">
        <v>9</v>
      </c>
      <c r="B11" s="3">
        <v>19400000000</v>
      </c>
      <c r="C11" s="3">
        <v>4043664455</v>
      </c>
      <c r="D11" s="3">
        <f>+B11-C11</f>
        <v>15356335545</v>
      </c>
      <c r="E11" s="22">
        <f t="shared" si="0"/>
        <v>0.20843631211340205</v>
      </c>
    </row>
    <row r="12" spans="1:5" ht="39" customHeight="1" thickBot="1" x14ac:dyDescent="0.3">
      <c r="A12" s="21" t="s">
        <v>10</v>
      </c>
      <c r="B12" s="3">
        <v>15899000</v>
      </c>
      <c r="C12" s="3">
        <v>1098081</v>
      </c>
      <c r="D12" s="3">
        <f t="shared" ref="D12:D13" si="1">+B12-C12</f>
        <v>14800919</v>
      </c>
      <c r="E12" s="22">
        <f t="shared" si="0"/>
        <v>6.9066041889427013E-2</v>
      </c>
    </row>
    <row r="13" spans="1:5" ht="36" customHeight="1" thickBot="1" x14ac:dyDescent="0.3">
      <c r="A13" s="23" t="s">
        <v>20</v>
      </c>
      <c r="B13" s="2">
        <f>+B14</f>
        <v>7796478000</v>
      </c>
      <c r="C13" s="2">
        <f>+C14</f>
        <v>7796478000</v>
      </c>
      <c r="D13" s="2">
        <f t="shared" si="1"/>
        <v>0</v>
      </c>
      <c r="E13" s="20">
        <f t="shared" ref="E13:E14" si="2">+C13/B13</f>
        <v>1</v>
      </c>
    </row>
    <row r="14" spans="1:5" ht="29.25" customHeight="1" thickBot="1" x14ac:dyDescent="0.3">
      <c r="A14" s="23" t="s">
        <v>20</v>
      </c>
      <c r="B14" s="2">
        <v>7796478000</v>
      </c>
      <c r="C14" s="2">
        <v>7796478000</v>
      </c>
      <c r="D14" s="2">
        <f>+B14-C14</f>
        <v>0</v>
      </c>
      <c r="E14" s="20">
        <f t="shared" si="2"/>
        <v>1</v>
      </c>
    </row>
    <row r="15" spans="1:5" ht="30.75" customHeight="1" thickBot="1" x14ac:dyDescent="0.3">
      <c r="A15" s="24" t="s">
        <v>4</v>
      </c>
      <c r="B15" s="25">
        <f>+B10+B13</f>
        <v>27212377000</v>
      </c>
      <c r="C15" s="25">
        <f>+C10+C13</f>
        <v>11841240536</v>
      </c>
      <c r="D15" s="25">
        <f>+B15-C15</f>
        <v>15371136464</v>
      </c>
      <c r="E15" s="26">
        <f>+C15/B15</f>
        <v>0.43514172010772895</v>
      </c>
    </row>
    <row r="16" spans="1:5" ht="15" customHeight="1" thickTop="1" x14ac:dyDescent="0.25">
      <c r="A16" s="34" t="s">
        <v>5</v>
      </c>
      <c r="B16" s="34"/>
      <c r="C16" s="34"/>
      <c r="D16" s="34"/>
      <c r="E16" s="34"/>
    </row>
    <row r="17" spans="1:14" ht="15" customHeight="1" x14ac:dyDescent="0.25">
      <c r="A17" s="34" t="s">
        <v>15</v>
      </c>
      <c r="B17" s="34"/>
      <c r="C17" s="34"/>
      <c r="D17" s="34"/>
      <c r="E17" s="34"/>
    </row>
    <row r="18" spans="1:14" ht="15" customHeight="1" x14ac:dyDescent="0.25">
      <c r="A18" s="34" t="s">
        <v>19</v>
      </c>
      <c r="B18" s="34"/>
      <c r="C18" s="34"/>
      <c r="D18" s="34"/>
      <c r="E18" s="34"/>
    </row>
    <row r="19" spans="1:14" ht="21.75" customHeight="1" thickBot="1" x14ac:dyDescent="0.3">
      <c r="A19" s="6"/>
      <c r="B19" s="6"/>
      <c r="C19" s="6"/>
      <c r="D19" s="8" t="s">
        <v>18</v>
      </c>
      <c r="E19" s="6"/>
    </row>
    <row r="20" spans="1:14" ht="35.25" thickTop="1" thickBot="1" x14ac:dyDescent="0.3">
      <c r="A20" s="27" t="s">
        <v>0</v>
      </c>
      <c r="B20" s="15" t="s">
        <v>27</v>
      </c>
      <c r="C20" s="28" t="s">
        <v>11</v>
      </c>
      <c r="D20" s="28" t="s">
        <v>12</v>
      </c>
      <c r="E20" s="29" t="s">
        <v>13</v>
      </c>
      <c r="F20" s="4"/>
    </row>
    <row r="21" spans="1:14" ht="35.25" customHeight="1" thickBot="1" x14ac:dyDescent="0.3">
      <c r="A21" s="30" t="s">
        <v>14</v>
      </c>
      <c r="B21" s="31">
        <v>176127000000</v>
      </c>
      <c r="C21" s="31">
        <v>43341095966</v>
      </c>
      <c r="D21" s="32">
        <f>+B21-C21</f>
        <v>132785904034</v>
      </c>
      <c r="E21" s="33">
        <f>+C21/B21</f>
        <v>0.24607865895632128</v>
      </c>
      <c r="F21" s="4"/>
    </row>
    <row r="22" spans="1:14" ht="15.75" thickTop="1" x14ac:dyDescent="0.25">
      <c r="A22" s="4" t="s">
        <v>16</v>
      </c>
      <c r="B22" s="9"/>
      <c r="C22" s="9"/>
      <c r="D22" s="9"/>
      <c r="E22" s="9"/>
      <c r="F22" s="9"/>
    </row>
    <row r="23" spans="1:14" x14ac:dyDescent="0.25">
      <c r="A23" s="4" t="s">
        <v>21</v>
      </c>
      <c r="B23" s="10"/>
      <c r="C23" s="10"/>
      <c r="D23" s="10"/>
      <c r="E23" s="10"/>
      <c r="F23" s="10"/>
      <c r="G23" s="5"/>
    </row>
    <row r="24" spans="1:14" x14ac:dyDescent="0.25">
      <c r="A24" s="4" t="s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25">
      <c r="A25" s="12" t="s">
        <v>23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2"/>
      <c r="M25" s="12"/>
      <c r="N25" s="12"/>
    </row>
    <row r="26" spans="1:14" x14ac:dyDescent="0.25">
      <c r="A26" s="12" t="s">
        <v>24</v>
      </c>
      <c r="B26" s="10"/>
      <c r="C26" s="11"/>
      <c r="D26" s="10"/>
      <c r="E26" s="10"/>
      <c r="F26" s="10"/>
      <c r="G26" s="5"/>
    </row>
    <row r="27" spans="1:14" x14ac:dyDescent="0.25">
      <c r="A27" s="4" t="s">
        <v>25</v>
      </c>
      <c r="B27" s="7"/>
      <c r="C27" s="7"/>
      <c r="D27" s="7"/>
      <c r="E27" s="7"/>
      <c r="F27" s="7"/>
    </row>
    <row r="28" spans="1:14" x14ac:dyDescent="0.25">
      <c r="A28" s="4" t="s">
        <v>26</v>
      </c>
    </row>
    <row r="29" spans="1:14" x14ac:dyDescent="0.25">
      <c r="A29" s="4" t="s">
        <v>28</v>
      </c>
    </row>
  </sheetData>
  <mergeCells count="6">
    <mergeCell ref="A4:E4"/>
    <mergeCell ref="A5:E5"/>
    <mergeCell ref="A6:E6"/>
    <mergeCell ref="A16:E16"/>
    <mergeCell ref="A18:E18"/>
    <mergeCell ref="A17:E17"/>
  </mergeCells>
  <printOptions horizontalCentered="1"/>
  <pageMargins left="1.1023622047244095" right="0.11811023622047245" top="0.35433070866141736" bottom="0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2020-05-21T19:23:20Z</cp:lastPrinted>
  <dcterms:created xsi:type="dcterms:W3CDTF">2017-03-27T16:31:02Z</dcterms:created>
  <dcterms:modified xsi:type="dcterms:W3CDTF">2020-05-22T23:54:53Z</dcterms:modified>
</cp:coreProperties>
</file>