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pinel\Downloads\Ejecucion al 30 de Junio 2026\Informes presupuesto pag web\"/>
    </mc:Choice>
  </mc:AlternateContent>
  <xr:revisionPtr revIDLastSave="2" documentId="8_{83907A80-2046-466E-90A5-AD23D7A54C5B}" xr6:coauthVersionLast="47" xr6:coauthVersionMax="47" xr10:uidLastSave="{BF043FF7-33AD-4FDE-8540-67EA23349B9B}"/>
  <bookViews>
    <workbookView xWindow="-120" yWindow="-120" windowWidth="29040" windowHeight="15720" xr2:uid="{00000000-000D-0000-FFFF-FFFF00000000}"/>
  </bookViews>
  <sheets>
    <sheet name="CXP 2025 GG" sheetId="1" r:id="rId1"/>
  </sheets>
  <definedNames>
    <definedName name="_xlnm.Print_Titles" localSheetId="0">'CXP 2025 GG'!$6:$6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l="1"/>
  <c r="L13" i="1" s="1"/>
  <c r="J13" i="1"/>
  <c r="M13" i="1" s="1"/>
  <c r="M7" i="1"/>
</calcChain>
</file>

<file path=xl/sharedStrings.xml><?xml version="1.0" encoding="utf-8"?>
<sst xmlns="http://schemas.openxmlformats.org/spreadsheetml/2006/main" count="60" uniqueCount="35">
  <si>
    <t>MINISTERIO DE COMERCIO INDUSTRIA Y TURISMO</t>
  </si>
  <si>
    <t>EJECUCIÓN CUENTAS POR PAGAR 2025 CON CORTE AL 31 DE JULIO DE 2026</t>
  </si>
  <si>
    <t xml:space="preserve">UNIDAD EJECUTORA 350101 GESTIÓN GENERAL </t>
  </si>
  <si>
    <t/>
  </si>
  <si>
    <t>FECHA DE ELABORACIÓN: AGOSTO 03 DE 2026</t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</si>
  <si>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</si>
  <si>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</si>
  <si>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</si>
  <si>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</si>
  <si>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</si>
  <si>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</si>
  <si>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</si>
  <si>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</si>
  <si>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</si>
  <si>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OBLIGACION ($)</t>
  </si>
  <si>
    <t>PAGOS($)</t>
  </si>
  <si>
    <t>OBLIGACIÓN SIN PAGAR ($)</t>
  </si>
  <si>
    <t>PAGO/    COM</t>
  </si>
  <si>
    <t>A</t>
  </si>
  <si>
    <t>GASTOS DE FUNCIONAMIENTO</t>
  </si>
  <si>
    <t>01</t>
  </si>
  <si>
    <t>GASTOS DE PERSONAL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</si>
  <si>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</si>
  <si>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</si>
  <si>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</si>
  <si>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</si>
  <si>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</si>
  <si>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</si>
  <si>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</si>
  <si>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 xml:space="preserve">ADQUISICION DE BIENES Y SERVICIOS </t>
  </si>
  <si>
    <t>ADQUISICIÓN DE BIENES  Y SERVICIOS</t>
  </si>
  <si>
    <t>TOTAL EJECUCIÓN  CUENTAS POR PAGAR 2025 - UNIDAD EJECUTORA 350101</t>
  </si>
  <si>
    <t xml:space="preserve">Fuente de Información: SIIF Nación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</si>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</sst>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;\-&quot;$&quot;\ #,##0.00"/>
    <numFmt numFmtId="165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5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right" vertical="center" wrapText="1" readingOrder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5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5"/>
  <sheetViews>
    <sheetView showGridLines="0" tabSelected="1" workbookViewId="0">
      <selection activeCell="L8" sqref="L8"/>
    </sheetView>
  </sheetViews>
  <sheetFormatPr defaultColWidth="11.42578125" defaultRowHeight="1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ht="15.7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2" ht="15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2">
      <c r="A5" s="1" t="s">
        <v>3</v>
      </c>
      <c r="B5" s="1" t="s">
        <v>3</v>
      </c>
      <c r="C5" s="1" t="s">
        <v>3</v>
      </c>
      <c r="D5" s="1" t="s">
        <v>3</v>
      </c>
      <c r="E5" s="1" t="s">
        <v>3</v>
      </c>
      <c r="F5" s="1" t="s">
        <v>3</v>
      </c>
      <c r="G5" s="1" t="s">
        <v>3</v>
      </c>
      <c r="H5" s="1" t="s">
        <v>3</v>
      </c>
      <c r="I5" s="1" t="s">
        <v>3</v>
      </c>
      <c r="J5" s="27" t="s">
        <v>4</v>
      </c>
      <c r="K5" s="28"/>
      <c r="L5" s="28"/>
      <c r="M5" s="28"/>
    </row>
    <row r="6" spans="1:22" ht="28.5" customHeight="1" thickTop="1" thickBot="1">
      <c r="A6" s="17" t="s">
        <v>5</v>
      </c>
      <c r="B6" s="17" t="s">
        <v>6</v>
      </c>
      <c r="C6" s="17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8" t="s">
        <v>16</v>
      </c>
      <c r="M6" s="18" t="s">
        <v>17</v>
      </c>
    </row>
    <row r="7" spans="1:22" ht="33.75" customHeight="1" thickTop="1" thickBot="1">
      <c r="A7" s="19" t="s">
        <v>18</v>
      </c>
      <c r="B7" s="19"/>
      <c r="C7" s="19"/>
      <c r="D7" s="19"/>
      <c r="E7" s="19"/>
      <c r="F7" s="19"/>
      <c r="G7" s="19"/>
      <c r="H7" s="19"/>
      <c r="I7" s="20" t="s">
        <v>19</v>
      </c>
      <c r="J7" s="21">
        <f>+J8+J11</f>
        <v>133191537.41</v>
      </c>
      <c r="K7" s="21">
        <f t="shared" ref="K7:L7" si="0">+K8+K11</f>
        <v>133191537.41</v>
      </c>
      <c r="L7" s="21">
        <f t="shared" si="0"/>
        <v>0</v>
      </c>
      <c r="M7" s="22">
        <f>+J7/K7</f>
        <v>1</v>
      </c>
    </row>
    <row r="8" spans="1:22" ht="34.5" customHeight="1" thickTop="1" thickBot="1">
      <c r="A8" s="3" t="s">
        <v>18</v>
      </c>
      <c r="B8" s="3" t="s">
        <v>20</v>
      </c>
      <c r="C8" s="3"/>
      <c r="D8" s="3"/>
      <c r="E8" s="3"/>
      <c r="F8" s="3"/>
      <c r="G8" s="3"/>
      <c r="H8" s="3"/>
      <c r="I8" s="4" t="s">
        <v>21</v>
      </c>
      <c r="J8" s="5">
        <f>SUM(J9:J10)</f>
        <v>77957561</v>
      </c>
      <c r="K8" s="5">
        <f>SUM(K9:K10)</f>
        <v>77957561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>
      <c r="A9" s="6" t="s">
        <v>18</v>
      </c>
      <c r="B9" s="6" t="s">
        <v>20</v>
      </c>
      <c r="C9" s="6" t="s">
        <v>20</v>
      </c>
      <c r="D9" s="6" t="s">
        <v>20</v>
      </c>
      <c r="E9" s="6"/>
      <c r="F9" s="6" t="s">
        <v>22</v>
      </c>
      <c r="G9" s="6" t="s">
        <v>23</v>
      </c>
      <c r="H9" s="6" t="s">
        <v>24</v>
      </c>
      <c r="I9" s="7" t="s">
        <v>25</v>
      </c>
      <c r="J9" s="8">
        <v>53357021</v>
      </c>
      <c r="K9" s="8">
        <v>53357021</v>
      </c>
      <c r="L9" s="11">
        <f>+J9-K9</f>
        <v>0</v>
      </c>
      <c r="M9" s="12">
        <f t="shared" si="1"/>
        <v>1</v>
      </c>
    </row>
    <row r="10" spans="1:22" ht="35.1" customHeight="1" thickTop="1" thickBot="1">
      <c r="A10" s="6" t="s">
        <v>18</v>
      </c>
      <c r="B10" s="6" t="s">
        <v>20</v>
      </c>
      <c r="C10" s="6" t="s">
        <v>20</v>
      </c>
      <c r="D10" s="6" t="s">
        <v>26</v>
      </c>
      <c r="E10" s="6"/>
      <c r="F10" s="6" t="s">
        <v>22</v>
      </c>
      <c r="G10" s="6" t="s">
        <v>23</v>
      </c>
      <c r="H10" s="6" t="s">
        <v>24</v>
      </c>
      <c r="I10" s="7" t="s">
        <v>27</v>
      </c>
      <c r="J10" s="8">
        <v>24600540</v>
      </c>
      <c r="K10" s="8">
        <v>24600540</v>
      </c>
      <c r="L10" s="11">
        <f>+J10-K10</f>
        <v>0</v>
      </c>
      <c r="M10" s="12">
        <f t="shared" si="1"/>
        <v>1</v>
      </c>
    </row>
    <row r="11" spans="1:22" ht="26.25" customHeight="1" thickTop="1" thickBot="1">
      <c r="A11" s="3" t="s">
        <v>18</v>
      </c>
      <c r="B11" s="3" t="s">
        <v>28</v>
      </c>
      <c r="C11" s="3"/>
      <c r="D11" s="3"/>
      <c r="E11" s="3"/>
      <c r="F11" s="3"/>
      <c r="G11" s="3"/>
      <c r="H11" s="3"/>
      <c r="I11" s="4" t="s">
        <v>29</v>
      </c>
      <c r="J11" s="5">
        <f t="shared" ref="J11:K11" si="2">+J12</f>
        <v>55233976.409999996</v>
      </c>
      <c r="K11" s="5">
        <f t="shared" si="2"/>
        <v>55233976.409999996</v>
      </c>
      <c r="L11" s="9">
        <f>+J11-K11</f>
        <v>0</v>
      </c>
      <c r="M11" s="10">
        <f t="shared" si="1"/>
        <v>1</v>
      </c>
    </row>
    <row r="12" spans="1:22" ht="35.1" customHeight="1" thickTop="1" thickBot="1">
      <c r="A12" s="6" t="s">
        <v>18</v>
      </c>
      <c r="B12" s="6" t="s">
        <v>28</v>
      </c>
      <c r="C12" s="6"/>
      <c r="D12" s="6"/>
      <c r="E12" s="6"/>
      <c r="F12" s="6" t="s">
        <v>22</v>
      </c>
      <c r="G12" s="6" t="s">
        <v>23</v>
      </c>
      <c r="H12" s="6" t="s">
        <v>24</v>
      </c>
      <c r="I12" s="7" t="s">
        <v>30</v>
      </c>
      <c r="J12" s="8">
        <v>55233976.409999996</v>
      </c>
      <c r="K12" s="8">
        <v>55233976.409999996</v>
      </c>
      <c r="L12" s="11">
        <f>+J12-K12</f>
        <v>0</v>
      </c>
      <c r="M12" s="12">
        <f t="shared" si="1"/>
        <v>1</v>
      </c>
    </row>
    <row r="13" spans="1:22" ht="34.5" customHeight="1" thickTop="1" thickBot="1">
      <c r="A13" s="29" t="s">
        <v>31</v>
      </c>
      <c r="B13" s="30"/>
      <c r="C13" s="30"/>
      <c r="D13" s="30"/>
      <c r="E13" s="30"/>
      <c r="F13" s="30"/>
      <c r="G13" s="30"/>
      <c r="H13" s="30"/>
      <c r="I13" s="31"/>
      <c r="J13" s="23">
        <f>+J7</f>
        <v>133191537.41</v>
      </c>
      <c r="K13" s="23">
        <f t="shared" ref="K13:L13" si="3">+K7</f>
        <v>133191537.41</v>
      </c>
      <c r="L13" s="23">
        <f t="shared" si="3"/>
        <v>0</v>
      </c>
      <c r="M13" s="24">
        <f t="shared" si="1"/>
        <v>1</v>
      </c>
    </row>
    <row r="14" spans="1:22" ht="15.75" thickTop="1">
      <c r="A14" s="13" t="s">
        <v>32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>
      <c r="A15" s="25" t="s">
        <v>33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>
      <c r="A16" s="25" t="s">
        <v>34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23" ht="13.5" customHeight="1"/>
    <row r="38" spans="13:13">
      <c r="M38" s="2"/>
    </row>
    <row r="39" spans="13:13">
      <c r="M39" s="2"/>
    </row>
    <row r="40" spans="13:13">
      <c r="M40" s="2"/>
    </row>
    <row r="41" spans="13:13">
      <c r="M41" s="2"/>
    </row>
    <row r="42" spans="13:13">
      <c r="M42" s="2"/>
    </row>
    <row r="43" spans="13:13">
      <c r="M43" s="2"/>
    </row>
    <row r="44" spans="13:13">
      <c r="M44" s="2"/>
    </row>
    <row r="45" spans="13:13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ESPRESUPUESTALESFEBRERO2017 xmlns="ac49ccf8-2d12-4cab-b09b-43a9a6f51259" xsi:nil="true"/>
    <lcf76f155ced4ddcb4097134ff3c332f xmlns="ac49ccf8-2d12-4cab-b09b-43a9a6f51259">
      <Terms xmlns="http://schemas.microsoft.com/office/infopath/2007/PartnerControls"/>
    </lcf76f155ced4ddcb4097134ff3c332f>
    <TaxCatchAll xmlns="a3876a26-56c5-4bbd-a3e5-51290dcf4a49" xsi:nil="true"/>
    <INFORMESPRESUPUESTALESENERO2017 xmlns="ac49ccf8-2d12-4cab-b09b-43a9a6f51259" xsi:nil="true"/>
    <Numero xmlns="ac49ccf8-2d12-4cab-b09b-43a9a6f512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B1689A0E294E4D9685C468955263B7" ma:contentTypeVersion="15" ma:contentTypeDescription="Crear nuevo documento." ma:contentTypeScope="" ma:versionID="8426c19fccdd4a7bcc5feae91b97da66">
  <xsd:schema xmlns:xsd="http://www.w3.org/2001/XMLSchema" xmlns:xs="http://www.w3.org/2001/XMLSchema" xmlns:p="http://schemas.microsoft.com/office/2006/metadata/properties" xmlns:ns2="ac49ccf8-2d12-4cab-b09b-43a9a6f51259" xmlns:ns3="a3876a26-56c5-4bbd-a3e5-51290dcf4a49" targetNamespace="http://schemas.microsoft.com/office/2006/metadata/properties" ma:root="true" ma:fieldsID="9a52df0f70418e393a265efc103ef4f8" ns2:_="" ns3:_="">
    <xsd:import namespace="ac49ccf8-2d12-4cab-b09b-43a9a6f51259"/>
    <xsd:import namespace="a3876a26-56c5-4bbd-a3e5-51290dcf4a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umer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INFORMESPRESUPUESTALESENERO2017" minOccurs="0"/>
                <xsd:element ref="ns2:INFORMESPRESUPUESTALESFEBRERO201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9ccf8-2d12-4cab-b09b-43a9a6f51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umero" ma:index="12" nillable="true" ma:displayName="Numero" ma:decimals="1" ma:format="Dropdown" ma:internalName="Numero" ma:percentage="FALSE">
      <xsd:simpleType>
        <xsd:restriction base="dms:Number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RMESPRESUPUESTALESENERO2017" ma:index="21" nillable="true" ma:displayName="INFORMES PRESUPUESTALES ENERO 2017" ma:format="Dropdown" ma:internalName="INFORMESPRESUPUESTALESENERO2017">
      <xsd:simpleType>
        <xsd:restriction base="dms:Text">
          <xsd:maxLength value="255"/>
        </xsd:restriction>
      </xsd:simpleType>
    </xsd:element>
    <xsd:element name="INFORMESPRESUPUESTALESFEBRERO2017" ma:index="22" nillable="true" ma:displayName="INFORMES PRESUPUESTALES FEBRERO 2017" ma:format="Dropdown" ma:internalName="INFORMESPRESUPUESTALESFEBRERO2017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6a26-56c5-4bbd-a3e5-51290dcf4a4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04e364-3b90-406c-92d0-1c18eb683384}" ma:internalName="TaxCatchAll" ma:showField="CatchAllData" ma:web="a3876a26-56c5-4bbd-a3e5-51290dcf4a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C22EB0-E9BE-4906-98BE-7895E9FD9FA5}"/>
</file>

<file path=customXml/itemProps2.xml><?xml version="1.0" encoding="utf-8"?>
<ds:datastoreItem xmlns:ds="http://schemas.openxmlformats.org/officeDocument/2006/customXml" ds:itemID="{3CDD6E63-81F8-4AB0-81D9-CC8E20B3A204}"/>
</file>

<file path=customXml/itemProps3.xml><?xml version="1.0" encoding="utf-8"?>
<ds:datastoreItem xmlns:ds="http://schemas.openxmlformats.org/officeDocument/2006/customXml" ds:itemID="{9E348988-50A8-4559-A119-5E94879553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Heidy Arevalo Gomez</dc:creator>
  <cp:keywords/>
  <dc:description/>
  <cp:lastModifiedBy>Maria Nancy Espinel Barrera - Cont</cp:lastModifiedBy>
  <cp:revision/>
  <dcterms:created xsi:type="dcterms:W3CDTF">2024-01-29T15:14:21Z</dcterms:created>
  <dcterms:modified xsi:type="dcterms:W3CDTF">2026-08-07T01:58:17Z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0x01010033B1689A0E294E4D9685C468955263B7</vt:lpwstr>
  </property>
  <property fmtid="{D5CDD505-2E9C-101B-9397-08002B2CF9AE}" pid="3" name="MediaServiceImageTags">
    <vt:lpwstr/>
  </property>
</Properties>
</file>