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1 de julio\Publicación\"/>
    </mc:Choice>
  </mc:AlternateContent>
  <bookViews>
    <workbookView xWindow="0" yWindow="0" windowWidth="8850" windowHeight="7905"/>
  </bookViews>
  <sheets>
    <sheet name="CXP 2024 GG" sheetId="1" r:id="rId1"/>
  </sheets>
  <definedNames>
    <definedName name="_xlnm.Print_Titles" localSheetId="0">'CXP 2024 GG'!$6:$6</definedName>
  </definedNames>
  <calcPr calcId="152511"/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7" i="1"/>
  <c r="J8" i="1"/>
  <c r="L12" i="1"/>
  <c r="L10" i="1"/>
  <c r="L9" i="1"/>
  <c r="K11" i="1" l="1"/>
  <c r="J11" i="1"/>
  <c r="K8" i="1"/>
  <c r="L11" i="1" l="1"/>
  <c r="J7" i="1"/>
  <c r="J13" i="1" s="1"/>
  <c r="K7" i="1"/>
  <c r="K13" i="1" s="1"/>
  <c r="L8" i="1"/>
  <c r="L7" i="1" s="1"/>
  <c r="L13" i="1" s="1"/>
</calcChain>
</file>

<file path=xl/sharedStrings.xml><?xml version="1.0" encoding="utf-8"?>
<sst xmlns="http://schemas.openxmlformats.org/spreadsheetml/2006/main" count="60" uniqueCount="35">
  <si>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</si>
  <si>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</si>
  <si>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</si>
  <si>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</si>
  <si>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</si>
  <si>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</si>
  <si>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</si>
  <si>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</si>
  <si>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</si>
  <si>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</si>
  <si>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</si>
  <si>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</si>
  <si>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</si>
  <si>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</si>
  <si>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</si>
  <si>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</si>
  <si>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</si>
  <si>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</si>
  <si>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</si>
  <si>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</si>
  <si>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</si>
  <si>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</si>
  <si>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</si>
  <si>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</si>
  <si>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</si>
  <si>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</si>
  <si>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</si>
  <si>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</si>
  <si>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</si>
  <si>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</si>
  <si>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</si>
  <si>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OBLIGACIÓN SIN PAGAR ($)</t>
  </si>
  <si>
    <t>TOTAL EJECUCIÓN  CUENTAS POR PAGAR 2024 - UNIDAD EJECUTORA 350101</t>
  </si>
  <si>
    <t>EJECUCIÓN CUENTAS POR PAGAR 2024 CON CORTE AL 31 DE JULIO DE 2025</t>
  </si>
  <si>
    <t>FECHA DE ELABORACIÓN: AGOSTO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</si>
</sst>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center" vertical="center" wrapText="1" readingOrder="1"/>
    </xf>
    <xf numFmtId="0" fontId="4" fillId="5" borderId="4" xfId="0" applyNumberFormat="1" applyFont="1" applyFill="1" applyBorder="1" applyAlignment="1">
      <alignment horizontal="center" vertical="center" wrapText="1" readingOrder="1"/>
    </xf>
    <xf numFmtId="0" fontId="4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showGridLines="0" tabSelected="1" workbookViewId="0">
      <selection activeCell="R10" sqref="R10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2" ht="15.75" x14ac:dyDescent="0.25">
      <c r="A3" s="25" t="s">
        <v>33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2" ht="15.75" x14ac:dyDescent="0.25">
      <c r="A4" s="25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6" t="s">
        <v>34</v>
      </c>
      <c r="K5" s="27"/>
      <c r="L5" s="27"/>
      <c r="M5" s="27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31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272178162.13999999</v>
      </c>
      <c r="K7" s="21">
        <f t="shared" ref="K7:L7" si="0">+K8+K11</f>
        <v>272178162.13999999</v>
      </c>
      <c r="L7" s="21">
        <f t="shared" si="0"/>
        <v>0</v>
      </c>
      <c r="M7" s="22">
        <f>+J7/K7</f>
        <v>1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98714768</v>
      </c>
      <c r="K8" s="5">
        <f>SUM(K9:K10)</f>
        <v>98714768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79041492</v>
      </c>
      <c r="K9" s="8">
        <v>79041492</v>
      </c>
      <c r="L9" s="11">
        <f>+J9-K9</f>
        <v>0</v>
      </c>
      <c r="M9" s="12">
        <f t="shared" si="1"/>
        <v>1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19673276</v>
      </c>
      <c r="K10" s="8">
        <v>19673276</v>
      </c>
      <c r="L10" s="11">
        <f>+J10-K10</f>
        <v>0</v>
      </c>
      <c r="M10" s="12">
        <f t="shared" si="1"/>
        <v>1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173463394.13999999</v>
      </c>
      <c r="K11" s="5">
        <f t="shared" si="2"/>
        <v>173463394.13999999</v>
      </c>
      <c r="L11" s="9">
        <f>+J11-K11</f>
        <v>0</v>
      </c>
      <c r="M11" s="10">
        <f t="shared" si="1"/>
        <v>1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173463394.13999999</v>
      </c>
      <c r="K12" s="8">
        <v>173463394.13999999</v>
      </c>
      <c r="L12" s="11">
        <f>+J12-K12</f>
        <v>0</v>
      </c>
      <c r="M12" s="12">
        <f t="shared" si="1"/>
        <v>1</v>
      </c>
    </row>
    <row r="13" spans="1:22" ht="34.5" customHeight="1" thickTop="1" thickBot="1" x14ac:dyDescent="0.3">
      <c r="A13" s="28" t="s">
        <v>32</v>
      </c>
      <c r="B13" s="29"/>
      <c r="C13" s="29"/>
      <c r="D13" s="29"/>
      <c r="E13" s="29"/>
      <c r="F13" s="29"/>
      <c r="G13" s="29"/>
      <c r="H13" s="29"/>
      <c r="I13" s="30"/>
      <c r="J13" s="23">
        <f>+J7</f>
        <v>272178162.13999999</v>
      </c>
      <c r="K13" s="23">
        <f t="shared" ref="K13:L13" si="3">+K7</f>
        <v>272178162.13999999</v>
      </c>
      <c r="L13" s="23">
        <f t="shared" si="3"/>
        <v>0</v>
      </c>
      <c r="M13" s="24">
        <f t="shared" si="1"/>
        <v>1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13" t="s">
        <v>29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13" t="s">
        <v>30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2024 GG</vt:lpstr>
      <vt:lpstr>'CXP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2025-08-01T16:31:02Z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