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COORDINACION GESTION DOCUMENTAL\aaaPLAN MEJORAMIENTO ARCHIVISTIICO AGN\AAPMA-AGN PLAN DE MEJORAMIENTO ARCHIVISTICO\OCTAVO AVANCE PMA-AGN MARZO 2021\"/>
    </mc:Choice>
  </mc:AlternateContent>
  <bookViews>
    <workbookView xWindow="0" yWindow="0" windowWidth="20640" windowHeight="11760"/>
  </bookViews>
  <sheets>
    <sheet name="PMA PARA AGN" sheetId="1" r:id="rId1"/>
    <sheet name="PORCENTAJE CUMPLIMIENTO ACCIÓN" sheetId="7" r:id="rId2"/>
    <sheet name="Instructivo PMA" sheetId="4" r:id="rId3"/>
  </sheets>
  <externalReferences>
    <externalReference r:id="rId4"/>
  </externalReferences>
  <definedNames>
    <definedName name="_xlnm._FilterDatabase" localSheetId="0" hidden="1">'PMA PARA AGN'!$A$9:$U$47</definedName>
    <definedName name="_xlnm.Print_Titles" localSheetId="0">'PMA PARA AGN'!$6:$9</definedName>
  </definedNames>
  <calcPr calcId="152511"/>
  <fileRecoveryPr repairLoad="1"/>
</workbook>
</file>

<file path=xl/calcChain.xml><?xml version="1.0" encoding="utf-8"?>
<calcChain xmlns="http://schemas.openxmlformats.org/spreadsheetml/2006/main">
  <c r="I22" i="1" l="1"/>
  <c r="D10" i="7" l="1"/>
  <c r="L37" i="1"/>
  <c r="L34" i="1"/>
  <c r="F46" i="1" l="1"/>
  <c r="I38" i="1"/>
  <c r="I37" i="1"/>
  <c r="F47" i="1"/>
  <c r="I19" i="1"/>
  <c r="I39" i="1"/>
  <c r="L10" i="1"/>
  <c r="F40" i="1" s="1"/>
  <c r="L32" i="1"/>
  <c r="F45" i="1" s="1"/>
  <c r="L28" i="1"/>
  <c r="F44" i="1" s="1"/>
  <c r="L24" i="1"/>
  <c r="F43" i="1" s="1"/>
  <c r="L16" i="1"/>
  <c r="F41" i="1" s="1"/>
  <c r="I12" i="1"/>
  <c r="I13" i="1"/>
  <c r="I14" i="1"/>
  <c r="I15" i="1"/>
  <c r="I16" i="1"/>
  <c r="I17" i="1"/>
  <c r="I20" i="1"/>
  <c r="I21" i="1"/>
  <c r="I23" i="1"/>
  <c r="I24" i="1"/>
  <c r="I25" i="1"/>
  <c r="I26" i="1"/>
  <c r="I27" i="1"/>
  <c r="I28" i="1"/>
  <c r="I29" i="1"/>
  <c r="I30" i="1"/>
  <c r="I31" i="1"/>
  <c r="I32" i="1"/>
  <c r="I33" i="1"/>
  <c r="I34" i="1"/>
  <c r="I35" i="1"/>
  <c r="I36" i="1"/>
  <c r="I10" i="1"/>
  <c r="L21" i="1"/>
  <c r="F42" i="1" s="1"/>
  <c r="E50" i="1" l="1"/>
</calcChain>
</file>

<file path=xl/comments1.xml><?xml version="1.0" encoding="utf-8"?>
<comments xmlns="http://schemas.openxmlformats.org/spreadsheetml/2006/main">
  <authors>
    <author>HERNAN ALONSO RODRIGUEZ MORA</author>
  </authors>
  <commentList>
    <comment ref="S7" authorId="0" shapeId="0">
      <text>
        <r>
          <rPr>
            <b/>
            <sz val="9"/>
            <color indexed="81"/>
            <rFont val="Tahoma"/>
            <family val="2"/>
          </rPr>
          <t xml:space="preserve">Fecha en que se cierra completamente el hallazgo
</t>
        </r>
      </text>
    </comment>
    <comment ref="T7" authorId="0"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<sst xmlns="http://schemas.openxmlformats.org/spreadsheetml/2006/main" count="378" uniqueCount="286">
  <si>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</si>
  <si>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</si>
  <si>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</si>
  <si>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</si>
  <si>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</si>
  <si>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</si>
  <si>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</si>
  <si>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</si>
  <si>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</si>
  <si>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</si>
  <si>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EJECUCIÓN DE LAS  TAREAS</t>
  </si>
  <si>
    <t>PLAZO EN SEMANAS</t>
  </si>
  <si>
    <t xml:space="preserve">PRODUCTOS </t>
  </si>
  <si>
    <t>AVANCE DE CUMPLIMIENTO DEL OBJETIVO</t>
  </si>
  <si>
    <t>DESCRIPCIÓN DE LOS AVANCES</t>
  </si>
  <si>
    <t>AREAS Y PERSONAS RESPONSABLES</t>
  </si>
  <si>
    <t>FECHA CIERRE HALLAZGO</t>
  </si>
  <si>
    <t>No. RADICADO</t>
  </si>
  <si>
    <t>EVIDENCIAS</t>
  </si>
  <si>
    <t>INICIO</t>
  </si>
  <si>
    <t>FINALIZACIÓN</t>
  </si>
  <si>
    <t>AVANCE DEL PLAN DE CUMPLIMIENTO (ACCIONES)</t>
  </si>
  <si>
    <t>Acción 1</t>
  </si>
  <si>
    <t>Acción 2</t>
  </si>
  <si>
    <t>Acción 3</t>
  </si>
  <si>
    <t>Acción 4</t>
  </si>
  <si>
    <t>Acción 5</t>
  </si>
  <si>
    <t>Acción 6</t>
  </si>
  <si>
    <t>Acción 8</t>
  </si>
  <si>
    <t>CUMPLIMIENTO DEL PLAN DE MEJORAMIENTO</t>
  </si>
  <si>
    <t>sobre 100%</t>
  </si>
  <si>
    <t>Seguimiento AGN</t>
  </si>
  <si>
    <t>Seguimiento Control Interno</t>
  </si>
  <si>
    <t>Plan de Mejoramiento</t>
  </si>
  <si>
    <t>OBSERVACIONES</t>
  </si>
  <si>
    <t>Fecha y número de Acta de aprobación del PMA</t>
  </si>
  <si>
    <t>N° INFORME DE SEGUIMIENTO Y FECHA</t>
  </si>
  <si>
    <t>N°. DE ACCIÓN</t>
  </si>
  <si>
    <t>ACCION 1</t>
  </si>
  <si>
    <t xml:space="preserve">ACCION 2 </t>
  </si>
  <si>
    <t>ACCION 3</t>
  </si>
  <si>
    <t>ACCION 4</t>
  </si>
  <si>
    <t>ACCION 5</t>
  </si>
  <si>
    <t>ACCION 6</t>
  </si>
  <si>
    <t>ACCION 7</t>
  </si>
  <si>
    <t>ACCION 8</t>
  </si>
  <si>
    <t>Establecer  el / los objetivos según el número de acciones que permitan subsanar el hallazgo</t>
  </si>
  <si>
    <t>No. TAREA</t>
  </si>
  <si>
    <t>T1</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</si>
  <si>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</si>
  <si>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</si>
  <si>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</si>
  <si>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</si>
  <si>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</si>
  <si>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</si>
  <si>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</si>
  <si>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</si>
  <si>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</si>
  <si>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</si>
  <si>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</si>
  <si>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</si>
  <si>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</si>
  <si>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</si>
  <si>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</si>
  <si>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</si>
  <si>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</si>
  <si>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</si>
  <si>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</si>
  <si>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</si>
  <si>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</si>
  <si>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</si>
  <si>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</si>
  <si>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 xml:space="preserve">Autocalculado, el cual promedia las cifras establecidas en la columna J. </t>
  </si>
  <si>
    <t xml:space="preserve">Observaciones que se deben tener en cuenta en el momento del diligenciamiento del formtao: 
*No Eliminar o insertar columnas.
*Al eliminar o insertar filas se debe verificar las formulas de la Columna J y las filas de la 33 a 44  (estas pueden variar de acuerdo al numero de actividades programadas en el PMA)
* Es indispensable verificar que en el formato se encuentre calculado el procentaje de avance del total de las actividades, columna e - fila 44 (esta puede variar de acuerdo al numero de actividades progrmadas en el PMA) </t>
  </si>
  <si>
    <t>Actualización el Programa de Gestión Documental  y elaborar el Acto administrativo  de adopción del PGD</t>
  </si>
  <si>
    <t>Publicación PGD página web y Sistema Integrado de Gestión</t>
  </si>
  <si>
    <t>T2</t>
  </si>
  <si>
    <t>T3</t>
  </si>
  <si>
    <t>T4</t>
  </si>
  <si>
    <t>T5</t>
  </si>
  <si>
    <t>Actualizar  el Programa de Gestión Documental de la entidad, de acuerdo con los lineamientos establecidos en el artículo 2.8.5.2. del Decreto 1080 de 2015, articulados con el Plan Institucional de Capacitación y  el Programa de Auditoria y Control  y los planes de acción  que lo conforman.</t>
  </si>
  <si>
    <t>Link de publicación en página web de las TRD en la Web y SIG</t>
  </si>
  <si>
    <t>Documento mediante el cual se constata la evaluación y convalidación de las TRD por la instancia correspondiente</t>
  </si>
  <si>
    <t>Documento PGD elaborado conforme a los procesos archivísticos contemplados en la norma, en concordancia con los procedimientos internos de cada entidad, y con metas establecidas a corto, mediano y largo plazo para el desarrollo sistémico de la gestión documental</t>
  </si>
  <si>
    <t xml:space="preserve">Actualización Tablas de Retención  Documental  y  Cuadros de Clasificación Documental de acuerdo al concepto técnico emitido por el AGN </t>
  </si>
  <si>
    <t>Certificado de inscripción o actualización de inscripción del instrumento archivístico en el Registro único de series documentales</t>
  </si>
  <si>
    <t xml:space="preserve">Presentar las Tablas de Retención  Documental  y los Cuadros de Clasificación Documental al Archivo General de la Nación para convalidación </t>
  </si>
  <si>
    <t>Link de publicación certificado en RUSD del Archivo General de la Nación</t>
  </si>
  <si>
    <t>Registros de sensibilización y seguimiento a las tareas impartidas y diligenciamiento del FUID en las áreas de la entidad</t>
  </si>
  <si>
    <t>Elaborar las Tablas de Valoración Documental del Ministerio de Comercio, Industria  y Turismo, de acuerdo con lo establecido en el Acuerdo  04 de 2019,  e inscripción en el Registro Único de Series Documentales -RUSD de las TVD”.</t>
  </si>
  <si>
    <t>Procedimiento revisado , circular suscrita y socializada en la intranet de la entidad</t>
  </si>
  <si>
    <t>Documento mediante el cual se constata la evaluación y convalidación de las TVD por la instancia correspondiente</t>
  </si>
  <si>
    <t>Actualizar las Tablas de Retención Documental y los Cuadros de Clasificación Documental, teniendo en cuenta lo establecido en la Ley 594 de 2000 y el Acuerdo 04 de 2019.</t>
  </si>
  <si>
    <t>Inscribir las Tablas de Retención Documental del MINCIT en el registro único de series documentales del AGN</t>
  </si>
  <si>
    <t xml:space="preserve"> Aplicar en la totalidad de las áreas del Ministerio  los procesos técnicos  archivísticos conforme  a lo establecido en la normatividad emitida por el Archivo General de la Nación</t>
  </si>
  <si>
    <t>Aplicar las Tablas de Retención Documental y Tablas de Valoración Documental una vez sean aprobadas, adoptadas y convalidadas  por el Archivo General de la Nación</t>
  </si>
  <si>
    <t>Link de publicación en página web  y proceso de Gestión Documental en el SIG de las TVD</t>
  </si>
  <si>
    <t>JULIO 01 DE 2019</t>
  </si>
  <si>
    <t>830115297-6</t>
  </si>
  <si>
    <t>MINISTERIO DE COMERCIO, INDUSTRIA Y TURISMO</t>
  </si>
  <si>
    <t>JUAN CARLOS RONDON AVENDAÑO</t>
  </si>
  <si>
    <t xml:space="preserve">SECRETARIO GENERAL </t>
  </si>
  <si>
    <t>JOSE MANUEL RESTREPO ABONDANO</t>
  </si>
  <si>
    <t xml:space="preserve">Elaborar un Sistema Integrado de Conservación teniendo en cuenta la normatividad emitida por el Archivo General de la Nación, articulados con los planes de seguridad y salud en el trabajo, Mantenimiento y Sistema Ambiental </t>
  </si>
  <si>
    <t>Adelantar el proceso  de aprobación, evaluación y convalidación, implementación, publicación e inscripción en el Registro único de Series Documentales – RUSD de las Tablas de Retención Documental – TRD</t>
  </si>
  <si>
    <t>Adelantar el proceso  de aprobación, evaluación y convalidación, implementación, publicación e inscripción en el Registro único de Series Documentales – RUSD de las Tablas de Valoración Documental – TVD</t>
  </si>
  <si>
    <t>Link de publicación en página web  y Sistema Integrado de Gestión del documento  SIC</t>
  </si>
  <si>
    <t xml:space="preserve">Crear y conformar expedientes electrónicos de archivo  </t>
  </si>
  <si>
    <t>Socialización  del acuerdo 060 de 2001; ARTICULO SEXTO: Numeración de actos administrativos: La numeración de los actos administrativos debe ser consecutiva y las oficinas encargadas de dicha actividad, se encargarán de llevar los controles, atender las consultas y los reportes necesarios y serán responsables de que no se reserven, tachen o enmienden números, no se numeren los actos administrativos que no estén debidamente firmados y se cumplan todas las disposiciones establecidas para el efecto.</t>
  </si>
  <si>
    <t>Presentar el PGD  y Acto administrativo en Comité de Gestión y Desempeño  para aprobación.</t>
  </si>
  <si>
    <t>Revisión del procedimiento establecido por la entidad para la entrega de los cargos o por culminación de obligaciones contractuales, donde se incluya la entrega de los archivos mediante inventario documental</t>
  </si>
  <si>
    <t xml:space="preserve">Cumplir con lo establecido en el Acuerdo 02 de 2014, La Entidad pública o la privada que cumple funciones públicas como contratista, deberá remitir al Archivo General de la Nación en desarrollo de su función legal de inspección y vigilancia, copia digital del contrato estatal suscrito, sus anexos técnicos, y de los otrosí que se llegaren a suscribir, dentro de los siguientes 30 días a su legalización. </t>
  </si>
  <si>
    <t>Elaborar el Diagnóstico Integral de Archivos</t>
  </si>
  <si>
    <t>Concepto técnico de evaluación por parte del Archivo General de la Nación, de las TVD</t>
  </si>
  <si>
    <t xml:space="preserve">Documento Sistema Integrado de Conservación;  Acta de aprobación en Comité Institucional de Gestión y Desempeño </t>
  </si>
  <si>
    <t>Diagnóstico de Documentos Electrónicos y especiales del Ministerio</t>
  </si>
  <si>
    <t>Acta de Comité Institucional de Gestión</t>
  </si>
  <si>
    <t>Diagnóstico elaborado</t>
  </si>
  <si>
    <t>Presentación y publicación del documento  Sistema Integrado de conservación</t>
  </si>
  <si>
    <t>Levantamiento de la información electrónica por procesos</t>
  </si>
  <si>
    <t>Mesas técnicas con la Oficina de Sistemas de Información para implementar la funcionalidad de la Gestión del documento electrónico</t>
  </si>
  <si>
    <t xml:space="preserve">ayuda de memoria y lista de asistencia </t>
  </si>
  <si>
    <t>Inventario de información electrónica</t>
  </si>
  <si>
    <t>Implementación de la gestión del documento electrónico</t>
  </si>
  <si>
    <t xml:space="preserve">Tablas de Retención Actualizadas </t>
  </si>
  <si>
    <t xml:space="preserve">Publicar el Acto Administrativo por el cual de adoptan  las Tablas de Retención Documental  en el MINCIT,  y articularlas  en el Sistema Integrado de Gestión </t>
  </si>
  <si>
    <t>Socializar a los funcionarios de la entidad,  la aplicación de las TRD y demás instrumentos archivísticos que componen el PGD</t>
  </si>
  <si>
    <t>Registros de Asistencia a capacitaciones y sensibilizaciones al proceso de implementación del PGD</t>
  </si>
  <si>
    <t xml:space="preserve">Presentación de los programas (especiales y electrónicos) al Comité  Institucional de  Gestión y Desempeño </t>
  </si>
  <si>
    <t>Registrar la documentación de los archivos de Gestión en el Inventario Único Documental en concordancia  con lo establecido en  el Artículo 26 de la Ley 594 de 2000, artículo 7 del Acuerdo 042 de 2002, Acuerdo 038 de 2002, y Artículo 13 de la Ley 1712 de 2014.</t>
  </si>
  <si>
    <t>Socializar a los funcionarios de la entidad en el diligenciamiento de los documentos físicos y electrónicos  en el Formato Único de Inventario Documental</t>
  </si>
  <si>
    <t>Elaborar  una circular obligatoria  para la  entrega  de los archivos diligenciando el formato único de inventario documental ; cuando un funcionario o contratista se traslada o desvincula de la entidad</t>
  </si>
  <si>
    <t>Circular suscrita y socializada</t>
  </si>
  <si>
    <t xml:space="preserve">Remitir mediante comunicación las TVD  al AGN </t>
  </si>
  <si>
    <t>Socialización del Acuerdo 042 de 2002 y  02 de 2014, Conformación de los archivos de gestión y responsabilidad de los jefes de cada área,  deben con fundamento en la tabla de retención documental aprobada, velar por la conformación, organización, preservación y control de los archivos de gestión, teniendo en cuenta los principios de procedencia y orden original, el ciclo vital de los documentos y la normatividad archivística., sin perjuicio de la responsabilidad señalada en el numeral 5 de la ley 734 de 2002 para todo servidor público.</t>
  </si>
  <si>
    <t>Registros de Asistencia a capacitaciones y sensibilizaciones al Acuerdo 042 de 2002 y 02 de 2014</t>
  </si>
  <si>
    <t>Socialización  del Acuerdo 05 de 2013, Clasificación y ordenación Documental,  elaboración de las hojas  de control, diligenciamiento del FUID y transferencias documentales</t>
  </si>
  <si>
    <t xml:space="preserve">Registros de Asistencia a capacitaciones y sensibilizaciones al Acuerdo 05 de 2013, </t>
  </si>
  <si>
    <t>Envío de los contratos y anexos técnicos al AGN, cuyos objetos estén relacionados con la Gestión Documental</t>
  </si>
  <si>
    <t>Registros de Asistencia a capacitaciones y sensibilizaciones articulo 6 del Acuerdo 06  de 2001</t>
  </si>
  <si>
    <t>Diagnostico Integral de Archivos publicado</t>
  </si>
  <si>
    <t xml:space="preserve">Acción 7 </t>
  </si>
  <si>
    <t xml:space="preserve">                    Secretario General</t>
  </si>
  <si>
    <t>Informe de avance de la implementación</t>
  </si>
  <si>
    <t>ACTA DE COMITÉ INSTITUCIONAL DE GESTION Y DESEMPEÑO No. 02  DEL 19  DE JUNIO DE 2019</t>
  </si>
  <si>
    <t>El MINCIT actualizó las Tablas de Retención Documental y los Cuadros de Clasificación Documental, de acuerdo con los lineamientos exigidos en el acuerdo 04 de 2019, expedido por el Archivo General de la Nación, fueron aprobadas en el Comité y se expidió la Resolución de implementación de las TRD  y la estructura para la codificación de series dcocuementales.</t>
  </si>
  <si>
    <t>El Archivo General de la Nación expidio el 16 de Abril de 2020 la certificaciòn de inscripciòn del Registro Unico de Series Documentales</t>
  </si>
  <si>
    <t>https://www.mincit.gov.co/ministerio/gestion/gestion-documental-trd</t>
  </si>
  <si>
    <t xml:space="preserve">Las TRD y los Cuadros de Clasificación se encuentran publicadas  en la pagina web del Ministerio,  link de transparencia acceso a la información </t>
  </si>
  <si>
    <t xml:space="preserve">Se continua  con la socializacion de las TRD a los funcionarios en los temas de organización documental de acuerdo con lo estipulado en las TRD. </t>
  </si>
  <si>
    <t>https://mincitco-my.sharepoint.com/:f:/g/personal/amendez_mincit_gov_co/Es8SpkH4f-1Pidv8PsJPMeUBg-CJksSQtCN2qZuMB8At2Q?e=XdzIgM</t>
  </si>
  <si>
    <t>* Acta de Comité Institucional de Gestión y Desempeño
* Resolución 2164 de 2018   implementación TRD
* Resolución 2165 de 2018  estructura para la codificacion de las series documentales 
* TRD MINCIT</t>
  </si>
  <si>
    <t xml:space="preserve">
https://mincitco-my.sharepoint.com/:f:/g/personal/amendez_mincit_gov_co/Ep_XyBmHlkJClRxt-fsAdCwB_kHZkGd4ZS_wuZWwMsZ-xg?e=T3dJnf</t>
  </si>
  <si>
    <t>Mediante comunicacion 2-2020-026775 del 24 de septiembre de 2020, Se radicarón en  el correo contacto@archivogeneral.gov.co,  las Tablas de Valoracion Documental con sus respectivos anexos</t>
  </si>
  <si>
    <t>https://mincitco-my.sharepoint.com/:f:/g/personal/amendez_mincit_gov_co/EkETC-6rmfdFh4lNxCVNYYYBnYYBax0NRCJbqI5N6Y37Sg?e=t7HLQB</t>
  </si>
  <si>
    <t>https://mincitco-my.sharepoint.com/:f:/g/personal/amendez_mincit_gov_co/Evtn5sehFPRBsrOAVCnyDDcBGw9ZXhWTnpmWtCZEDXmjSA?e=zgIxcg</t>
  </si>
  <si>
    <t>Elaborar el Documento  SIC</t>
  </si>
  <si>
    <t>% DE AVANCE DE LAS TAREAS</t>
  </si>
  <si>
    <t>DESCRIPCION DE LA TAREA</t>
  </si>
  <si>
    <t>(Mediante comunicación 2-2019 -035403 el Ministerio envío las TRD y los CCD para continuar con el proceso de convalidación de estos instrumentos en el Archivo General de la Nación)
2021</t>
  </si>
  <si>
    <t>https://mincitco-my.sharepoint.com/:f:/g/personal/avillalobos_mincit_gov_co/Errv2zQnDzNKgW4mwHl8v2wB6QdWD2NCiBD9gz6WAOZiRA?e=ubJID1</t>
  </si>
  <si>
    <t xml:space="preserve">La actividad ya se encuentra finalizada. El Archivo General de la Nación mediante radicado 2-2020-8914 de esa Entidad, comunicó al Ministerio que el hallazgo estaba superado. </t>
  </si>
  <si>
    <t xml:space="preserve">La tarea fue reportada por el Grupo de Gestión Documental como cumplida;  en el link referido se encuentran  los contratos suscritos en materia de gestión documental para el 2020. </t>
  </si>
  <si>
    <r>
      <rPr>
        <b/>
        <sz val="14"/>
        <color theme="1"/>
        <rFont val="Arial"/>
        <family val="2"/>
      </rPr>
      <t xml:space="preserve">Tablas Retención Documental – TRD – Cuadros de Clasificación Documental
</t>
    </r>
    <r>
      <rPr>
        <sz val="14"/>
        <color theme="1"/>
        <rFont val="Arial"/>
        <family val="2"/>
      </rPr>
      <t xml:space="preserve">
Se concluye que el Ministerio de Comercio, Industria y Turismo, presuntamente Incumple lo establecido en los Artículos 17, 18, 19, 20 del Título IV y V del Acuerdo 04 de 2019. En referencia con la convalidación e implementación del Instrumento Archivístico (TRD).  
</t>
    </r>
  </si>
  <si>
    <r>
      <rPr>
        <sz val="14"/>
        <color theme="1"/>
        <rFont val="Arial"/>
        <family val="2"/>
      </rPr>
      <t xml:space="preserve">Oficio 2-2019-035403 
</t>
    </r>
    <r>
      <rPr>
        <u/>
        <sz val="14"/>
        <color theme="1"/>
        <rFont val="Arial"/>
        <family val="2"/>
      </rPr>
      <t xml:space="preserve">
https://mincitco-my.sharepoint.com/:f:/g/personal/amendez_mincit_gov_co/EnyJMzlOtI9Pocr5FBzMq-EBDmFAsz_Ewlh0oexYReav0A?e=OUJomm</t>
    </r>
  </si>
  <si>
    <r>
      <t xml:space="preserve">Programa de Gestión Documental – PGD
</t>
    </r>
    <r>
      <rPr>
        <sz val="14"/>
        <color theme="1"/>
        <rFont val="Arial"/>
        <family val="2"/>
      </rPr>
      <t>Se concluye que el Ministerio de Comercio, Industria y Turismo, presuntamente Incumple lo establecido en el artículo 2.8.5.2. del Decreto 1080 de 2015, que hace alusión a la adopción del PGD, por medio de Acto Administrativo.
Así mismo, no se observó documentado ni implementado los planes y los programas descritos en el documento PGD, tales como el Programa de Documentos Especiales (documentos sonoros, fotográficos, audiovisuales, entre otros), Programa de Gestión de Documentos Electrónicos, Programa de Auditoria y Control entre otros, de conformidad con el Anexo Técnico del Decreto 2609 de 2012, numeral 4 “Programas específicos”.</t>
    </r>
    <r>
      <rPr>
        <b/>
        <sz val="14"/>
        <color theme="1"/>
        <rFont val="Arial"/>
        <family val="2"/>
      </rPr>
      <t xml:space="preserve">
</t>
    </r>
  </si>
  <si>
    <r>
      <rPr>
        <b/>
        <sz val="14"/>
        <color theme="1"/>
        <rFont val="Arial"/>
        <family val="2"/>
      </rPr>
      <t xml:space="preserve">Inventario Único Documental
</t>
    </r>
    <r>
      <rPr>
        <sz val="14"/>
        <color theme="1"/>
        <rFont val="Arial"/>
        <family val="2"/>
      </rPr>
      <t xml:space="preserve">
El MinCIT está presuntamente incumpliendo lo reglamentado en el Artículo 26 de la Ley 594 de 2000, artículo 7 del Acuerdo 042 de 2002, Acuerdo 038 de 2002, y Artículo 13 de la Ley 1712 de 2014. Dado que una vez realizado el recorrido por las áreas se observó que algunas Dependencias no cuentan con inventarios documentales actualizados y diligenciados en su totalidad para los documentos físicos y electrónicos, además del procedimiento para la entrega de cargos cuando un funcionario o contratista se traslada o se retira de la Entidad.
</t>
    </r>
  </si>
  <si>
    <r>
      <rPr>
        <b/>
        <sz val="14"/>
        <color theme="1"/>
        <rFont val="Arial"/>
        <family val="2"/>
      </rPr>
      <t xml:space="preserve">Elaboración y Aplicación de los Instrumentos Archivísticos – Tablas de Valoración Documental (TVD) 
</t>
    </r>
    <r>
      <rPr>
        <sz val="14"/>
        <color theme="1"/>
        <rFont val="Arial"/>
        <family val="2"/>
      </rPr>
      <t xml:space="preserve">
el Ministerio de Comercio, Industria y Turismo, no cuenta con el instrumento Archivístico Tablas de Valoración Documental, aprobado y convalidado para el proceso de disposición final de los documentos que se han producido en el transcurso de la vida institucional, por lo que estaría incurriendo en un presunto incumplimiento de lo establecido en el artículo 11 de la Ley 594 de 2000, el Acuerdo 02 de 2004, el cual define la metodología que deben aplicar las entidades públicas para organizar los fondos documentales acumulados, y el Acuerdo 04 de 2019  que establece la aprobación, evaluación, y convalidación, implementación, publicación, e inscripción en el Registro Único de Series Documentales -RUSD de las TVD”.
Así mismo, la Entidad deberá elaborar las TVD de las entidades liquidadas bajo su responsabilidad, que aún no cuentan con este instrumento archivístico, en cumplimiento del Título VII artículo 2.8.7.2.6  del Decreto 1080 de 2015.
</t>
    </r>
  </si>
  <si>
    <r>
      <t xml:space="preserve">
</t>
    </r>
    <r>
      <rPr>
        <b/>
        <sz val="14"/>
        <color theme="1"/>
        <rFont val="Arial"/>
        <family val="2"/>
      </rPr>
      <t xml:space="preserve">Procesos de organización documental en los archivos de gestión – Aplicación Tablas de Retención Documental en los Archivos de Gestión.
 </t>
    </r>
    <r>
      <rPr>
        <sz val="14"/>
        <color theme="1"/>
        <rFont val="Arial"/>
        <family val="2"/>
      </rPr>
      <t xml:space="preserve">
El MinCIT presuntamente incumple con lo señalado en el Acuerdo 042 de 2002, Acuerdo 05 de 2013, Acuerdo 02 de 2014 y Articulo 6 Acuerdo 060 de 2001, toda vez que la entidad no está aplicando en su totalidad los procesos técnicos archivísticos, esto es, ordenación, descripción, identificación, rotulación, foliación, retiro del material abrasivo, levantamiento de Hojas de Control, a los Archivos de Gestión, según la normatividad relacionada.
</t>
    </r>
  </si>
  <si>
    <r>
      <t xml:space="preserve">
</t>
    </r>
    <r>
      <rPr>
        <b/>
        <sz val="14"/>
        <color theme="1"/>
        <rFont val="Arial"/>
        <family val="2"/>
      </rPr>
      <t xml:space="preserve">Disposición final de documentos
</t>
    </r>
    <r>
      <rPr>
        <sz val="14"/>
        <color theme="1"/>
        <rFont val="Arial"/>
        <family val="2"/>
      </rPr>
      <t xml:space="preserve">
Se evidenció que la entidad presuntamente está incumpliendo lo establecido en el Artículo 2.8.2.2.5 del Decreto 1080 de 2015, y Artículo 22 del acuerdo 04 de 2019, dado que el MinCIT, deberá dar aplicación a las TRD y a Las TVD, una vez sean aprobadas, adoptadas y convalidadas por parte del AGN.
</t>
    </r>
  </si>
  <si>
    <r>
      <t xml:space="preserve">
</t>
    </r>
    <r>
      <rPr>
        <b/>
        <sz val="14"/>
        <color theme="1"/>
        <rFont val="Arial"/>
        <family val="2"/>
      </rPr>
      <t xml:space="preserve">Sistema Integrado de Conservación (SIC)
</t>
    </r>
    <r>
      <rPr>
        <sz val="14"/>
        <color theme="1"/>
        <rFont val="Arial"/>
        <family val="2"/>
      </rPr>
      <t xml:space="preserve">
Se concluye que el Ministerio de Comercio, Industria y Turismo presuntamente Incumple lo estipulado en artículo 46 de la Ley 594 de 2000, al acuerdo No. 049 de 2000, el acuerdo No. 050 de 2000 y el acuerdo No. 006 de 2014, toda vez, que se observó que no han elaborado e implementado el Sistema Integrado de Conservación.
</t>
    </r>
  </si>
  <si>
    <r>
      <t xml:space="preserve">
</t>
    </r>
    <r>
      <rPr>
        <b/>
        <sz val="14"/>
        <color theme="1"/>
        <rFont val="Arial"/>
        <family val="2"/>
      </rPr>
      <t xml:space="preserve">Documento Electrónico – Expedientes Electrónicos
</t>
    </r>
    <r>
      <rPr>
        <sz val="14"/>
        <color theme="1"/>
        <rFont val="Arial"/>
        <family val="2"/>
      </rPr>
      <t xml:space="preserve">
El MinCIT, presuntamente incumple lo estipulado en el Artículo 17 del Acuerdo 02 de 2014 creación y Conformación de Expedientes Electrónicos de Archivo y el Artículo 9 del Acuerdo 003 de 2015 en referencia con los elementos del expediente electrónico.
</t>
    </r>
  </si>
  <si>
    <t>Secretario General/ Coordinadora  Grupo Gestión Documental</t>
  </si>
  <si>
    <t>Secretario General / Coordinadora  Grupo Gestión Documental</t>
  </si>
  <si>
    <t>Coordinadora  Grupo Gestión Documental</t>
  </si>
  <si>
    <t>Grupo Talento Humano / Coordinadora  Grupo Gestión Documental</t>
  </si>
  <si>
    <t>Coordinadora  Grupo Gestión Documental / miembros del Comité MIPG</t>
  </si>
  <si>
    <t>Coordinadora  Grupo de Comunicaciones / Coordinadora  Grupo Gestión Documental</t>
  </si>
  <si>
    <t xml:space="preserve">  Coordinadora a Grupo Gestión Documental</t>
  </si>
  <si>
    <t>Secretario General /Coordinadora  del Grupo  Talento  Humano /Coordinadora  Grupo Gestión Documental</t>
  </si>
  <si>
    <t xml:space="preserve"> Coordinadora  Grupo Gestión Documental</t>
  </si>
  <si>
    <t xml:space="preserve"> Viceministros, Jefes de Oficina, Directores, Secretario General  y Coordinadora es de Grupo</t>
  </si>
  <si>
    <t>Viceministros, Jefes de Oficina, Directores, Secretario General  y Coordinadora es de Grupo</t>
  </si>
  <si>
    <t>Coordinadora  Grupo de Contratos  / Coordinadora a Grupo Gestión Documental</t>
  </si>
  <si>
    <t xml:space="preserve">Grupo Administrativa /Coordinadora  Grupo de Gestión Documental </t>
  </si>
  <si>
    <t>Coordinadora  Grupo de Gestión Documental</t>
  </si>
  <si>
    <t>Acto administrativo de adopción del PGD
Acta de Aprobación Comité Institucional de Gestión y Desempeño</t>
  </si>
  <si>
    <t>1.  https://www.mincit.gov.co/ministerio/planeacion/modelo-integrado-de-planeacion-y-gestion/acta-no-6-de-2019-cigd.aspx
2. https://www.mincit.gov.co/servicio-ciudadano/transparencia-acceso-informacion/documentos/resolucion-2372-de-2019-p-g-d.aspx</t>
  </si>
  <si>
    <t xml:space="preserve"> Jefe Oficina de Sistemas de Información / Coordinadora  Grupo Gestión Documental
</t>
  </si>
  <si>
    <t>1. Acta del Comité Institucional de Gestión y Desempeño No. 6 del 17 de diciembre de  2019
2. Resolucion 2372 del 20 de diciembre de 2019</t>
  </si>
  <si>
    <t>1. Acta del Comité Institucional de Gestión y Desempeño No. 6 del 17 de diciembre de  2019
2. Resolucion 2372 del 20 de diciembre de 2019
3. Plan Institucional del Archivo PINAR</t>
  </si>
  <si>
    <t>1.  https://www.mincit.gov.co/ministerio/planeacion/modelo-integrado-de-planeacion-y-gestion/acta-no-6-de-2019-cigd.aspx
2. https://www.mincit.gov.co/servicio-ciudadano/transparencia-acceso-informacion/documentos/resolucion-2372-de-2019-p-g-d.aspx
3. file:///C:/Users/avillalobos/Desktop/A2%20T2/PINAR-MINCIT-2019-26dic2019.pdf</t>
  </si>
  <si>
    <t>1. Programa de Gestión Documental PGD APROBADO
2. PLAN DE CONSERVACIÓN DOCUMENTAL
3. PLAN DE PRESERVACIÓN DIGITAL A LARGO PLAZO
4. Programa de Socialización y Sensibilización
5. Programa de Inspección y Mantenimiento de Sistemas de Almacenamiento e Instalaciones Físicas
6. Programa de Saneamiento Ambiental y Limpieza en Depósitos de Archivo y Unidades Documentales
7. Programa de Monitoreo y Control de Condiciones Ambientales
8. Programa de Prevención de Emergencias y Atención de Desastres
9. Programa de Almacenamiento y Realmacenamiento
10. FT- Formato de Capacitación y Sensibilización
11. FT- Formato Inspección de mantenimiento de Instalaciones
12. FT- Formato Limpieza y desinfección de Archivos
13. FT- Formato de saneamiento ambiental
14. FT- Formato de monitoreo de condiciones ambientales
15. FT- Mapa de Riesgos Conservación de Documentos
16. FT- Formato de requisición de compra
17. FT- Formato de Entrega de UA
18. FT- Formato de Recibo de UA
19. FT- Formato Cuadro de Mando del SIC</t>
  </si>
  <si>
    <t>Link publicación del PGD en la página web de Transparencia y Acceso a la Información .</t>
  </si>
  <si>
    <t>Se adjunta en este archivo el documento en .pdf  Diagnostico de Documentos Electrónico y Especiales del MINCIT y además el link para consulta.</t>
  </si>
  <si>
    <t xml:space="preserve">1. Diagnóstico de Documentos Electrónicos y especiales del Ministerio
</t>
  </si>
  <si>
    <t xml:space="preserve">
1. Programa de Documentos Especiales (documentos sonoros, fotográficos, audiovisuales, entre otros) y Formato de Testigo Documental.
2. Programa de Gestión de Documentos Electrónicos 
3. Programa de archivos descentralizados y finalemente el Formato Testigo documental MINCIT, que hace parte del Programa de Documentos Especiales
4. Programa de Reprografía
1. Cronograma Programa de Documentos Especiales (documentos sonoros, fotográficos, audiovisuales, entre otros)
2. Cronograma Programa de Gestión de Documentos Electrónicos 
3. Cronograma Programa de archivos descentralizados(con su formato de Testigo documental MINCIT)
4. Cronograma Programa Repografía
</t>
  </si>
  <si>
    <t xml:space="preserve">La actividad es reportada por el Grupo de Gestión Documental como cumplida al 100% en el presente seguimiento.
1. Se adjunta la Circular 07 de Junio de 2019, por medio de la cual se obliga al diligenciamiento del Formato Único de Inventario Documental - FUID como pre-requisito para otorgar por parte de todos los actores el visto bueno en el Paz y Salvo  - TH-FM-074. De igual forma se adjunta el nuevo formato del FUID que está siendo implementado por el Grupo de Gestión Documental en el Ministerio. </t>
  </si>
  <si>
    <t>El Secretario General Suscribió  la Circular  No. 07 de 2019 por medio de la cual se obliga al cumplimiento de entrega de los documentos cuando un funcionario y/o contratista  se traslada o desvincula de la entidad</t>
  </si>
  <si>
    <t>1. Procedimiento de Desvinculación
2.  Plan de Transferencias Primarias 2021:
https://mincitco-my.sharepoint.com/:f:/g/personal/avillalobos_mincit_gov_co/EhNYng4_kB9Pn4ZZRCMR8O0BK8N_shICEiIa5cCK_Di9kQ?e=0PnIZV</t>
  </si>
  <si>
    <t>1. Procedimiento de Desvinculación
2.  Plan de Transferencias Primarias 2021:</t>
  </si>
  <si>
    <t xml:space="preserve">Elaborar las Tablas de Valoración Documental y Acta de aprobación Comité  Institucional de Gestión y Desempeño 
Elaboración del Plan de Trabajo Archivístico del Fondo Documental Acumulado  </t>
  </si>
  <si>
    <t xml:space="preserve">Tablas de Valoración  Documental elaboradas
Plan de Trabajo Archivístico del Fondo Documental Acumulado </t>
  </si>
  <si>
    <t xml:space="preserve">1. Tablas de Valoración  Documental elaboradas
2. Plan de Trabajo Archivístico del Fondo Documental Acumulado </t>
  </si>
  <si>
    <t>1. Oficio de envío inicial TVD del MinCIT para el AGN
2. Oficio de envío ajustes enero 20 de 2021 de MinCIT para el AGN</t>
  </si>
  <si>
    <t>1. Envío inicial TVD al AGN:
https://mincitco-my.sharepoint.com/:f:/g/personal/amendez_mincit_gov_co/ElpGJTURkxtOoi1RMT7twtYBWEhVmn0wZOqhxh-labsgKw?e=b4rqxq
2.  Envío oficio ajustes al AGN:</t>
  </si>
  <si>
    <t xml:space="preserve"> Coordinadora  Grupo Gestión Documental /Profesional en Archivística</t>
  </si>
  <si>
    <t>Instrumento  en proceso de convalidación por parte del Archivo General de la Nación. Una vez convalidado se registra en el RUSD.</t>
  </si>
  <si>
    <t>1. Antecedentes Completos proceso de convalidación y aprobación ante el AGN de las TVD.
2. TRD aprobadas por el AGN abril de 2020
3. Procedimiento para efectuar el proceso de eliminación documental en el Programa de Gestión Documental del MinCIT
4. FT- ACTA DE ELIMINACIÓN DOCUMENTAL MINCIT</t>
  </si>
  <si>
    <t>Oficina de Sistemas de Información / Grupo Gestión Documental</t>
  </si>
  <si>
    <t xml:space="preserve">Se actualizó el Programa de Gestión Documental y el Plan Institucional de archivos, documentos aprobados en el Comité Institucional de Gestión y Desempeño; se expidió la Resolución 2372 del 20 de diciembre de 2019, por la cual se adopta y aprueba la implementación de este Instrumento. 
</t>
  </si>
  <si>
    <t xml:space="preserve">
1.  Evidencias diligenciamiento FUID Archivo Gestión:
https://mincitco-my.sharepoint.com/:f:/g/personal/avillalobos_mincit_gov_co/EgYwE9u9vEZFplqMx7wKxuYBdkxPWVMDE-WIqcU4Ps76yA?e=Ceiqpv
2. Circular 07 de junio de 2019 - Diligenciamiento FUID</t>
  </si>
  <si>
    <t xml:space="preserve">Se presentó en el Comité Institucional de Gestión y Desempeño el Programa de Gestión Documental y el Plan Institucional de Archivo y fue aprobado mediante Acta 06 del 17 de diciembre de 2019.
</t>
  </si>
  <si>
    <t xml:space="preserve">1. El PGD  se encuentra publicado  en la página web del Ministerio,  link de Transparencia y Acceso a la Información pública. 
2. Sistema Integrado de Conservación - SIC: Planes, Programas, y Formatos vacios
</t>
  </si>
  <si>
    <r>
      <t xml:space="preserve">Se elaboraron los Subprogramas que hacen parte del Programa de Gestión Documental  y fueron aprobados en Comité Institucional de Gestión y Desempeño del Ministerio de Comercio, Industria y Turismo el 22 de diciembre de 2020 en ACTA No. 6. Acogiendo las observaciones del AGN oficio del 23 de febrero de 2021 se ajustaron los cronogramas a corto y mediano plazo, asi:
1. Programa de Documentos Especiales (documentos sonoros, fotográficos, audiovisuales, entre otros) y Formato de Testigo Documental, con su respectivo cronograma a corto y mediano plazo.
2. Programa de Gestión de Documentos Electrónicos, con su respectivo cronograma a corto y mediano plazo.
3. Programa de archivos descentralizados con el Formato Testigo documental MINCIT, que hace parte del Programa de Documentos Especiales, con su respectivo cronograma a corto y mediano plazo.
4. Programa de Reprografía, con su respectivo cronograma a corto y mediano plazo.
</t>
    </r>
    <r>
      <rPr>
        <sz val="14"/>
        <color theme="5" tint="-0.499984740745262"/>
        <rFont val="Arial"/>
        <family val="2"/>
      </rPr>
      <t xml:space="preserve">
</t>
    </r>
    <r>
      <rPr>
        <b/>
        <sz val="14"/>
        <color theme="5" tint="-0.499984740745262"/>
        <rFont val="Arial"/>
        <family val="2"/>
      </rPr>
      <t xml:space="preserve">NOTA: EN EL SEGUNDO TRIMESTRE DE 2021 SE ENTREGARÁ EL ACTA DEL COMITÉ CON LA APROBACIÓN DEL PROGRAMA DE REPROGRAFÍA. (JUNIO DE 2021). </t>
    </r>
  </si>
  <si>
    <t>Se tiene normalizada la entrega del cargo por parte de los funcionarios y contratistas mediante la Circular 07 de Junio de 2019, por medio de la cual se obliga al diligenciamiento del Formato Único de Inventario Documental - FUID como pre-requisito para otorgar por parte de todos los actores el visto bueno en el Paz y Salvo  - TH-FM-074.
Se adjunta en este archivo la Circular 07 de 2019 como prueba documental, así como el Formato Único de Inventario Documental que el MinCIT actualmente esta utilizando a nivel de todas las dependencias.</t>
  </si>
  <si>
    <t xml:space="preserve">Instrumento  en proceso de convalidación por parte del Archivo General de la Nación, se enviaron ajustes con Radicado No. 2-2021-000979 de MinCIT.
Actualmente estamos pendientes de un concepto técnico del AGN sobre el Fondo Acumulado de los Sistemas Especiales de Importación y Exportación - Plan Vallejo y  del concepto técnico oficial del estado de las TVD.
Se adjunta en el link con todos los antecedentes.  </t>
  </si>
  <si>
    <t>Dado que no han sido convalidadas las TVD, no tenemos el certificado de registro.
Se adjunta oficio 2-2021-000979 de MinCIT con los avances que se han realizado.</t>
  </si>
  <si>
    <t xml:space="preserve">De acuerdo con el oficio recibido por el AGN el 23 de febrero de 2021 con Rad. 2 - 2021 - 1433, donde nos solicitan  la revisión del link  en la pagina web del Minsiterio, para la publicacion de los actos administrativos  y su clasificación de reserva, actualmente estamos en la respectiva revisión y en consideración que por normatividad y delegacion de Ministro, existen otras areas que expiden actos administrativos. Esperando tener subsando en el proximo informe las observaciones realizadas.  </t>
  </si>
  <si>
    <t>Se creó el Procedimiento para efectuar el proceso de eliminacion documental en MinICIT, así como el formato de Acta de Eliminación.
Actualmente se esta a la espera del concepto tecnico del AGN, respecto a las TVD.</t>
  </si>
  <si>
    <t xml:space="preserve">En el link de Transparencia y Acceso a la Información Pública de la pagina web del Ministerio, se encuentra el certificado de inscripción de las series documentales de las TRD  (TRD - 221 ) del AGN.
</t>
  </si>
  <si>
    <t xml:space="preserve">Se han realizado dos diagnosticos integrales de archivo uno relacionado con los documentos fisicos y otro electronico, los cuales sirvieron de base para elaborar el PGD y el PINAR. </t>
  </si>
  <si>
    <t xml:space="preserve">1. Se adjuntan los documentos socializados a toda la comunidad Ministerial sobre las Transferencias Documentales Primarias: Plan de Transferencias Primarias 2021, Cronograma y Circular 041 el 14 de diciembre de 2020 y publiacación
2. Se realizaron  capacitaciones virtuales vía TEAMS: 
   2,1. Dirigida a secretarias, auxiliares y técnicos que tiene responsabilidad de la Gestión  Documental en el MinCIT. 
   2,2. Dirigida a la Comunidad Ministerial, en la que explica la razón de ser de las TRD, la forma como deben organizar, ordenar y describir los archivos que luego transferiran al archivo Central. En el link se muestran las evidencias.
   2.3. Video documentos Electrónicos (expedientes)
</t>
  </si>
  <si>
    <t>1. Antecedentes TVD completos:
https://mincitco-my.sharepoint.com/:f:/g/personal/avillalobos_mincit_gov_co/EhOyddL0foFIh2X8MPXjfCgBExJFhtOBMEaAU896G7iYnA?e=pqiAFD
2. Sobre las TRD:
https://www.mincit.gov.co/ministerio/gestion/gestion-documental-trd
3 y 4:</t>
  </si>
  <si>
    <r>
      <rPr>
        <b/>
        <sz val="13"/>
        <color theme="1"/>
        <rFont val="Arial"/>
        <family val="2"/>
      </rPr>
      <t>1. Programa de Gestión Documental PGD APROBADO</t>
    </r>
    <r>
      <rPr>
        <sz val="13"/>
        <color theme="1"/>
        <rFont val="Arial"/>
        <family val="2"/>
      </rPr>
      <t xml:space="preserve">
2. PLAN DE CONSERVACIÓN DOCUMENTAL
3. PLAN DE PRESERVACIÓN DIGITAL A LARGO PLAZO
4. Programa de Socialización y Sensibilización
5. Programa de Inspección y Mantenimiento de Sistemas de Almacenamiento e Instalaciones Físicas
6. Programa de Saneamiento Ambiental y Limpieza en Depósitos de Archivo y Unidades Documentales
7. Programa de Monitoreo y Control de Condiciones Ambientales
8. Programa de Prevención de Emergencias y Atención de Desastres
9. Programa de Almacenamiento y Realmacenamiento
10. FT- Formato de Capacitación y Sensibilización
11. FT- Formato Inspección de mantenimiento de Instalaciones
12. FT- Formato Limpieza y desinfección de Archivos
13. FT- Formato de saneamiento ambiental
14. FT- Formato de monitoreo de condiciones ambientales
15. FT- Mapa de Riesgos Conservación de Documentos
16. FT- Formato de requisición de compra
17. FT- Formato de Entrega de UA
18. FT- Formato de Recibo de UA
19. FT- Formato Cuadro de Mando del SIC</t>
    </r>
  </si>
  <si>
    <t xml:space="preserve"> Sistema Integrado de Conservación Documental - SIC públicado en el link de Transparencia y Acceso a la Información  Pública.
Acto Administrativo: Resolución 0314 de marzo 17 de 2021, por medio de la cual se adopta el Sistema Integrado de Conservación Documental - SIC</t>
  </si>
  <si>
    <t xml:space="preserve">1. Sistema Integrado de Conservación - SIC: 
1.1.Planes
1.2 programas
1.3 Formatos Creados aún sin diligenciar
1.4. Acto Administrativo: Resolución 0314 de marzo 17 de 2021, por medio de la cual se adopta el Sistema Integrado de Conservación Documental - SIC
</t>
  </si>
  <si>
    <r>
      <t>1. Sistema Integrado de Conservación - SIC: 
1.1.Planes
1.2 programas
1.3 Formatos Creados aún sin diligenciar, debido a que en el Oficio allegado en octubre 14 de 2020 del AGN con No. 2-2020-8914 y Diciembre 22 de 2020 con No. 2-2020-11899 y anteriores NO se solicitaban diligenciados, actualmente se tiene programado realizar estas actividades para cumplir con el Oficio 2-2021-1433 del 23 de febrero de 2021.
1.4. Acto Administrativo: Resolución 0314 de marzo 17 de 2021, por medio de la cual se adopta el Sistema Integrado de Conservación Documental - SIC</t>
    </r>
    <r>
      <rPr>
        <b/>
        <sz val="14"/>
        <color rgb="FFC00000"/>
        <rFont val="Arial"/>
        <family val="2"/>
      </rPr>
      <t xml:space="preserve">
</t>
    </r>
    <r>
      <rPr>
        <b/>
        <sz val="14"/>
        <color theme="5" tint="-0.249977111117893"/>
        <rFont val="Arial"/>
        <family val="2"/>
      </rPr>
      <t>NOTA: EN EL SEGUNDO TRIMESTRE DE 2021 SE PRESENTARÁN LOS  FORMATOS DEL SIC DILIGENCIADOS (JUNIO DE 2021).</t>
    </r>
  </si>
  <si>
    <t>En diciembre 28 de 2020 se enviaron los contratos que fueron suscritos en la vigencia 2020 con temas relacionados a la archivística con radicado: 2-2020-036597_AGN_ENVIO_CONTRATOS
Durante la vigencia 2021 el Ministerio no ha celebrado contratos relacionados contemas archivisticos.</t>
  </si>
  <si>
    <t xml:space="preserve">
1. Procedimientos:
https://www.mincit.gov.co/servicio-ciudadano/transparencia-acceso-informacion/documentos/politica-documentos-electronicos-mincit-20210115.aspx
https://www.mincit.gov.co/servicio-ciudadano/transparencia-acceso-informacion/documentos/1-pr-procedimiento-para-c-c-g-de-documentos-electr.aspx
https://www.mincit.gov.co/servicio-ciudadano/transparencia-acceso-informacion/documentos/2-pr-procedimiento-para-a-i-i-f-d-de-documentos-el.aspx
https://www.mincit.gov.co/servicio-ciudadano/transparencia-acceso-informacion/documentos/3-pr-procedimiento-para-la-c-g-de-expedientes-hibr.aspx
4. Video:
https://mincitco-my.sharepoint.com/:f:/g/personal/avillalobos_mincit_gov_co/EuvyAeGAUnlJiZ5c8q71m38BbIe0xaWjbj1YVHD8MF6qwQ?e=KLrkq6
6. Activos de Información Oficina de Sistemas de Información:
https://www.datos.gov.co/Comercio-Industria-y-Turismo/MinCIT-Registro-Activos-Informaci-n/ds8w-gt73
7. Activos de Información Grupo Gestión Documental VS TRD: ITEM 10,2:
https://www.mincit.gov.co/servicio-al-ciudadano/transparencia-y-acceso-a-la-informacion 
</t>
  </si>
  <si>
    <t xml:space="preserve">1. Procedimientos para la creación, conformación, y gestión de expedientes electrónicos.
2. Procedimiento que garantice la autenticidad, integridad, inalterabilidad, fiabilidad, disponibilidad de los documentos y expedientes electrónicos.
3. Procedimiento para la conformación y gestión de expedientes híbridos
4. Video política de documentos electrónicos MinCIT
5.. La Política de Documentos Electrónicos del MINCIT
6.  Los Activos de Información de la Oficina de Sistemas de Información
7. Los Activos de Información Versus las Tablas de Retención Documental aprobadas el 20 de abril de 2020 por el Archivo General de la Nación
</t>
  </si>
  <si>
    <r>
      <t xml:space="preserve">De conformidad con el Oficio 2-2020-05798 del AGN, recibido en este Ministerio, se elaboran los siguintes documentos,los cuales fueron aprobados en el Comite No. 6 del 22 de diciembre de 2020:  Adjunto los link con los procedimientos así como los documentos dentro de este archivo.
1. </t>
    </r>
    <r>
      <rPr>
        <b/>
        <sz val="12"/>
        <color theme="1"/>
        <rFont val="Arial"/>
        <family val="2"/>
      </rPr>
      <t>Procedimientos para la creación, conformación, y gestión de expedientes electrónicos: foliado electrónico, índice electrónico, firma del índice electrónico, Metadatos, integridad con series físicas, vínculo archivístico.
2.  Procedimiento que garantice la autenticidad, Integridad, Inalterabilidad, fiabilidad, disponibilidad de los documentos y expedientes electrónicos.
3.  Procedimiento para la conformación y gestión de expedientes híbridos.</t>
    </r>
    <r>
      <rPr>
        <sz val="12"/>
        <color theme="1"/>
        <rFont val="Arial"/>
        <family val="2"/>
      </rPr>
      <t xml:space="preserve">
</t>
    </r>
    <r>
      <rPr>
        <b/>
        <sz val="12"/>
        <color theme="1"/>
        <rFont val="Arial"/>
        <family val="2"/>
      </rPr>
      <t xml:space="preserve">Se elaboraron los documentos relacionados con:
</t>
    </r>
    <r>
      <rPr>
        <sz val="12"/>
        <color theme="1"/>
        <rFont val="Arial"/>
        <family val="2"/>
      </rPr>
      <t xml:space="preserve">
1. La Política de Documentos Electrónicos del MINCIT Y
2. Los Activos de Información Versus las Tablas de Retención Documental aprobdas el 20 de abril de 2020 por el Archivo General de la Nación. Adjunto el link con los documentos objeto de este item.
Actualmente el Ministerio cuenta con un SGDEA (Sistema de Gestión de Documentos Electrónicos de Archivo), que es es básicamente una aplicación para la gestión de documentos electrónicos, aunque también se puede utilizar para la gestión de documentos físicos, el cual garantiza su integridad, fiabilidad, autenticidad y accesibilidad.
</t>
    </r>
  </si>
  <si>
    <t xml:space="preserve">Las url's de la columna P 38 de este documento evidencian, así como los documentos, procedimientos, las políticas, las matrices de activos de información de la Oficina de Sistemas de Información, los activos de Información versus las Tablas de Retención Documental del Grupo de Gestión Documental  y el  (Sistema de Gestión de Documentos Electrónicos de Archivo - SGDEA con que cuenta actualmente el Ministerio son los soportes de la Existencia del Expediente Electrónico de acuerdo con las TRD.
</t>
  </si>
  <si>
    <r>
      <t xml:space="preserve">De conformidad con el Oficio 2-2020-05798 del AGN, recibido en este Ministerio, se elaboran los siguintes documentos,los cuales fueron aprobados en el Comite No. 6 del 22 de diciembre de 2020:  Adjunto los link con los procedimientos así como los documentos dentro de este archivo.
1. </t>
    </r>
    <r>
      <rPr>
        <b/>
        <sz val="11"/>
        <color theme="1"/>
        <rFont val="Arial"/>
        <family val="2"/>
      </rPr>
      <t>Procedimientos para la creación, conformación, y gestión de expedientes electrónicos: foliado electrónico, índice electrónico, firma del índice electrónico, Metadatos, integridad con series físicas, vínculo archivístico.
2.  Procedimiento que garantice la autenticidad, Integridad, Inalterabilidad, fiabilidad, disponibilidad de los documentos y expedientes electrónicos.
3.  Procedimiento para la conformación y gestión de expedientes híbridos.</t>
    </r>
    <r>
      <rPr>
        <sz val="11"/>
        <color theme="1"/>
        <rFont val="Arial"/>
        <family val="2"/>
      </rPr>
      <t xml:space="preserve">
</t>
    </r>
    <r>
      <rPr>
        <b/>
        <sz val="11"/>
        <color theme="1"/>
        <rFont val="Arial"/>
        <family val="2"/>
      </rPr>
      <t xml:space="preserve">Se elaboraron los documentos relacionados con:
</t>
    </r>
    <r>
      <rPr>
        <sz val="11"/>
        <color theme="1"/>
        <rFont val="Arial"/>
        <family val="2"/>
      </rPr>
      <t xml:space="preserve">
1. La Política de Documentos Electrónicos del MINCIT Y
2. Los Activos de Información Versus las Tablas de Retención Documental aprobdas el 20 de abril de 2020 por el Archivo General de la Nación. Adjunto el link con los documentos objeto de este item.
Actualmente el Ministerio cuenta con un SGDEA (Sistema de Gestión de Documentos Electrónicos de Archivo), que es es básicamente una aplicación para la gestión de documentos electrónicos, aunque también se puede utilizar para la gestión de documentos físicos, el cual garantiza su integridad, fiabilidad, autenticidad y accesibilidad.
Dado que a partir de marzo de 2020 surgio la emergencia sanita del COVID 19 y aunque el GGD viene realizando capacitaciones virtuales para generar un mayor avance en la asociación de los documentos electrónicos en los expedientes electrónicos, esta tarea se continuará realizando a lo largo de esta vigencia -2021</t>
    </r>
  </si>
  <si>
    <r>
      <rPr>
        <sz val="11"/>
        <color theme="1"/>
        <rFont val="Calibri"/>
        <family val="2"/>
        <scheme val="minor"/>
      </rPr>
      <t>1.  Link de todo el Sistema Integrado de Conservación (Planes, Programas y Formatos):</t>
    </r>
    <r>
      <rPr>
        <u/>
        <sz val="11"/>
        <color theme="1"/>
        <rFont val="Calibri"/>
        <family val="2"/>
        <scheme val="minor"/>
      </rPr>
      <t xml:space="preserve">
https://www.mincit.gov.co/servicio-ciudadano/transparencia-acceso-informacion/programas-del-sistema-integrado-de-conservacion</t>
    </r>
  </si>
  <si>
    <r>
      <t xml:space="preserve">1. Link Programa de Gestión Documental, ítem 10.5:
</t>
    </r>
    <r>
      <rPr>
        <u/>
        <sz val="11"/>
        <color theme="1"/>
        <rFont val="Calibri"/>
        <family val="2"/>
        <scheme val="minor"/>
      </rPr>
      <t xml:space="preserve">
 https://www.mincit.gov.co/servicio-al-ciudadano/transparencia-y-acceso-a-la-informacion
</t>
    </r>
    <r>
      <rPr>
        <sz val="11"/>
        <color theme="1"/>
        <rFont val="Calibri"/>
        <family val="2"/>
        <scheme val="minor"/>
      </rPr>
      <t xml:space="preserve">
Link Directo del Documento del PGD:</t>
    </r>
    <r>
      <rPr>
        <u/>
        <sz val="11"/>
        <color theme="1"/>
        <rFont val="Calibri"/>
        <family val="2"/>
        <scheme val="minor"/>
      </rPr>
      <t xml:space="preserve">
https://www.mincit.gov.co/servicio-ciudadano/transparencia-acceso-informacion/documentos/pgd-mincit-2019-26dic2019.aspx
</t>
    </r>
    <r>
      <rPr>
        <sz val="11"/>
        <color theme="1"/>
        <rFont val="Calibri"/>
        <family val="2"/>
        <scheme val="minor"/>
      </rPr>
      <t>2.  Link de todo el Sistema Integrado de Conservación (Planes, Programas y Formatos):</t>
    </r>
    <r>
      <rPr>
        <u/>
        <sz val="11"/>
        <color theme="1"/>
        <rFont val="Calibri"/>
        <family val="2"/>
        <scheme val="minor"/>
      </rPr>
      <t xml:space="preserve">
https://www.mincit.gov.co/servicio-ciudadano/transparencia-acceso-informacion/programas-del-sistema-integrado-de-conservacion</t>
    </r>
  </si>
  <si>
    <t>OBSERVACIONES GRUPO DE GESTIÓN DOCUMENTAL</t>
  </si>
  <si>
    <t>OBSERVACIONES GRUPO  DE GESTIÓN DOCUMENTAL</t>
  </si>
  <si>
    <t>1. Instructivos
2. Presentaciones
3. Video
4. Listas de Asistencias
5. Publicaciones en Intranet
6. Ejemplos diligenciamiento FUID archivo de gestión</t>
  </si>
  <si>
    <t xml:space="preserve">Se realizaron  capacitaciones virtuales vía TEAMS: (este ítem es permanente)
   1. Dirigida a secretarias, auxiliares y técnicos que tiene responsabilidad de la Gestión  Documental en el MinCIT. 
   2. Dirigida a la Comunidad Ministerial, en la que explica la razón de ser de las TRD, la forma como deben organizar, ordenar y describir los archivos que luego transferiran al archivo Central. En el link se muestran las evidencias.
3. Se envían las evidencias de los FUID de arvhivos de Gestión
</t>
  </si>
  <si>
    <t>1. Transferencias Primarias:
https://mincitco-my.sharepoint.com/:f:/g/personal/avillalobos_mincit_gov_co/EhNYng4_kB9Pn4ZZRCMR8O0BK8N_shICEiIa5cCK_Di9kQ?e=0PnIZV
https://mincitco-my.sharepoint.com/:f:/g/personal/avillalobos_mincit_gov_co/EudafL4yhMFDh5mHLdLREJgBhtCYgEBI43tBn7KOKXo92w?e=C0clcp
2. Capacitaciones: (2.1 y 2.2 y 2,3):
https://mincitco-my.sharepoint.com/:f:/g/personal/avillalobos_mincit_gov_co/Et52S7vQ68ZIuUuzyEXxEB8B_HERDVrLvxSokTNFiIzv8g?e=TTyGS5
https://mincitco-my.sharepoint.com/:f:/g/personal/avillalobos_mincit_gov_co/EuvyAeGAUnlJiZ5c8q71m38BbIe0xaWjbj1YVHD8MF6qwQ?e=KLrkq6</t>
  </si>
  <si>
    <t>PORCENTAJE DE CUMPLIMIENTO MINCIT PMA ANTE EL AGN</t>
  </si>
  <si>
    <r>
      <t xml:space="preserve">1. Capacitaciones:
https://mincitco-my.sharepoint.com/:f:/g/personal/amendez_mincit_gov_co/Em1ep6LElzdKkJpr0ykVCQ8Bg3XOByC2rkXm7L160RCvcg?e=cRWasL
</t>
    </r>
    <r>
      <rPr>
        <b/>
        <sz val="11"/>
        <color theme="1"/>
        <rFont val="Calibri"/>
        <family val="2"/>
        <scheme val="minor"/>
      </rPr>
      <t xml:space="preserve">
2. Archivos de Gestión:</t>
    </r>
    <r>
      <rPr>
        <sz val="11"/>
        <color theme="1"/>
        <rFont val="Calibri"/>
        <family val="2"/>
        <scheme val="minor"/>
      </rPr>
      <t xml:space="preserve">
https://mincitco-my.sharepoint.com/:f:/g/personal/avillalobos_mincit_gov_co/EksRDfM_sjVJsHBaY8mZSjoBinpFF_EsZc006brIMgIfAg?e=cnGiCw
https://mincitco-my.sharepoint.com/:f:/g/personal/avillalobos_mincit_gov_co/EgYwE9u9vEZFplqMx7wKxuYBdkxPWVMDE-WIqcU4Ps76yA?e=sL06RG</t>
    </r>
  </si>
  <si>
    <r>
      <t xml:space="preserve">
</t>
    </r>
    <r>
      <rPr>
        <b/>
        <sz val="11"/>
        <color theme="1"/>
        <rFont val="Arial"/>
        <family val="2"/>
      </rPr>
      <t>1. Procedimientos:</t>
    </r>
    <r>
      <rPr>
        <sz val="11"/>
        <color theme="1"/>
        <rFont val="Arial"/>
        <family val="2"/>
      </rPr>
      <t xml:space="preserve">
https://www.mincit.gov.co/servicio-ciudadano/transparencia-acceso-informacion/documentos/politica-documentos-electronicos-mincit-20210115.aspx
https://www.mincit.gov.co/servicio-ciudadano/transparencia-acceso-informacion/documentos/1-pr-procedimiento-para-c-c-g-de-documentos-electr.aspx
https://www.mincit.gov.co/servicio-ciudadano/transparencia-acceso-informacion/documentos/2-pr-procedimiento-para-a-i-i-f-d-de-documentos-el.aspx
https://www.mincit.gov.co/servicio-ciudadano/transparencia-acceso-informacion/documentos/3-pr-procedimiento-para-la-c-g-de-expedientes-hibr.aspx
</t>
    </r>
    <r>
      <rPr>
        <b/>
        <sz val="11"/>
        <color theme="1"/>
        <rFont val="Arial"/>
        <family val="2"/>
      </rPr>
      <t>4. Video:</t>
    </r>
    <r>
      <rPr>
        <sz val="11"/>
        <color theme="1"/>
        <rFont val="Arial"/>
        <family val="2"/>
      </rPr>
      <t xml:space="preserve">
https://mincitco-my.sharepoint.com/:f:/g/personal/avillalobos_mincit_gov_co/EuvyAeGAUnlJiZ5c8q71m38BbIe0xaWjbj1YVHD8MF6qwQ?e=KLrkq6
</t>
    </r>
    <r>
      <rPr>
        <b/>
        <sz val="11"/>
        <color theme="1"/>
        <rFont val="Arial"/>
        <family val="2"/>
      </rPr>
      <t>6. Activos de Información Oficina de Sistemas de Información:</t>
    </r>
    <r>
      <rPr>
        <sz val="11"/>
        <color theme="1"/>
        <rFont val="Arial"/>
        <family val="2"/>
      </rPr>
      <t xml:space="preserve">
https://www.datos.gov.co/Comercio-Industria-y-Turismo/MinCIT-Registro-Activos-Informaci-n/ds8w-gt73
7. Activos de Información Grupo Gestión Documental VS TRD: ITEM 10,2:
https://www.mincit.gov.co/servicio-al-ciudadano/transparencia-y-acceso-a-la-informacion 
</t>
    </r>
  </si>
  <si>
    <r>
      <rPr>
        <sz val="13"/>
        <color theme="1"/>
        <rFont val="Arial"/>
        <family val="2"/>
      </rPr>
      <t>1. Diagnóstico de Documentos Electrónicos y especiales del Ministerio
2. PGD
3. PINAR</t>
    </r>
    <r>
      <rPr>
        <sz val="13"/>
        <color rgb="FF7030A0"/>
        <rFont val="Arial"/>
        <family val="2"/>
      </rPr>
      <t xml:space="preserve">
</t>
    </r>
  </si>
  <si>
    <r>
      <t xml:space="preserve">
</t>
    </r>
    <r>
      <rPr>
        <b/>
        <sz val="11"/>
        <color theme="1"/>
        <rFont val="Arial"/>
        <family val="2"/>
      </rPr>
      <t xml:space="preserve">
1. Procedimientos:</t>
    </r>
    <r>
      <rPr>
        <sz val="11"/>
        <color theme="1"/>
        <rFont val="Arial"/>
        <family val="2"/>
      </rPr>
      <t xml:space="preserve">
https://www.mincit.gov.co/servicio-ciudadano/transparencia-acceso-informacion/documentos/politica-documentos-electronicos-mincit-20210115.aspx
https://www.mincit.gov.co/servicio-ciudadano/transparencia-acceso-informacion/documentos/1-pr-procedimiento-para-c-c-g-de-documentos-electr.aspx
https://www.mincit.gov.co/servicio-ciudadano/transparencia-acceso-informacion/documentos/2-pr-procedimiento-para-a-i-i-f-d-de-documentos-el.aspx
https://www.mincit.gov.co/servicio-ciudadano/transparencia-acceso-informacion/documentos/3-pr-procedimiento-para-la-c-g-de-expedientes-hibr.aspx
</t>
    </r>
    <r>
      <rPr>
        <b/>
        <sz val="11"/>
        <color theme="1"/>
        <rFont val="Arial"/>
        <family val="2"/>
      </rPr>
      <t>4. Video:</t>
    </r>
    <r>
      <rPr>
        <sz val="11"/>
        <color theme="1"/>
        <rFont val="Arial"/>
        <family val="2"/>
      </rPr>
      <t xml:space="preserve">
https://mincitco-my.sharepoint.com/:f:/g/personal/avillalobos_mincit_gov_co/EuvyAeGAUnlJiZ5c8q71m38BbIe0xaWjbj1YVHD8MF6qwQ?e=KLrkq6
</t>
    </r>
    <r>
      <rPr>
        <b/>
        <sz val="11"/>
        <color theme="1"/>
        <rFont val="Arial"/>
        <family val="2"/>
      </rPr>
      <t xml:space="preserve">
6. Activos de Información Oficina de Sistemas de Información:</t>
    </r>
    <r>
      <rPr>
        <sz val="11"/>
        <color theme="1"/>
        <rFont val="Arial"/>
        <family val="2"/>
      </rPr>
      <t xml:space="preserve">
https://www.datos.gov.co/Comercio-Industria-y-Turismo/MinCIT-Registro-Activos-Informaci-n/ds8w-gt73
</t>
    </r>
    <r>
      <rPr>
        <b/>
        <sz val="11"/>
        <color theme="1"/>
        <rFont val="Arial"/>
        <family val="2"/>
      </rPr>
      <t>7. Activos de Información Grupo Gestión Documental VS TRD: ITEM 10,2:</t>
    </r>
    <r>
      <rPr>
        <sz val="11"/>
        <color theme="1"/>
        <rFont val="Arial"/>
        <family val="2"/>
      </rPr>
      <t xml:space="preserve">
https://www.mincit.gov.co/servicio-al-ciudadano/transparencia-y-acceso-a-la-informacion 
</t>
    </r>
  </si>
  <si>
    <t>CUMPLIMIENTO A MARZO 23 DE 2021 %:</t>
  </si>
  <si>
    <t>CUMPLIMIENTO A ENERO DE 2021 %:</t>
  </si>
  <si>
    <t xml:space="preserve">
1. Antecedentes TVD completos:
https://mincitco-my.sharepoint.com/:f:/g/personal/avillalobos_mincit_gov_co/EhOyddL0foFIh2X8MPXjfCgBExJFhtOBMEaAU896G7iYnA?e=pqiAFD
2. Plan de Trabajo Archivístico del Fondo Documental Acumulado:</t>
  </si>
  <si>
    <t xml:space="preserve">1. Diagnostico:
https://mincitco-my.sharepoint.com/:f:/g/personal/avillalobos_mincit_gov_co/Errv2zQnDzNKgW4mwHl8v2wB6QdWD2NCiBD9gz6WAOZiRA?e=ubJID1
2. PGD:
https://www.mincit.gov.co/servicio-ciudadano/transparencia-acceso-informacion/documentos/pgd-mincit-2019-26dic2019.aspx
3. PINAR:
https://www.mincit.gov.co/servicio-ciudadano/transparencia-acceso-informacion/documentos/pinar-mincit-2019-26dic2019.aspx
</t>
  </si>
  <si>
    <r>
      <t xml:space="preserve">1.  Link de todo el Sistema Integrado de Conservación (Planes, Programas y Formatos), Acta  y Anexo 06 del 22 de diciembre de 2020 por el  Comité Institucional de Gestión y Desempeño:
</t>
    </r>
    <r>
      <rPr>
        <u/>
        <sz val="11"/>
        <color theme="1"/>
        <rFont val="Calibri"/>
        <family val="2"/>
        <scheme val="minor"/>
      </rPr>
      <t xml:space="preserve">
https://www.mincit.gov.co/servicio-ciudadano/transparencia-acceso-informacion/programas-del-sistema-integrado-de-conservacion
</t>
    </r>
    <r>
      <rPr>
        <sz val="11"/>
        <color theme="1"/>
        <rFont val="Calibri"/>
        <family val="2"/>
        <scheme val="minor"/>
      </rPr>
      <t xml:space="preserve">2. Resolución 314 de marzo 17 de 2021, Por medio de la cual se adopta el Sistema ]ntegrado de Conservación Documental en el MinCIT.
</t>
    </r>
  </si>
  <si>
    <r>
      <rPr>
        <b/>
        <sz val="13"/>
        <color theme="1"/>
        <rFont val="Arial"/>
        <family val="2"/>
      </rPr>
      <t>A URL:</t>
    </r>
    <r>
      <rPr>
        <sz val="13"/>
        <color theme="1"/>
        <rFont val="Arial"/>
        <family val="2"/>
      </rPr>
      <t xml:space="preserve">
https://www.mincit.gov.co/servicio-al-ciudadano/transparencia-y-acceso-a-la-informacion
10.5.2 Subprogramas del Programa de Gestión Documental PGD
10.5.2.1 Programa de documentos especiales: gráficos, sonoros y audiovisuales
10.5.2.1.1 Cronograma programa de documentos especiales
10.5.2.1.2 Formato Testigo Documental
10.5.2.2 Programa de gestión de documentos electrónicos
10.5.2.2.1 Cronograma programa de gestión de documentos electrónicos
10.5.2.2.2 Procedimiento documentos electrónicos de archivos SGDEA - CCG
10.5.2.2.3 Procedimiento documentos electrónicos de Archivos SGDEA – A-I-I-F-D
10.5.2.2.4 Procedimiento conformación documentos híbridos
10.5.2.3 Programa de archivos descentralizados
10.5.2.3.1 Cronograma programa de archivos descentralizados
10.5.2.4 Programa de Reprografía
10.5.2.4.1 Cronograma programa de Reprografía
</t>
    </r>
  </si>
  <si>
    <t>OBSERVACIONES OCI</t>
  </si>
  <si>
    <t xml:space="preserve">Noveno Seguimiento Trimestral PMA
23/03/2021
</t>
  </si>
  <si>
    <r>
      <t>El Programa de Gestión Documental se presentó en Comité Institucional de Gestión y Desempeño del 20 de diciembre de 2019.  En el seguimiento del 27 de diciembre de 2019 remitido al AGN, se envío el PGD y la resolución con la cual se adoptó este documento para el Ministerio. Los soportes se remitieron en su momento en la Carpeta Zip denominada "7. PGD y Acto Administrativo de Adopción". Se adjuntan los siguientes links de consulta de los  documentos  que han sido</t>
    </r>
    <r>
      <rPr>
        <b/>
        <sz val="11"/>
        <color theme="1"/>
        <rFont val="Arial"/>
        <family val="2"/>
      </rPr>
      <t xml:space="preserve"> </t>
    </r>
    <r>
      <rPr>
        <sz val="11"/>
        <color theme="1"/>
        <rFont val="Arial"/>
        <family val="2"/>
      </rPr>
      <t xml:space="preserve">validados en la página web del Ministerio, sección de Transparencia y Acceso a la Información, numeral 10, de la sección: 
1) Se adjunta el Acta del Comité en el presente archivo.
2)  Se adjunta el link de publicacIón de la Resolución 2372 de 2019 "por la cual se adopta el Programa de Gestión Documental (PGD) y el Plan Institucional de Archivos (PINAR) y se aprueba su implementación": </t>
    </r>
    <r>
      <rPr>
        <sz val="11"/>
        <color rgb="FF0070C0"/>
        <rFont val="Arial"/>
        <family val="2"/>
      </rPr>
      <t>https://www.mincit.gov.co/servicio-ciudadano/transparencia-acceso-informacion/documentos/resolucion-2372-de-2019-p-g-d.aspx</t>
    </r>
    <r>
      <rPr>
        <sz val="11"/>
        <rFont val="Arial"/>
        <family val="2"/>
      </rPr>
      <t xml:space="preserve"> </t>
    </r>
    <r>
      <rPr>
        <sz val="11"/>
        <color rgb="FF0070C0"/>
        <rFont val="Arial"/>
        <family val="2"/>
      </rPr>
      <t xml:space="preserve">
</t>
    </r>
    <r>
      <rPr>
        <sz val="11"/>
        <rFont val="Arial"/>
        <family val="2"/>
      </rPr>
      <t xml:space="preserve">3) Se adjunta el link de consulta del Programa de Gestióin Dcoumental: </t>
    </r>
    <r>
      <rPr>
        <sz val="11"/>
        <color rgb="FF0070C0"/>
        <rFont val="Arial"/>
        <family val="2"/>
      </rPr>
      <t xml:space="preserve">https://www.mincit.gov.co/servicio-ciudadano/transparencia-acceso-informacion/documentos/pgd-mincit-2019-26dic2019.aspx . </t>
    </r>
    <r>
      <rPr>
        <sz val="11"/>
        <rFont val="Arial"/>
        <family val="2"/>
      </rPr>
      <t>(que además se adjunta en el presente documento).</t>
    </r>
    <r>
      <rPr>
        <sz val="11"/>
        <color rgb="FF0070C0"/>
        <rFont val="Arial"/>
        <family val="2"/>
      </rPr>
      <t xml:space="preserve">
</t>
    </r>
    <r>
      <rPr>
        <sz val="11"/>
        <rFont val="Arial"/>
        <family val="2"/>
      </rPr>
      <t>4) Se adjunta el link de consulta del PINAR:</t>
    </r>
    <r>
      <rPr>
        <sz val="11"/>
        <color rgb="FF0070C0"/>
        <rFont val="Arial"/>
        <family val="2"/>
      </rPr>
      <t xml:space="preserve"> https://www.mincit.gov.co/servicio-ciudadano/transparencia-acceso-informacion/documentos/pinar-mincit-2019-26dic2019.aspx 
</t>
    </r>
    <r>
      <rPr>
        <sz val="11"/>
        <rFont val="Arial"/>
        <family val="2"/>
      </rPr>
      <t>(que además se adjunta en el presente documento).</t>
    </r>
  </si>
  <si>
    <r>
      <t xml:space="preserve">La actividad ya se cumplió. En el seguimiento remitido a la AGN el 27 de diciembre de 2019 se remitieron como evidencia el PINAR, el PGD y el acto administrativo con el cual se adoptaron estos documentos para el Ministerio. La evidencia se envío en la Carpeta Zip denominada "6. Actualización del PGD y Elaboracion Acto Admtivo de Adopción PGD".
1)  Se adjunta el link de publicacIón de la Resolución 2372 de 2019 "por la cual se adopta el Programa de Gestión Documental (PGD) y el Plan Institucional de Archivos (PINAR) y se aprueba su implementación": </t>
    </r>
    <r>
      <rPr>
        <sz val="11"/>
        <color rgb="FF0070C0"/>
        <rFont val="Arial"/>
        <family val="2"/>
      </rPr>
      <t xml:space="preserve">https://www.mincit.gov.co/servicio-ciudadano/transparencia-acceso-informacion/documentos/resolucion-2372-de-2019-p-g-d.aspx </t>
    </r>
    <r>
      <rPr>
        <sz val="11"/>
        <color theme="1"/>
        <rFont val="Arial"/>
        <family val="2"/>
      </rPr>
      <t xml:space="preserve">
2) Se adjunta el link de consulta del Programa de Gestióin Dcoumental: </t>
    </r>
    <r>
      <rPr>
        <sz val="11"/>
        <color rgb="FF0070C0"/>
        <rFont val="Arial"/>
        <family val="2"/>
      </rPr>
      <t>https://www.mincit.gov.co/servicio-ciudadano/transparencia-acceso-informacion/documentos/pgd-mincit-2019-26dic2019.aspx</t>
    </r>
    <r>
      <rPr>
        <sz val="11"/>
        <color theme="1"/>
        <rFont val="Arial"/>
        <family val="2"/>
      </rPr>
      <t xml:space="preserve"> . (que además se adjunta en el presente documento).
3) Se adjunta el link de consulta del PINAR:</t>
    </r>
    <r>
      <rPr>
        <sz val="11"/>
        <color rgb="FF0070C0"/>
        <rFont val="Arial"/>
        <family val="2"/>
      </rPr>
      <t xml:space="preserve"> https://www.mincit.gov.co/servicio-ciudadano/transparencia-acceso-informacion/documentos/pinar-mincit-2019-26dic2019.aspx </t>
    </r>
    <r>
      <rPr>
        <sz val="11"/>
        <color theme="1"/>
        <rFont val="Arial"/>
        <family val="2"/>
      </rPr>
      <t xml:space="preserve">
(que además se adjunta en el presente documento).</t>
    </r>
  </si>
  <si>
    <r>
      <t xml:space="preserve">Se tuvieron en cuenta las recomendaciones realizadas por la AGN en Oficio del 23 de febrero con radicado 2-2021-1433. Se elaboraron los Subprogramas que hacen parte del Programa de Gestión Documental  y fueron aprobados en Comité Institucional de Gestión y Desempeño del Ministerio de Comercio, Industria y Turismo del 22 de diciembre de 2020, lo cual se puede observar en el ACTA No. 6 y en el anexo al punto No. 5 de dicha acta; el acta y su anexo pueden ser consultados en la página web del Ministerio en la Sección de Transparencia y Acceso a la Información en los numerales 10.5.1.1 Acta sesión 6 - 2020 de aprobación del Comité Institucional de Gestión y Desempeño, link </t>
    </r>
    <r>
      <rPr>
        <sz val="11"/>
        <color rgb="FF0070C0"/>
        <rFont val="Arial"/>
        <family val="2"/>
      </rPr>
      <t>https://www.mincit.gov.co/servicio-ciudadano/transparencia-acceso-informacion/documentos/acta-sesion-6-2020-cigd-firmada-jcra-1.aspx</t>
    </r>
    <r>
      <rPr>
        <sz val="11"/>
        <color theme="1"/>
        <rFont val="Arial"/>
        <family val="2"/>
      </rPr>
      <t xml:space="preserve">  y 10.5.1.2 Anexo al punto 5 del acta sesión 6 - 2020 de aprobación del Comité Institucional de Gestión y Desempeño, link </t>
    </r>
    <r>
      <rPr>
        <sz val="11"/>
        <color rgb="FF0070C0"/>
        <rFont val="Arial"/>
        <family val="2"/>
      </rPr>
      <t>https://www.mincit.gov.co/servicio-ciudadano/transparencia-acceso-informacion/documentos/anexo-acta-sesion-6-2020-cigd.aspx</t>
    </r>
    <r>
      <rPr>
        <sz val="11"/>
        <color theme="1"/>
        <rFont val="Arial"/>
        <family val="2"/>
      </rPr>
      <t xml:space="preserve">
Se ajustaron los cronogramas a corto y mediano plazo, así:
1. Programa de Documentos Especiales (documentos sonoros, fotográficos, audiovisuales, entre otros) y Formato de Testigo Documental, con su respectivo cronograma a corto y mediano plazo.
2. Programa de Gestión de Documentos Electrónicos, con su respectivo cronograma a corto y mediano plazo.
3. Programa de archivos descentralizados con el Formato Testigo documental MINCIT, que hace parte del Programa de Documentos Especiales, con su respectivo cronograma a corto y mediano plazo.
4. Programa de Reprografía, con su respectivo cronograma a corto y mediano plazo.
Los documentos anteriormente mencionados pueden ser consultados en la página web del Ministerio, en la Sección de Transparencia y Acceso a la Información en los siguientes numerales: 
10.5.2 Subprogramas del Programa de Gestión Documental PGD
10.5.2.1 Programa de documentos especiales: gráficos, sonoros y audiovisuales.
Link:</t>
    </r>
    <r>
      <rPr>
        <sz val="11"/>
        <color rgb="FF0070C0"/>
        <rFont val="Arial"/>
        <family val="2"/>
      </rPr>
      <t xml:space="preserve"> https://www.mincit.gov.co/servicio-ciudadano/transparencia-acceso-informacion/documentos/programa-de-documentos-especiales-1.aspx</t>
    </r>
    <r>
      <rPr>
        <sz val="11"/>
        <color theme="1"/>
        <rFont val="Arial"/>
        <family val="2"/>
      </rPr>
      <t xml:space="preserve">
10.5.2.1.1 Cronograma programa de documentos especiales
Link: </t>
    </r>
    <r>
      <rPr>
        <sz val="11"/>
        <color rgb="FF0070C0"/>
        <rFont val="Arial"/>
        <family val="2"/>
      </rPr>
      <t>https://www.mincit.gov.co/servicio-ciudadano/transparencia-acceso-informacion/documentos/cronograma-programa-de-documentos-especiales.aspx</t>
    </r>
    <r>
      <rPr>
        <sz val="11"/>
        <color theme="1"/>
        <rFont val="Arial"/>
        <family val="2"/>
      </rPr>
      <t xml:space="preserve">
10.5.2.1.2 Formato Testigo Documental
Link:</t>
    </r>
    <r>
      <rPr>
        <sz val="11"/>
        <color rgb="FF0070C0"/>
        <rFont val="Arial"/>
        <family val="2"/>
      </rPr>
      <t xml:space="preserve"> https://www.mincit.gov.co/servicio-ciudadano/transparencia-acceso-informacion/documentos/formato-testigo-documental.aspx</t>
    </r>
    <r>
      <rPr>
        <sz val="11"/>
        <color theme="1"/>
        <rFont val="Arial"/>
        <family val="2"/>
      </rPr>
      <t xml:space="preserve">
10.5.2.2 Programa de gestión de documentos electrónicos
Link:</t>
    </r>
    <r>
      <rPr>
        <sz val="11"/>
        <color rgb="FF0070C0"/>
        <rFont val="Arial"/>
        <family val="2"/>
      </rPr>
      <t xml:space="preserve"> https://www.mincit.gov.co/servicio-ciudadano/transparencia-acceso-informacion/documentos/programa-de-gestion-de-documentos-electronicos-1.aspx</t>
    </r>
    <r>
      <rPr>
        <sz val="11"/>
        <color theme="1"/>
        <rFont val="Arial"/>
        <family val="2"/>
      </rPr>
      <t xml:space="preserve">
10.5.2.2.1 Cronograma programa de gestión de documentos electrónicos
Link:</t>
    </r>
    <r>
      <rPr>
        <sz val="11"/>
        <color rgb="FF0070C0"/>
        <rFont val="Arial"/>
        <family val="2"/>
      </rPr>
      <t xml:space="preserve"> https://www.mincit.gov.co/servicio-ciudadano/transparencia-acceso-informacion/documentos/cronograma-programa-gestion-doc-electronicos.aspx</t>
    </r>
    <r>
      <rPr>
        <sz val="11"/>
        <color theme="1"/>
        <rFont val="Arial"/>
        <family val="2"/>
      </rPr>
      <t xml:space="preserve">
10.5.2.2.2 Procedimiento documentos electrónicos de archivos SGDEA - CCG
Link: </t>
    </r>
    <r>
      <rPr>
        <sz val="11"/>
        <color rgb="FF0070C0"/>
        <rFont val="Arial"/>
        <family val="2"/>
      </rPr>
      <t>https://www.mincit.gov.co/servicio-ciudadano/transparencia-acceso-informacion/documentos/1-pr-procedimiento-para-c-c-g-de-documentos-electr.aspx</t>
    </r>
    <r>
      <rPr>
        <sz val="11"/>
        <color theme="1"/>
        <rFont val="Arial"/>
        <family val="2"/>
      </rPr>
      <t xml:space="preserve">
10.5.2.2.3 Procedimiento documentos electrónicos de Archivos SGDEA – A-I-I-F-D
Link:</t>
    </r>
    <r>
      <rPr>
        <sz val="11"/>
        <color rgb="FF0070C0"/>
        <rFont val="Arial"/>
        <family val="2"/>
      </rPr>
      <t xml:space="preserve"> https://www.mincit.gov.co/servicio-ciudadano/transparencia-acceso-informacion/documentos/2-pr-procedimiento-para-a-i-i-f-d-de-documentos-el.aspx</t>
    </r>
    <r>
      <rPr>
        <sz val="11"/>
        <color theme="1"/>
        <rFont val="Arial"/>
        <family val="2"/>
      </rPr>
      <t xml:space="preserve">
10.5.2.2.4 Procedimiento conformación documentos híbridos
Link: </t>
    </r>
    <r>
      <rPr>
        <sz val="11"/>
        <color rgb="FF0070C0"/>
        <rFont val="Arial"/>
        <family val="2"/>
      </rPr>
      <t>https://www.mincit.gov.co/servicio-ciudadano/transparencia-acceso-informacion/documentos/3-pr-procedimiento-para-la-c-g-de-expedientes-hibr.aspx</t>
    </r>
    <r>
      <rPr>
        <sz val="11"/>
        <color theme="1"/>
        <rFont val="Arial"/>
        <family val="2"/>
      </rPr>
      <t xml:space="preserve">
10.5.2.3 Programa de archivos descentralizados
Link: </t>
    </r>
    <r>
      <rPr>
        <sz val="11"/>
        <color rgb="FF0070C0"/>
        <rFont val="Arial"/>
        <family val="2"/>
      </rPr>
      <t>https://www.mincit.gov.co/servicio-ciudadano/transparencia-acceso-informacion/documentos/programa-de-archivos-descentralizados-1.aspx</t>
    </r>
    <r>
      <rPr>
        <sz val="11"/>
        <color theme="1"/>
        <rFont val="Arial"/>
        <family val="2"/>
      </rPr>
      <t xml:space="preserve">
10.5.2.3.1 Cronograma programa de archivos descentralizados
Link:</t>
    </r>
    <r>
      <rPr>
        <sz val="11"/>
        <color rgb="FF0070C0"/>
        <rFont val="Arial"/>
        <family val="2"/>
      </rPr>
      <t xml:space="preserve"> https://www.mincit.gov.co/servicio-ciudadano/transparencia-acceso-informacion/documentos/cronograma-programa-de-archivos-descentralizados.aspx</t>
    </r>
    <r>
      <rPr>
        <sz val="11"/>
        <color theme="1"/>
        <rFont val="Arial"/>
        <family val="2"/>
      </rPr>
      <t xml:space="preserve">
10.5.2.4 Programa de Reprografía
Link: </t>
    </r>
    <r>
      <rPr>
        <sz val="11"/>
        <color rgb="FF0070C0"/>
        <rFont val="Arial"/>
        <family val="2"/>
      </rPr>
      <t>https://www.mincit.gov.co/servicio-ciudadano/transparencia-acceso-informacion/documentos/programa-de-reprografia.aspx</t>
    </r>
    <r>
      <rPr>
        <sz val="11"/>
        <color theme="1"/>
        <rFont val="Arial"/>
        <family val="2"/>
      </rPr>
      <t xml:space="preserve">
10.5.2.4.1 Cronograma programa de Reprografía
Link: </t>
    </r>
    <r>
      <rPr>
        <sz val="11"/>
        <color rgb="FF0070C0"/>
        <rFont val="Arial"/>
        <family val="2"/>
      </rPr>
      <t>https://www.mincit.gov.co/servicio-ciudadano/transparencia-acceso-informacion/documentos/cronograma-programa-de-reprografia.aspx</t>
    </r>
    <r>
      <rPr>
        <sz val="11"/>
        <color theme="1"/>
        <rFont val="Arial"/>
        <family val="2"/>
      </rPr>
      <t xml:space="preserve">
</t>
    </r>
  </si>
  <si>
    <t xml:space="preserve">
Se realizaron capacitaciones a los funcionarios de la entidad para la debida organización de los documentos y la importancia y responsabilidad de los documentos al interior de la entidad.
En cumplimiento del Item 3 de los oficios del AGN, el Ministerio procedió a repuntear, revisar y actualizar los FUID que se encuentran en Central para cumplir las directriz del Acuerdo 042 de 2002 Artículo 7º. Inventario documental, para las dependencias que se evidencian en la url copiada en la columna P 21, sobre todo lo relacionado con los FUID de las Historias Laborales (Ex – Mincit) dado que en su momento el FUID había quedado mal diligenciado.
</t>
  </si>
  <si>
    <r>
      <t xml:space="preserve">1. La actividad es reportada por el Grupo de Gestión Documental como cumplida. En el seguimiento del 27 de diciembre de 2019, se envío a la AGN documentos soportes sobre la capacitación general para los funcionarios del Ministerio realizada con un funcionario del Archivo General de la Nación, se adjuntó la presentación denominada: Presentación_Mincomercio pptx. De igual forma se remitió presentación sobre  capacitación en el  Acuerdo 042 y un Archivo en pdf  que contiene listas de asistencia de sensibilizaciones, inducciones y capacitaciones en materia de gestión documental,  Acuerdos 38 de 2002, 05 de 2013 y 02 de 2014 de la AGN, lo que se puede evidenciar, por ejemplo en las paginas del archivo en pdf remitido: 9,12,15,19,43,44,45,48,49,51,56,57,,58,61,63,64 y 65.  (Evidencia Carpeta Zip denominada "11. Socializar funcionarios Entidad diligencto doc fisicos y electrón en FUID").
Para el seguimiento con corte al 23 de marzo de 2021, se remite evidencias sobre las capacitaciones realizadas, listados de asistencia, presentación, video de sensibilización y/o capacitación sobre lasTRD y Trasnferencias Primarias; se remite ultima versión del FUID. Esta información puede ser consultada en el link disponible para lo anteriormente descrito: </t>
    </r>
    <r>
      <rPr>
        <sz val="11"/>
        <color rgb="FF0070C0"/>
        <rFont val="Arial"/>
        <family val="2"/>
      </rPr>
      <t xml:space="preserve">https://mincitco-my.sharepoint.com/:f:/g/personal/amendez_mincit_gov_co/EszLiOaeT3tKugRBTXolvR4Bw7Zsq5Spa_PBzPuSc7lgzQ?e=lMttee.
</t>
    </r>
    <r>
      <rPr>
        <sz val="11"/>
        <rFont val="Arial"/>
        <family val="2"/>
      </rPr>
      <t xml:space="preserve">2.En cumplimiento del Oficio de la AGN 2-2021-1433 del 23 de febrero de 2021, se remite evidencia de la aplicación del FUID, Incluido el tema de historias laborales, diligenciado conforme lo establece artículo 7 del Acuerdo 042 de 2002 - Ex-MinCIT y otras dependencias; éstas evidencias  pueden ser consultadas en el siguiente link: </t>
    </r>
    <r>
      <rPr>
        <sz val="11"/>
        <color rgb="FF0070C0"/>
        <rFont val="Arial"/>
        <family val="2"/>
      </rPr>
      <t xml:space="preserve">https://mincitco-my.sharepoint.com/:f:/g/personal/avillalobos_mincit_gov_co/EsJdUvIXPiBDsDwBOo7zn7QBKc1ui3M8Iai90Nuybrx27Q?e=IYPvuN.
</t>
    </r>
    <r>
      <rPr>
        <sz val="11"/>
        <rFont val="Arial"/>
        <family val="2"/>
      </rPr>
      <t>3. En cumplimiento del Oficio de la AGN 2-2021-1433 del 23 de febrero de 2021, se informa adicionalmente, que en la página Web del Ministerio, Sección de Transparencia y Acceso a la Información, se pueden consultar los FUID año 2018, Fuid punteados, validados y actualizados, es decir en el siguiente link:</t>
    </r>
    <r>
      <rPr>
        <sz val="11"/>
        <color rgb="FF0070C0"/>
        <rFont val="Arial"/>
        <family val="2"/>
      </rPr>
      <t xml:space="preserve"> https://www.mincit.gov.co/servicio-ciudadano/transparencia-acceso-informacion/inventarios-de-gestion-documental
</t>
    </r>
    <r>
      <rPr>
        <sz val="11"/>
        <rFont val="Arial"/>
        <family val="2"/>
      </rPr>
      <t xml:space="preserve">4. Se remite evidencia de la circular No. 041 del 14 de diciembre de 2020, del Plan de Transferencias y Cronograma, en la que se informa sobre los acuerdos 042 y 004, así como del FUID; se adjunta Plan y cronograma de Transferencias de la vigencia 2021; los documentos pueden ser consultada en el siguiente link: </t>
    </r>
    <r>
      <rPr>
        <sz val="11"/>
        <color rgb="FF0070C0"/>
        <rFont val="Arial"/>
        <family val="2"/>
      </rPr>
      <t>https://mincitco-my.sharepoint.com/:f:/g/personal/avillalobos_mincit_gov_co/EnvkYX2puLdFiebBek7_DPEB74eG4AsR06skVJKtcG7heg?e=yliIxO</t>
    </r>
  </si>
  <si>
    <r>
      <t>La actividad es reportada por el Grupo de Gestión Documental como cumplida al 100% en el presente seguimiento.
1. Se adjunta la Circular 07 de Junio de 2019, por medio de la cual se obliga al diligenciamiento del Formato Único de Inventario Documental - FUID como pre-requisito para otorgar por parte de todos los actores el visto bueno en el Paz y Salvo  - TH-FM-074. De igual forma se adjunta el nuevo formato del FUID que está siendo implementado por el Grupo de Gestión Documental en el Ministerio. 
2.En cumplimiento de las recomendaciones realizadas por el Archivo General de la Nación, se adjuntan evidencias del diligenciamiento del Formato Único de Inventario Documental - FUID como pre-requisito para otorgar por parte de todos los actores, el visto bueno en el documento de Paz y Salvo  - TH-FM-074 . Los FUID y Paz y Salvos, así como los relacionados con historias laborales, documentos que pueden ser consultados en el siguiente Link:</t>
    </r>
    <r>
      <rPr>
        <sz val="11"/>
        <color rgb="FF0070C0"/>
        <rFont val="Arial"/>
        <family val="2"/>
      </rPr>
      <t xml:space="preserve"> https://mincitco-my.sharepoint.com/:f:/g/personal/avillalobos_mincit_gov_co/EgYwE9u9vEZFplqMx7wKxuYBdkxPWVMDE-WIqcU4Ps76yA?e=Ceiqpv.
</t>
    </r>
  </si>
  <si>
    <r>
      <t>La actividad es reportada por el Grupo de Gestión Documental como cumplida al 100%;  anteriormente se había adjuntado el procedimiento de Vinculación de Funcionarios, que se encuentra incluido en este archivo, en el se encuentra vinculado el Formato del FUID en las actividades No. 46 y 60. De igual forma se adjunta el Plan de Transferencias Primarias 2021, el cual puede ser consultado en el siguiente Link: https://mincitco-</t>
    </r>
    <r>
      <rPr>
        <sz val="11"/>
        <color rgb="FF0070C0"/>
        <rFont val="Arial"/>
        <family val="2"/>
      </rPr>
      <t>my.sharepoint.com/:f:/g/personal/avillalobos_mincit_gov_co/EhNYng4_kB9Pn4ZZRCMR8O0BK8N_shICEiIa5cCK_Di9kQ?e=0PnIZV.</t>
    </r>
    <r>
      <rPr>
        <sz val="11"/>
        <rFont val="Arial"/>
        <family val="2"/>
      </rPr>
      <t xml:space="preserve"> La Circular 07 de junio de 2019 sobre el Diligenciamiento del FUID, de igual forma se encuentra incluida en el presente documento en  la celda P22 del presente documento. </t>
    </r>
  </si>
  <si>
    <r>
      <t xml:space="preserve">
En cumplimiento de las normas archivisticas el Comité Institucional de Gestión y Desempeño, aprobo las TVD, las cuales posteriormente fueron remitidas al AGN, para su respectiva convalidación y aprobación. Actualmente el Ministerio esta a la espera del informe del Comite Tecnico del AGN,para realizar los correspondientes ajustesa que hubiera lugar. Respecto al Plan Archivistico del fondo acumulado se esta revisando un plan de trabajo con el fin de intervenirlo junto con el de las entidades liquidadas y suprimidas y que el Ministerio recibio este archivo, existe otro aspecto  a tener en consideración que por cambios normativos se han tenido que entregar documentación a otras entidades, actualmente  el fondo acumulado sin organizar es un porcentaje bajo frente a la producción documental del Ministerio.
</t>
    </r>
    <r>
      <rPr>
        <b/>
        <sz val="14"/>
        <color rgb="FF7030A0"/>
        <rFont val="Arial"/>
        <family val="2"/>
      </rPr>
      <t>2. Elaboración del Plan de Trabajo Archivístico del Fondo Documental Acumulado, este documento se encuentra  pendiente de revisión y aprobación por parte del Comité Institucional de Gestión y Desempeño debido a que se debe contar con Recursos.</t>
    </r>
    <r>
      <rPr>
        <sz val="14"/>
        <color theme="1"/>
        <rFont val="Arial"/>
        <family val="2"/>
      </rPr>
      <t xml:space="preserve">
</t>
    </r>
  </si>
  <si>
    <r>
      <t>La actividad presenta un avance del 95%, continúa en ejecución por parte del Grupo de Gestión Documental ya que el Instrumento de TVD se encuentra en proceso de convalidación por parte del Archivo General de la Nación.  Es de anotar que el Grupo de Gestión Documental entregó ajustes sugeridos por la AGN al Ministerio de Comercio Industria y Turismo para continuar con el proceso de evaluación y convalidación de las TVD, el 20 de enero de 2021 mediante radicado Mincit No. 2-2021-000979, con el que se entregó al ente rector en materia de archivo, la siguiente información, la cual fue remitida a través del link mencionado en el memorando que se adjunta y en DVD: 
Memoria Descriptiva de la metodología de elaboración del Instrumento TVDMICIT.
• Historia Institucional con fines archivísticos del MINCIT
• Estructuras orgánicas por periodo identificado
• Inventarios documentales por periodo y unidad administrativa
• Cuadros de Clasificación documental por periodo
• Tablas de Valoración Documental por periodo y unidad administrativa
• Normatividad que identifica las estructuras y funciones por periodo
• Normatividad que ayudo a determinar tiempos de retención.
Actualmente se está pendiente de un concepto técnico del AGN sobre el Fondo Acumulado de los Sistemas Especiales de Importación y Exportación - Plan Vallejo y  del concepto técnico oficial del estado de las TVD. Los antecedentes completos pueden ser consultados en el siguiente Link:</t>
    </r>
    <r>
      <rPr>
        <sz val="11"/>
        <color rgb="FF0070C0"/>
        <rFont val="Arial"/>
        <family val="2"/>
      </rPr>
      <t xml:space="preserve"> https://mincitco-my.sharepoint.com/:f:/g/personal/avillalobos_mincit_gov_co/EhOyddL0foFIh2X8MPXjfCgBExJFhtOBMEaAU896G7iYnA?e=pqiAFD
</t>
    </r>
  </si>
  <si>
    <r>
      <t>La actividad presenta un avance del 95%, continúa en ejecución por parte del Grupo de Gestión Documental ya que el Instrumento de TVD se encuentra en proceso de convalidación por parte del Archivo General de la Nación y una vez sean aprobadas las TVD por parte de la AGN se realizará el Registro en el RUSD. Dado que no se han convalidado las TVD no se tiene el certificado de registro en el RUSD.   Es de anotar que el Grupo de Gestión Documental entregó ajustes sugeridos por la AGN al Ministerio de Comercio Industria y Turismo para continuar con el proceso de evaluación y convalidación de las TVD, el 20 de enero de 2021 mediante radicado Mincit No. 2-2021-000979, con el que se entregó al ente rector en materia de archivo, la siguiente información, la cual fue remitida a través del link mencionado en el memorando que se adjunta y en DVD: 
Memoria Descriptiva de la metodología de elaboración del Instrumento TVDMICIT.
• Historia Institucional con fines archivísticos del MINCIT
• Estructuras orgánicas por periodo identificado
• Inventarios documentales por periodo y unidad administrativa
• Cuadros de Clasificación documental por periodo
• Tablas de Valoración Documental por periodo y unidad administrativa
• Normatividad que identifica las estructuras y funciones por periodo
• Normatividad que ayudo a determinar tiempos de retención.
Actualmente se está pendiente de un concepto técnico del AGN sobre el Fondo Acumulado de los Sistemas Especiales de Importación y Exportación - Plan Vallejo y  del concepto técnico oficial del estado de las TVD. Los antecedentes completos pueden ser consultados en el siguiente Link:</t>
    </r>
    <r>
      <rPr>
        <sz val="11"/>
        <color rgb="FF0070C0"/>
        <rFont val="Arial"/>
        <family val="2"/>
      </rPr>
      <t xml:space="preserve"> https://mincitco-my.sharepoint.com/:f:/g/personal/avillalobos_mincit_gov_co/EhOyddL0foFIh2X8MPXjfCgBExJFhtOBMEaAU896G7iYnA?e=pqiAFD
</t>
    </r>
  </si>
  <si>
    <t xml:space="preserve">Si bien esta actividad ha sido reportada como cumplida en seguimiento anteriores del Plan de Mejoramiento Archivístico, también es cierto que es una actividad que se viene desarrollando de manera permanente. Se adjuntan en los links de consulta de la celda O28 del presente documento evidencias de los instructivos, presentaciones, videos formativos, listas de asistencia, publicaciones en intranet y ejemplos del diligenciamiento y aplicación del FUID de archivo de gestión. </t>
  </si>
  <si>
    <r>
      <t xml:space="preserve">1. La actividad se ha dado por cumplida, sin embargo la actividad de capacitación es una actividad permanente. Se adjuntan los documentos socializados a toda la comunidad Ministerial sobre las Transferencias Documentales Primarias: Plan de Transferencias Primarias 2021, Cronograma y Circular 041 el 14 de diciembre de 2020 y publicación,  los cuales pueden ser consultados en el siguiente Link: </t>
    </r>
    <r>
      <rPr>
        <sz val="11"/>
        <color rgb="FF0070C0"/>
        <rFont val="Arial"/>
        <family val="2"/>
      </rPr>
      <t xml:space="preserve">https://mincitco-my.sharepoint.com/:f:/g/personal/avillalobos_mincit_gov_co/EhNYng4_kB9Pn4ZZRCMR8O0BK8N_shICEiIa5cCK_Di9kQ?e=0PnIZV
</t>
    </r>
    <r>
      <rPr>
        <sz val="11"/>
        <color theme="1"/>
        <rFont val="Arial"/>
        <family val="2"/>
      </rPr>
      <t xml:space="preserve">
Se incluyen evidencias de FUID punteados en Archivo Central del área de Tesorería, los cuales pueden ser consultados en el siguiente Link: </t>
    </r>
    <r>
      <rPr>
        <sz val="11"/>
        <color rgb="FF0070C0"/>
        <rFont val="Arial"/>
        <family val="2"/>
      </rPr>
      <t xml:space="preserve">https://mincitco-my.sharepoint.com/:f:/g/personal/avillalobos_mincit_gov_co/EudafL4yhMFDh5mHLdLREJgBhtCYgEBI43tBn7KOKXo92w?e=C0clcp
</t>
    </r>
    <r>
      <rPr>
        <sz val="11"/>
        <color theme="1"/>
        <rFont val="Arial"/>
        <family val="2"/>
      </rPr>
      <t xml:space="preserve">
2. Se realizaron  capacitaciones virtuales vía TEAMS: 
   2,1. Dirigida a secretarias, auxiliares y técnicos que tiene responsabilidad de la Gestión  Documental en el MinCIT. 
   2,2. Dirigida a la Comunidad Ministerial, en la que explica la razón de ser de las TRD, la forma como deben organizar, ordenar y describir los archivos que luego transferiran al archivo Central. En el link se muestran las evidencias.
Las evidencias de las capacitaciones realizadas pueden ser consultadas en el siguiente Link: </t>
    </r>
    <r>
      <rPr>
        <sz val="11"/>
        <color rgb="FF0070C0"/>
        <rFont val="Arial"/>
        <family val="2"/>
      </rPr>
      <t xml:space="preserve">https://mincitco-my.sharepoint.com/:f:/g/personal/avillalobos_mincit_gov_co/Et52S7vQ68ZIuUuzyEXxEB8B_HERDVrLvxSokTNFiIzv8g?e=TTyGS5  
</t>
    </r>
    <r>
      <rPr>
        <sz val="11"/>
        <color theme="1"/>
        <rFont val="Arial"/>
        <family val="2"/>
      </rPr>
      <t xml:space="preserve">
 2.3. Video documentos Electrónicos (expedientes). El video formativo sobre el documento electrónico puede ser consultado en la siguiente ruta: 
</t>
    </r>
    <r>
      <rPr>
        <sz val="11"/>
        <color rgb="FF0070C0"/>
        <rFont val="Arial"/>
        <family val="2"/>
      </rPr>
      <t xml:space="preserve">https://mincitco-my.sharepoint.com/:f:/g/personal/avillalobos_mincit_gov_co/EuvyAeGAUnlJiZ5c8q71m38BbIe0xaWjbj1YVHD8MF6qwQ?e=KLrkq6
</t>
    </r>
    <r>
      <rPr>
        <sz val="11"/>
        <color theme="1"/>
        <rFont val="Arial"/>
        <family val="2"/>
      </rPr>
      <t xml:space="preserve">
</t>
    </r>
  </si>
  <si>
    <t>De conformidad con las observaciones realizadas por  la AGN mediante Oficio radicado No. 2-2021-1433 del 23 de febrero de 2021 de la Entidad, se revisó  el porcentaje de avance de esta tarea ajustandolo al 50%, en consideración a  la  organización de los actos administrativos y la revisión del link  en la pagina web del Minsiterio que se está realizando para la publicacion de los mismos, así como su clasificación de reserva; es de anotar que  actualmente el Grupo de Gestión Documental está en la respectiva revisión del tema, esto debido a que  por normatividad y delegacion de Ministro, existen otras areas que expiden actos administrativos</t>
  </si>
  <si>
    <r>
      <t xml:space="preserve">De acuerdo con la información reportada por el Grupo de Gestión Documental, el área se encuentra en espera de convalidación de las TVD. Se adjuntan los documentos soportes de los antecedentes de la gestión adelantada para lograr la convalidación de las TVD en el siguiente link: </t>
    </r>
    <r>
      <rPr>
        <sz val="11"/>
        <color rgb="FF0070C0"/>
        <rFont val="Arial"/>
        <family val="2"/>
      </rPr>
      <t xml:space="preserve">https://mincitco-my.sharepoint.com/:f:/g/personal/avillalobos_mincit_gov_co/EhOyddL0foFIh2X8MPXjfCgBExJFhtOBMEaAU896G7iYnA?e=pqiAFD. 
</t>
    </r>
    <r>
      <rPr>
        <sz val="11"/>
        <rFont val="Arial"/>
        <family val="2"/>
      </rPr>
      <t xml:space="preserve">Se adjunta el Link de consulta sobre la información de las TRD aprobadas por la AGN, información  que se encuentra publicada en la páigna web del Ministerio en la siguiente ruta: </t>
    </r>
    <r>
      <rPr>
        <sz val="11"/>
        <color rgb="FF0070C0"/>
        <rFont val="Arial"/>
        <family val="2"/>
      </rPr>
      <t xml:space="preserve">https://www.mincit.gov.co/ministerio/gestion/gestion-documental-trd.
</t>
    </r>
    <r>
      <rPr>
        <sz val="11"/>
        <rFont val="Arial"/>
        <family val="2"/>
      </rPr>
      <t xml:space="preserve">Se incluyen en el presente documento  el procedimiento para efectuar el proceso de eliminación documental en el Programa de Gestión Documental del MinCIT y el formato  FT- ACTA DE ELIMINACIÓN DOCUMENTAL MINCIT elaborados. Los documentos pueden ser consultados en la página web del Ministerio en la sección de Transparencia y Acceso a la Información, numerales 10.5.3 y 10.5.3.1 en el link </t>
    </r>
    <r>
      <rPr>
        <sz val="11"/>
        <color rgb="FF0070C0"/>
        <rFont val="Arial"/>
        <family val="2"/>
      </rPr>
      <t>https://www.mincit.gov.co/servicio-ciudadano/transparencia-acceso-informacion</t>
    </r>
    <r>
      <rPr>
        <sz val="11"/>
        <rFont val="Arial"/>
        <family val="2"/>
      </rPr>
      <t>; de igual forma se adjuntan los documentos en el presente seguimiento en la celda P32.</t>
    </r>
  </si>
  <si>
    <r>
      <t>1. Se reporta la tarea cumplida. El documento de diagnóstico puede ser consultado en la  siguiente dirección:</t>
    </r>
    <r>
      <rPr>
        <sz val="11"/>
        <color rgb="FF0070C0"/>
        <rFont val="Arial"/>
        <family val="2"/>
      </rPr>
      <t xml:space="preserve"> https://mincitco-my.sharepoint.com/:f:/g/personal/avillalobos_mincit_gov_co/Errv2zQnDzNKgW4mwHl8v2wB6QdWD2NCiBD9gz6WAOZiRA?e=ubJID1
</t>
    </r>
    <r>
      <rPr>
        <sz val="11"/>
        <rFont val="Arial"/>
        <family val="2"/>
      </rPr>
      <t>2. El PGD puede ser consultado en la siguiente ruta:</t>
    </r>
    <r>
      <rPr>
        <sz val="11"/>
        <color rgb="FF0070C0"/>
        <rFont val="Arial"/>
        <family val="2"/>
      </rPr>
      <t xml:space="preserve">
https://www.mincit.gov.co/servicio-ciudadano/transparencia-acceso-informacion/documentos/pgd-mincit-2019-26dic2019.aspx
</t>
    </r>
    <r>
      <rPr>
        <sz val="11"/>
        <rFont val="Arial"/>
        <family val="2"/>
      </rPr>
      <t>3. El PINAR puede ser consultado en la siguiente ruta::</t>
    </r>
    <r>
      <rPr>
        <sz val="11"/>
        <color rgb="FF0070C0"/>
        <rFont val="Arial"/>
        <family val="2"/>
      </rPr>
      <t xml:space="preserve">
https://www.mincit.gov.co/servicio-ciudadano/transparencia-acceso-informacion/documentos/pinar-mincit-2019-26dic2019.aspx
</t>
    </r>
  </si>
  <si>
    <r>
      <t xml:space="preserve">Se incluyen en el presente seguimiento:
1. El link de todo el Sistema Integrado de Conservación (Planes, Programas y Formatos): </t>
    </r>
    <r>
      <rPr>
        <sz val="11"/>
        <color rgb="FF0070C0"/>
        <rFont val="Calibri"/>
        <family val="2"/>
        <scheme val="minor"/>
      </rPr>
      <t>https://www.mincit.gov.co/servicio-ciudadano/transparencia-acceso-informacion/programas-del-sistema-integrado-de-conservacion</t>
    </r>
    <r>
      <rPr>
        <sz val="11"/>
        <rFont val="Calibri"/>
        <family val="2"/>
        <scheme val="minor"/>
      </rPr>
      <t xml:space="preserve">
2. El Acta No. 06  y su Anexo del 22 de diciembre de 2020 con el cual se aprueba por el  Comité Institucional de Gestión y Desempeño, los planes y programas del SIC, los cuales pueden ser consultados en los siguientes links:</t>
    </r>
    <r>
      <rPr>
        <sz val="11"/>
        <color rgb="FF0070C0"/>
        <rFont val="Calibri"/>
        <family val="2"/>
        <scheme val="minor"/>
      </rPr>
      <t xml:space="preserve"> https://www.mincit.gov.co/getattachment/servicio-ciudadano/transparencia-acceso-informacion/programas-del-sistema-integrado-de-conservacion/aprobacion/acta-sesion-6-2020-de-aprobacion-del-comite-instit/acta-sesion-6-2020-cigd-firmada-jcra.pdf.aspx</t>
    </r>
    <r>
      <rPr>
        <sz val="11"/>
        <rFont val="Calibri"/>
        <family val="2"/>
        <scheme val="minor"/>
      </rPr>
      <t xml:space="preserve">
</t>
    </r>
    <r>
      <rPr>
        <sz val="11"/>
        <color rgb="FF0070C0"/>
        <rFont val="Calibri"/>
        <family val="2"/>
        <scheme val="minor"/>
      </rPr>
      <t>https://www.mincit.gov.co/getattachment/servicio-ciudadano/transparencia-acceso-informacion/programas-del-sistema-integrado-de-conservacion/aprobacion/anexo-al-punto-5-del-acta-sesion-6-2020-de-aprobac/anexo-acta-sesion-6-2020-cigd.pdf.aspx</t>
    </r>
    <r>
      <rPr>
        <sz val="11"/>
        <rFont val="Calibri"/>
        <family val="2"/>
        <scheme val="minor"/>
      </rPr>
      <t xml:space="preserve">
3. El acto administrativo por el cual se aprueba y se adopta en el Ministerio el SIC, Resolución No.  0314 de 17 de marzo de 2021, que puede ser consultado en la siguiente ruta: </t>
    </r>
    <r>
      <rPr>
        <sz val="11"/>
        <color rgb="FF0070C0"/>
        <rFont val="Calibri"/>
        <family val="2"/>
        <scheme val="minor"/>
      </rPr>
      <t xml:space="preserve">https://www.mincit.gov.co/getattachment/servicio-ciudadano/transparencia-acceso-informacion/programas-del-sistema-integrado-de-conservacion/aprobacion/resolucion-0314-de-17-de-marzo-de-2021/reso-0314-sic.pdf.aspx
</t>
    </r>
  </si>
  <si>
    <r>
      <t xml:space="preserve">El Grupo de Gestión Documental reportó cumplimiento del 100 % de la actividad. Se evidenció el Sistema Integrado de Conservación y sus documentos anexos en el siguiente link de la página web del Ministerio de Comercio Industria y Turismo: </t>
    </r>
    <r>
      <rPr>
        <sz val="11"/>
        <color rgb="FF0070C0"/>
        <rFont val="Calibri"/>
        <family val="2"/>
        <scheme val="minor"/>
      </rPr>
      <t>https://www.mincit.gov.co/servicio-ciudadano/transparencia-acceso-informacion/programas-del-sistema-integrado-de-conservacion</t>
    </r>
    <r>
      <rPr>
        <sz val="11"/>
        <color theme="1"/>
        <rFont val="Calibri"/>
        <family val="2"/>
        <scheme val="minor"/>
      </rPr>
      <t xml:space="preserve">.
En el link de consulta anteriormente mencionado, podrá ser observada la siguiente información: 
1. PLAN DE CONSERVACIÓN DOCUMENTAL
2. PLAN DE PRESERVACIÓN DIGITAL A LARGO PLAZO
3. Programa de Socialización y Sensibilización
4. Programa de Inspección y Mantenimiento de Sistemas de Almacenamiento e Instalaciones Físicas
5. Programa de Saneamiento Ambiental y Limpieza en Depósitos de Archivo y Unidades Documentales
6. Programa de Monitoreo y Control de Condiciones Ambientales
7. Programa de Prevención de Emergencias y Atención de Desastres
8. Programa de Almacenamiento y Realmacenamiento
9.  Formatos del Sistema Integrado de Conservación Documental, link en el cual se despliegan los siguientes formatos:  
10. FT- Formato de Capacitación y Sensibilización
11. FT- Formato Inspección de mantenimiento de Instalaciones
12. FT- Formato Limpieza y desinfección de Archivos
13. FT- Formato de saneamiento ambiental
14. FT- Formato de monitoreo de condiciones ambientales
15. FT- Mapa de Riesgos Conservación de Documentos
16. FT- Formato de requisición de compra
17. FT- Formato de Entrega de UA
18. FT- Formato de Recibo de UA
19. FT- Formato Cuadro de Mando del SIC
Se incluye en el presente seguimiento el Acta No. 06  y su Anexo del 22 de diciembre de 2020 con el cual se aprueba por el  Comité Institucional de Gestión y Desempeño, los planes y programas del SIC y el acto administrativo expedido por el representante legal del Ministerio por el cual se adopta y se aprueba el SIC (Resolución No. 0314 de 17 de marzo de 2021). </t>
    </r>
  </si>
  <si>
    <r>
      <t xml:space="preserve">Como avance con corte al 23 de marzo de 2021 y en consideración a las observaciones realizadas por la AGN en sus oficios 2-2020-05798 y 2-2021-1433 del AGN,  se presentan los siguientes documentos que fueron elaborados y publicados en la página web del Miniserio, en la sección de Transparencia y Acceso a la Información: 
1. Procedimientos para la creación, conformación, y gestión de expedientes electrónicos. Que puede ser consultado en el siguiente link: </t>
    </r>
    <r>
      <rPr>
        <sz val="11"/>
        <color rgb="FF0070C0"/>
        <rFont val="Arial"/>
        <family val="2"/>
      </rPr>
      <t xml:space="preserve">https://www.mincit.gov.co/servicio-ciudadano/transparencia-acceso-informacion/documentos/1-pr-procedimiento-para-c-c-g-de-documentos-electr.aspx
</t>
    </r>
    <r>
      <rPr>
        <sz val="11"/>
        <color theme="1"/>
        <rFont val="Arial"/>
        <family val="2"/>
      </rPr>
      <t xml:space="preserve">
2. Procedimiento que garantice la autenticidad, integridad, inalterabilidad, fiabilidad, disponibilidad de los documentos y expedientes electrónicos. Que puede ser consultado en el siguiente link:</t>
    </r>
    <r>
      <rPr>
        <sz val="11"/>
        <color rgb="FF0070C0"/>
        <rFont val="Arial"/>
        <family val="2"/>
      </rPr>
      <t xml:space="preserve"> https://www.mincit.gov.co/servicio-ciudadano/transparencia-acceso-informacion/documentos/2-pr-procedimiento-para-a-i-i-f-d-de-documentos-el.aspx</t>
    </r>
    <r>
      <rPr>
        <sz val="11"/>
        <color theme="1"/>
        <rFont val="Arial"/>
        <family val="2"/>
      </rPr>
      <t xml:space="preserve">
3. Procedimiento para la conformación y gestión de expedientes híbridos. Que puede ser consultado en el siguiente link: 
</t>
    </r>
    <r>
      <rPr>
        <sz val="11"/>
        <color rgb="FF0070C0"/>
        <rFont val="Arial"/>
        <family val="2"/>
      </rPr>
      <t>https://www.mincit.gov.co/servicio-ciudadano/transparencia-acceso-informacion/documentos/3-pr-procedimiento-para-la-c-g-de-expedientes-hibr.aspx</t>
    </r>
    <r>
      <rPr>
        <sz val="11"/>
        <color theme="1"/>
        <rFont val="Arial"/>
        <family val="2"/>
      </rPr>
      <t xml:space="preserve">
4. La Política de Documentos Electrónicos del MINCIT. Que puede ser consultada en el siguiente link: </t>
    </r>
    <r>
      <rPr>
        <sz val="11"/>
        <color rgb="FF0070C0"/>
        <rFont val="Arial"/>
        <family val="2"/>
      </rPr>
      <t xml:space="preserve">https://www.mincit.gov.co/servicio-ciudadano/transparencia-acceso-informacion/documentos/politica-documentos-electronicos-mincit-20210115.aspx
</t>
    </r>
    <r>
      <rPr>
        <sz val="11"/>
        <rFont val="Arial"/>
        <family val="2"/>
      </rPr>
      <t>5. Activos de Información Grupo Gestión Documental VS TRD: ITEM 10,2:</t>
    </r>
    <r>
      <rPr>
        <sz val="11"/>
        <color rgb="FF0070C0"/>
        <rFont val="Arial"/>
        <family val="2"/>
      </rPr>
      <t xml:space="preserve">
https://www.mincit.gov.co/servicio-al-ciudadano/transparencia-y-acceso-a-la-informacion 
</t>
    </r>
    <r>
      <rPr>
        <sz val="11"/>
        <rFont val="Arial"/>
        <family val="2"/>
      </rPr>
      <t>Tambien se incluyen:</t>
    </r>
    <r>
      <rPr>
        <sz val="11"/>
        <color rgb="FF0070C0"/>
        <rFont val="Arial"/>
        <family val="2"/>
      </rPr>
      <t xml:space="preserve">
</t>
    </r>
    <r>
      <rPr>
        <sz val="11"/>
        <rFont val="Arial"/>
        <family val="2"/>
      </rPr>
      <t xml:space="preserve">6. Video política de documentos electrónicos MinCIT. Que puede ser consultado en el siguiente link: </t>
    </r>
    <r>
      <rPr>
        <sz val="11"/>
        <color rgb="FF0070C0"/>
        <rFont val="Arial"/>
        <family val="2"/>
      </rPr>
      <t xml:space="preserve">https://mincitco-my.sharepoint.com/:f:/g/personal/avillalobos_mincit_gov_co/EuvyAeGAUnlJiZ5c8q71m38BbIe0xaWjbj1YVHD8MF6qwQ?e=KLrkq6
</t>
    </r>
    <r>
      <rPr>
        <sz val="11"/>
        <rFont val="Arial"/>
        <family val="2"/>
      </rPr>
      <t xml:space="preserve">
7. Activos de Información Oficina de Sistemas de Información:</t>
    </r>
    <r>
      <rPr>
        <sz val="11"/>
        <color rgb="FF0070C0"/>
        <rFont val="Arial"/>
        <family val="2"/>
      </rPr>
      <t xml:space="preserve">
https://www.datos.gov.co/Comercio-Industria-y-Turismo/MinCIT-Registro-Activos-Informaci-n/ds8w-gt73
</t>
    </r>
  </si>
  <si>
    <r>
      <t>El Grupo de Gestión Documental proporcionó la evidencia de la realización del Diagnóstico de Documentos Electrónicos el cual se adjunta. De igual forma se adjunta la Guía para la Gestión de Activos de información;  la anterior información puede ser consultada en el link referenciado en la columna de observaciones del Grupo de Gestión Documental anterior. 
Adicionalmente, se elaboró la matriz de activos de información basados en la TRD que puede ser consultada en la Sección de Transparencia y Acceso a la Información, Item 10.2 Registro Activos de Información vs Tablas de Retención Documental MinCIT en el siguiente link:</t>
    </r>
    <r>
      <rPr>
        <sz val="11"/>
        <color rgb="FF0070C0"/>
        <rFont val="Arial"/>
        <family val="2"/>
      </rPr>
      <t xml:space="preserve"> https://www.mincit.gov.co/servicio-ciudadano/transparencia-acceso-informacion/documentos/activos-de-informacion-vs-trd-mincit-20210120.aspx</t>
    </r>
    <r>
      <rPr>
        <sz val="11"/>
        <color theme="1"/>
        <rFont val="Arial"/>
        <family val="2"/>
      </rPr>
      <t xml:space="preserve">
La Política de Gestión de Documentos Electrónicos, se encuentran elaborada y pueden ser consultada en la sección de Transparencia y Acceso a la Información de la página web del Ministerio de Comercio Industria y turismo en el item 10.20 en el siguiente link de la página web del Ministerio de Comercio Industria y Turismo: </t>
    </r>
    <r>
      <rPr>
        <sz val="11"/>
        <color rgb="FF0070C0"/>
        <rFont val="Arial"/>
        <family val="2"/>
      </rPr>
      <t>https://www.mincit.gov.co/servicio-ciudadano/transparencia-acceso-informacion/documentos/politica-documentos-electronicos-mincit-20210115.aspx</t>
    </r>
  </si>
  <si>
    <t>La tarea ya había sido reportada por el Grupo de Gestión Documental como cumplida;  en el link referido en la celda O30 del presente documento, se encuentran  los contratos suscritos en materia de gestión documental para el 2020. Durante lo corrido de la vigencia 2021 el Ministerio no ha celebrado contratos relacionados contemas archivisticos.</t>
  </si>
  <si>
    <t>Si bien se tiene cumplida la actividad, en lo que se relaciona con el certificado de inscripción de las series documentales de las TRD  (TRD - 221 ) del AGN, tambien es cierto que, de acuerdo con la información reportada por el Grupo de Gestión Documental, el área se encuentra en espera de convalidación de las TVD para que se genere su registro en el RUDS. Es de anotar que el Grupo de Gestión Documental entregó ajustes sugeridos por la AGN al Ministerio de Comercio Industria y Turismo para continuar con el proceso de evaluación y convalidación de las TVD, el 20 de enero de 2021 mediante radicado Mincit No. 2-2021-000979, con el que se entregó al ente rector en materia de archivo, la siguiente información, la cual fue remitida a través del link mencionado en el memorando que se adjunta y en DVD: 
Memoria Descriptiva de la metodología de elaboración del Instrumento TVDMICIT.
• Historia Institucional con fines archivísticos del MINCIT
• Estructuras orgánicas por periodo identificado
• Inventarios documentales por periodo y unidad administrativa
• Cuadros de Clasificación documental por periodo
• Tablas de Valoración Documental por periodo y unidad administrativa
• Normatividad que identifica las estructuras y funciones por periodo
• Normatividad que ayudo a determinar tiempos de retención.</t>
  </si>
  <si>
    <r>
      <t xml:space="preserve">La actividad ya se cumplió. La información del Programa de Gestión Documental puede ser consultado en el item 10.5 de la sección de la Página del Ministerio de Comercio Industria y Turismo de Transparencia y Acceso a la Información Pública,  en el siguiente Link   </t>
    </r>
    <r>
      <rPr>
        <sz val="11"/>
        <color rgb="FF0070C0"/>
        <rFont val="Arial"/>
        <family val="2"/>
      </rPr>
      <t xml:space="preserve">https://www.mincit.gov.co/servicio-al-ciudadano/transparencia-y-acceso-a-la-informacion.
</t>
    </r>
    <r>
      <rPr>
        <sz val="11"/>
        <rFont val="Arial"/>
        <family val="2"/>
      </rPr>
      <t xml:space="preserve">Se adjunta el link de consulta del Programa de Gestión Dcoumental: </t>
    </r>
    <r>
      <rPr>
        <sz val="11"/>
        <color rgb="FF0070C0"/>
        <rFont val="Arial"/>
        <family val="2"/>
      </rPr>
      <t>https://www.mincit.gov.co/servicio-ciudadano/transparencia-acceso-informacion/documentos/pgd-mincit-2019-26dic2019.aspx .</t>
    </r>
    <r>
      <rPr>
        <sz val="11"/>
        <rFont val="Arial"/>
        <family val="2"/>
      </rPr>
      <t xml:space="preserve"> (que además se adjunta en el presente documento).
Se validó la creación de los planes y programas del Sistema Integrado de Conservación Documental el cual puede ser verificado en la página web del Ministerio, Sección de Transparencia y Acceso a la Información, ítem 10.17 “Planes y Programas del Sistema Integrado de Conservación” con el siguiente link:</t>
    </r>
    <r>
      <rPr>
        <sz val="11"/>
        <color rgb="FF0070C0"/>
        <rFont val="Arial"/>
        <family val="2"/>
      </rPr>
      <t xml:space="preserve"> https://www.mincit.gov.co/servicio-ciudadano/transparencia-acceso-informacion/programas-del-sistema-integrado-de-conservacion.
</t>
    </r>
    <r>
      <rPr>
        <sz val="11"/>
        <rFont val="Arial"/>
        <family val="2"/>
      </rPr>
      <t>En el link de consulta anteriormente mencionado, podrá ser observada la siguiente información: 
1. PLAN DE CONSERVACIÓN DOCUMENTAL
2. PLAN DE PRESERVACIÓN DIGITAL A LARGO PLAZO
3. Programa de Socialización y Sensibilización
4. Programa de Inspección y Mantenimiento de Sistemas de Almacenamiento e Instalaciones Físicas
5. Programa de Saneamiento Ambiental y Limpieza en Depósitos de Archivo y Unidades Documentales
6. Programa de Monitoreo y Control de Condiciones Ambientales
7. Programa de Prevención de Emergencias y Atención de Desastres
8. Programa de Almacenamiento y Realmacenamiento
9.  Formatos del Sistema Integrado de Conservación Documental, link en el cual se despliegan los siguientes formatos:  
10. FT- Formato de Capacitación y Sensibilización
11. FT- Formato Inspección de mantenimiento de Instalaciones
12. FT- Formato Limpieza y desinfección de Archivos
13. FT- Formato de saneamiento ambiental
14. FT- Formato de monitoreo de condiciones ambientales
15. FT- Mapa de Riesgos Conservación de Documentos
16. FT- Formato de requisición de compra
17. FT- Formato de Entrega de UA
18. FT- Formato de Recibo de UA
19. FT- Formato Cuadro de Mando del SIC</t>
    </r>
  </si>
  <si>
    <t xml:space="preserve">1. Sobre las Capacitaciones:
1.1.  Listados de asistencia
1.2.  Presentaciones
1.3.  Video de la Sensibilización o Capacitación sobre las TRD y las Transferencias Primarias
1,4   Formato FUID última versión.
2. Formulario Único de Inventario Documental FUID diligenciado conforme lo establece artículo 7 del Acuerdo 042 de 2002 - Ex-MinCIT y otras dependencias.
3.  En la página Web del Ministerio, Sección de Transparencia y Acceso a la Información, se pueden consultar los FUID año 2018, Fuid punteados, validados y actualizados, en el siguiente link: https://www.mincit.gov.co/servicio-ciudadano/transparencia-acceso-informacion/inventarios-de-gestion-documental
</t>
  </si>
  <si>
    <r>
      <t xml:space="preserve">1.  Sobre las Capacitaciones:
https://mincitco-my.sharepoint.com/:f:/g/personal/amendez_mincit_gov_co/EszLiOaeT3tKugRBTXolvR4Bw7Zsq5Spa_PBzPuSc7lgzQ?e=lMttee
</t>
    </r>
    <r>
      <rPr>
        <b/>
        <sz val="11"/>
        <color theme="1"/>
        <rFont val="Calibri"/>
        <family val="2"/>
        <scheme val="minor"/>
      </rPr>
      <t>2. Evidencias repunteo, validar y actualizar  FUID en Central:</t>
    </r>
    <r>
      <rPr>
        <sz val="11"/>
        <color theme="1"/>
        <rFont val="Calibri"/>
        <family val="2"/>
        <scheme val="minor"/>
      </rPr>
      <t xml:space="preserve">
https://mincitco-my.sharepoint.com/:f:/g/personal/avillalobos_mincit_gov_co/EsJdUvIXPiBDsDwBOo7zn7QBKc1ui3M8Iai90Nuybrx27Q?e=IYPvuN
3. Plan de Transferencias Primarias 2021:
https://mincitco-my.sharepoint.com/:f:/g/personal/avillalobos_mincit_gov_co/EnvkYX2puLdFiebBek7_DPEB74eG4AsR06skVJKtcG7heg?e=yliIxO.
4. FUID año 2018:
 Fuid punteados, validados y actualizados, en el siguiente link: https://www.mincit.gov.co/servicio-ciudadano/transparencia-acceso-informacion/inventarios-de-gestion-documental</t>
    </r>
  </si>
  <si>
    <r>
      <t xml:space="preserve">1- En consideracion a las observaciones realizadas por la AGN en su Oficio del 23 de febrero de 2021 se ajusta el porcentaje de avance de esta tarea. En cumplimiento de las normas archivisticas el Comité Institucional de Gestión y Desempeño, aprobó las TVD, las cuales posteriormente fueron remitidas al AGN, para su respectiva convalidación y aprobación. Actualmente el Ministerio está a la espera del informe del Comite Tecnico del AGN, para realizar los correspondientes ajustes a que hubiera lugar. Para su consulta,  los antecedentes del trabajo realizado con las Tablas de Valoracion Documental fue recopilado  en el siguiente Link: 
</t>
    </r>
    <r>
      <rPr>
        <sz val="11"/>
        <color rgb="FF0070C0"/>
        <rFont val="Arial"/>
        <family val="2"/>
      </rPr>
      <t xml:space="preserve">https://mincitco-my.sharepoint.com/:f:/g/personal/avillalobos_mincit_gov_co/EhOyddL0foFIh2X8MPXjfCgBExJFhtOBMEaAU896G7iYnA?e=pqiAFD
</t>
    </r>
    <r>
      <rPr>
        <sz val="11"/>
        <rFont val="Arial"/>
        <family val="2"/>
      </rPr>
      <t>2. El Plan de Trabajo Archivístico del Fondo Documental Acumulado fue elaborado, de conformidad con el documento que se adjunta en la celda P24, sin embargo este documento se encuentra  pendiente de revisión y aprobación por parte del Comité Institucional de Gestión y Desempeño debido a que se debe contar con Recursos.</t>
    </r>
  </si>
  <si>
    <r>
      <t>1- En consideracion a las observaciones realizadas por la AGN en su Oficio del 23 de febrero de 2021 se ajusta el porcentaje de avance de esta tarea. Mediante comunicacion 2-2020-026775 del 24 de septiembre de 2020, se radicarón en  el correo contacto@archivogeneral.gov.co,  las Tablas de Valoracion Documental con sus respectivos anexos, el oficio puede ser consultado en el siguiente Link:</t>
    </r>
    <r>
      <rPr>
        <sz val="11"/>
        <color rgb="FF0070C0"/>
        <rFont val="Arial"/>
        <family val="2"/>
      </rPr>
      <t xml:space="preserve"> https://mincitco-my.sharepoint.com/:f:/g/personal/amendez_mincit_gov_co/ElpGJTURkxtOoi1RMT7twtYBWEhVmn0wZOqhxh-labsgKw?e=b4rqxq.
</t>
    </r>
    <r>
      <rPr>
        <sz val="11"/>
        <rFont val="Arial"/>
        <family val="2"/>
      </rPr>
      <t>2. Posteriormente, el Grupo de Gestión Documental entregó ajustes sugeridos por la AGN al Ministerio de Comercio Industria y Turismo para continuar con el proceso de evaluación y convalidación de las TVD, el 20 de enero de 2021 mediante radicado Mincit No. 2-2021-000979, con el que se entregó al ente rector en materia de archivo, la siguiente información, la cual fue remitida a través del link mencionado en el memorando que se adjunta y en DVD: 
Memoria Descriptiva de la metodología de elaboración del Instrumento TVDMICIT.
• Historia Institucional con fines archivísticos del MINCIT
• Estructuras orgánicas por periodo identificado
• Inventarios documentales por periodo y unidad administrativa
• Cuadros de Clasificación documental por periodo
• Tablas de Valoración Documental por periodo y unidad administrativa
• Normatividad que identifica las estructuras y funciones por periodo
• Normatividad que ayudo a determinar tiempos de retención.
Se adjunta el oficio remitido a la AGN, Mincit 2-2021-000979, el cual puede ser consultado en la celda P25 del presente seguimiento.</t>
    </r>
  </si>
  <si>
    <t>Fecha de Presentación ante el AGN:</t>
  </si>
  <si>
    <t>DICIEMBRE 31 DE 2020</t>
  </si>
  <si>
    <t>MARZO 23 DE 2021</t>
  </si>
  <si>
    <r>
      <t xml:space="preserve">Elaboró Y Presentó:  </t>
    </r>
    <r>
      <rPr>
        <b/>
        <u/>
        <sz val="16"/>
        <color indexed="8"/>
        <rFont val="Calibri"/>
        <family val="2"/>
      </rPr>
      <t>AURORA VILLALOBOS DIAZ</t>
    </r>
  </si>
  <si>
    <r>
      <t>Aprobó:  DR.</t>
    </r>
    <r>
      <rPr>
        <b/>
        <u/>
        <sz val="16"/>
        <color indexed="8"/>
        <rFont val="Calibri"/>
        <family val="2"/>
      </rPr>
      <t xml:space="preserve"> JUAN CARLOS RONDON AVENDAÑO</t>
    </r>
  </si>
  <si>
    <t>Coordinadora a Grupo de Gestión Documental MinCIT</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</si>
</sst>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9"/>
      <color indexed="81"/>
      <name val="Tahoma"/>
      <family val="2"/>
    </font>
    <font>
      <b/>
      <sz val="12"/>
      <color indexed="8"/>
      <name val="Arial"/>
      <family val="2"/>
    </font>
    <font>
      <b/>
      <sz val="14"/>
      <name val="Arial"/>
      <family val="2"/>
    </font>
    <font>
      <b/>
      <sz val="12"/>
      <color indexed="30"/>
      <name val="Arial"/>
      <family val="2"/>
    </font>
    <font>
      <b/>
      <sz val="16"/>
      <name val="Arial"/>
      <family val="2"/>
    </font>
    <font>
      <b/>
      <sz val="13"/>
      <name val="Arial"/>
      <family val="2"/>
    </font>
    <font>
      <u/>
      <sz val="11"/>
      <color theme="10"/>
      <name val="Calibri"/>
      <family val="2"/>
      <scheme val="minor"/>
    </font>
    <font>
      <b/>
      <sz val="11"/>
      <color theme="1"/>
      <name val="Calibri"/>
      <family val="2"/>
      <scheme val="minor"/>
    </font>
    <font>
      <sz val="10"/>
      <color theme="1"/>
      <name val="Arial"/>
      <family val="2"/>
    </font>
    <font>
      <b/>
      <sz val="14"/>
      <color theme="1"/>
      <name val="Arial"/>
      <family val="2"/>
    </font>
    <font>
      <sz val="14"/>
      <color theme="1"/>
      <name val="Arial"/>
      <family val="2"/>
    </font>
    <font>
      <b/>
      <sz val="10"/>
      <name val="Arial"/>
      <family val="2"/>
    </font>
    <font>
      <sz val="14"/>
      <color theme="1"/>
      <name val="Calibri"/>
      <family val="2"/>
      <scheme val="minor"/>
    </font>
    <font>
      <sz val="11"/>
      <color theme="1"/>
      <name val="Arial"/>
      <family val="2"/>
    </font>
    <font>
      <b/>
      <sz val="11"/>
      <color theme="1"/>
      <name val="Arial"/>
      <family val="2"/>
    </font>
    <font>
      <b/>
      <sz val="8"/>
      <color theme="1"/>
      <name val="Arial"/>
      <family val="2"/>
    </font>
    <font>
      <b/>
      <sz val="9"/>
      <color theme="1"/>
      <name val="Arial"/>
      <family val="2"/>
    </font>
    <font>
      <u/>
      <sz val="14"/>
      <color theme="1"/>
      <name val="Arial"/>
      <family val="2"/>
    </font>
    <font>
      <u/>
      <sz val="11"/>
      <color theme="1"/>
      <name val="Calibri"/>
      <family val="2"/>
      <scheme val="minor"/>
    </font>
    <font>
      <sz val="13"/>
      <color theme="1"/>
      <name val="Arial"/>
      <family val="2"/>
    </font>
    <font>
      <b/>
      <sz val="14"/>
      <color rgb="FFC00000"/>
      <name val="Arial"/>
      <family val="2"/>
    </font>
    <font>
      <sz val="12"/>
      <color theme="1"/>
      <name val="Arial"/>
      <family val="2"/>
    </font>
    <font>
      <b/>
      <sz val="12"/>
      <color theme="1"/>
      <name val="Arial"/>
      <family val="2"/>
    </font>
    <font>
      <sz val="14"/>
      <color theme="5" tint="-0.499984740745262"/>
      <name val="Arial"/>
      <family val="2"/>
    </font>
    <font>
      <b/>
      <sz val="14"/>
      <color theme="5" tint="-0.499984740745262"/>
      <name val="Arial"/>
      <family val="2"/>
    </font>
    <font>
      <b/>
      <sz val="14"/>
      <color rgb="FF7030A0"/>
      <name val="Arial"/>
      <family val="2"/>
    </font>
    <font>
      <sz val="13"/>
      <color rgb="FF7030A0"/>
      <name val="Arial"/>
      <family val="2"/>
    </font>
    <font>
      <b/>
      <sz val="14"/>
      <color theme="5" tint="-0.249977111117893"/>
      <name val="Arial"/>
      <family val="2"/>
    </font>
    <font>
      <b/>
      <sz val="13"/>
      <color theme="1"/>
      <name val="Arial"/>
      <family val="2"/>
    </font>
    <font>
      <b/>
      <sz val="20"/>
      <color theme="1"/>
      <name val="Calibri"/>
      <family val="2"/>
      <scheme val="minor"/>
    </font>
    <font>
      <b/>
      <sz val="12"/>
      <name val="Arial"/>
      <family val="2"/>
    </font>
    <font>
      <b/>
      <sz val="12"/>
      <color theme="1"/>
      <name val="Calibri"/>
      <family val="2"/>
      <scheme val="minor"/>
    </font>
    <font>
      <sz val="11"/>
      <name val="Arial"/>
      <family val="2"/>
    </font>
    <font>
      <sz val="11"/>
      <color rgb="FF0070C0"/>
      <name val="Arial"/>
      <family val="2"/>
    </font>
    <font>
      <sz val="11"/>
      <color rgb="FF0070C0"/>
      <name val="Calibri"/>
      <family val="2"/>
      <scheme val="minor"/>
    </font>
    <font>
      <sz val="11"/>
      <name val="Calibri"/>
      <family val="2"/>
      <scheme val="minor"/>
    </font>
    <font>
      <b/>
      <sz val="16"/>
      <color theme="1"/>
      <name val="Calibri"/>
      <family val="2"/>
      <scheme val="minor"/>
    </font>
    <font>
      <b/>
      <u/>
      <sz val="16"/>
      <color indexed="8"/>
      <name val="Calibri"/>
      <family val="2"/>
    </font>
    <font>
      <b/>
      <u/>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212">
    <xf numFmtId="0" fontId="0" fillId="0" borderId="0" xfId="0"/>
    <xf numFmtId="0" fontId="0" fillId="2" borderId="0" xfId="0" applyFill="1" applyAlignment="1">
      <alignment wrapText="1"/>
    </xf>
    <xf numFmtId="0" fontId="0" fillId="2" borderId="0" xfId="0" applyFill="1"/>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xf>
    <xf numFmtId="0" fontId="14" fillId="4" borderId="4" xfId="0" applyFont="1" applyFill="1" applyBorder="1" applyAlignment="1">
      <alignment horizontal="justify" vertical="center" wrapText="1"/>
    </xf>
    <xf numFmtId="0" fontId="14" fillId="4" borderId="4" xfId="0" applyFont="1" applyFill="1" applyBorder="1" applyAlignment="1">
      <alignment horizontal="center" vertical="center" wrapText="1"/>
    </xf>
    <xf numFmtId="0" fontId="3" fillId="4" borderId="4" xfId="0" applyFont="1" applyFill="1" applyBorder="1" applyAlignment="1">
      <alignment horizontal="justify" vertical="center" wrapText="1"/>
    </xf>
    <xf numFmtId="0" fontId="8" fillId="4" borderId="5"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15" fillId="4" borderId="0" xfId="0" applyFont="1" applyFill="1" applyBorder="1" applyAlignment="1">
      <alignment horizontal="right" vertical="center" wrapText="1"/>
    </xf>
    <xf numFmtId="0" fontId="8" fillId="4" borderId="0" xfId="0" applyFont="1" applyFill="1" applyBorder="1" applyAlignment="1">
      <alignment horizontal="justify" vertical="center" wrapText="1"/>
    </xf>
    <xf numFmtId="9" fontId="8" fillId="4" borderId="0" xfId="0" applyNumberFormat="1" applyFont="1" applyFill="1" applyBorder="1" applyAlignment="1">
      <alignment horizontal="justify" vertical="center" wrapText="1"/>
    </xf>
    <xf numFmtId="0" fontId="14" fillId="4" borderId="0" xfId="0" applyFont="1" applyFill="1" applyBorder="1" applyAlignment="1">
      <alignment horizontal="justify" vertical="center" wrapText="1"/>
    </xf>
    <xf numFmtId="0" fontId="14" fillId="4" borderId="0" xfId="0" applyFont="1" applyFill="1" applyBorder="1" applyAlignment="1">
      <alignment horizontal="center" vertical="center" wrapText="1"/>
    </xf>
    <xf numFmtId="0" fontId="3" fillId="4" borderId="0" xfId="0" applyFont="1" applyFill="1" applyBorder="1" applyAlignment="1">
      <alignment horizontal="justify" vertical="center" wrapText="1"/>
    </xf>
    <xf numFmtId="0" fontId="3" fillId="4" borderId="6" xfId="0" applyFont="1" applyFill="1" applyBorder="1" applyAlignment="1">
      <alignment horizontal="justify" vertical="center" wrapText="1"/>
    </xf>
    <xf numFmtId="0" fontId="14" fillId="4" borderId="7" xfId="0" applyFont="1" applyFill="1" applyBorder="1" applyAlignment="1">
      <alignment horizontal="justify" vertical="center" wrapText="1"/>
    </xf>
    <xf numFmtId="0" fontId="14" fillId="4" borderId="7"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8" xfId="0" applyFont="1" applyFill="1" applyBorder="1" applyAlignment="1">
      <alignment horizontal="justify" vertical="center" wrapText="1"/>
    </xf>
    <xf numFmtId="9" fontId="8" fillId="4" borderId="0" xfId="0" applyNumberFormat="1" applyFont="1" applyFill="1" applyBorder="1" applyAlignment="1">
      <alignment horizontal="right" vertical="center" wrapText="1"/>
    </xf>
    <xf numFmtId="10" fontId="10" fillId="4" borderId="7" xfId="0" applyNumberFormat="1" applyFont="1" applyFill="1" applyBorder="1" applyAlignment="1">
      <alignment horizontal="right" vertical="center" wrapText="1"/>
    </xf>
    <xf numFmtId="9" fontId="11" fillId="4" borderId="4" xfId="0" applyNumberFormat="1" applyFont="1" applyFill="1" applyBorder="1" applyAlignment="1">
      <alignment horizontal="justify" vertical="center" wrapText="1"/>
    </xf>
    <xf numFmtId="9" fontId="11" fillId="4" borderId="0" xfId="0" applyNumberFormat="1"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0" xfId="0" applyFont="1" applyFill="1" applyBorder="1" applyAlignment="1">
      <alignment horizontal="justify" vertical="center" wrapText="1"/>
    </xf>
    <xf numFmtId="0" fontId="10" fillId="4" borderId="7" xfId="0" applyFont="1" applyFill="1" applyBorder="1" applyAlignment="1">
      <alignment horizontal="right" vertical="center" wrapText="1"/>
    </xf>
    <xf numFmtId="0" fontId="9" fillId="0" borderId="12" xfId="0" applyFont="1" applyBorder="1" applyAlignment="1">
      <alignment vertical="center"/>
    </xf>
    <xf numFmtId="0" fontId="9" fillId="0" borderId="13" xfId="0" applyFont="1" applyBorder="1" applyAlignment="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16" fillId="5"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9" xfId="0" applyFont="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6" fillId="2" borderId="1" xfId="0" applyFont="1" applyFill="1" applyBorder="1" applyAlignment="1">
      <alignment horizontal="justify" vertical="center" wrapText="1"/>
    </xf>
    <xf numFmtId="14" fontId="16" fillId="2" borderId="1" xfId="0" applyNumberFormat="1"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wrapText="1"/>
    </xf>
    <xf numFmtId="0" fontId="16" fillId="2" borderId="1" xfId="0" applyFont="1" applyFill="1" applyBorder="1" applyAlignment="1">
      <alignment horizontal="justify" vertical="top" wrapText="1"/>
    </xf>
    <xf numFmtId="0" fontId="20" fillId="2" borderId="20" xfId="0" applyFont="1" applyFill="1" applyBorder="1" applyAlignment="1" applyProtection="1">
      <alignment horizontal="center" vertical="center" wrapText="1"/>
      <protection locked="0"/>
    </xf>
    <xf numFmtId="0" fontId="15" fillId="2" borderId="1" xfId="0" applyFont="1" applyFill="1" applyBorder="1" applyAlignment="1">
      <alignment horizontal="justify" vertical="center" wrapText="1"/>
    </xf>
    <xf numFmtId="0" fontId="16" fillId="2" borderId="1"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justify" vertical="center" wrapText="1"/>
      <protection locked="0"/>
    </xf>
    <xf numFmtId="0" fontId="19" fillId="2" borderId="20" xfId="0" applyFont="1" applyFill="1" applyBorder="1" applyAlignment="1" applyProtection="1">
      <alignment horizontal="justify" vertical="center" wrapText="1"/>
      <protection locked="0"/>
    </xf>
    <xf numFmtId="0" fontId="16" fillId="2" borderId="1" xfId="0" applyFont="1" applyFill="1" applyBorder="1" applyAlignment="1" applyProtection="1">
      <alignment horizontal="center" vertical="center" wrapText="1"/>
      <protection locked="0"/>
    </xf>
    <xf numFmtId="0" fontId="24" fillId="2" borderId="1" xfId="1" applyFont="1" applyFill="1" applyBorder="1" applyAlignment="1">
      <alignment horizontal="left" vertical="center" wrapText="1"/>
    </xf>
    <xf numFmtId="0" fontId="19" fillId="2" borderId="1" xfId="0" applyFont="1" applyFill="1" applyBorder="1" applyAlignment="1" applyProtection="1">
      <alignment horizontal="justify" vertical="top" wrapText="1"/>
      <protection locked="0"/>
    </xf>
    <xf numFmtId="0" fontId="16" fillId="2" borderId="1" xfId="0" applyFont="1" applyFill="1" applyBorder="1" applyAlignment="1">
      <alignment horizontal="left" vertical="top" wrapText="1"/>
    </xf>
    <xf numFmtId="1" fontId="16" fillId="2" borderId="1" xfId="0" applyNumberFormat="1" applyFont="1" applyFill="1" applyBorder="1" applyAlignment="1">
      <alignment horizontal="justify" vertical="center" wrapText="1"/>
    </xf>
    <xf numFmtId="0" fontId="19" fillId="2" borderId="1" xfId="0" applyFont="1" applyFill="1" applyBorder="1" applyAlignment="1" applyProtection="1">
      <alignment horizontal="left" vertical="top" wrapText="1"/>
      <protection locked="0"/>
    </xf>
    <xf numFmtId="0" fontId="16" fillId="2" borderId="19" xfId="0" applyFont="1" applyFill="1" applyBorder="1" applyAlignment="1">
      <alignment horizontal="center" vertical="center" wrapText="1"/>
    </xf>
    <xf numFmtId="0" fontId="16" fillId="2" borderId="19" xfId="0" applyFont="1" applyFill="1" applyBorder="1" applyAlignment="1">
      <alignment horizontal="justify" vertical="center" wrapText="1"/>
    </xf>
    <xf numFmtId="14" fontId="16" fillId="2" borderId="19" xfId="0" applyNumberFormat="1" applyFont="1" applyFill="1" applyBorder="1" applyAlignment="1">
      <alignment horizontal="center" vertical="center" wrapText="1"/>
    </xf>
    <xf numFmtId="1" fontId="16" fillId="2" borderId="19" xfId="0" applyNumberFormat="1" applyFont="1" applyFill="1" applyBorder="1" applyAlignment="1">
      <alignment horizontal="center" vertical="center" wrapText="1"/>
    </xf>
    <xf numFmtId="10" fontId="16" fillId="2" borderId="19" xfId="0" applyNumberFormat="1" applyFont="1" applyFill="1" applyBorder="1" applyAlignment="1">
      <alignment horizontal="center" vertical="center" wrapText="1"/>
    </xf>
    <xf numFmtId="0" fontId="15" fillId="2" borderId="19" xfId="0" applyFont="1" applyFill="1" applyBorder="1" applyAlignment="1">
      <alignment horizontal="justify" vertical="center" wrapText="1"/>
    </xf>
    <xf numFmtId="0" fontId="16" fillId="5" borderId="1" xfId="0" applyFont="1" applyFill="1" applyBorder="1" applyAlignment="1" applyProtection="1">
      <alignment horizontal="left" vertical="center" wrapText="1"/>
      <protection locked="0"/>
    </xf>
    <xf numFmtId="0" fontId="23" fillId="5" borderId="1" xfId="1" applyFont="1" applyFill="1" applyBorder="1" applyAlignment="1" applyProtection="1">
      <alignment horizontal="left" vertical="center" wrapText="1"/>
      <protection locked="0"/>
    </xf>
    <xf numFmtId="0" fontId="16" fillId="5" borderId="1" xfId="0" applyFont="1" applyFill="1" applyBorder="1" applyAlignment="1">
      <alignment horizontal="justify" vertical="center" wrapText="1"/>
    </xf>
    <xf numFmtId="14" fontId="16" fillId="5" borderId="1" xfId="0" applyNumberFormat="1" applyFont="1" applyFill="1" applyBorder="1" applyAlignment="1">
      <alignment horizontal="center" vertical="center" wrapText="1"/>
    </xf>
    <xf numFmtId="1" fontId="16" fillId="5" borderId="1" xfId="0" applyNumberFormat="1" applyFont="1" applyFill="1" applyBorder="1" applyAlignment="1">
      <alignment horizontal="center" vertical="center" wrapText="1"/>
    </xf>
    <xf numFmtId="10" fontId="16" fillId="5" borderId="1" xfId="0" applyNumberFormat="1" applyFont="1" applyFill="1" applyBorder="1" applyAlignment="1">
      <alignment horizontal="center" vertical="center" wrapText="1"/>
    </xf>
    <xf numFmtId="0" fontId="15" fillId="5" borderId="1" xfId="0" applyFont="1" applyFill="1" applyBorder="1" applyAlignment="1">
      <alignment horizontal="justify" vertical="center" wrapText="1"/>
    </xf>
    <xf numFmtId="0" fontId="23" fillId="5" borderId="1" xfId="1" applyFont="1" applyFill="1" applyBorder="1" applyAlignment="1">
      <alignment horizontal="left" vertical="center" wrapText="1"/>
    </xf>
    <xf numFmtId="0" fontId="0" fillId="0" borderId="0" xfId="0" applyAlignment="1">
      <alignment vertical="center"/>
    </xf>
    <xf numFmtId="0" fontId="0" fillId="2" borderId="0" xfId="0" applyFont="1" applyFill="1" applyAlignment="1">
      <alignment vertical="center"/>
    </xf>
    <xf numFmtId="0" fontId="19" fillId="5" borderId="2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19" fillId="5" borderId="22" xfId="0" applyFont="1" applyFill="1" applyBorder="1" applyAlignment="1">
      <alignment horizontal="justify" vertical="center" wrapText="1"/>
    </xf>
    <xf numFmtId="1" fontId="5" fillId="4" borderId="4" xfId="0" applyNumberFormat="1" applyFont="1" applyFill="1" applyBorder="1" applyAlignment="1">
      <alignment horizontal="center" vertical="center" wrapText="1"/>
    </xf>
    <xf numFmtId="1" fontId="5" fillId="4" borderId="0" xfId="0" applyNumberFormat="1" applyFont="1" applyFill="1" applyBorder="1" applyAlignment="1">
      <alignment horizontal="center" vertical="center" wrapText="1"/>
    </xf>
    <xf numFmtId="0" fontId="0" fillId="0" borderId="0" xfId="0" applyAlignment="1">
      <alignment horizontal="center" vertical="center"/>
    </xf>
    <xf numFmtId="0" fontId="16" fillId="2" borderId="1" xfId="1" applyFont="1" applyFill="1" applyBorder="1" applyAlignment="1">
      <alignment horizontal="left" vertical="center" wrapText="1"/>
    </xf>
    <xf numFmtId="0" fontId="9" fillId="0" borderId="12" xfId="0" applyFont="1" applyBorder="1" applyAlignment="1">
      <alignment horizontal="center" vertical="center"/>
    </xf>
    <xf numFmtId="0" fontId="16" fillId="5" borderId="1" xfId="0" applyFont="1" applyFill="1" applyBorder="1" applyAlignment="1" applyProtection="1">
      <alignment horizontal="center" vertical="center" wrapText="1"/>
      <protection locked="0"/>
    </xf>
    <xf numFmtId="0" fontId="25" fillId="2" borderId="1" xfId="1" applyFont="1" applyFill="1" applyBorder="1" applyAlignment="1">
      <alignment horizontal="left" vertical="center" wrapText="1"/>
    </xf>
    <xf numFmtId="0" fontId="0" fillId="2" borderId="1" xfId="1" applyFont="1" applyFill="1" applyBorder="1" applyAlignment="1">
      <alignment horizontal="left" vertical="center" wrapText="1"/>
    </xf>
    <xf numFmtId="0" fontId="25" fillId="2" borderId="1" xfId="1" applyFont="1" applyFill="1" applyBorder="1" applyAlignment="1">
      <alignment horizontal="left" wrapText="1"/>
    </xf>
    <xf numFmtId="0" fontId="12" fillId="2" borderId="1" xfId="1" applyFill="1" applyBorder="1" applyAlignment="1">
      <alignment horizontal="justify" vertical="center" wrapText="1"/>
    </xf>
    <xf numFmtId="0" fontId="0" fillId="0" borderId="0" xfId="0" applyAlignment="1">
      <alignment vertical="top" wrapText="1"/>
    </xf>
    <xf numFmtId="0" fontId="12" fillId="5" borderId="1" xfId="1" applyFill="1" applyBorder="1" applyAlignment="1" applyProtection="1">
      <alignment horizontal="left" vertical="center" wrapText="1"/>
      <protection locked="0"/>
    </xf>
    <xf numFmtId="0" fontId="27" fillId="2" borderId="1" xfId="0" applyFont="1" applyFill="1" applyBorder="1" applyAlignment="1">
      <alignment horizontal="left" vertical="top" wrapText="1"/>
    </xf>
    <xf numFmtId="0" fontId="16" fillId="2" borderId="1" xfId="0" applyFont="1" applyFill="1" applyBorder="1" applyAlignment="1">
      <alignment horizontal="justify" vertical="center" wrapText="1"/>
    </xf>
    <xf numFmtId="0" fontId="26" fillId="2" borderId="1" xfId="0" applyFont="1" applyFill="1" applyBorder="1" applyAlignment="1">
      <alignment horizontal="justify" vertical="center" wrapText="1"/>
    </xf>
    <xf numFmtId="0" fontId="0" fillId="0" borderId="0" xfId="0"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0" fontId="0" fillId="0" borderId="0" xfId="0" applyFont="1" applyAlignment="1">
      <alignment vertical="center"/>
    </xf>
    <xf numFmtId="0" fontId="0" fillId="7" borderId="0" xfId="0" applyFill="1" applyAlignment="1">
      <alignment vertical="center"/>
    </xf>
    <xf numFmtId="0" fontId="16" fillId="2" borderId="1" xfId="0" applyFont="1" applyFill="1" applyBorder="1" applyAlignment="1">
      <alignment horizontal="justify" vertical="center" wrapText="1"/>
    </xf>
    <xf numFmtId="0" fontId="32" fillId="2" borderId="1" xfId="1" applyFont="1" applyFill="1" applyBorder="1" applyAlignment="1">
      <alignment horizontal="left" vertical="center" wrapText="1"/>
    </xf>
    <xf numFmtId="0" fontId="19" fillId="2" borderId="1" xfId="1" applyFont="1" applyFill="1" applyBorder="1" applyAlignment="1">
      <alignment horizontal="left" wrapText="1"/>
    </xf>
    <xf numFmtId="0" fontId="17" fillId="8" borderId="1"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17" fillId="8" borderId="1" xfId="0" applyFont="1" applyFill="1" applyBorder="1" applyAlignment="1">
      <alignment horizontal="center" vertical="center" wrapText="1"/>
    </xf>
    <xf numFmtId="0" fontId="4" fillId="8" borderId="21" xfId="0" applyFont="1" applyFill="1" applyBorder="1" applyAlignment="1" applyProtection="1">
      <alignment vertical="center" wrapText="1"/>
      <protection locked="0"/>
    </xf>
    <xf numFmtId="0" fontId="9" fillId="2" borderId="12"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7" fillId="2" borderId="1"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0" fillId="2" borderId="0" xfId="0" applyFill="1" applyAlignment="1">
      <alignment vertical="center"/>
    </xf>
    <xf numFmtId="2" fontId="0" fillId="0" borderId="0" xfId="0" applyNumberFormat="1"/>
    <xf numFmtId="10" fontId="35" fillId="4" borderId="26" xfId="0" applyNumberFormat="1" applyFont="1" applyFill="1" applyBorder="1" applyAlignment="1">
      <alignment vertical="center"/>
    </xf>
    <xf numFmtId="10" fontId="35" fillId="4" borderId="27" xfId="0" applyNumberFormat="1" applyFont="1" applyFill="1" applyBorder="1" applyAlignment="1">
      <alignment vertical="center"/>
    </xf>
    <xf numFmtId="10" fontId="35" fillId="4" borderId="28" xfId="0" applyNumberFormat="1" applyFont="1" applyFill="1" applyBorder="1" applyAlignment="1">
      <alignment vertical="center"/>
    </xf>
    <xf numFmtId="0" fontId="35" fillId="5" borderId="28" xfId="0" applyFont="1" applyFill="1" applyBorder="1" applyAlignment="1">
      <alignment horizontal="right" vertical="center"/>
    </xf>
    <xf numFmtId="10" fontId="35" fillId="5" borderId="28" xfId="0" applyNumberFormat="1" applyFont="1" applyFill="1" applyBorder="1" applyAlignment="1">
      <alignment vertical="center"/>
    </xf>
    <xf numFmtId="0" fontId="35" fillId="4" borderId="26" xfId="0" applyFont="1" applyFill="1" applyBorder="1" applyAlignment="1">
      <alignment horizontal="center" vertical="center"/>
    </xf>
    <xf numFmtId="0" fontId="35" fillId="4" borderId="27" xfId="0" applyFont="1" applyFill="1" applyBorder="1" applyAlignment="1">
      <alignment horizontal="center" vertical="center"/>
    </xf>
    <xf numFmtId="0" fontId="35" fillId="4" borderId="28" xfId="0" applyFont="1" applyFill="1" applyBorder="1" applyAlignment="1">
      <alignment horizontal="center" vertical="center"/>
    </xf>
    <xf numFmtId="0" fontId="16" fillId="2" borderId="1" xfId="0" applyFont="1" applyFill="1" applyBorder="1" applyAlignment="1">
      <alignment vertical="center" wrapText="1"/>
    </xf>
    <xf numFmtId="0" fontId="0" fillId="0" borderId="0" xfId="0" applyFont="1" applyAlignment="1">
      <alignment vertical="center" wrapText="1"/>
    </xf>
    <xf numFmtId="0" fontId="2" fillId="0" borderId="1" xfId="0" applyFont="1" applyBorder="1" applyAlignment="1">
      <alignment horizontal="left" vertical="center"/>
    </xf>
    <xf numFmtId="0" fontId="4" fillId="8" borderId="23" xfId="0" applyFont="1" applyFill="1" applyBorder="1" applyAlignment="1" applyProtection="1">
      <alignment horizontal="center" vertical="center" wrapText="1"/>
      <protection locked="0"/>
    </xf>
    <xf numFmtId="0" fontId="1" fillId="5" borderId="20"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9" fillId="2" borderId="20" xfId="0" applyFont="1" applyFill="1" applyBorder="1" applyAlignment="1" applyProtection="1">
      <alignment horizontal="justify" vertical="top" wrapText="1"/>
      <protection locked="0"/>
    </xf>
    <xf numFmtId="0" fontId="12" fillId="2" borderId="1" xfId="1" applyFill="1" applyBorder="1" applyAlignment="1" applyProtection="1">
      <alignment horizontal="center" vertical="top" wrapText="1"/>
      <protection locked="0"/>
    </xf>
    <xf numFmtId="0" fontId="19" fillId="2" borderId="20" xfId="0" applyFont="1" applyFill="1" applyBorder="1" applyAlignment="1" applyProtection="1">
      <alignment horizontal="left" vertical="top" wrapText="1"/>
      <protection locked="0"/>
    </xf>
    <xf numFmtId="0" fontId="19" fillId="2" borderId="22" xfId="0" applyFont="1" applyFill="1" applyBorder="1" applyAlignment="1" applyProtection="1">
      <alignment horizontal="justify" vertical="top" wrapText="1"/>
      <protection locked="0"/>
    </xf>
    <xf numFmtId="0" fontId="12" fillId="0" borderId="0" xfId="1" applyAlignment="1">
      <alignment vertical="center" wrapText="1"/>
    </xf>
    <xf numFmtId="0" fontId="19" fillId="2" borderId="1" xfId="1" applyFont="1" applyFill="1" applyBorder="1" applyAlignment="1">
      <alignment horizontal="left" vertical="top" wrapText="1"/>
    </xf>
    <xf numFmtId="0" fontId="0" fillId="2" borderId="1" xfId="1" applyFont="1" applyFill="1" applyBorder="1" applyAlignment="1" applyProtection="1">
      <alignment horizontal="justify" vertical="top" wrapText="1"/>
      <protection locked="0"/>
    </xf>
    <xf numFmtId="0" fontId="41" fillId="2" borderId="22" xfId="1" applyFont="1" applyFill="1" applyBorder="1" applyAlignment="1" applyProtection="1">
      <alignment horizontal="justify" vertical="top" wrapText="1"/>
      <protection locked="0"/>
    </xf>
    <xf numFmtId="0" fontId="38" fillId="2" borderId="20" xfId="0" applyFont="1" applyFill="1" applyBorder="1" applyAlignment="1" applyProtection="1">
      <alignment horizontal="justify" vertical="top" wrapText="1"/>
      <protection locked="0"/>
    </xf>
    <xf numFmtId="0" fontId="2" fillId="0" borderId="1" xfId="0" applyFont="1" applyBorder="1" applyAlignment="1">
      <alignment horizontal="left" vertical="center"/>
    </xf>
    <xf numFmtId="0" fontId="42" fillId="0" borderId="0" xfId="0" applyFont="1" applyAlignment="1">
      <alignment vertical="center"/>
    </xf>
    <xf numFmtId="0" fontId="42" fillId="0" borderId="0" xfId="0" applyFont="1" applyAlignment="1">
      <alignment horizontal="center" vertical="center"/>
    </xf>
    <xf numFmtId="0" fontId="42" fillId="2" borderId="0" xfId="0" applyFont="1" applyFill="1" applyAlignment="1">
      <alignment vertical="center"/>
    </xf>
    <xf numFmtId="0" fontId="1" fillId="0" borderId="1" xfId="0" applyFont="1" applyBorder="1" applyAlignment="1">
      <alignment horizontal="left"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xf>
    <xf numFmtId="10" fontId="16" fillId="2" borderId="1" xfId="0" applyNumberFormat="1" applyFont="1" applyFill="1" applyBorder="1" applyAlignment="1">
      <alignment horizontal="center" vertical="center" wrapText="1"/>
    </xf>
    <xf numFmtId="0" fontId="16" fillId="2" borderId="1" xfId="0" applyFont="1" applyFill="1" applyBorder="1" applyAlignment="1">
      <alignment horizontal="justify" vertical="center" wrapText="1"/>
    </xf>
    <xf numFmtId="0" fontId="8" fillId="4" borderId="15"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8" fillId="4" borderId="7" xfId="0" applyFont="1" applyFill="1" applyBorder="1" applyAlignment="1">
      <alignment horizontal="right" vertical="center" wrapText="1"/>
    </xf>
    <xf numFmtId="0" fontId="15" fillId="2" borderId="10" xfId="0" applyFont="1" applyFill="1" applyBorder="1" applyAlignment="1">
      <alignment horizontal="center" vertical="center" wrapText="1"/>
    </xf>
    <xf numFmtId="0" fontId="15" fillId="2" borderId="20" xfId="0" applyFont="1" applyFill="1" applyBorder="1" applyAlignment="1">
      <alignment horizontal="justify" vertical="center" wrapText="1"/>
    </xf>
    <xf numFmtId="0" fontId="16" fillId="2" borderId="22" xfId="0" applyFont="1" applyFill="1" applyBorder="1" applyAlignment="1">
      <alignment horizontal="justify" vertical="center" wrapText="1"/>
    </xf>
    <xf numFmtId="0" fontId="16" fillId="2" borderId="21" xfId="0" applyFont="1" applyFill="1" applyBorder="1" applyAlignment="1">
      <alignment horizontal="justify" vertical="center" wrapText="1"/>
    </xf>
    <xf numFmtId="0" fontId="15" fillId="2" borderId="1" xfId="0" applyFont="1" applyFill="1" applyBorder="1" applyAlignment="1">
      <alignment horizontal="center" vertical="center" textRotation="90" wrapText="1"/>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2" fillId="0" borderId="12" xfId="0" applyFont="1" applyBorder="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1" fillId="0" borderId="12" xfId="0" applyFont="1" applyBorder="1" applyAlignment="1">
      <alignment horizontal="left" vertical="center"/>
    </xf>
    <xf numFmtId="0" fontId="36" fillId="6" borderId="23" xfId="0" applyFont="1" applyFill="1" applyBorder="1" applyAlignment="1">
      <alignment horizontal="center" vertical="center" wrapText="1"/>
    </xf>
    <xf numFmtId="0" fontId="36" fillId="6" borderId="24" xfId="0" applyFont="1" applyFill="1" applyBorder="1" applyAlignment="1">
      <alignment horizontal="center" vertical="center" wrapText="1"/>
    </xf>
    <xf numFmtId="0" fontId="36" fillId="6" borderId="25" xfId="0" applyFont="1" applyFill="1" applyBorder="1" applyAlignment="1">
      <alignment horizontal="center" vertical="center" wrapText="1"/>
    </xf>
    <xf numFmtId="0" fontId="37" fillId="6" borderId="9" xfId="0" applyFont="1" applyFill="1" applyBorder="1" applyAlignment="1">
      <alignment horizontal="center" vertical="center"/>
    </xf>
    <xf numFmtId="0" fontId="36" fillId="5" borderId="20" xfId="0" applyFont="1" applyFill="1" applyBorder="1" applyAlignment="1" applyProtection="1">
      <alignment horizontal="center" vertical="top" wrapText="1"/>
      <protection locked="0"/>
    </xf>
    <xf numFmtId="0" fontId="36" fillId="5" borderId="22" xfId="0" applyFont="1" applyFill="1" applyBorder="1" applyAlignment="1" applyProtection="1">
      <alignment horizontal="center" vertical="top" wrapText="1"/>
      <protection locked="0"/>
    </xf>
    <xf numFmtId="0" fontId="36" fillId="5" borderId="21" xfId="0" applyFont="1" applyFill="1" applyBorder="1" applyAlignment="1" applyProtection="1">
      <alignment horizontal="center" vertical="top" wrapText="1"/>
      <protection locked="0"/>
    </xf>
    <xf numFmtId="0" fontId="17" fillId="8" borderId="1" xfId="0" applyFont="1" applyFill="1" applyBorder="1" applyAlignment="1" applyProtection="1">
      <alignment horizontal="center" vertical="center" textRotation="90" wrapText="1"/>
      <protection locked="0"/>
    </xf>
    <xf numFmtId="0" fontId="1" fillId="8" borderId="1" xfId="0"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0" fontId="7" fillId="8" borderId="31"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36" fillId="5" borderId="23" xfId="0" applyFont="1" applyFill="1" applyBorder="1" applyAlignment="1" applyProtection="1">
      <alignment horizontal="center" vertical="top" wrapText="1"/>
      <protection locked="0"/>
    </xf>
    <xf numFmtId="0" fontId="36" fillId="5" borderId="25" xfId="0" applyFont="1" applyFill="1" applyBorder="1" applyAlignment="1" applyProtection="1">
      <alignment horizontal="center" vertical="top" wrapText="1"/>
      <protection locked="0"/>
    </xf>
    <xf numFmtId="0" fontId="15" fillId="0" borderId="10" xfId="0" applyFont="1" applyBorder="1" applyAlignment="1">
      <alignment horizontal="left" vertical="center" wrapText="1"/>
    </xf>
    <xf numFmtId="0" fontId="15"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0" fontId="4" fillId="8" borderId="10" xfId="0" applyFont="1" applyFill="1" applyBorder="1" applyAlignment="1" applyProtection="1">
      <alignment horizontal="center" vertical="center" wrapText="1"/>
      <protection locked="0"/>
    </xf>
    <xf numFmtId="0" fontId="13" fillId="5" borderId="1" xfId="0" applyFont="1" applyFill="1" applyBorder="1" applyAlignment="1">
      <alignment horizontal="left" vertical="center"/>
    </xf>
    <xf numFmtId="0" fontId="17" fillId="8" borderId="20" xfId="0" applyFont="1" applyFill="1" applyBorder="1" applyAlignment="1" applyProtection="1">
      <alignment horizontal="center" vertical="center" wrapText="1"/>
      <protection locked="0"/>
    </xf>
    <xf numFmtId="0" fontId="17" fillId="8" borderId="22" xfId="0" applyFont="1" applyFill="1" applyBorder="1" applyAlignment="1" applyProtection="1">
      <alignment horizontal="center" vertical="center" wrapText="1"/>
      <protection locked="0"/>
    </xf>
    <xf numFmtId="0" fontId="17" fillId="8" borderId="21" xfId="0" applyFont="1" applyFill="1" applyBorder="1" applyAlignment="1" applyProtection="1">
      <alignment horizontal="center" vertical="center" wrapText="1"/>
      <protection locked="0"/>
    </xf>
    <xf numFmtId="0" fontId="36" fillId="6"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10" fontId="16" fillId="5" borderId="1" xfId="0" applyNumberFormat="1" applyFont="1" applyFill="1" applyBorder="1" applyAlignment="1">
      <alignment horizontal="center" vertical="center" wrapText="1"/>
    </xf>
    <xf numFmtId="0" fontId="16" fillId="5" borderId="23"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19" fillId="5" borderId="11" xfId="0" applyFont="1" applyFill="1" applyBorder="1" applyAlignment="1">
      <alignment horizontal="justify" vertical="center" wrapText="1"/>
    </xf>
    <xf numFmtId="0" fontId="19" fillId="5" borderId="21" xfId="0" applyFont="1" applyFill="1" applyBorder="1" applyAlignment="1">
      <alignment horizontal="justify" vertical="center" wrapText="1"/>
    </xf>
    <xf numFmtId="0" fontId="1" fillId="5" borderId="1" xfId="0" applyFont="1" applyFill="1" applyBorder="1" applyAlignment="1" applyProtection="1">
      <alignment horizontal="center" vertical="center" wrapText="1"/>
      <protection locked="0"/>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textRotation="90" wrapText="1"/>
    </xf>
    <xf numFmtId="0" fontId="16" fillId="2" borderId="19"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5" fillId="5" borderId="1" xfId="0" applyFont="1" applyFill="1" applyBorder="1" applyAlignment="1">
      <alignment horizontal="center" vertical="center" textRotation="90" wrapText="1"/>
    </xf>
    <xf numFmtId="0" fontId="16" fillId="5" borderId="1" xfId="0" applyFont="1" applyFill="1" applyBorder="1" applyAlignment="1">
      <alignment horizontal="left" vertical="center" wrapText="1"/>
    </xf>
    <xf numFmtId="10" fontId="16" fillId="5" borderId="20" xfId="0" applyNumberFormat="1" applyFont="1" applyFill="1" applyBorder="1" applyAlignment="1">
      <alignment horizontal="justify" vertical="center" wrapText="1"/>
    </xf>
    <xf numFmtId="10" fontId="16" fillId="5" borderId="21" xfId="0" applyNumberFormat="1" applyFont="1" applyFill="1" applyBorder="1" applyAlignment="1">
      <alignment horizontal="justify" vertical="center" wrapText="1"/>
    </xf>
    <xf numFmtId="14" fontId="16" fillId="5" borderId="1" xfId="0" applyNumberFormat="1" applyFont="1" applyFill="1" applyBorder="1" applyAlignment="1">
      <alignment horizontal="center" vertical="center" wrapText="1"/>
    </xf>
    <xf numFmtId="1" fontId="16" fillId="5" borderId="1" xfId="0" applyNumberFormat="1" applyFont="1" applyFill="1" applyBorder="1" applyAlignment="1">
      <alignment horizontal="center" vertical="center" wrapText="1"/>
    </xf>
    <xf numFmtId="0" fontId="35" fillId="5" borderId="29"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44" fillId="0" borderId="0" xfId="0" applyFont="1" applyAlignment="1">
      <alignment horizontal="center" vertical="center"/>
    </xf>
    <xf numFmtId="0" fontId="42" fillId="0" borderId="0" xfId="0" applyFont="1" applyAlignment="1">
      <alignment horizontal="left" vertical="center"/>
    </xf>
  </cellXfs>
  <cellStyles count="2">
    <cellStyle name="Hipervínculo"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1800225</xdr:colOff>
          <xdr:row>21</xdr:row>
          <xdr:rowOff>2409825</xdr:rowOff>
        </xdr:from>
        <xdr:to>
          <xdr:col>15</xdr:col>
          <xdr:colOff>3181350</xdr:colOff>
          <xdr:row>21</xdr:row>
          <xdr:rowOff>3457575</xdr:rowOff>
        </xdr:to>
        <xdr:sp macro="" textlink="">
          <xdr:nvSpPr>
            <xdr:cNvPr id="1088" name="Object 64" hidden="1">
              <a:extLst>
                <a:ext uri="{63B3BB69-23CF-44E3-9099-C40C66FF867C}">
                  <a14:compatExt spid="_x0000_s10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1943100</xdr:colOff>
          <xdr:row>26</xdr:row>
          <xdr:rowOff>542925</xdr:rowOff>
        </xdr:from>
        <xdr:to>
          <xdr:col>15</xdr:col>
          <xdr:colOff>3324225</xdr:colOff>
          <xdr:row>26</xdr:row>
          <xdr:rowOff>1571625</xdr:rowOff>
        </xdr:to>
        <xdr:sp macro="" textlink="">
          <xdr:nvSpPr>
            <xdr:cNvPr id="1090" name="Object 66" hidden="1">
              <a:extLst>
                <a:ext uri="{63B3BB69-23CF-44E3-9099-C40C66FF867C}">
                  <a14:compatExt spid="_x0000_s10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561975</xdr:colOff>
          <xdr:row>28</xdr:row>
          <xdr:rowOff>619125</xdr:rowOff>
        </xdr:from>
        <xdr:to>
          <xdr:col>15</xdr:col>
          <xdr:colOff>1476375</xdr:colOff>
          <xdr:row>28</xdr:row>
          <xdr:rowOff>1304925</xdr:rowOff>
        </xdr:to>
        <xdr:sp macro="" textlink="">
          <xdr:nvSpPr>
            <xdr:cNvPr id="1091" name="Object 67" hidden="1">
              <a:extLst>
                <a:ext uri="{63B3BB69-23CF-44E3-9099-C40C66FF867C}">
                  <a14:compatExt spid="_x0000_s109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1819275</xdr:colOff>
          <xdr:row>28</xdr:row>
          <xdr:rowOff>638175</xdr:rowOff>
        </xdr:from>
        <xdr:to>
          <xdr:col>15</xdr:col>
          <xdr:colOff>2733675</xdr:colOff>
          <xdr:row>28</xdr:row>
          <xdr:rowOff>1323975</xdr:rowOff>
        </xdr:to>
        <xdr:sp macro="" textlink="">
          <xdr:nvSpPr>
            <xdr:cNvPr id="1092" name="Object 68" hidden="1">
              <a:extLst>
                <a:ext uri="{63B3BB69-23CF-44E3-9099-C40C66FF867C}">
                  <a14:compatExt spid="_x0000_s10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3457575</xdr:colOff>
          <xdr:row>28</xdr:row>
          <xdr:rowOff>561975</xdr:rowOff>
        </xdr:from>
        <xdr:to>
          <xdr:col>15</xdr:col>
          <xdr:colOff>4371975</xdr:colOff>
          <xdr:row>28</xdr:row>
          <xdr:rowOff>1247775</xdr:rowOff>
        </xdr:to>
        <xdr:sp macro="" textlink="">
          <xdr:nvSpPr>
            <xdr:cNvPr id="1093" name="Object 69" hidden="1">
              <a:extLst>
                <a:ext uri="{63B3BB69-23CF-44E3-9099-C40C66FF867C}">
                  <a14:compatExt spid="_x0000_s10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16</xdr:row>
          <xdr:rowOff>1619250</xdr:rowOff>
        </xdr:from>
        <xdr:to>
          <xdr:col>14</xdr:col>
          <xdr:colOff>1104900</xdr:colOff>
          <xdr:row>16</xdr:row>
          <xdr:rowOff>2390775</xdr:rowOff>
        </xdr:to>
        <xdr:sp macro="" textlink="">
          <xdr:nvSpPr>
            <xdr:cNvPr id="1097" name="Object 73" hidden="1">
              <a:extLst>
                <a:ext uri="{63B3BB69-23CF-44E3-9099-C40C66FF867C}">
                  <a14:compatExt spid="_x0000_s1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1428750</xdr:colOff>
          <xdr:row>16</xdr:row>
          <xdr:rowOff>1647825</xdr:rowOff>
        </xdr:from>
        <xdr:to>
          <xdr:col>14</xdr:col>
          <xdr:colOff>2343150</xdr:colOff>
          <xdr:row>16</xdr:row>
          <xdr:rowOff>2419350</xdr:rowOff>
        </xdr:to>
        <xdr:sp macro="" textlink="">
          <xdr:nvSpPr>
            <xdr:cNvPr id="1098" name="Object 74" hidden="1">
              <a:extLst>
                <a:ext uri="{63B3BB69-23CF-44E3-9099-C40C66FF867C}">
                  <a14:compatExt spid="_x0000_s10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2743200</xdr:colOff>
          <xdr:row>16</xdr:row>
          <xdr:rowOff>1619250</xdr:rowOff>
        </xdr:from>
        <xdr:to>
          <xdr:col>14</xdr:col>
          <xdr:colOff>3657600</xdr:colOff>
          <xdr:row>16</xdr:row>
          <xdr:rowOff>2390775</xdr:rowOff>
        </xdr:to>
        <xdr:sp macro="" textlink="">
          <xdr:nvSpPr>
            <xdr:cNvPr id="1099" name="Object 75" hidden="1">
              <a:extLst>
                <a:ext uri="{63B3BB69-23CF-44E3-9099-C40C66FF867C}">
                  <a14:compatExt spid="_x0000_s1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2438400</xdr:colOff>
          <xdr:row>18</xdr:row>
          <xdr:rowOff>904875</xdr:rowOff>
        </xdr:from>
        <xdr:to>
          <xdr:col>15</xdr:col>
          <xdr:colOff>3657600</xdr:colOff>
          <xdr:row>18</xdr:row>
          <xdr:rowOff>1933575</xdr:rowOff>
        </xdr:to>
        <xdr:sp macro="" textlink="">
          <xdr:nvSpPr>
            <xdr:cNvPr id="1100" name="Object 76" hidden="1">
              <a:extLst>
                <a:ext uri="{63B3BB69-23CF-44E3-9099-C40C66FF867C}">
                  <a14:compatExt spid="_x0000_s1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2724150</xdr:colOff>
          <xdr:row>22</xdr:row>
          <xdr:rowOff>133350</xdr:rowOff>
        </xdr:from>
        <xdr:to>
          <xdr:col>15</xdr:col>
          <xdr:colOff>3781425</xdr:colOff>
          <xdr:row>22</xdr:row>
          <xdr:rowOff>1019175</xdr:rowOff>
        </xdr:to>
        <xdr:sp macro="" textlink="">
          <xdr:nvSpPr>
            <xdr:cNvPr id="1113" name="Object 89" hidden="1">
              <a:extLst>
                <a:ext uri="{63B3BB69-23CF-44E3-9099-C40C66FF867C}">
                  <a14:compatExt spid="_x0000_s11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1228725</xdr:colOff>
          <xdr:row>23</xdr:row>
          <xdr:rowOff>2000250</xdr:rowOff>
        </xdr:from>
        <xdr:to>
          <xdr:col>15</xdr:col>
          <xdr:colOff>2143125</xdr:colOff>
          <xdr:row>23</xdr:row>
          <xdr:rowOff>2771775</xdr:rowOff>
        </xdr:to>
        <xdr:sp macro="" textlink="">
          <xdr:nvSpPr>
            <xdr:cNvPr id="1116" name="Object 92" hidden="1">
              <a:extLst>
                <a:ext uri="{63B3BB69-23CF-44E3-9099-C40C66FF867C}">
                  <a14:compatExt spid="_x0000_s111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2257425</xdr:colOff>
          <xdr:row>24</xdr:row>
          <xdr:rowOff>990600</xdr:rowOff>
        </xdr:from>
        <xdr:to>
          <xdr:col>15</xdr:col>
          <xdr:colOff>3171825</xdr:colOff>
          <xdr:row>24</xdr:row>
          <xdr:rowOff>1762125</xdr:rowOff>
        </xdr:to>
        <xdr:sp macro="" textlink="">
          <xdr:nvSpPr>
            <xdr:cNvPr id="1117" name="Object 93" hidden="1">
              <a:extLst>
                <a:ext uri="{63B3BB69-23CF-44E3-9099-C40C66FF867C}">
                  <a14:compatExt spid="_x0000_s111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2257425</xdr:colOff>
          <xdr:row>25</xdr:row>
          <xdr:rowOff>990600</xdr:rowOff>
        </xdr:from>
        <xdr:to>
          <xdr:col>15</xdr:col>
          <xdr:colOff>3171825</xdr:colOff>
          <xdr:row>25</xdr:row>
          <xdr:rowOff>1762125</xdr:rowOff>
        </xdr:to>
        <xdr:sp macro="" textlink="">
          <xdr:nvSpPr>
            <xdr:cNvPr id="1118" name="Object 94" hidden="1">
              <a:extLst>
                <a:ext uri="{63B3BB69-23CF-44E3-9099-C40C66FF867C}">
                  <a14:compatExt spid="_x0000_s111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1171575</xdr:colOff>
          <xdr:row>31</xdr:row>
          <xdr:rowOff>3000375</xdr:rowOff>
        </xdr:from>
        <xdr:to>
          <xdr:col>15</xdr:col>
          <xdr:colOff>2152650</xdr:colOff>
          <xdr:row>31</xdr:row>
          <xdr:rowOff>3829050</xdr:rowOff>
        </xdr:to>
        <xdr:sp macro="" textlink="">
          <xdr:nvSpPr>
            <xdr:cNvPr id="1120" name="Object 96" hidden="1">
              <a:extLst>
                <a:ext uri="{63B3BB69-23CF-44E3-9099-C40C66FF867C}">
                  <a14:compatExt spid="_x0000_s112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2771775</xdr:colOff>
          <xdr:row>31</xdr:row>
          <xdr:rowOff>2933700</xdr:rowOff>
        </xdr:from>
        <xdr:to>
          <xdr:col>15</xdr:col>
          <xdr:colOff>3781425</xdr:colOff>
          <xdr:row>31</xdr:row>
          <xdr:rowOff>3781425</xdr:rowOff>
        </xdr:to>
        <xdr:sp macro="" textlink="">
          <xdr:nvSpPr>
            <xdr:cNvPr id="1121" name="Object 97" hidden="1">
              <a:extLst>
                <a:ext uri="{63B3BB69-23CF-44E3-9099-C40C66FF867C}">
                  <a14:compatExt spid="_x0000_s1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3267075</xdr:colOff>
          <xdr:row>38</xdr:row>
          <xdr:rowOff>4324350</xdr:rowOff>
        </xdr:from>
        <xdr:to>
          <xdr:col>14</xdr:col>
          <xdr:colOff>4181475</xdr:colOff>
          <xdr:row>38</xdr:row>
          <xdr:rowOff>5010150</xdr:rowOff>
        </xdr:to>
        <xdr:sp macro="" textlink="">
          <xdr:nvSpPr>
            <xdr:cNvPr id="1124" name="Object 100" hidden="1">
              <a:extLst>
                <a:ext uri="{63B3BB69-23CF-44E3-9099-C40C66FF867C}">
                  <a14:compatExt spid="_x0000_s11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2066925</xdr:colOff>
          <xdr:row>28</xdr:row>
          <xdr:rowOff>1685925</xdr:rowOff>
        </xdr:from>
        <xdr:to>
          <xdr:col>15</xdr:col>
          <xdr:colOff>2981325</xdr:colOff>
          <xdr:row>28</xdr:row>
          <xdr:rowOff>2371725</xdr:rowOff>
        </xdr:to>
        <xdr:sp macro="" textlink="">
          <xdr:nvSpPr>
            <xdr:cNvPr id="1125" name="Object 101" hidden="1">
              <a:extLst>
                <a:ext uri="{63B3BB69-23CF-44E3-9099-C40C66FF867C}">
                  <a14:compatExt spid="_x0000_s11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1952625</xdr:colOff>
          <xdr:row>34</xdr:row>
          <xdr:rowOff>3667125</xdr:rowOff>
        </xdr:from>
        <xdr:to>
          <xdr:col>15</xdr:col>
          <xdr:colOff>3238500</xdr:colOff>
          <xdr:row>34</xdr:row>
          <xdr:rowOff>4629150</xdr:rowOff>
        </xdr:to>
        <xdr:sp macro="" textlink="">
          <xdr:nvSpPr>
            <xdr:cNvPr id="1128" name="Object 104" hidden="1">
              <a:extLst>
                <a:ext uri="{63B3BB69-23CF-44E3-9099-C40C66FF867C}">
                  <a14:compatExt spid="_x0000_s11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3800475</xdr:colOff>
          <xdr:row>37</xdr:row>
          <xdr:rowOff>4381500</xdr:rowOff>
        </xdr:from>
        <xdr:to>
          <xdr:col>14</xdr:col>
          <xdr:colOff>4714875</xdr:colOff>
          <xdr:row>37</xdr:row>
          <xdr:rowOff>5067300</xdr:rowOff>
        </xdr:to>
        <xdr:sp macro="" textlink="">
          <xdr:nvSpPr>
            <xdr:cNvPr id="1130" name="Object 106" hidden="1">
              <a:extLst>
                <a:ext uri="{63B3BB69-23CF-44E3-9099-C40C66FF867C}">
                  <a14:compatExt spid="_x0000_s11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avillalobos\Documents\CAPACITACIONES%202020-2021\PUBLICACION%20TRANSFERENCIAS%20PRIMARIAS%202021.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 icon="1" preferPic="1"/>
    </oleItems>
  </oleLin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1.emf"/><Relationship Id="rId18" Type="http://schemas.openxmlformats.org/officeDocument/2006/relationships/oleObject" Target="../embeddings/oleObject4.bin"/><Relationship Id="rId26" Type="http://schemas.openxmlformats.org/officeDocument/2006/relationships/oleObject" Target="../embeddings/oleObject8.bin"/><Relationship Id="rId39" Type="http://schemas.openxmlformats.org/officeDocument/2006/relationships/oleObject" Target="../embeddings/oleObject15.bin"/><Relationship Id="rId21" Type="http://schemas.openxmlformats.org/officeDocument/2006/relationships/image" Target="../media/image5.emf"/><Relationship Id="rId34" Type="http://schemas.openxmlformats.org/officeDocument/2006/relationships/oleObject" Target="../embeddings/oleObject12.bin"/><Relationship Id="rId42" Type="http://schemas.openxmlformats.org/officeDocument/2006/relationships/image" Target="../media/image15.emf"/><Relationship Id="rId47" Type="http://schemas.openxmlformats.org/officeDocument/2006/relationships/comments" Target="../comments1.xml"/><Relationship Id="rId7" Type="http://schemas.openxmlformats.org/officeDocument/2006/relationships/hyperlink" Target="https://mincitco-my.sharepoint.com/:f:/g/personal/amendez_mincit_gov_co/EkETC-6rmfdFh4lNxCVNYYYBnYYBax0NRCJbqI5N6Y37Sg?e=t7HLQB" TargetMode="External"/><Relationship Id="rId2" Type="http://schemas.openxmlformats.org/officeDocument/2006/relationships/hyperlink" Target="https://mincitco-my.sharepoint.com/:f:/g/personal/amendez_mincit_gov_co/Ep_XyBmHlkJClRxt-fsAdCwB_kHZkGd4ZS_wuZWwMsZ-xg?e=T3dJnf" TargetMode="External"/><Relationship Id="rId16" Type="http://schemas.openxmlformats.org/officeDocument/2006/relationships/oleObject" Target="../embeddings/oleObject3.bin"/><Relationship Id="rId29" Type="http://schemas.openxmlformats.org/officeDocument/2006/relationships/image" Target="../media/image9.emf"/><Relationship Id="rId1" Type="http://schemas.openxmlformats.org/officeDocument/2006/relationships/hyperlink" Target="https://mincitco-my.sharepoint.com/:f:/g/personal/amendez_mincit_gov_co/Es8SpkH4f-1Pidv8PsJPMeUBg-CJksSQtCN2qZuMB8At2Q?e=XdzIgM" TargetMode="External"/><Relationship Id="rId6" Type="http://schemas.openxmlformats.org/officeDocument/2006/relationships/hyperlink" Target="https://mincitco-my.sharepoint.com/:f:/g/personal/avillalobos_mincit_gov_co/Errv2zQnDzNKgW4mwHl8v2wB6QdWD2NCiBD9gz6WAOZiRA?e=ubJID1" TargetMode="External"/><Relationship Id="rId11" Type="http://schemas.openxmlformats.org/officeDocument/2006/relationships/vmlDrawing" Target="../drawings/vmlDrawing2.vml"/><Relationship Id="rId24" Type="http://schemas.openxmlformats.org/officeDocument/2006/relationships/oleObject" Target="../embeddings/oleObject7.bin"/><Relationship Id="rId32" Type="http://schemas.openxmlformats.org/officeDocument/2006/relationships/oleObject" Target="../embeddings/oleObject11.bin"/><Relationship Id="rId37" Type="http://schemas.openxmlformats.org/officeDocument/2006/relationships/oleObject" Target="../embeddings/oleObject14.bin"/><Relationship Id="rId40" Type="http://schemas.openxmlformats.org/officeDocument/2006/relationships/image" Target="../media/image14.emf"/><Relationship Id="rId45" Type="http://schemas.openxmlformats.org/officeDocument/2006/relationships/image" Target="../media/image17.emf"/><Relationship Id="rId5" Type="http://schemas.openxmlformats.org/officeDocument/2006/relationships/hyperlink" Target="https://www.mincit.gov.co/ministerio/gestion/gestion-documental-trd" TargetMode="External"/><Relationship Id="rId15" Type="http://schemas.openxmlformats.org/officeDocument/2006/relationships/image" Target="../media/image2.emf"/><Relationship Id="rId23" Type="http://schemas.openxmlformats.org/officeDocument/2006/relationships/image" Target="../media/image6.emf"/><Relationship Id="rId28" Type="http://schemas.openxmlformats.org/officeDocument/2006/relationships/oleObject" Target="../embeddings/oleObject9.bin"/><Relationship Id="rId36" Type="http://schemas.openxmlformats.org/officeDocument/2006/relationships/oleObject" Target="../embeddings/oleObject13.bin"/><Relationship Id="rId10" Type="http://schemas.openxmlformats.org/officeDocument/2006/relationships/vmlDrawing" Target="../drawings/vmlDrawing1.vml"/><Relationship Id="rId19" Type="http://schemas.openxmlformats.org/officeDocument/2006/relationships/image" Target="../media/image4.emf"/><Relationship Id="rId31" Type="http://schemas.openxmlformats.org/officeDocument/2006/relationships/image" Target="../media/image10.emf"/><Relationship Id="rId44" Type="http://schemas.openxmlformats.org/officeDocument/2006/relationships/oleObject" Target="../embeddings/oleObject16.bin"/><Relationship Id="rId4" Type="http://schemas.openxmlformats.org/officeDocument/2006/relationships/hyperlink" Target="https://www.mincit.gov.co/ministerio/gestion/gestion-documental-trd" TargetMode="External"/><Relationship Id="rId9" Type="http://schemas.openxmlformats.org/officeDocument/2006/relationships/drawing" Target="../drawings/drawing1.xml"/><Relationship Id="rId14" Type="http://schemas.openxmlformats.org/officeDocument/2006/relationships/oleObject" Target="../embeddings/oleObject2.bin"/><Relationship Id="rId22" Type="http://schemas.openxmlformats.org/officeDocument/2006/relationships/oleObject" Target="../embeddings/oleObject6.bin"/><Relationship Id="rId27" Type="http://schemas.openxmlformats.org/officeDocument/2006/relationships/image" Target="../media/image8.emf"/><Relationship Id="rId30" Type="http://schemas.openxmlformats.org/officeDocument/2006/relationships/oleObject" Target="../embeddings/oleObject10.bin"/><Relationship Id="rId35" Type="http://schemas.openxmlformats.org/officeDocument/2006/relationships/image" Target="../media/image12.emf"/><Relationship Id="rId43" Type="http://schemas.openxmlformats.org/officeDocument/2006/relationships/image" Target="../media/image16.emf"/><Relationship Id="rId8" Type="http://schemas.openxmlformats.org/officeDocument/2006/relationships/printerSettings" Target="../printerSettings/printerSettings1.bin"/><Relationship Id="rId3" Type="http://schemas.openxmlformats.org/officeDocument/2006/relationships/hyperlink" Target="https://mincitco-my.sharepoint.com/:f:/g/personal/amendez_mincit_gov_co/EnyJMzlOtI9Pocr5FBzMq-EBDmFAsz_Ewlh0oexYReav0A?e=OUJomm" TargetMode="External"/><Relationship Id="rId12" Type="http://schemas.openxmlformats.org/officeDocument/2006/relationships/oleObject" Target="../embeddings/oleObject1.bin"/><Relationship Id="rId17" Type="http://schemas.openxmlformats.org/officeDocument/2006/relationships/image" Target="../media/image3.emf"/><Relationship Id="rId25" Type="http://schemas.openxmlformats.org/officeDocument/2006/relationships/image" Target="../media/image7.emf"/><Relationship Id="rId33" Type="http://schemas.openxmlformats.org/officeDocument/2006/relationships/image" Target="../media/image11.emf"/><Relationship Id="rId38" Type="http://schemas.openxmlformats.org/officeDocument/2006/relationships/image" Target="../media/image13.emf"/><Relationship Id="rId46" Type="http://schemas.openxmlformats.org/officeDocument/2006/relationships/package" Target="../embeddings/Hoja_de_c_lculo_de_Microsoft_Excel2.xlsx"/><Relationship Id="rId20" Type="http://schemas.openxmlformats.org/officeDocument/2006/relationships/oleObject" Target="../embeddings/oleObject5.bin"/><Relationship Id="rId41" Type="http://schemas.openxmlformats.org/officeDocument/2006/relationships/package" Target="../embeddings/Hoja_de_c_lculo_de_Microsoft_Excel1.xls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U596"/>
  <sheetViews>
    <sheetView showGridLines="0" tabSelected="1" topLeftCell="B1" zoomScale="86" zoomScaleNormal="86" zoomScalePageLayoutView="55" workbookViewId="0">
      <selection sqref="A1:B1"/>
    </sheetView>
  </sheetViews>
  <sheetFormatPr baseColWidth="10" defaultRowHeight="15" x14ac:dyDescent="0.25"/>
  <cols>
    <col min="1" max="1" width="8.5703125" style="70" hidden="1" customWidth="1"/>
    <col min="2" max="2" width="47" style="70" customWidth="1"/>
    <col min="3" max="3" width="26.7109375" style="70" customWidth="1"/>
    <col min="4" max="4" width="22.7109375" style="70" customWidth="1"/>
    <col min="5" max="5" width="19.28515625" style="70" customWidth="1"/>
    <col min="6" max="6" width="65" style="70" customWidth="1"/>
    <col min="7" max="7" width="19.140625" style="70" customWidth="1"/>
    <col min="8" max="8" width="19.7109375" style="70" customWidth="1"/>
    <col min="9" max="9" width="23.28515625" style="77" customWidth="1"/>
    <col min="10" max="10" width="13" style="77" customWidth="1"/>
    <col min="11" max="11" width="45" style="70" customWidth="1"/>
    <col min="12" max="12" width="27.5703125" style="70" customWidth="1"/>
    <col min="13" max="13" width="136.140625" style="94" customWidth="1"/>
    <col min="14" max="14" width="35" style="77" customWidth="1"/>
    <col min="15" max="15" width="83.7109375" style="70" customWidth="1"/>
    <col min="16" max="16" width="93.42578125" style="70" customWidth="1"/>
    <col min="17" max="17" width="136.28515625" style="70" customWidth="1"/>
    <col min="18" max="18" width="36.140625" style="70" customWidth="1"/>
    <col min="19" max="19" width="38.5703125" style="70" customWidth="1"/>
    <col min="20" max="20" width="17.85546875" style="70" customWidth="1"/>
    <col min="21" max="21" width="51.5703125" style="70" customWidth="1"/>
    <col min="22" max="16384" width="11.42578125" style="70"/>
  </cols>
  <sheetData>
    <row r="1" spans="1:21" ht="24.75" customHeight="1" thickTop="1" x14ac:dyDescent="0.25">
      <c r="A1" s="149" t="s">
        <v>0</v>
      </c>
      <c r="B1" s="150"/>
      <c r="C1" s="151" t="s">
        <v>99</v>
      </c>
      <c r="D1" s="151"/>
      <c r="E1" s="151"/>
      <c r="F1" s="151"/>
      <c r="G1" s="151"/>
      <c r="H1" s="151"/>
      <c r="I1" s="151"/>
      <c r="J1" s="156" t="s">
        <v>1</v>
      </c>
      <c r="K1" s="156"/>
      <c r="L1" s="30" t="s">
        <v>98</v>
      </c>
      <c r="M1" s="102"/>
      <c r="N1" s="79"/>
      <c r="O1" s="30"/>
      <c r="P1" s="30"/>
      <c r="Q1" s="30"/>
      <c r="R1" s="30"/>
      <c r="S1" s="30"/>
      <c r="T1" s="30"/>
      <c r="U1" s="31"/>
    </row>
    <row r="2" spans="1:21" ht="21.75" customHeight="1" x14ac:dyDescent="0.25">
      <c r="A2" s="152" t="s">
        <v>2</v>
      </c>
      <c r="B2" s="153"/>
      <c r="C2" s="154" t="s">
        <v>102</v>
      </c>
      <c r="D2" s="154"/>
      <c r="E2" s="154"/>
      <c r="F2" s="154"/>
      <c r="G2" s="154"/>
      <c r="H2" s="154"/>
      <c r="I2" s="154"/>
      <c r="J2" s="136" t="s">
        <v>3</v>
      </c>
      <c r="K2" s="136"/>
      <c r="L2" s="154" t="s">
        <v>97</v>
      </c>
      <c r="M2" s="154"/>
      <c r="N2" s="154"/>
      <c r="O2" s="154"/>
      <c r="P2" s="154"/>
      <c r="Q2" s="154"/>
      <c r="R2" s="154"/>
      <c r="S2" s="154"/>
      <c r="T2" s="154"/>
      <c r="U2" s="155"/>
    </row>
    <row r="3" spans="1:21" ht="24" customHeight="1" x14ac:dyDescent="0.25">
      <c r="A3" s="152" t="s">
        <v>4</v>
      </c>
      <c r="B3" s="153"/>
      <c r="C3" s="154" t="s">
        <v>100</v>
      </c>
      <c r="D3" s="154"/>
      <c r="E3" s="154"/>
      <c r="F3" s="154"/>
      <c r="G3" s="154"/>
      <c r="H3" s="154"/>
      <c r="I3" s="154"/>
      <c r="J3" s="136" t="s">
        <v>5</v>
      </c>
      <c r="K3" s="136"/>
      <c r="L3" s="154" t="s">
        <v>281</v>
      </c>
      <c r="M3" s="154"/>
      <c r="N3" s="154"/>
      <c r="O3" s="154"/>
      <c r="P3" s="154"/>
      <c r="Q3" s="154"/>
      <c r="R3" s="154"/>
      <c r="S3" s="154"/>
      <c r="T3" s="154"/>
      <c r="U3" s="155"/>
    </row>
    <row r="4" spans="1:21" ht="21.75" customHeight="1" x14ac:dyDescent="0.25">
      <c r="A4" s="152" t="s">
        <v>6</v>
      </c>
      <c r="B4" s="153"/>
      <c r="C4" s="35" t="s">
        <v>101</v>
      </c>
      <c r="D4" s="35"/>
      <c r="E4" s="35"/>
      <c r="F4" s="35"/>
      <c r="G4" s="35"/>
      <c r="H4" s="35"/>
      <c r="I4" s="32"/>
      <c r="J4" s="136" t="s">
        <v>280</v>
      </c>
      <c r="K4" s="136"/>
      <c r="L4" s="132" t="s">
        <v>282</v>
      </c>
      <c r="M4" s="103"/>
      <c r="N4" s="32"/>
      <c r="O4" s="32"/>
      <c r="P4" s="32"/>
      <c r="Q4" s="32"/>
      <c r="R4" s="32"/>
      <c r="S4" s="32"/>
      <c r="T4" s="32"/>
      <c r="U4" s="33"/>
    </row>
    <row r="5" spans="1:21" ht="36.75" customHeight="1" x14ac:dyDescent="0.25">
      <c r="A5" s="171" t="s">
        <v>35</v>
      </c>
      <c r="B5" s="172"/>
      <c r="C5" s="35" t="s">
        <v>144</v>
      </c>
      <c r="D5" s="35"/>
      <c r="E5" s="35"/>
      <c r="F5" s="35"/>
      <c r="G5" s="35"/>
      <c r="H5" s="35"/>
      <c r="I5" s="35"/>
      <c r="J5" s="35"/>
      <c r="K5" s="35"/>
      <c r="L5" s="35"/>
      <c r="M5" s="104"/>
      <c r="N5" s="32"/>
      <c r="O5" s="35"/>
      <c r="P5" s="35"/>
      <c r="Q5" s="119"/>
      <c r="R5" s="35"/>
      <c r="S5" s="35"/>
      <c r="T5" s="35"/>
      <c r="U5" s="36"/>
    </row>
    <row r="6" spans="1:21" ht="33" customHeight="1" x14ac:dyDescent="0.25">
      <c r="A6" s="167" t="s">
        <v>33</v>
      </c>
      <c r="B6" s="168"/>
      <c r="C6" s="168"/>
      <c r="D6" s="168"/>
      <c r="E6" s="168"/>
      <c r="F6" s="168"/>
      <c r="G6" s="168"/>
      <c r="H6" s="168"/>
      <c r="I6" s="168"/>
      <c r="J6" s="168"/>
      <c r="K6" s="168"/>
      <c r="L6" s="168"/>
      <c r="M6" s="168"/>
      <c r="N6" s="168"/>
      <c r="O6" s="168"/>
      <c r="P6" s="168"/>
      <c r="Q6" s="169" t="s">
        <v>32</v>
      </c>
      <c r="R6" s="170"/>
      <c r="S6" s="157" t="s">
        <v>31</v>
      </c>
      <c r="T6" s="158"/>
      <c r="U6" s="159"/>
    </row>
    <row r="7" spans="1:21" ht="41.25" customHeight="1" x14ac:dyDescent="0.25">
      <c r="A7" s="176" t="s">
        <v>7</v>
      </c>
      <c r="B7" s="165" t="s">
        <v>8</v>
      </c>
      <c r="C7" s="164" t="s">
        <v>37</v>
      </c>
      <c r="D7" s="165" t="s">
        <v>9</v>
      </c>
      <c r="E7" s="166" t="s">
        <v>47</v>
      </c>
      <c r="F7" s="165" t="s">
        <v>158</v>
      </c>
      <c r="G7" s="166" t="s">
        <v>10</v>
      </c>
      <c r="H7" s="166"/>
      <c r="I7" s="166" t="s">
        <v>11</v>
      </c>
      <c r="J7" s="166" t="s">
        <v>157</v>
      </c>
      <c r="K7" s="165" t="s">
        <v>12</v>
      </c>
      <c r="L7" s="178" t="s">
        <v>13</v>
      </c>
      <c r="M7" s="175" t="s">
        <v>14</v>
      </c>
      <c r="N7" s="175" t="s">
        <v>15</v>
      </c>
      <c r="O7" s="173" t="s">
        <v>18</v>
      </c>
      <c r="P7" s="120" t="s">
        <v>237</v>
      </c>
      <c r="Q7" s="161" t="s">
        <v>252</v>
      </c>
      <c r="R7" s="161" t="s">
        <v>36</v>
      </c>
      <c r="S7" s="181" t="s">
        <v>16</v>
      </c>
      <c r="T7" s="181" t="s">
        <v>17</v>
      </c>
      <c r="U7" s="160" t="s">
        <v>34</v>
      </c>
    </row>
    <row r="8" spans="1:21" ht="41.25" customHeight="1" x14ac:dyDescent="0.25">
      <c r="A8" s="176"/>
      <c r="B8" s="165"/>
      <c r="C8" s="164"/>
      <c r="D8" s="165"/>
      <c r="E8" s="166"/>
      <c r="F8" s="165"/>
      <c r="G8" s="98"/>
      <c r="H8" s="98"/>
      <c r="I8" s="166"/>
      <c r="J8" s="166"/>
      <c r="K8" s="165"/>
      <c r="L8" s="179"/>
      <c r="M8" s="175"/>
      <c r="N8" s="175"/>
      <c r="O8" s="173"/>
      <c r="P8" s="99" t="s">
        <v>236</v>
      </c>
      <c r="Q8" s="162"/>
      <c r="R8" s="162"/>
      <c r="S8" s="181"/>
      <c r="T8" s="181"/>
      <c r="U8" s="160"/>
    </row>
    <row r="9" spans="1:21" ht="28.5" customHeight="1" x14ac:dyDescent="0.25">
      <c r="A9" s="176"/>
      <c r="B9" s="165"/>
      <c r="C9" s="164"/>
      <c r="D9" s="165"/>
      <c r="E9" s="166"/>
      <c r="F9" s="165"/>
      <c r="G9" s="100" t="s">
        <v>19</v>
      </c>
      <c r="H9" s="100" t="s">
        <v>20</v>
      </c>
      <c r="I9" s="166"/>
      <c r="J9" s="166"/>
      <c r="K9" s="165"/>
      <c r="L9" s="180"/>
      <c r="M9" s="175"/>
      <c r="N9" s="175"/>
      <c r="O9" s="174"/>
      <c r="P9" s="101"/>
      <c r="Q9" s="163"/>
      <c r="R9" s="163"/>
      <c r="S9" s="181"/>
      <c r="T9" s="181"/>
      <c r="U9" s="160"/>
    </row>
    <row r="10" spans="1:21" s="71" customFormat="1" ht="102" customHeight="1" x14ac:dyDescent="0.25">
      <c r="A10" s="144">
        <v>1</v>
      </c>
      <c r="B10" s="196" t="s">
        <v>163</v>
      </c>
      <c r="C10" s="197" t="s">
        <v>38</v>
      </c>
      <c r="D10" s="196" t="s">
        <v>92</v>
      </c>
      <c r="E10" s="196" t="s">
        <v>48</v>
      </c>
      <c r="F10" s="199" t="s">
        <v>84</v>
      </c>
      <c r="G10" s="201">
        <v>43678</v>
      </c>
      <c r="H10" s="201">
        <v>43707</v>
      </c>
      <c r="I10" s="202">
        <f>(H10-G10)/7</f>
        <v>4.1428571428571432</v>
      </c>
      <c r="J10" s="184">
        <v>1</v>
      </c>
      <c r="K10" s="199" t="s">
        <v>124</v>
      </c>
      <c r="L10" s="184">
        <f>AVERAGE(J10:J15)</f>
        <v>1</v>
      </c>
      <c r="M10" s="198" t="s">
        <v>145</v>
      </c>
      <c r="N10" s="185" t="s">
        <v>172</v>
      </c>
      <c r="O10" s="62" t="s">
        <v>151</v>
      </c>
      <c r="P10" s="187" t="s">
        <v>161</v>
      </c>
      <c r="Q10" s="190" t="s">
        <v>161</v>
      </c>
      <c r="R10" s="189" t="s">
        <v>253</v>
      </c>
      <c r="S10" s="182"/>
      <c r="T10" s="183"/>
      <c r="U10" s="177"/>
    </row>
    <row r="11" spans="1:21" s="71" customFormat="1" ht="129" customHeight="1" x14ac:dyDescent="0.25">
      <c r="A11" s="144"/>
      <c r="B11" s="196"/>
      <c r="C11" s="197"/>
      <c r="D11" s="196"/>
      <c r="E11" s="196"/>
      <c r="F11" s="200"/>
      <c r="G11" s="201"/>
      <c r="H11" s="201"/>
      <c r="I11" s="202"/>
      <c r="J11" s="184"/>
      <c r="K11" s="200"/>
      <c r="L11" s="184"/>
      <c r="M11" s="198"/>
      <c r="N11" s="186"/>
      <c r="O11" s="86" t="s">
        <v>147</v>
      </c>
      <c r="P11" s="188"/>
      <c r="Q11" s="191"/>
      <c r="R11" s="189"/>
      <c r="S11" s="182"/>
      <c r="T11" s="183"/>
      <c r="U11" s="177"/>
    </row>
    <row r="12" spans="1:21" s="71" customFormat="1" ht="142.15" customHeight="1" x14ac:dyDescent="0.25">
      <c r="A12" s="144"/>
      <c r="B12" s="196"/>
      <c r="C12" s="197"/>
      <c r="D12" s="196"/>
      <c r="E12" s="34" t="s">
        <v>76</v>
      </c>
      <c r="F12" s="64" t="s">
        <v>86</v>
      </c>
      <c r="G12" s="65">
        <v>43710</v>
      </c>
      <c r="H12" s="65">
        <v>43784</v>
      </c>
      <c r="I12" s="66">
        <f t="shared" ref="I12:I38" si="0">(H12-G12)/7</f>
        <v>10.571428571428571</v>
      </c>
      <c r="J12" s="67">
        <v>1</v>
      </c>
      <c r="K12" s="64" t="s">
        <v>82</v>
      </c>
      <c r="L12" s="184"/>
      <c r="M12" s="64" t="s">
        <v>159</v>
      </c>
      <c r="N12" s="80" t="s">
        <v>173</v>
      </c>
      <c r="O12" s="63" t="s">
        <v>164</v>
      </c>
      <c r="P12" s="73" t="s">
        <v>161</v>
      </c>
      <c r="Q12" s="73" t="s">
        <v>161</v>
      </c>
      <c r="R12" s="121" t="s">
        <v>253</v>
      </c>
      <c r="S12" s="68"/>
      <c r="T12" s="68"/>
      <c r="U12" s="177"/>
    </row>
    <row r="13" spans="1:21" s="71" customFormat="1" ht="113.25" customHeight="1" x14ac:dyDescent="0.25">
      <c r="A13" s="144"/>
      <c r="B13" s="196"/>
      <c r="C13" s="197"/>
      <c r="D13" s="196"/>
      <c r="E13" s="34" t="s">
        <v>77</v>
      </c>
      <c r="F13" s="64" t="s">
        <v>125</v>
      </c>
      <c r="G13" s="65">
        <v>43799</v>
      </c>
      <c r="H13" s="65">
        <v>43814</v>
      </c>
      <c r="I13" s="66">
        <f t="shared" si="0"/>
        <v>2.1428571428571428</v>
      </c>
      <c r="J13" s="67">
        <v>1</v>
      </c>
      <c r="K13" s="64" t="s">
        <v>81</v>
      </c>
      <c r="L13" s="184"/>
      <c r="M13" s="64" t="s">
        <v>148</v>
      </c>
      <c r="N13" s="80" t="s">
        <v>174</v>
      </c>
      <c r="O13" s="69" t="s">
        <v>147</v>
      </c>
      <c r="P13" s="72" t="s">
        <v>161</v>
      </c>
      <c r="Q13" s="74" t="s">
        <v>161</v>
      </c>
      <c r="R13" s="121" t="s">
        <v>253</v>
      </c>
      <c r="S13" s="68"/>
      <c r="T13" s="68"/>
      <c r="U13" s="177"/>
    </row>
    <row r="14" spans="1:21" s="71" customFormat="1" ht="173.45" customHeight="1" x14ac:dyDescent="0.25">
      <c r="A14" s="144"/>
      <c r="B14" s="196"/>
      <c r="C14" s="197"/>
      <c r="D14" s="196"/>
      <c r="E14" s="34" t="s">
        <v>78</v>
      </c>
      <c r="F14" s="64" t="s">
        <v>93</v>
      </c>
      <c r="G14" s="65">
        <v>43891</v>
      </c>
      <c r="H14" s="65">
        <v>43983</v>
      </c>
      <c r="I14" s="66">
        <f t="shared" si="0"/>
        <v>13.142857142857142</v>
      </c>
      <c r="J14" s="67">
        <v>1</v>
      </c>
      <c r="K14" s="64" t="s">
        <v>85</v>
      </c>
      <c r="L14" s="184"/>
      <c r="M14" s="64" t="s">
        <v>146</v>
      </c>
      <c r="N14" s="80" t="s">
        <v>174</v>
      </c>
      <c r="O14" s="63" t="s">
        <v>152</v>
      </c>
      <c r="P14" s="73" t="s">
        <v>161</v>
      </c>
      <c r="Q14" s="73" t="s">
        <v>161</v>
      </c>
      <c r="R14" s="121" t="s">
        <v>253</v>
      </c>
      <c r="S14" s="68"/>
      <c r="T14" s="68"/>
      <c r="U14" s="177"/>
    </row>
    <row r="15" spans="1:21" s="71" customFormat="1" ht="87.75" customHeight="1" x14ac:dyDescent="0.25">
      <c r="A15" s="144"/>
      <c r="B15" s="196"/>
      <c r="C15" s="197"/>
      <c r="D15" s="196"/>
      <c r="E15" s="34" t="s">
        <v>79</v>
      </c>
      <c r="F15" s="64" t="s">
        <v>126</v>
      </c>
      <c r="G15" s="65">
        <v>43862</v>
      </c>
      <c r="H15" s="65">
        <v>44013</v>
      </c>
      <c r="I15" s="66">
        <f t="shared" si="0"/>
        <v>21.571428571428573</v>
      </c>
      <c r="J15" s="67">
        <v>1</v>
      </c>
      <c r="K15" s="64" t="s">
        <v>127</v>
      </c>
      <c r="L15" s="184"/>
      <c r="M15" s="64" t="s">
        <v>149</v>
      </c>
      <c r="N15" s="80" t="s">
        <v>175</v>
      </c>
      <c r="O15" s="69" t="s">
        <v>150</v>
      </c>
      <c r="P15" s="72" t="s">
        <v>161</v>
      </c>
      <c r="Q15" s="74" t="s">
        <v>161</v>
      </c>
      <c r="R15" s="121" t="s">
        <v>253</v>
      </c>
      <c r="S15" s="68"/>
      <c r="T15" s="68"/>
      <c r="U15" s="177"/>
    </row>
    <row r="16" spans="1:21" s="71" customFormat="1" ht="230.25" customHeight="1" x14ac:dyDescent="0.25">
      <c r="A16" s="144">
        <v>2</v>
      </c>
      <c r="B16" s="145" t="s">
        <v>165</v>
      </c>
      <c r="C16" s="148" t="s">
        <v>39</v>
      </c>
      <c r="D16" s="140" t="s">
        <v>80</v>
      </c>
      <c r="E16" s="38" t="s">
        <v>48</v>
      </c>
      <c r="F16" s="39" t="s">
        <v>74</v>
      </c>
      <c r="G16" s="40">
        <v>43678</v>
      </c>
      <c r="H16" s="40">
        <v>43768</v>
      </c>
      <c r="I16" s="41">
        <f t="shared" si="0"/>
        <v>12.857142857142858</v>
      </c>
      <c r="J16" s="42">
        <v>1</v>
      </c>
      <c r="K16" s="39" t="s">
        <v>83</v>
      </c>
      <c r="L16" s="139">
        <f>AVERAGE(J16:J20)</f>
        <v>0.99</v>
      </c>
      <c r="M16" s="95" t="s">
        <v>210</v>
      </c>
      <c r="N16" s="50" t="s">
        <v>174</v>
      </c>
      <c r="O16" s="43" t="s">
        <v>189</v>
      </c>
      <c r="P16" s="47" t="s">
        <v>187</v>
      </c>
      <c r="Q16" s="125" t="s">
        <v>255</v>
      </c>
      <c r="R16" s="122" t="s">
        <v>253</v>
      </c>
      <c r="S16" s="45"/>
      <c r="T16" s="45"/>
      <c r="U16" s="137"/>
    </row>
    <row r="17" spans="1:21" s="71" customFormat="1" ht="257.25" customHeight="1" x14ac:dyDescent="0.25">
      <c r="A17" s="144"/>
      <c r="B17" s="146"/>
      <c r="C17" s="148"/>
      <c r="D17" s="140"/>
      <c r="E17" s="38" t="s">
        <v>76</v>
      </c>
      <c r="F17" s="39" t="s">
        <v>109</v>
      </c>
      <c r="G17" s="40">
        <v>43768</v>
      </c>
      <c r="H17" s="40">
        <v>43799</v>
      </c>
      <c r="I17" s="41">
        <f t="shared" si="0"/>
        <v>4.4285714285714288</v>
      </c>
      <c r="J17" s="42">
        <v>1</v>
      </c>
      <c r="K17" s="39" t="s">
        <v>186</v>
      </c>
      <c r="L17" s="139"/>
      <c r="M17" s="95" t="s">
        <v>212</v>
      </c>
      <c r="N17" s="50" t="s">
        <v>176</v>
      </c>
      <c r="O17" s="53" t="s">
        <v>190</v>
      </c>
      <c r="P17" s="47" t="s">
        <v>191</v>
      </c>
      <c r="Q17" s="125" t="s">
        <v>254</v>
      </c>
      <c r="R17" s="122" t="s">
        <v>253</v>
      </c>
      <c r="S17" s="45"/>
      <c r="T17" s="45"/>
      <c r="U17" s="138"/>
    </row>
    <row r="18" spans="1:21" s="71" customFormat="1" ht="409.5" customHeight="1" x14ac:dyDescent="0.25">
      <c r="A18" s="144"/>
      <c r="B18" s="146"/>
      <c r="C18" s="148"/>
      <c r="D18" s="140"/>
      <c r="E18" s="38" t="s">
        <v>77</v>
      </c>
      <c r="F18" s="39" t="s">
        <v>75</v>
      </c>
      <c r="G18" s="40">
        <v>43814</v>
      </c>
      <c r="H18" s="40">
        <v>43819</v>
      </c>
      <c r="I18" s="41">
        <v>3</v>
      </c>
      <c r="J18" s="42">
        <v>1</v>
      </c>
      <c r="K18" s="39" t="s">
        <v>193</v>
      </c>
      <c r="L18" s="139"/>
      <c r="M18" s="95" t="s">
        <v>213</v>
      </c>
      <c r="N18" s="50" t="s">
        <v>177</v>
      </c>
      <c r="O18" s="81" t="s">
        <v>192</v>
      </c>
      <c r="P18" s="82" t="s">
        <v>235</v>
      </c>
      <c r="Q18" s="123" t="s">
        <v>275</v>
      </c>
      <c r="R18" s="122" t="s">
        <v>253</v>
      </c>
      <c r="S18" s="45"/>
      <c r="T18" s="45"/>
      <c r="U18" s="138"/>
    </row>
    <row r="19" spans="1:21" s="71" customFormat="1" ht="174.75" customHeight="1" x14ac:dyDescent="0.25">
      <c r="A19" s="144"/>
      <c r="B19" s="146"/>
      <c r="C19" s="148"/>
      <c r="D19" s="140"/>
      <c r="E19" s="38" t="s">
        <v>78</v>
      </c>
      <c r="F19" s="39" t="s">
        <v>115</v>
      </c>
      <c r="G19" s="40">
        <v>43678</v>
      </c>
      <c r="H19" s="40">
        <v>44180</v>
      </c>
      <c r="I19" s="41">
        <f>(H19-G19)/7</f>
        <v>71.714285714285708</v>
      </c>
      <c r="J19" s="42">
        <v>1</v>
      </c>
      <c r="K19" s="39" t="s">
        <v>117</v>
      </c>
      <c r="L19" s="139"/>
      <c r="M19" s="95" t="s">
        <v>194</v>
      </c>
      <c r="N19" s="50" t="s">
        <v>188</v>
      </c>
      <c r="O19" s="78" t="s">
        <v>195</v>
      </c>
      <c r="P19" s="124" t="s">
        <v>160</v>
      </c>
      <c r="Q19" s="49" t="s">
        <v>272</v>
      </c>
      <c r="R19" s="122" t="s">
        <v>253</v>
      </c>
      <c r="S19" s="45"/>
      <c r="T19" s="45"/>
      <c r="U19" s="138"/>
    </row>
    <row r="20" spans="1:21" s="71" customFormat="1" ht="409.6" customHeight="1" x14ac:dyDescent="0.25">
      <c r="A20" s="144"/>
      <c r="B20" s="147"/>
      <c r="C20" s="148"/>
      <c r="D20" s="140"/>
      <c r="E20" s="38" t="s">
        <v>79</v>
      </c>
      <c r="F20" s="39" t="s">
        <v>128</v>
      </c>
      <c r="G20" s="40">
        <v>43876</v>
      </c>
      <c r="H20" s="40">
        <v>44012</v>
      </c>
      <c r="I20" s="41">
        <f t="shared" si="0"/>
        <v>19.428571428571427</v>
      </c>
      <c r="J20" s="42">
        <v>0.95</v>
      </c>
      <c r="K20" s="39" t="s">
        <v>116</v>
      </c>
      <c r="L20" s="139"/>
      <c r="M20" s="95" t="s">
        <v>214</v>
      </c>
      <c r="N20" s="50" t="s">
        <v>178</v>
      </c>
      <c r="O20" s="83" t="s">
        <v>196</v>
      </c>
      <c r="P20" s="81" t="s">
        <v>251</v>
      </c>
      <c r="Q20" s="125" t="s">
        <v>256</v>
      </c>
      <c r="R20" s="122" t="s">
        <v>253</v>
      </c>
      <c r="S20" s="45"/>
      <c r="T20" s="45"/>
      <c r="U20" s="138"/>
    </row>
    <row r="21" spans="1:21" s="71" customFormat="1" ht="331.5" customHeight="1" x14ac:dyDescent="0.25">
      <c r="A21" s="144">
        <v>3</v>
      </c>
      <c r="B21" s="140" t="s">
        <v>166</v>
      </c>
      <c r="C21" s="148" t="s">
        <v>40</v>
      </c>
      <c r="D21" s="140" t="s">
        <v>129</v>
      </c>
      <c r="E21" s="38" t="s">
        <v>48</v>
      </c>
      <c r="F21" s="39" t="s">
        <v>130</v>
      </c>
      <c r="G21" s="40">
        <v>43678</v>
      </c>
      <c r="H21" s="40">
        <v>43814</v>
      </c>
      <c r="I21" s="41">
        <f t="shared" si="0"/>
        <v>19.428571428571427</v>
      </c>
      <c r="J21" s="42">
        <v>1</v>
      </c>
      <c r="K21" s="39" t="s">
        <v>88</v>
      </c>
      <c r="L21" s="139">
        <f>AVERAGE(J21:J23)</f>
        <v>1</v>
      </c>
      <c r="M21" s="95" t="s">
        <v>257</v>
      </c>
      <c r="N21" s="50" t="s">
        <v>175</v>
      </c>
      <c r="O21" s="46" t="s">
        <v>276</v>
      </c>
      <c r="P21" s="90" t="s">
        <v>277</v>
      </c>
      <c r="Q21" s="123" t="s">
        <v>258</v>
      </c>
      <c r="R21" s="122" t="s">
        <v>253</v>
      </c>
      <c r="S21" s="45"/>
      <c r="T21" s="84"/>
      <c r="U21" s="137"/>
    </row>
    <row r="22" spans="1:21" s="71" customFormat="1" ht="319.5" customHeight="1" x14ac:dyDescent="0.25">
      <c r="A22" s="144"/>
      <c r="B22" s="140"/>
      <c r="C22" s="148"/>
      <c r="D22" s="140"/>
      <c r="E22" s="38" t="s">
        <v>76</v>
      </c>
      <c r="F22" s="39" t="s">
        <v>110</v>
      </c>
      <c r="G22" s="40">
        <v>43678</v>
      </c>
      <c r="H22" s="40">
        <v>43723</v>
      </c>
      <c r="I22" s="41">
        <f t="shared" si="0"/>
        <v>6.4285714285714288</v>
      </c>
      <c r="J22" s="42">
        <v>1</v>
      </c>
      <c r="K22" s="39" t="s">
        <v>90</v>
      </c>
      <c r="L22" s="139"/>
      <c r="M22" s="95" t="s">
        <v>215</v>
      </c>
      <c r="N22" s="50" t="s">
        <v>179</v>
      </c>
      <c r="O22" s="37" t="s">
        <v>197</v>
      </c>
      <c r="P22" s="52" t="s">
        <v>211</v>
      </c>
      <c r="Q22" s="123" t="s">
        <v>259</v>
      </c>
      <c r="R22" s="122" t="s">
        <v>253</v>
      </c>
      <c r="S22" s="45"/>
      <c r="T22" s="45"/>
      <c r="U22" s="138"/>
    </row>
    <row r="23" spans="1:21" s="71" customFormat="1" ht="202.5" customHeight="1" x14ac:dyDescent="0.25">
      <c r="A23" s="144"/>
      <c r="B23" s="140"/>
      <c r="C23" s="148"/>
      <c r="D23" s="140"/>
      <c r="E23" s="38" t="s">
        <v>77</v>
      </c>
      <c r="F23" s="39" t="s">
        <v>131</v>
      </c>
      <c r="G23" s="40">
        <v>43678</v>
      </c>
      <c r="H23" s="40">
        <v>43707</v>
      </c>
      <c r="I23" s="41">
        <f t="shared" si="0"/>
        <v>4.1428571428571432</v>
      </c>
      <c r="J23" s="42">
        <v>1</v>
      </c>
      <c r="K23" s="39" t="s">
        <v>132</v>
      </c>
      <c r="L23" s="139"/>
      <c r="M23" s="95" t="s">
        <v>198</v>
      </c>
      <c r="N23" s="50" t="s">
        <v>172</v>
      </c>
      <c r="O23" s="37" t="s">
        <v>200</v>
      </c>
      <c r="P23" s="48" t="s">
        <v>199</v>
      </c>
      <c r="Q23" s="131" t="s">
        <v>260</v>
      </c>
      <c r="R23" s="122" t="s">
        <v>253</v>
      </c>
      <c r="S23" s="45"/>
      <c r="T23" s="45"/>
      <c r="U23" s="138"/>
    </row>
    <row r="24" spans="1:21" s="71" customFormat="1" ht="269.25" customHeight="1" x14ac:dyDescent="0.25">
      <c r="A24" s="144"/>
      <c r="B24" s="140" t="s">
        <v>167</v>
      </c>
      <c r="C24" s="148" t="s">
        <v>41</v>
      </c>
      <c r="D24" s="140" t="s">
        <v>89</v>
      </c>
      <c r="E24" s="38" t="s">
        <v>48</v>
      </c>
      <c r="F24" s="39" t="s">
        <v>201</v>
      </c>
      <c r="G24" s="40">
        <v>43891</v>
      </c>
      <c r="H24" s="40">
        <v>44044</v>
      </c>
      <c r="I24" s="41">
        <f t="shared" si="0"/>
        <v>21.857142857142858</v>
      </c>
      <c r="J24" s="42">
        <v>0.95</v>
      </c>
      <c r="K24" s="39" t="s">
        <v>202</v>
      </c>
      <c r="L24" s="139">
        <f>AVERAGE(J24:J27)</f>
        <v>0.95</v>
      </c>
      <c r="M24" s="95" t="s">
        <v>261</v>
      </c>
      <c r="N24" s="50" t="s">
        <v>172</v>
      </c>
      <c r="O24" s="37" t="s">
        <v>203</v>
      </c>
      <c r="P24" s="55" t="s">
        <v>248</v>
      </c>
      <c r="Q24" s="125" t="s">
        <v>278</v>
      </c>
      <c r="R24" s="122" t="s">
        <v>253</v>
      </c>
      <c r="S24" s="45"/>
      <c r="T24" s="45"/>
      <c r="U24" s="137"/>
    </row>
    <row r="25" spans="1:21" s="71" customFormat="1" ht="264.75" customHeight="1" x14ac:dyDescent="0.25">
      <c r="A25" s="144"/>
      <c r="B25" s="140"/>
      <c r="C25" s="148"/>
      <c r="D25" s="140"/>
      <c r="E25" s="38" t="s">
        <v>76</v>
      </c>
      <c r="F25" s="39" t="s">
        <v>133</v>
      </c>
      <c r="G25" s="40">
        <v>44075</v>
      </c>
      <c r="H25" s="40">
        <v>44104</v>
      </c>
      <c r="I25" s="41">
        <f t="shared" si="0"/>
        <v>4.1428571428571432</v>
      </c>
      <c r="J25" s="42">
        <v>0.95</v>
      </c>
      <c r="K25" s="39" t="s">
        <v>91</v>
      </c>
      <c r="L25" s="139"/>
      <c r="M25" s="46" t="s">
        <v>153</v>
      </c>
      <c r="N25" s="50" t="s">
        <v>172</v>
      </c>
      <c r="O25" s="46" t="s">
        <v>204</v>
      </c>
      <c r="P25" s="91" t="s">
        <v>205</v>
      </c>
      <c r="Q25" s="49" t="s">
        <v>279</v>
      </c>
      <c r="R25" s="122" t="s">
        <v>253</v>
      </c>
      <c r="S25" s="45"/>
      <c r="T25" s="45"/>
      <c r="U25" s="138"/>
    </row>
    <row r="26" spans="1:21" s="71" customFormat="1" ht="261" customHeight="1" x14ac:dyDescent="0.25">
      <c r="A26" s="144"/>
      <c r="B26" s="140"/>
      <c r="C26" s="148"/>
      <c r="D26" s="140"/>
      <c r="E26" s="38" t="s">
        <v>77</v>
      </c>
      <c r="F26" s="39" t="s">
        <v>113</v>
      </c>
      <c r="G26" s="40">
        <v>44165</v>
      </c>
      <c r="H26" s="40">
        <v>44180</v>
      </c>
      <c r="I26" s="41">
        <f t="shared" si="0"/>
        <v>2.1428571428571428</v>
      </c>
      <c r="J26" s="42">
        <v>0.95</v>
      </c>
      <c r="K26" s="39" t="s">
        <v>96</v>
      </c>
      <c r="L26" s="139"/>
      <c r="M26" s="46" t="s">
        <v>216</v>
      </c>
      <c r="N26" s="50" t="s">
        <v>206</v>
      </c>
      <c r="O26" s="46" t="s">
        <v>204</v>
      </c>
      <c r="P26" s="85" t="s">
        <v>205</v>
      </c>
      <c r="Q26" s="125" t="s">
        <v>262</v>
      </c>
      <c r="R26" s="122" t="s">
        <v>253</v>
      </c>
      <c r="S26" s="45"/>
      <c r="T26" s="45"/>
      <c r="U26" s="138"/>
    </row>
    <row r="27" spans="1:21" s="71" customFormat="1" ht="256.5" customHeight="1" x14ac:dyDescent="0.25">
      <c r="A27" s="144"/>
      <c r="B27" s="140"/>
      <c r="C27" s="148"/>
      <c r="D27" s="140"/>
      <c r="E27" s="38" t="s">
        <v>78</v>
      </c>
      <c r="F27" s="39" t="s">
        <v>85</v>
      </c>
      <c r="G27" s="40">
        <v>44165</v>
      </c>
      <c r="H27" s="40">
        <v>44180</v>
      </c>
      <c r="I27" s="41">
        <f t="shared" si="0"/>
        <v>2.1428571428571428</v>
      </c>
      <c r="J27" s="42">
        <v>0.95</v>
      </c>
      <c r="K27" s="39" t="s">
        <v>87</v>
      </c>
      <c r="L27" s="139"/>
      <c r="M27" s="46" t="s">
        <v>217</v>
      </c>
      <c r="N27" s="50" t="s">
        <v>180</v>
      </c>
      <c r="O27" s="46" t="s">
        <v>207</v>
      </c>
      <c r="P27" s="48"/>
      <c r="Q27" s="125" t="s">
        <v>263</v>
      </c>
      <c r="R27" s="122" t="s">
        <v>253</v>
      </c>
      <c r="S27" s="45"/>
      <c r="T27" s="45"/>
      <c r="U27" s="138"/>
    </row>
    <row r="28" spans="1:21" s="71" customFormat="1" ht="244.5" customHeight="1" x14ac:dyDescent="0.25">
      <c r="A28" s="144">
        <v>5</v>
      </c>
      <c r="B28" s="140" t="s">
        <v>168</v>
      </c>
      <c r="C28" s="192" t="s">
        <v>42</v>
      </c>
      <c r="D28" s="140" t="s">
        <v>94</v>
      </c>
      <c r="E28" s="38" t="s">
        <v>48</v>
      </c>
      <c r="F28" s="39" t="s">
        <v>134</v>
      </c>
      <c r="G28" s="40">
        <v>43661</v>
      </c>
      <c r="H28" s="40">
        <v>44196</v>
      </c>
      <c r="I28" s="41">
        <f t="shared" si="0"/>
        <v>76.428571428571431</v>
      </c>
      <c r="J28" s="42">
        <v>1</v>
      </c>
      <c r="K28" s="39" t="s">
        <v>135</v>
      </c>
      <c r="L28" s="139">
        <f>AVERAGE(J28:J31)</f>
        <v>0.875</v>
      </c>
      <c r="M28" s="37" t="s">
        <v>239</v>
      </c>
      <c r="N28" s="50" t="s">
        <v>181</v>
      </c>
      <c r="O28" s="118" t="s">
        <v>242</v>
      </c>
      <c r="P28" s="46" t="s">
        <v>238</v>
      </c>
      <c r="Q28" s="52" t="s">
        <v>264</v>
      </c>
      <c r="R28" s="122" t="s">
        <v>253</v>
      </c>
      <c r="S28" s="89"/>
      <c r="T28" s="45"/>
      <c r="U28" s="137"/>
    </row>
    <row r="29" spans="1:21" s="71" customFormat="1" ht="344.25" customHeight="1" x14ac:dyDescent="0.25">
      <c r="A29" s="144"/>
      <c r="B29" s="140"/>
      <c r="C29" s="192"/>
      <c r="D29" s="140"/>
      <c r="E29" s="38" t="s">
        <v>76</v>
      </c>
      <c r="F29" s="39" t="s">
        <v>136</v>
      </c>
      <c r="G29" s="40">
        <v>43661</v>
      </c>
      <c r="H29" s="40">
        <v>44196</v>
      </c>
      <c r="I29" s="41">
        <f t="shared" si="0"/>
        <v>76.428571428571431</v>
      </c>
      <c r="J29" s="42">
        <v>1</v>
      </c>
      <c r="K29" s="39" t="s">
        <v>137</v>
      </c>
      <c r="L29" s="139"/>
      <c r="M29" s="37" t="s">
        <v>222</v>
      </c>
      <c r="N29" s="38" t="s">
        <v>182</v>
      </c>
      <c r="O29" s="92" t="s">
        <v>240</v>
      </c>
      <c r="P29" s="44"/>
      <c r="Q29" s="126" t="s">
        <v>265</v>
      </c>
      <c r="R29" s="122" t="s">
        <v>253</v>
      </c>
      <c r="S29" s="45"/>
      <c r="T29" s="45"/>
      <c r="U29" s="138"/>
    </row>
    <row r="30" spans="1:21" s="71" customFormat="1" ht="158.25" customHeight="1" x14ac:dyDescent="0.25">
      <c r="A30" s="144"/>
      <c r="B30" s="140"/>
      <c r="C30" s="192"/>
      <c r="D30" s="140"/>
      <c r="E30" s="38" t="s">
        <v>77</v>
      </c>
      <c r="F30" s="39" t="s">
        <v>111</v>
      </c>
      <c r="G30" s="40">
        <v>43678</v>
      </c>
      <c r="H30" s="40">
        <v>44196</v>
      </c>
      <c r="I30" s="41">
        <f t="shared" si="0"/>
        <v>74</v>
      </c>
      <c r="J30" s="42">
        <v>1</v>
      </c>
      <c r="K30" s="39" t="s">
        <v>138</v>
      </c>
      <c r="L30" s="139"/>
      <c r="M30" s="117" t="s">
        <v>228</v>
      </c>
      <c r="N30" s="50" t="s">
        <v>183</v>
      </c>
      <c r="O30" s="92" t="s">
        <v>155</v>
      </c>
      <c r="P30" s="46" t="s">
        <v>162</v>
      </c>
      <c r="Q30" s="52" t="s">
        <v>273</v>
      </c>
      <c r="R30" s="122" t="s">
        <v>253</v>
      </c>
      <c r="S30" s="45"/>
      <c r="T30" s="45"/>
      <c r="U30" s="138"/>
    </row>
    <row r="31" spans="1:21" s="71" customFormat="1" ht="200.25" customHeight="1" x14ac:dyDescent="0.25">
      <c r="A31" s="144"/>
      <c r="B31" s="140"/>
      <c r="C31" s="192"/>
      <c r="D31" s="140"/>
      <c r="E31" s="38" t="s">
        <v>78</v>
      </c>
      <c r="F31" s="39" t="s">
        <v>108</v>
      </c>
      <c r="G31" s="40">
        <v>43678</v>
      </c>
      <c r="H31" s="40">
        <v>43814</v>
      </c>
      <c r="I31" s="41">
        <f t="shared" si="0"/>
        <v>19.428571428571427</v>
      </c>
      <c r="J31" s="42">
        <v>0.5</v>
      </c>
      <c r="K31" s="39" t="s">
        <v>139</v>
      </c>
      <c r="L31" s="139"/>
      <c r="M31" s="46" t="s">
        <v>218</v>
      </c>
      <c r="N31" s="50" t="s">
        <v>172</v>
      </c>
      <c r="O31" s="127" t="s">
        <v>154</v>
      </c>
      <c r="P31" s="46"/>
      <c r="Q31" s="126" t="s">
        <v>266</v>
      </c>
      <c r="R31" s="122" t="s">
        <v>253</v>
      </c>
      <c r="S31" s="45"/>
      <c r="T31" s="45"/>
      <c r="U31" s="138"/>
    </row>
    <row r="32" spans="1:21" s="71" customFormat="1" ht="318" customHeight="1" x14ac:dyDescent="0.25">
      <c r="A32" s="144">
        <v>6</v>
      </c>
      <c r="B32" s="140" t="s">
        <v>169</v>
      </c>
      <c r="C32" s="148" t="s">
        <v>43</v>
      </c>
      <c r="D32" s="140" t="s">
        <v>95</v>
      </c>
      <c r="E32" s="38" t="s">
        <v>48</v>
      </c>
      <c r="F32" s="39" t="s">
        <v>105</v>
      </c>
      <c r="G32" s="40">
        <v>43891</v>
      </c>
      <c r="H32" s="40">
        <v>44180</v>
      </c>
      <c r="I32" s="41">
        <f t="shared" si="0"/>
        <v>41.285714285714285</v>
      </c>
      <c r="J32" s="42">
        <v>0.7</v>
      </c>
      <c r="K32" s="54" t="s">
        <v>87</v>
      </c>
      <c r="L32" s="139">
        <f>AVERAGE(J32:J33)</f>
        <v>0.85</v>
      </c>
      <c r="M32" s="95" t="s">
        <v>219</v>
      </c>
      <c r="N32" s="50" t="s">
        <v>174</v>
      </c>
      <c r="O32" s="46" t="s">
        <v>208</v>
      </c>
      <c r="P32" s="87" t="s">
        <v>223</v>
      </c>
      <c r="Q32" s="123" t="s">
        <v>267</v>
      </c>
      <c r="R32" s="122" t="s">
        <v>253</v>
      </c>
      <c r="S32" s="45"/>
      <c r="T32" s="45"/>
      <c r="U32" s="137"/>
    </row>
    <row r="33" spans="1:21" s="71" customFormat="1" ht="237.75" customHeight="1" x14ac:dyDescent="0.25">
      <c r="A33" s="144"/>
      <c r="B33" s="140"/>
      <c r="C33" s="148"/>
      <c r="D33" s="140"/>
      <c r="E33" s="38" t="s">
        <v>76</v>
      </c>
      <c r="F33" s="39" t="s">
        <v>104</v>
      </c>
      <c r="G33" s="40">
        <v>43661</v>
      </c>
      <c r="H33" s="40">
        <v>43814</v>
      </c>
      <c r="I33" s="41">
        <f t="shared" si="0"/>
        <v>21.857142857142858</v>
      </c>
      <c r="J33" s="42">
        <v>1</v>
      </c>
      <c r="K33" s="54" t="s">
        <v>87</v>
      </c>
      <c r="L33" s="139"/>
      <c r="M33" s="95" t="s">
        <v>220</v>
      </c>
      <c r="N33" s="50" t="s">
        <v>174</v>
      </c>
      <c r="O33" s="90" t="s">
        <v>147</v>
      </c>
      <c r="P33" s="48"/>
      <c r="Q33" s="123" t="s">
        <v>274</v>
      </c>
      <c r="R33" s="122" t="s">
        <v>253</v>
      </c>
      <c r="S33" s="45"/>
      <c r="T33" s="45"/>
      <c r="U33" s="138"/>
    </row>
    <row r="34" spans="1:21" s="71" customFormat="1" ht="242.25" x14ac:dyDescent="0.25">
      <c r="A34" s="144">
        <v>7</v>
      </c>
      <c r="B34" s="140" t="s">
        <v>170</v>
      </c>
      <c r="C34" s="148" t="s">
        <v>44</v>
      </c>
      <c r="D34" s="140" t="s">
        <v>103</v>
      </c>
      <c r="E34" s="38" t="s">
        <v>48</v>
      </c>
      <c r="F34" s="39" t="s">
        <v>112</v>
      </c>
      <c r="G34" s="40">
        <v>43862</v>
      </c>
      <c r="H34" s="40">
        <v>43983</v>
      </c>
      <c r="I34" s="41">
        <f t="shared" si="0"/>
        <v>17.285714285714285</v>
      </c>
      <c r="J34" s="42">
        <v>1</v>
      </c>
      <c r="K34" s="54" t="s">
        <v>140</v>
      </c>
      <c r="L34" s="139">
        <f>AVERAGE(J34:J36)</f>
        <v>1</v>
      </c>
      <c r="M34" s="95" t="s">
        <v>221</v>
      </c>
      <c r="N34" s="50" t="s">
        <v>174</v>
      </c>
      <c r="O34" s="96" t="s">
        <v>244</v>
      </c>
      <c r="P34" s="55" t="s">
        <v>249</v>
      </c>
      <c r="Q34" s="52" t="s">
        <v>268</v>
      </c>
      <c r="R34" s="122" t="s">
        <v>253</v>
      </c>
      <c r="S34" s="45"/>
      <c r="T34" s="45"/>
      <c r="U34" s="137"/>
    </row>
    <row r="35" spans="1:21" s="71" customFormat="1" ht="409.6" customHeight="1" x14ac:dyDescent="0.25">
      <c r="A35" s="144"/>
      <c r="B35" s="140"/>
      <c r="C35" s="148"/>
      <c r="D35" s="140"/>
      <c r="E35" s="38" t="s">
        <v>76</v>
      </c>
      <c r="F35" s="39" t="s">
        <v>156</v>
      </c>
      <c r="G35" s="40">
        <v>44012</v>
      </c>
      <c r="H35" s="40">
        <v>44104</v>
      </c>
      <c r="I35" s="41">
        <f t="shared" si="0"/>
        <v>13.142857142857142</v>
      </c>
      <c r="J35" s="42">
        <v>1</v>
      </c>
      <c r="K35" s="39" t="s">
        <v>114</v>
      </c>
      <c r="L35" s="139"/>
      <c r="M35" s="95" t="s">
        <v>227</v>
      </c>
      <c r="N35" s="50" t="s">
        <v>184</v>
      </c>
      <c r="O35" s="81" t="s">
        <v>224</v>
      </c>
      <c r="P35" s="82" t="s">
        <v>250</v>
      </c>
      <c r="Q35" s="129" t="s">
        <v>270</v>
      </c>
      <c r="R35" s="122" t="s">
        <v>253</v>
      </c>
      <c r="S35" s="45"/>
      <c r="T35" s="45"/>
      <c r="U35" s="138"/>
    </row>
    <row r="36" spans="1:21" s="71" customFormat="1" ht="334.5" customHeight="1" x14ac:dyDescent="0.25">
      <c r="A36" s="144"/>
      <c r="B36" s="140"/>
      <c r="C36" s="148"/>
      <c r="D36" s="140"/>
      <c r="E36" s="38" t="s">
        <v>78</v>
      </c>
      <c r="F36" s="39" t="s">
        <v>118</v>
      </c>
      <c r="G36" s="40">
        <v>44105</v>
      </c>
      <c r="H36" s="40">
        <v>44180</v>
      </c>
      <c r="I36" s="41">
        <f t="shared" si="0"/>
        <v>10.714285714285714</v>
      </c>
      <c r="J36" s="42">
        <v>1</v>
      </c>
      <c r="K36" s="39" t="s">
        <v>106</v>
      </c>
      <c r="L36" s="139"/>
      <c r="M36" s="95" t="s">
        <v>226</v>
      </c>
      <c r="N36" s="50" t="s">
        <v>185</v>
      </c>
      <c r="O36" s="81" t="s">
        <v>225</v>
      </c>
      <c r="P36" s="51" t="s">
        <v>234</v>
      </c>
      <c r="Q36" s="130" t="s">
        <v>269</v>
      </c>
      <c r="R36" s="122" t="s">
        <v>253</v>
      </c>
      <c r="S36" s="45"/>
      <c r="T36" s="45"/>
      <c r="U36" s="138"/>
    </row>
    <row r="37" spans="1:21" s="71" customFormat="1" ht="409.6" customHeight="1" x14ac:dyDescent="0.25">
      <c r="A37" s="144">
        <v>8</v>
      </c>
      <c r="B37" s="140" t="s">
        <v>171</v>
      </c>
      <c r="C37" s="148" t="s">
        <v>45</v>
      </c>
      <c r="D37" s="140" t="s">
        <v>107</v>
      </c>
      <c r="E37" s="38" t="s">
        <v>48</v>
      </c>
      <c r="F37" s="39" t="s">
        <v>119</v>
      </c>
      <c r="G37" s="40">
        <v>43678</v>
      </c>
      <c r="H37" s="40">
        <v>43814</v>
      </c>
      <c r="I37" s="41">
        <f t="shared" si="0"/>
        <v>19.428571428571427</v>
      </c>
      <c r="J37" s="42">
        <v>0.98</v>
      </c>
      <c r="K37" s="39" t="s">
        <v>122</v>
      </c>
      <c r="L37" s="139">
        <f>AVERAGE(J37:J39)</f>
        <v>0.96</v>
      </c>
      <c r="M37" s="105" t="s">
        <v>231</v>
      </c>
      <c r="N37" s="50" t="s">
        <v>209</v>
      </c>
      <c r="O37" s="81" t="s">
        <v>230</v>
      </c>
      <c r="P37" s="128" t="s">
        <v>245</v>
      </c>
      <c r="Q37" s="123" t="s">
        <v>271</v>
      </c>
      <c r="R37" s="122" t="s">
        <v>253</v>
      </c>
      <c r="S37" s="45"/>
      <c r="T37" s="45"/>
      <c r="U37" s="137"/>
    </row>
    <row r="38" spans="1:21" s="71" customFormat="1" ht="408.75" customHeight="1" x14ac:dyDescent="0.2">
      <c r="A38" s="144"/>
      <c r="B38" s="140"/>
      <c r="C38" s="148"/>
      <c r="D38" s="140"/>
      <c r="E38" s="38" t="s">
        <v>76</v>
      </c>
      <c r="F38" s="88" t="s">
        <v>120</v>
      </c>
      <c r="G38" s="40">
        <v>43876</v>
      </c>
      <c r="H38" s="40">
        <v>44042</v>
      </c>
      <c r="I38" s="41">
        <f t="shared" si="0"/>
        <v>23.714285714285715</v>
      </c>
      <c r="J38" s="42">
        <v>1</v>
      </c>
      <c r="K38" s="39" t="s">
        <v>121</v>
      </c>
      <c r="L38" s="139"/>
      <c r="M38" s="105" t="s">
        <v>232</v>
      </c>
      <c r="N38" s="50" t="s">
        <v>209</v>
      </c>
      <c r="O38" s="81" t="s">
        <v>230</v>
      </c>
      <c r="P38" s="97" t="s">
        <v>243</v>
      </c>
      <c r="Q38" s="123" t="s">
        <v>271</v>
      </c>
      <c r="R38" s="122" t="s">
        <v>253</v>
      </c>
      <c r="S38" s="45"/>
      <c r="T38" s="45"/>
      <c r="U38" s="138"/>
    </row>
    <row r="39" spans="1:21" s="71" customFormat="1" ht="409.6" customHeight="1" thickBot="1" x14ac:dyDescent="0.25">
      <c r="A39" s="193"/>
      <c r="B39" s="195"/>
      <c r="C39" s="194"/>
      <c r="D39" s="195"/>
      <c r="E39" s="56" t="s">
        <v>77</v>
      </c>
      <c r="F39" s="57" t="s">
        <v>123</v>
      </c>
      <c r="G39" s="58">
        <v>44150</v>
      </c>
      <c r="H39" s="58">
        <v>44180</v>
      </c>
      <c r="I39" s="59">
        <f>(H39-G39)/7</f>
        <v>4.2857142857142856</v>
      </c>
      <c r="J39" s="60">
        <v>0.9</v>
      </c>
      <c r="K39" s="57" t="s">
        <v>143</v>
      </c>
      <c r="L39" s="139"/>
      <c r="M39" s="106" t="s">
        <v>233</v>
      </c>
      <c r="N39" s="50" t="s">
        <v>209</v>
      </c>
      <c r="O39" s="81" t="s">
        <v>230</v>
      </c>
      <c r="P39" s="97" t="s">
        <v>229</v>
      </c>
      <c r="Q39" s="123" t="s">
        <v>271</v>
      </c>
      <c r="R39" s="122" t="s">
        <v>253</v>
      </c>
      <c r="S39" s="61"/>
      <c r="T39" s="61"/>
      <c r="U39" s="138"/>
    </row>
    <row r="40" spans="1:21" ht="30" customHeight="1" thickTop="1" x14ac:dyDescent="0.25">
      <c r="A40" s="141" t="s">
        <v>21</v>
      </c>
      <c r="B40" s="142"/>
      <c r="C40" s="142"/>
      <c r="D40" s="142"/>
      <c r="E40" s="27" t="s">
        <v>22</v>
      </c>
      <c r="F40" s="25">
        <f>L10</f>
        <v>1</v>
      </c>
      <c r="G40" s="7"/>
      <c r="H40" s="7"/>
      <c r="I40" s="75"/>
      <c r="J40" s="8"/>
      <c r="K40" s="7"/>
      <c r="L40" s="7"/>
      <c r="M40" s="7"/>
      <c r="N40" s="8"/>
      <c r="O40" s="7"/>
      <c r="P40" s="15"/>
      <c r="Q40" s="15"/>
      <c r="R40" s="15"/>
      <c r="S40" s="9"/>
      <c r="T40" s="9"/>
      <c r="U40" s="18"/>
    </row>
    <row r="41" spans="1:21" ht="30" customHeight="1" x14ac:dyDescent="0.25">
      <c r="A41" s="10"/>
      <c r="B41" s="11"/>
      <c r="C41" s="12"/>
      <c r="D41" s="12"/>
      <c r="E41" s="28" t="s">
        <v>23</v>
      </c>
      <c r="F41" s="26">
        <f>L16</f>
        <v>0.99</v>
      </c>
      <c r="G41" s="15"/>
      <c r="H41" s="15"/>
      <c r="I41" s="76"/>
      <c r="J41" s="16"/>
      <c r="K41" s="15"/>
      <c r="L41" s="15"/>
      <c r="M41" s="15"/>
      <c r="N41" s="16"/>
      <c r="O41" s="15"/>
      <c r="P41" s="15"/>
      <c r="Q41" s="15"/>
      <c r="R41" s="15"/>
      <c r="S41" s="17"/>
      <c r="T41" s="17"/>
      <c r="U41" s="18"/>
    </row>
    <row r="42" spans="1:21" ht="30" customHeight="1" x14ac:dyDescent="0.25">
      <c r="A42" s="10"/>
      <c r="B42" s="11"/>
      <c r="C42" s="12"/>
      <c r="D42" s="12"/>
      <c r="E42" s="28" t="s">
        <v>24</v>
      </c>
      <c r="F42" s="26">
        <f>L21</f>
        <v>1</v>
      </c>
      <c r="G42" s="15"/>
      <c r="H42" s="15"/>
      <c r="I42" s="76"/>
      <c r="J42" s="16"/>
      <c r="K42" s="15"/>
      <c r="L42" s="15"/>
      <c r="M42" s="15"/>
      <c r="N42" s="16"/>
      <c r="O42" s="15"/>
      <c r="P42" s="15"/>
      <c r="Q42" s="15"/>
      <c r="R42" s="15"/>
      <c r="S42" s="17"/>
      <c r="T42" s="17"/>
      <c r="U42" s="18"/>
    </row>
    <row r="43" spans="1:21" ht="30" customHeight="1" x14ac:dyDescent="0.25">
      <c r="A43" s="10"/>
      <c r="B43" s="11"/>
      <c r="C43" s="12"/>
      <c r="D43" s="12"/>
      <c r="E43" s="28" t="s">
        <v>25</v>
      </c>
      <c r="F43" s="26">
        <f>L24</f>
        <v>0.95</v>
      </c>
      <c r="G43" s="15"/>
      <c r="H43" s="15"/>
      <c r="I43" s="76"/>
      <c r="J43" s="16"/>
      <c r="K43" s="15"/>
      <c r="L43" s="15"/>
      <c r="M43" s="15"/>
      <c r="N43" s="16"/>
      <c r="O43" s="15"/>
      <c r="P43" s="15"/>
      <c r="Q43" s="15"/>
      <c r="R43" s="15"/>
      <c r="S43" s="17"/>
      <c r="T43" s="17"/>
      <c r="U43" s="18"/>
    </row>
    <row r="44" spans="1:21" ht="30" customHeight="1" x14ac:dyDescent="0.25">
      <c r="A44" s="10"/>
      <c r="B44" s="11"/>
      <c r="C44" s="12"/>
      <c r="D44" s="12"/>
      <c r="E44" s="28" t="s">
        <v>26</v>
      </c>
      <c r="F44" s="26">
        <f>L28</f>
        <v>0.875</v>
      </c>
      <c r="G44" s="15"/>
      <c r="H44" s="15"/>
      <c r="I44" s="76"/>
      <c r="J44" s="16"/>
      <c r="K44" s="15"/>
      <c r="L44" s="15"/>
      <c r="M44" s="15"/>
      <c r="N44" s="16"/>
      <c r="O44" s="15"/>
      <c r="P44" s="15"/>
      <c r="Q44" s="15"/>
      <c r="R44" s="15"/>
      <c r="S44" s="17"/>
      <c r="T44" s="17"/>
      <c r="U44" s="18"/>
    </row>
    <row r="45" spans="1:21" ht="30" customHeight="1" x14ac:dyDescent="0.25">
      <c r="A45" s="10"/>
      <c r="B45" s="11"/>
      <c r="C45" s="12"/>
      <c r="D45" s="12"/>
      <c r="E45" s="28" t="s">
        <v>27</v>
      </c>
      <c r="F45" s="26">
        <f>L32</f>
        <v>0.85</v>
      </c>
      <c r="G45" s="15"/>
      <c r="H45" s="15"/>
      <c r="I45" s="76"/>
      <c r="J45" s="16"/>
      <c r="K45" s="15"/>
      <c r="L45" s="15"/>
      <c r="M45" s="15"/>
      <c r="N45" s="16"/>
      <c r="O45" s="15"/>
      <c r="P45" s="15"/>
      <c r="Q45" s="15"/>
      <c r="R45" s="15"/>
      <c r="S45" s="17"/>
      <c r="T45" s="17"/>
      <c r="U45" s="18"/>
    </row>
    <row r="46" spans="1:21" ht="30" customHeight="1" x14ac:dyDescent="0.25">
      <c r="A46" s="10"/>
      <c r="B46" s="11"/>
      <c r="C46" s="12"/>
      <c r="D46" s="12"/>
      <c r="E46" s="28" t="s">
        <v>141</v>
      </c>
      <c r="F46" s="26">
        <f>L34</f>
        <v>1</v>
      </c>
      <c r="G46" s="15"/>
      <c r="H46" s="15"/>
      <c r="I46" s="76"/>
      <c r="J46" s="16"/>
      <c r="K46" s="15"/>
      <c r="L46" s="15"/>
      <c r="M46" s="15"/>
      <c r="N46" s="16"/>
      <c r="O46" s="15"/>
      <c r="P46" s="15"/>
      <c r="Q46" s="15"/>
      <c r="R46" s="15"/>
      <c r="S46" s="17"/>
      <c r="T46" s="17"/>
      <c r="U46" s="18"/>
    </row>
    <row r="47" spans="1:21" ht="30" customHeight="1" x14ac:dyDescent="0.25">
      <c r="A47" s="10"/>
      <c r="B47" s="11"/>
      <c r="C47" s="12"/>
      <c r="D47" s="12"/>
      <c r="E47" s="28" t="s">
        <v>28</v>
      </c>
      <c r="F47" s="26">
        <f>L37</f>
        <v>0.96</v>
      </c>
      <c r="G47" s="15"/>
      <c r="H47" s="15"/>
      <c r="I47" s="76"/>
      <c r="J47" s="16"/>
      <c r="K47" s="15"/>
      <c r="L47" s="15"/>
      <c r="M47" s="15"/>
      <c r="N47" s="16"/>
      <c r="O47" s="15"/>
      <c r="P47" s="15"/>
      <c r="Q47" s="15"/>
      <c r="R47" s="15"/>
      <c r="S47" s="17"/>
      <c r="T47" s="17"/>
      <c r="U47" s="18"/>
    </row>
    <row r="48" spans="1:21" ht="15.75" customHeight="1" x14ac:dyDescent="0.25">
      <c r="A48" s="10"/>
      <c r="B48" s="11"/>
      <c r="C48" s="12"/>
      <c r="D48" s="12"/>
      <c r="E48" s="13"/>
      <c r="F48" s="14"/>
      <c r="G48" s="15"/>
      <c r="H48" s="15"/>
      <c r="I48" s="16"/>
      <c r="J48" s="16"/>
      <c r="K48" s="15"/>
      <c r="L48" s="15"/>
      <c r="M48" s="15"/>
      <c r="N48" s="16"/>
      <c r="O48" s="15"/>
      <c r="P48" s="15"/>
      <c r="Q48" s="15"/>
      <c r="R48" s="15"/>
      <c r="S48" s="17"/>
      <c r="T48" s="17"/>
      <c r="U48" s="18"/>
    </row>
    <row r="49" spans="1:21" ht="2.25" customHeight="1" x14ac:dyDescent="0.25">
      <c r="A49" s="10"/>
      <c r="B49" s="11"/>
      <c r="C49" s="12"/>
      <c r="D49" s="12"/>
      <c r="E49" s="11"/>
      <c r="F49" s="23"/>
      <c r="G49" s="15"/>
      <c r="H49" s="15"/>
      <c r="I49" s="16"/>
      <c r="J49" s="16"/>
      <c r="K49" s="15"/>
      <c r="L49" s="15"/>
      <c r="M49" s="15"/>
      <c r="N49" s="16"/>
      <c r="O49" s="15"/>
      <c r="P49" s="15"/>
      <c r="Q49" s="15"/>
      <c r="R49" s="15"/>
      <c r="S49" s="17"/>
      <c r="T49" s="17"/>
      <c r="U49" s="18"/>
    </row>
    <row r="50" spans="1:21" ht="39" customHeight="1" thickBot="1" x14ac:dyDescent="0.3">
      <c r="A50" s="143" t="s">
        <v>29</v>
      </c>
      <c r="B50" s="143"/>
      <c r="C50" s="143"/>
      <c r="D50" s="143"/>
      <c r="E50" s="24">
        <f>AVERAGE(F40:F47)</f>
        <v>0.953125</v>
      </c>
      <c r="F50" s="29" t="s">
        <v>30</v>
      </c>
      <c r="G50" s="19"/>
      <c r="H50" s="19"/>
      <c r="I50" s="20"/>
      <c r="J50" s="20"/>
      <c r="K50" s="19"/>
      <c r="L50" s="19"/>
      <c r="M50" s="19"/>
      <c r="N50" s="20"/>
      <c r="O50" s="19"/>
      <c r="P50" s="19"/>
      <c r="Q50" s="19"/>
      <c r="R50" s="19"/>
      <c r="S50" s="21"/>
      <c r="T50" s="21"/>
      <c r="U50" s="22"/>
    </row>
    <row r="51" spans="1:21" ht="15.75" thickTop="1" x14ac:dyDescent="0.25">
      <c r="M51" s="107"/>
    </row>
    <row r="52" spans="1:21" x14ac:dyDescent="0.25">
      <c r="M52" s="107"/>
    </row>
    <row r="53" spans="1:21" x14ac:dyDescent="0.25">
      <c r="M53" s="107"/>
    </row>
    <row r="54" spans="1:21" x14ac:dyDescent="0.25">
      <c r="M54" s="107"/>
    </row>
    <row r="55" spans="1:21" x14ac:dyDescent="0.25">
      <c r="M55" s="107"/>
    </row>
    <row r="56" spans="1:21" s="133" customFormat="1" ht="21" x14ac:dyDescent="0.25">
      <c r="B56" s="210" t="s">
        <v>284</v>
      </c>
      <c r="C56" s="210"/>
      <c r="I56" s="134"/>
      <c r="J56" s="134"/>
      <c r="M56" s="135"/>
      <c r="N56" s="134"/>
    </row>
    <row r="57" spans="1:21" s="133" customFormat="1" ht="21" x14ac:dyDescent="0.25">
      <c r="B57" s="211" t="s">
        <v>142</v>
      </c>
      <c r="C57" s="211"/>
      <c r="I57" s="134"/>
      <c r="J57" s="134"/>
      <c r="M57" s="135"/>
      <c r="N57" s="134"/>
    </row>
    <row r="58" spans="1:21" s="133" customFormat="1" ht="21" x14ac:dyDescent="0.25">
      <c r="I58" s="134"/>
      <c r="J58" s="134"/>
      <c r="M58" s="135"/>
      <c r="N58" s="134"/>
    </row>
    <row r="59" spans="1:21" s="133" customFormat="1" ht="21" x14ac:dyDescent="0.25">
      <c r="I59" s="134"/>
      <c r="J59" s="134"/>
      <c r="M59" s="135"/>
      <c r="N59" s="134"/>
    </row>
    <row r="60" spans="1:21" s="133" customFormat="1" ht="21" x14ac:dyDescent="0.25">
      <c r="I60" s="134"/>
      <c r="J60" s="134"/>
      <c r="M60" s="135"/>
      <c r="N60" s="134"/>
    </row>
    <row r="61" spans="1:21" s="133" customFormat="1" ht="21" x14ac:dyDescent="0.25">
      <c r="I61" s="134"/>
      <c r="J61" s="134"/>
      <c r="M61" s="135"/>
      <c r="N61" s="134"/>
    </row>
    <row r="62" spans="1:21" s="133" customFormat="1" ht="21" x14ac:dyDescent="0.25">
      <c r="B62" s="210" t="s">
        <v>283</v>
      </c>
      <c r="C62" s="210"/>
      <c r="I62" s="134"/>
      <c r="J62" s="134"/>
      <c r="M62" s="135"/>
      <c r="N62" s="134"/>
    </row>
    <row r="63" spans="1:21" s="133" customFormat="1" ht="21" x14ac:dyDescent="0.25">
      <c r="B63" s="133" t="s">
        <v>285</v>
      </c>
      <c r="I63" s="134"/>
      <c r="J63" s="134"/>
      <c r="M63" s="135"/>
      <c r="N63" s="134"/>
    </row>
    <row r="64" spans="1:21" x14ac:dyDescent="0.25">
      <c r="B64" s="93"/>
      <c r="M64" s="107"/>
    </row>
    <row r="65" spans="13:13" x14ac:dyDescent="0.25">
      <c r="M65" s="107"/>
    </row>
    <row r="66" spans="13:13" x14ac:dyDescent="0.25">
      <c r="M66" s="107"/>
    </row>
    <row r="67" spans="13:13" x14ac:dyDescent="0.25">
      <c r="M67" s="107"/>
    </row>
    <row r="68" spans="13:13" x14ac:dyDescent="0.25">
      <c r="M68" s="107"/>
    </row>
    <row r="69" spans="13:13" x14ac:dyDescent="0.25">
      <c r="M69" s="107"/>
    </row>
    <row r="70" spans="13:13" x14ac:dyDescent="0.25">
      <c r="M70" s="107"/>
    </row>
    <row r="71" spans="13:13" x14ac:dyDescent="0.25">
      <c r="M71" s="107"/>
    </row>
    <row r="72" spans="13:13" x14ac:dyDescent="0.25">
      <c r="M72" s="107"/>
    </row>
    <row r="73" spans="13:13" x14ac:dyDescent="0.25">
      <c r="M73" s="107"/>
    </row>
    <row r="74" spans="13:13" x14ac:dyDescent="0.25">
      <c r="M74" s="107"/>
    </row>
    <row r="75" spans="13:13" x14ac:dyDescent="0.25">
      <c r="M75" s="107"/>
    </row>
    <row r="76" spans="13:13" x14ac:dyDescent="0.25">
      <c r="M76" s="107"/>
    </row>
    <row r="77" spans="13:13" x14ac:dyDescent="0.25">
      <c r="M77" s="107"/>
    </row>
    <row r="78" spans="13:13" x14ac:dyDescent="0.25">
      <c r="M78" s="107"/>
    </row>
    <row r="79" spans="13:13" x14ac:dyDescent="0.25">
      <c r="M79" s="107"/>
    </row>
    <row r="80" spans="13:13" x14ac:dyDescent="0.25">
      <c r="M80" s="107"/>
    </row>
    <row r="81" spans="13:13" x14ac:dyDescent="0.25">
      <c r="M81" s="107"/>
    </row>
    <row r="82" spans="13:13" x14ac:dyDescent="0.25">
      <c r="M82" s="107"/>
    </row>
    <row r="83" spans="13:13" x14ac:dyDescent="0.25">
      <c r="M83" s="107"/>
    </row>
    <row r="84" spans="13:13" x14ac:dyDescent="0.25">
      <c r="M84" s="107"/>
    </row>
    <row r="85" spans="13:13" x14ac:dyDescent="0.25">
      <c r="M85" s="107"/>
    </row>
    <row r="86" spans="13:13" x14ac:dyDescent="0.25">
      <c r="M86" s="107"/>
    </row>
    <row r="87" spans="13:13" x14ac:dyDescent="0.25">
      <c r="M87" s="107"/>
    </row>
    <row r="88" spans="13:13" x14ac:dyDescent="0.25">
      <c r="M88" s="107"/>
    </row>
    <row r="89" spans="13:13" x14ac:dyDescent="0.25">
      <c r="M89" s="107"/>
    </row>
    <row r="90" spans="13:13" x14ac:dyDescent="0.25">
      <c r="M90" s="107"/>
    </row>
    <row r="91" spans="13:13" x14ac:dyDescent="0.25">
      <c r="M91" s="107"/>
    </row>
    <row r="92" spans="13:13" x14ac:dyDescent="0.25">
      <c r="M92" s="107"/>
    </row>
    <row r="93" spans="13:13" x14ac:dyDescent="0.25">
      <c r="M93" s="107"/>
    </row>
    <row r="94" spans="13:13" x14ac:dyDescent="0.25">
      <c r="M94" s="107"/>
    </row>
    <row r="95" spans="13:13" x14ac:dyDescent="0.25">
      <c r="M95" s="107"/>
    </row>
    <row r="96" spans="13:13" x14ac:dyDescent="0.25">
      <c r="M96" s="107"/>
    </row>
    <row r="97" spans="13:13" x14ac:dyDescent="0.25">
      <c r="M97" s="107"/>
    </row>
    <row r="98" spans="13:13" x14ac:dyDescent="0.25">
      <c r="M98" s="107"/>
    </row>
    <row r="99" spans="13:13" x14ac:dyDescent="0.25">
      <c r="M99" s="107"/>
    </row>
    <row r="100" spans="13:13" x14ac:dyDescent="0.25">
      <c r="M100" s="107"/>
    </row>
    <row r="101" spans="13:13" x14ac:dyDescent="0.25">
      <c r="M101" s="107"/>
    </row>
    <row r="102" spans="13:13" x14ac:dyDescent="0.25">
      <c r="M102" s="107"/>
    </row>
    <row r="103" spans="13:13" x14ac:dyDescent="0.25">
      <c r="M103" s="107"/>
    </row>
    <row r="104" spans="13:13" x14ac:dyDescent="0.25">
      <c r="M104" s="107"/>
    </row>
    <row r="105" spans="13:13" x14ac:dyDescent="0.25">
      <c r="M105" s="107"/>
    </row>
    <row r="106" spans="13:13" x14ac:dyDescent="0.25">
      <c r="M106" s="107"/>
    </row>
    <row r="107" spans="13:13" x14ac:dyDescent="0.25">
      <c r="M107" s="107"/>
    </row>
    <row r="108" spans="13:13" x14ac:dyDescent="0.25">
      <c r="M108" s="107"/>
    </row>
    <row r="109" spans="13:13" x14ac:dyDescent="0.25">
      <c r="M109" s="107"/>
    </row>
    <row r="110" spans="13:13" x14ac:dyDescent="0.25">
      <c r="M110" s="107"/>
    </row>
    <row r="111" spans="13:13" x14ac:dyDescent="0.25">
      <c r="M111" s="107"/>
    </row>
    <row r="112" spans="13:13" x14ac:dyDescent="0.25">
      <c r="M112" s="107"/>
    </row>
    <row r="113" spans="13:13" x14ac:dyDescent="0.25">
      <c r="M113" s="107"/>
    </row>
    <row r="114" spans="13:13" x14ac:dyDescent="0.25">
      <c r="M114" s="107"/>
    </row>
    <row r="115" spans="13:13" x14ac:dyDescent="0.25">
      <c r="M115" s="107"/>
    </row>
    <row r="116" spans="13:13" x14ac:dyDescent="0.25">
      <c r="M116" s="107"/>
    </row>
    <row r="117" spans="13:13" x14ac:dyDescent="0.25">
      <c r="M117" s="107"/>
    </row>
    <row r="118" spans="13:13" x14ac:dyDescent="0.25">
      <c r="M118" s="107"/>
    </row>
    <row r="119" spans="13:13" x14ac:dyDescent="0.25">
      <c r="M119" s="107"/>
    </row>
    <row r="120" spans="13:13" x14ac:dyDescent="0.25">
      <c r="M120" s="107"/>
    </row>
    <row r="121" spans="13:13" x14ac:dyDescent="0.25">
      <c r="M121" s="107"/>
    </row>
    <row r="122" spans="13:13" x14ac:dyDescent="0.25">
      <c r="M122" s="107"/>
    </row>
    <row r="123" spans="13:13" x14ac:dyDescent="0.25">
      <c r="M123" s="107"/>
    </row>
    <row r="124" spans="13:13" x14ac:dyDescent="0.25">
      <c r="M124" s="107"/>
    </row>
    <row r="125" spans="13:13" x14ac:dyDescent="0.25">
      <c r="M125" s="107"/>
    </row>
    <row r="126" spans="13:13" x14ac:dyDescent="0.25">
      <c r="M126" s="107"/>
    </row>
    <row r="127" spans="13:13" x14ac:dyDescent="0.25">
      <c r="M127" s="107"/>
    </row>
    <row r="128" spans="13:13" x14ac:dyDescent="0.25">
      <c r="M128" s="107"/>
    </row>
    <row r="129" spans="13:13" x14ac:dyDescent="0.25">
      <c r="M129" s="107"/>
    </row>
    <row r="130" spans="13:13" x14ac:dyDescent="0.25">
      <c r="M130" s="107"/>
    </row>
    <row r="131" spans="13:13" x14ac:dyDescent="0.25">
      <c r="M131" s="107"/>
    </row>
    <row r="132" spans="13:13" x14ac:dyDescent="0.25">
      <c r="M132" s="107"/>
    </row>
    <row r="133" spans="13:13" x14ac:dyDescent="0.25">
      <c r="M133" s="107"/>
    </row>
    <row r="134" spans="13:13" x14ac:dyDescent="0.25">
      <c r="M134" s="107"/>
    </row>
    <row r="135" spans="13:13" x14ac:dyDescent="0.25">
      <c r="M135" s="107"/>
    </row>
    <row r="136" spans="13:13" x14ac:dyDescent="0.25">
      <c r="M136" s="107"/>
    </row>
    <row r="137" spans="13:13" x14ac:dyDescent="0.25">
      <c r="M137" s="107"/>
    </row>
    <row r="138" spans="13:13" x14ac:dyDescent="0.25">
      <c r="M138" s="107"/>
    </row>
    <row r="139" spans="13:13" x14ac:dyDescent="0.25">
      <c r="M139" s="107"/>
    </row>
    <row r="140" spans="13:13" x14ac:dyDescent="0.25">
      <c r="M140" s="107"/>
    </row>
    <row r="141" spans="13:13" x14ac:dyDescent="0.25">
      <c r="M141" s="107"/>
    </row>
    <row r="142" spans="13:13" x14ac:dyDescent="0.25">
      <c r="M142" s="107"/>
    </row>
    <row r="143" spans="13:13" x14ac:dyDescent="0.25">
      <c r="M143" s="107"/>
    </row>
    <row r="144" spans="13:13" x14ac:dyDescent="0.25">
      <c r="M144" s="107"/>
    </row>
    <row r="145" spans="13:13" x14ac:dyDescent="0.25">
      <c r="M145" s="107"/>
    </row>
    <row r="146" spans="13:13" x14ac:dyDescent="0.25">
      <c r="M146" s="107"/>
    </row>
    <row r="147" spans="13:13" x14ac:dyDescent="0.25">
      <c r="M147" s="107"/>
    </row>
    <row r="148" spans="13:13" x14ac:dyDescent="0.25">
      <c r="M148" s="107"/>
    </row>
    <row r="149" spans="13:13" x14ac:dyDescent="0.25">
      <c r="M149" s="107"/>
    </row>
    <row r="150" spans="13:13" x14ac:dyDescent="0.25">
      <c r="M150" s="107"/>
    </row>
    <row r="151" spans="13:13" x14ac:dyDescent="0.25">
      <c r="M151" s="107"/>
    </row>
    <row r="152" spans="13:13" x14ac:dyDescent="0.25">
      <c r="M152" s="107"/>
    </row>
    <row r="153" spans="13:13" x14ac:dyDescent="0.25">
      <c r="M153" s="107"/>
    </row>
    <row r="154" spans="13:13" x14ac:dyDescent="0.25">
      <c r="M154" s="107"/>
    </row>
    <row r="155" spans="13:13" x14ac:dyDescent="0.25">
      <c r="M155" s="107"/>
    </row>
    <row r="156" spans="13:13" x14ac:dyDescent="0.25">
      <c r="M156" s="107"/>
    </row>
    <row r="157" spans="13:13" x14ac:dyDescent="0.25">
      <c r="M157" s="107"/>
    </row>
    <row r="158" spans="13:13" x14ac:dyDescent="0.25">
      <c r="M158" s="107"/>
    </row>
    <row r="159" spans="13:13" x14ac:dyDescent="0.25">
      <c r="M159" s="107"/>
    </row>
    <row r="160" spans="13:13" x14ac:dyDescent="0.25">
      <c r="M160" s="107"/>
    </row>
    <row r="161" spans="13:13" x14ac:dyDescent="0.25">
      <c r="M161" s="107"/>
    </row>
    <row r="162" spans="13:13" x14ac:dyDescent="0.25">
      <c r="M162" s="107"/>
    </row>
    <row r="163" spans="13:13" x14ac:dyDescent="0.25">
      <c r="M163" s="107"/>
    </row>
    <row r="164" spans="13:13" x14ac:dyDescent="0.25">
      <c r="M164" s="107"/>
    </row>
    <row r="165" spans="13:13" x14ac:dyDescent="0.25">
      <c r="M165" s="107"/>
    </row>
    <row r="166" spans="13:13" x14ac:dyDescent="0.25">
      <c r="M166" s="107"/>
    </row>
    <row r="167" spans="13:13" x14ac:dyDescent="0.25">
      <c r="M167" s="107"/>
    </row>
    <row r="168" spans="13:13" x14ac:dyDescent="0.25">
      <c r="M168" s="107"/>
    </row>
    <row r="169" spans="13:13" x14ac:dyDescent="0.25">
      <c r="M169" s="107"/>
    </row>
    <row r="170" spans="13:13" x14ac:dyDescent="0.25">
      <c r="M170" s="107"/>
    </row>
    <row r="171" spans="13:13" x14ac:dyDescent="0.25">
      <c r="M171" s="107"/>
    </row>
    <row r="172" spans="13:13" x14ac:dyDescent="0.25">
      <c r="M172" s="107"/>
    </row>
    <row r="173" spans="13:13" x14ac:dyDescent="0.25">
      <c r="M173" s="107"/>
    </row>
    <row r="174" spans="13:13" x14ac:dyDescent="0.25">
      <c r="M174" s="107"/>
    </row>
    <row r="175" spans="13:13" x14ac:dyDescent="0.25">
      <c r="M175" s="107"/>
    </row>
    <row r="176" spans="13:13" x14ac:dyDescent="0.25">
      <c r="M176" s="107"/>
    </row>
    <row r="177" spans="13:13" x14ac:dyDescent="0.25">
      <c r="M177" s="107"/>
    </row>
    <row r="178" spans="13:13" x14ac:dyDescent="0.25">
      <c r="M178" s="107"/>
    </row>
    <row r="179" spans="13:13" x14ac:dyDescent="0.25">
      <c r="M179" s="107"/>
    </row>
    <row r="180" spans="13:13" x14ac:dyDescent="0.25">
      <c r="M180" s="107"/>
    </row>
    <row r="181" spans="13:13" x14ac:dyDescent="0.25">
      <c r="M181" s="107"/>
    </row>
    <row r="182" spans="13:13" x14ac:dyDescent="0.25">
      <c r="M182" s="107"/>
    </row>
    <row r="183" spans="13:13" x14ac:dyDescent="0.25">
      <c r="M183" s="107"/>
    </row>
    <row r="184" spans="13:13" x14ac:dyDescent="0.25">
      <c r="M184" s="107"/>
    </row>
    <row r="185" spans="13:13" x14ac:dyDescent="0.25">
      <c r="M185" s="107"/>
    </row>
    <row r="186" spans="13:13" x14ac:dyDescent="0.25">
      <c r="M186" s="107"/>
    </row>
    <row r="187" spans="13:13" x14ac:dyDescent="0.25">
      <c r="M187" s="107"/>
    </row>
    <row r="188" spans="13:13" x14ac:dyDescent="0.25">
      <c r="M188" s="107"/>
    </row>
    <row r="189" spans="13:13" x14ac:dyDescent="0.25">
      <c r="M189" s="107"/>
    </row>
    <row r="190" spans="13:13" x14ac:dyDescent="0.25">
      <c r="M190" s="107"/>
    </row>
    <row r="191" spans="13:13" x14ac:dyDescent="0.25">
      <c r="M191" s="107"/>
    </row>
    <row r="192" spans="13:13" x14ac:dyDescent="0.25">
      <c r="M192" s="107"/>
    </row>
    <row r="193" spans="13:13" x14ac:dyDescent="0.25">
      <c r="M193" s="107"/>
    </row>
    <row r="194" spans="13:13" x14ac:dyDescent="0.25">
      <c r="M194" s="107"/>
    </row>
    <row r="195" spans="13:13" x14ac:dyDescent="0.25">
      <c r="M195" s="107"/>
    </row>
    <row r="196" spans="13:13" x14ac:dyDescent="0.25">
      <c r="M196" s="107"/>
    </row>
    <row r="197" spans="13:13" x14ac:dyDescent="0.25">
      <c r="M197" s="107"/>
    </row>
    <row r="198" spans="13:13" x14ac:dyDescent="0.25">
      <c r="M198" s="107"/>
    </row>
    <row r="199" spans="13:13" x14ac:dyDescent="0.25">
      <c r="M199" s="107"/>
    </row>
    <row r="200" spans="13:13" x14ac:dyDescent="0.25">
      <c r="M200" s="107"/>
    </row>
    <row r="201" spans="13:13" x14ac:dyDescent="0.25">
      <c r="M201" s="107"/>
    </row>
    <row r="202" spans="13:13" x14ac:dyDescent="0.25">
      <c r="M202" s="107"/>
    </row>
    <row r="203" spans="13:13" x14ac:dyDescent="0.25">
      <c r="M203" s="107"/>
    </row>
    <row r="204" spans="13:13" x14ac:dyDescent="0.25">
      <c r="M204" s="107"/>
    </row>
    <row r="205" spans="13:13" x14ac:dyDescent="0.25">
      <c r="M205" s="107"/>
    </row>
    <row r="206" spans="13:13" x14ac:dyDescent="0.25">
      <c r="M206" s="107"/>
    </row>
    <row r="207" spans="13:13" x14ac:dyDescent="0.25">
      <c r="M207" s="107"/>
    </row>
    <row r="208" spans="13:13" x14ac:dyDescent="0.25">
      <c r="M208" s="107"/>
    </row>
    <row r="209" spans="13:13" x14ac:dyDescent="0.25">
      <c r="M209" s="107"/>
    </row>
    <row r="210" spans="13:13" x14ac:dyDescent="0.25">
      <c r="M210" s="107"/>
    </row>
    <row r="211" spans="13:13" x14ac:dyDescent="0.25">
      <c r="M211" s="107"/>
    </row>
    <row r="212" spans="13:13" x14ac:dyDescent="0.25">
      <c r="M212" s="107"/>
    </row>
    <row r="213" spans="13:13" x14ac:dyDescent="0.25">
      <c r="M213" s="107"/>
    </row>
    <row r="214" spans="13:13" x14ac:dyDescent="0.25">
      <c r="M214" s="107"/>
    </row>
    <row r="215" spans="13:13" x14ac:dyDescent="0.25">
      <c r="M215" s="107"/>
    </row>
    <row r="216" spans="13:13" x14ac:dyDescent="0.25">
      <c r="M216" s="107"/>
    </row>
    <row r="217" spans="13:13" x14ac:dyDescent="0.25">
      <c r="M217" s="107"/>
    </row>
    <row r="218" spans="13:13" x14ac:dyDescent="0.25">
      <c r="M218" s="107"/>
    </row>
    <row r="219" spans="13:13" x14ac:dyDescent="0.25">
      <c r="M219" s="107"/>
    </row>
    <row r="220" spans="13:13" x14ac:dyDescent="0.25">
      <c r="M220" s="107"/>
    </row>
    <row r="221" spans="13:13" x14ac:dyDescent="0.25">
      <c r="M221" s="107"/>
    </row>
    <row r="222" spans="13:13" x14ac:dyDescent="0.25">
      <c r="M222" s="107"/>
    </row>
    <row r="223" spans="13:13" x14ac:dyDescent="0.25">
      <c r="M223" s="107"/>
    </row>
    <row r="224" spans="13:13" x14ac:dyDescent="0.25">
      <c r="M224" s="107"/>
    </row>
    <row r="225" spans="13:13" x14ac:dyDescent="0.25">
      <c r="M225" s="107"/>
    </row>
    <row r="226" spans="13:13" x14ac:dyDescent="0.25">
      <c r="M226" s="107"/>
    </row>
    <row r="227" spans="13:13" x14ac:dyDescent="0.25">
      <c r="M227" s="107"/>
    </row>
    <row r="228" spans="13:13" x14ac:dyDescent="0.25">
      <c r="M228" s="107"/>
    </row>
    <row r="229" spans="13:13" x14ac:dyDescent="0.25">
      <c r="M229" s="107"/>
    </row>
    <row r="230" spans="13:13" x14ac:dyDescent="0.25">
      <c r="M230" s="107"/>
    </row>
    <row r="231" spans="13:13" x14ac:dyDescent="0.25">
      <c r="M231" s="107"/>
    </row>
    <row r="232" spans="13:13" x14ac:dyDescent="0.25">
      <c r="M232" s="107"/>
    </row>
    <row r="233" spans="13:13" x14ac:dyDescent="0.25">
      <c r="M233" s="107"/>
    </row>
    <row r="234" spans="13:13" x14ac:dyDescent="0.25">
      <c r="M234" s="107"/>
    </row>
    <row r="235" spans="13:13" x14ac:dyDescent="0.25">
      <c r="M235" s="107"/>
    </row>
    <row r="236" spans="13:13" x14ac:dyDescent="0.25">
      <c r="M236" s="107"/>
    </row>
    <row r="237" spans="13:13" x14ac:dyDescent="0.25">
      <c r="M237" s="107"/>
    </row>
    <row r="238" spans="13:13" x14ac:dyDescent="0.25">
      <c r="M238" s="107"/>
    </row>
    <row r="239" spans="13:13" x14ac:dyDescent="0.25">
      <c r="M239" s="107"/>
    </row>
    <row r="240" spans="13:13" x14ac:dyDescent="0.25">
      <c r="M240" s="107"/>
    </row>
    <row r="241" spans="13:13" x14ac:dyDescent="0.25">
      <c r="M241" s="107"/>
    </row>
    <row r="242" spans="13:13" x14ac:dyDescent="0.25">
      <c r="M242" s="107"/>
    </row>
    <row r="243" spans="13:13" x14ac:dyDescent="0.25">
      <c r="M243" s="107"/>
    </row>
    <row r="244" spans="13:13" x14ac:dyDescent="0.25">
      <c r="M244" s="107"/>
    </row>
    <row r="245" spans="13:13" x14ac:dyDescent="0.25">
      <c r="M245" s="107"/>
    </row>
    <row r="246" spans="13:13" x14ac:dyDescent="0.25">
      <c r="M246" s="107"/>
    </row>
    <row r="247" spans="13:13" x14ac:dyDescent="0.25">
      <c r="M247" s="107"/>
    </row>
    <row r="248" spans="13:13" x14ac:dyDescent="0.25">
      <c r="M248" s="107"/>
    </row>
    <row r="249" spans="13:13" x14ac:dyDescent="0.25">
      <c r="M249" s="107"/>
    </row>
    <row r="250" spans="13:13" x14ac:dyDescent="0.25">
      <c r="M250" s="107"/>
    </row>
    <row r="251" spans="13:13" x14ac:dyDescent="0.25">
      <c r="M251" s="107"/>
    </row>
    <row r="252" spans="13:13" x14ac:dyDescent="0.25">
      <c r="M252" s="107"/>
    </row>
    <row r="253" spans="13:13" x14ac:dyDescent="0.25">
      <c r="M253" s="107"/>
    </row>
    <row r="254" spans="13:13" x14ac:dyDescent="0.25">
      <c r="M254" s="107"/>
    </row>
    <row r="255" spans="13:13" x14ac:dyDescent="0.25">
      <c r="M255" s="107"/>
    </row>
    <row r="256" spans="13:13" x14ac:dyDescent="0.25">
      <c r="M256" s="107"/>
    </row>
    <row r="257" spans="13:13" x14ac:dyDescent="0.25">
      <c r="M257" s="107"/>
    </row>
    <row r="258" spans="13:13" x14ac:dyDescent="0.25">
      <c r="M258" s="107"/>
    </row>
    <row r="259" spans="13:13" x14ac:dyDescent="0.25">
      <c r="M259" s="107"/>
    </row>
    <row r="260" spans="13:13" x14ac:dyDescent="0.25">
      <c r="M260" s="107"/>
    </row>
    <row r="261" spans="13:13" x14ac:dyDescent="0.25">
      <c r="M261" s="107"/>
    </row>
    <row r="262" spans="13:13" x14ac:dyDescent="0.25">
      <c r="M262" s="107"/>
    </row>
    <row r="263" spans="13:13" x14ac:dyDescent="0.25">
      <c r="M263" s="107"/>
    </row>
    <row r="264" spans="13:13" x14ac:dyDescent="0.25">
      <c r="M264" s="107"/>
    </row>
    <row r="265" spans="13:13" x14ac:dyDescent="0.25">
      <c r="M265" s="107"/>
    </row>
    <row r="266" spans="13:13" x14ac:dyDescent="0.25">
      <c r="M266" s="107"/>
    </row>
    <row r="267" spans="13:13" x14ac:dyDescent="0.25">
      <c r="M267" s="107"/>
    </row>
    <row r="268" spans="13:13" x14ac:dyDescent="0.25">
      <c r="M268" s="107"/>
    </row>
    <row r="269" spans="13:13" x14ac:dyDescent="0.25">
      <c r="M269" s="107"/>
    </row>
    <row r="270" spans="13:13" x14ac:dyDescent="0.25">
      <c r="M270" s="107"/>
    </row>
    <row r="271" spans="13:13" x14ac:dyDescent="0.25">
      <c r="M271" s="107"/>
    </row>
    <row r="272" spans="13:13" x14ac:dyDescent="0.25">
      <c r="M272" s="107"/>
    </row>
    <row r="273" spans="13:13" x14ac:dyDescent="0.25">
      <c r="M273" s="107"/>
    </row>
    <row r="274" spans="13:13" x14ac:dyDescent="0.25">
      <c r="M274" s="107"/>
    </row>
    <row r="275" spans="13:13" x14ac:dyDescent="0.25">
      <c r="M275" s="107"/>
    </row>
    <row r="276" spans="13:13" x14ac:dyDescent="0.25">
      <c r="M276" s="107"/>
    </row>
    <row r="277" spans="13:13" x14ac:dyDescent="0.25">
      <c r="M277" s="107"/>
    </row>
    <row r="278" spans="13:13" x14ac:dyDescent="0.25">
      <c r="M278" s="107"/>
    </row>
    <row r="279" spans="13:13" x14ac:dyDescent="0.25">
      <c r="M279" s="107"/>
    </row>
    <row r="280" spans="13:13" x14ac:dyDescent="0.25">
      <c r="M280" s="107"/>
    </row>
    <row r="281" spans="13:13" x14ac:dyDescent="0.25">
      <c r="M281" s="107"/>
    </row>
    <row r="282" spans="13:13" x14ac:dyDescent="0.25">
      <c r="M282" s="107"/>
    </row>
    <row r="283" spans="13:13" x14ac:dyDescent="0.25">
      <c r="M283" s="107"/>
    </row>
    <row r="284" spans="13:13" x14ac:dyDescent="0.25">
      <c r="M284" s="107"/>
    </row>
    <row r="285" spans="13:13" x14ac:dyDescent="0.25">
      <c r="M285" s="107"/>
    </row>
    <row r="286" spans="13:13" x14ac:dyDescent="0.25">
      <c r="M286" s="107"/>
    </row>
    <row r="287" spans="13:13" x14ac:dyDescent="0.25">
      <c r="M287" s="107"/>
    </row>
    <row r="288" spans="13:13" x14ac:dyDescent="0.25">
      <c r="M288" s="107"/>
    </row>
    <row r="289" spans="13:13" x14ac:dyDescent="0.25">
      <c r="M289" s="107"/>
    </row>
    <row r="290" spans="13:13" x14ac:dyDescent="0.25">
      <c r="M290" s="107"/>
    </row>
    <row r="291" spans="13:13" x14ac:dyDescent="0.25">
      <c r="M291" s="107"/>
    </row>
    <row r="292" spans="13:13" x14ac:dyDescent="0.25">
      <c r="M292" s="107"/>
    </row>
    <row r="293" spans="13:13" x14ac:dyDescent="0.25">
      <c r="M293" s="107"/>
    </row>
    <row r="294" spans="13:13" x14ac:dyDescent="0.25">
      <c r="M294" s="107"/>
    </row>
    <row r="295" spans="13:13" x14ac:dyDescent="0.25">
      <c r="M295" s="107"/>
    </row>
    <row r="296" spans="13:13" x14ac:dyDescent="0.25">
      <c r="M296" s="107"/>
    </row>
    <row r="297" spans="13:13" x14ac:dyDescent="0.25">
      <c r="M297" s="107"/>
    </row>
    <row r="298" spans="13:13" x14ac:dyDescent="0.25">
      <c r="M298" s="107"/>
    </row>
    <row r="299" spans="13:13" x14ac:dyDescent="0.25">
      <c r="M299" s="107"/>
    </row>
    <row r="300" spans="13:13" x14ac:dyDescent="0.25">
      <c r="M300" s="107"/>
    </row>
    <row r="301" spans="13:13" x14ac:dyDescent="0.25">
      <c r="M301" s="107"/>
    </row>
    <row r="302" spans="13:13" x14ac:dyDescent="0.25">
      <c r="M302" s="107"/>
    </row>
    <row r="303" spans="13:13" x14ac:dyDescent="0.25">
      <c r="M303" s="107"/>
    </row>
    <row r="304" spans="13:13" x14ac:dyDescent="0.25">
      <c r="M304" s="107"/>
    </row>
    <row r="305" spans="13:13" x14ac:dyDescent="0.25">
      <c r="M305" s="107"/>
    </row>
    <row r="306" spans="13:13" x14ac:dyDescent="0.25">
      <c r="M306" s="107"/>
    </row>
    <row r="307" spans="13:13" x14ac:dyDescent="0.25">
      <c r="M307" s="107"/>
    </row>
    <row r="308" spans="13:13" x14ac:dyDescent="0.25">
      <c r="M308" s="107"/>
    </row>
    <row r="309" spans="13:13" x14ac:dyDescent="0.25">
      <c r="M309" s="107"/>
    </row>
    <row r="310" spans="13:13" x14ac:dyDescent="0.25">
      <c r="M310" s="107"/>
    </row>
    <row r="311" spans="13:13" x14ac:dyDescent="0.25">
      <c r="M311" s="107"/>
    </row>
    <row r="312" spans="13:13" x14ac:dyDescent="0.25">
      <c r="M312" s="107"/>
    </row>
    <row r="313" spans="13:13" x14ac:dyDescent="0.25">
      <c r="M313" s="107"/>
    </row>
    <row r="314" spans="13:13" x14ac:dyDescent="0.25">
      <c r="M314" s="107"/>
    </row>
    <row r="315" spans="13:13" x14ac:dyDescent="0.25">
      <c r="M315" s="107"/>
    </row>
    <row r="316" spans="13:13" x14ac:dyDescent="0.25">
      <c r="M316" s="107"/>
    </row>
    <row r="317" spans="13:13" x14ac:dyDescent="0.25">
      <c r="M317" s="107"/>
    </row>
    <row r="318" spans="13:13" x14ac:dyDescent="0.25">
      <c r="M318" s="107"/>
    </row>
    <row r="319" spans="13:13" x14ac:dyDescent="0.25">
      <c r="M319" s="107"/>
    </row>
    <row r="320" spans="13:13" x14ac:dyDescent="0.25">
      <c r="M320" s="107"/>
    </row>
    <row r="321" spans="13:13" x14ac:dyDescent="0.25">
      <c r="M321" s="107"/>
    </row>
    <row r="322" spans="13:13" x14ac:dyDescent="0.25">
      <c r="M322" s="107"/>
    </row>
    <row r="323" spans="13:13" x14ac:dyDescent="0.25">
      <c r="M323" s="107"/>
    </row>
    <row r="324" spans="13:13" x14ac:dyDescent="0.25">
      <c r="M324" s="107"/>
    </row>
    <row r="325" spans="13:13" x14ac:dyDescent="0.25">
      <c r="M325" s="107"/>
    </row>
    <row r="326" spans="13:13" x14ac:dyDescent="0.25">
      <c r="M326" s="107"/>
    </row>
    <row r="327" spans="13:13" x14ac:dyDescent="0.25">
      <c r="M327" s="107"/>
    </row>
    <row r="328" spans="13:13" x14ac:dyDescent="0.25">
      <c r="M328" s="107"/>
    </row>
    <row r="329" spans="13:13" x14ac:dyDescent="0.25">
      <c r="M329" s="107"/>
    </row>
    <row r="330" spans="13:13" x14ac:dyDescent="0.25">
      <c r="M330" s="107"/>
    </row>
    <row r="331" spans="13:13" x14ac:dyDescent="0.25">
      <c r="M331" s="107"/>
    </row>
    <row r="332" spans="13:13" x14ac:dyDescent="0.25">
      <c r="M332" s="107"/>
    </row>
    <row r="333" spans="13:13" x14ac:dyDescent="0.25">
      <c r="M333" s="107"/>
    </row>
    <row r="334" spans="13:13" x14ac:dyDescent="0.25">
      <c r="M334" s="107"/>
    </row>
    <row r="335" spans="13:13" x14ac:dyDescent="0.25">
      <c r="M335" s="107"/>
    </row>
    <row r="336" spans="13:13" x14ac:dyDescent="0.25">
      <c r="M336" s="107"/>
    </row>
    <row r="337" spans="13:13" x14ac:dyDescent="0.25">
      <c r="M337" s="107"/>
    </row>
    <row r="338" spans="13:13" x14ac:dyDescent="0.25">
      <c r="M338" s="107"/>
    </row>
    <row r="339" spans="13:13" x14ac:dyDescent="0.25">
      <c r="M339" s="107"/>
    </row>
    <row r="340" spans="13:13" x14ac:dyDescent="0.25">
      <c r="M340" s="107"/>
    </row>
    <row r="341" spans="13:13" x14ac:dyDescent="0.25">
      <c r="M341" s="107"/>
    </row>
    <row r="342" spans="13:13" x14ac:dyDescent="0.25">
      <c r="M342" s="107"/>
    </row>
    <row r="343" spans="13:13" x14ac:dyDescent="0.25">
      <c r="M343" s="107"/>
    </row>
    <row r="344" spans="13:13" x14ac:dyDescent="0.25">
      <c r="M344" s="107"/>
    </row>
    <row r="345" spans="13:13" x14ac:dyDescent="0.25">
      <c r="M345" s="107"/>
    </row>
    <row r="346" spans="13:13" x14ac:dyDescent="0.25">
      <c r="M346" s="107"/>
    </row>
    <row r="347" spans="13:13" x14ac:dyDescent="0.25">
      <c r="M347" s="107"/>
    </row>
    <row r="348" spans="13:13" x14ac:dyDescent="0.25">
      <c r="M348" s="107"/>
    </row>
    <row r="349" spans="13:13" x14ac:dyDescent="0.25">
      <c r="M349" s="107"/>
    </row>
    <row r="350" spans="13:13" x14ac:dyDescent="0.25">
      <c r="M350" s="107"/>
    </row>
    <row r="351" spans="13:13" x14ac:dyDescent="0.25">
      <c r="M351" s="107"/>
    </row>
    <row r="352" spans="13:13" x14ac:dyDescent="0.25">
      <c r="M352" s="107"/>
    </row>
    <row r="353" spans="13:13" x14ac:dyDescent="0.25">
      <c r="M353" s="107"/>
    </row>
    <row r="354" spans="13:13" x14ac:dyDescent="0.25">
      <c r="M354" s="107"/>
    </row>
    <row r="355" spans="13:13" x14ac:dyDescent="0.25">
      <c r="M355" s="107"/>
    </row>
    <row r="356" spans="13:13" x14ac:dyDescent="0.25">
      <c r="M356" s="107"/>
    </row>
    <row r="357" spans="13:13" x14ac:dyDescent="0.25">
      <c r="M357" s="107"/>
    </row>
    <row r="358" spans="13:13" x14ac:dyDescent="0.25">
      <c r="M358" s="107"/>
    </row>
    <row r="359" spans="13:13" x14ac:dyDescent="0.25">
      <c r="M359" s="107"/>
    </row>
    <row r="360" spans="13:13" x14ac:dyDescent="0.25">
      <c r="M360" s="107"/>
    </row>
    <row r="361" spans="13:13" x14ac:dyDescent="0.25">
      <c r="M361" s="107"/>
    </row>
    <row r="362" spans="13:13" x14ac:dyDescent="0.25">
      <c r="M362" s="107"/>
    </row>
    <row r="363" spans="13:13" x14ac:dyDescent="0.25">
      <c r="M363" s="107"/>
    </row>
    <row r="364" spans="13:13" x14ac:dyDescent="0.25">
      <c r="M364" s="107"/>
    </row>
    <row r="365" spans="13:13" x14ac:dyDescent="0.25">
      <c r="M365" s="107"/>
    </row>
    <row r="366" spans="13:13" x14ac:dyDescent="0.25">
      <c r="M366" s="107"/>
    </row>
    <row r="367" spans="13:13" x14ac:dyDescent="0.25">
      <c r="M367" s="107"/>
    </row>
    <row r="368" spans="13:13" x14ac:dyDescent="0.25">
      <c r="M368" s="107"/>
    </row>
    <row r="369" spans="13:13" x14ac:dyDescent="0.25">
      <c r="M369" s="107"/>
    </row>
    <row r="370" spans="13:13" x14ac:dyDescent="0.25">
      <c r="M370" s="107"/>
    </row>
    <row r="371" spans="13:13" x14ac:dyDescent="0.25">
      <c r="M371" s="107"/>
    </row>
    <row r="372" spans="13:13" x14ac:dyDescent="0.25">
      <c r="M372" s="107"/>
    </row>
    <row r="373" spans="13:13" x14ac:dyDescent="0.25">
      <c r="M373" s="107"/>
    </row>
    <row r="374" spans="13:13" x14ac:dyDescent="0.25">
      <c r="M374" s="107"/>
    </row>
    <row r="375" spans="13:13" x14ac:dyDescent="0.25">
      <c r="M375" s="107"/>
    </row>
    <row r="376" spans="13:13" x14ac:dyDescent="0.25">
      <c r="M376" s="107"/>
    </row>
    <row r="377" spans="13:13" x14ac:dyDescent="0.25">
      <c r="M377" s="107"/>
    </row>
    <row r="378" spans="13:13" x14ac:dyDescent="0.25">
      <c r="M378" s="107"/>
    </row>
    <row r="379" spans="13:13" x14ac:dyDescent="0.25">
      <c r="M379" s="107"/>
    </row>
    <row r="380" spans="13:13" x14ac:dyDescent="0.25">
      <c r="M380" s="107"/>
    </row>
    <row r="381" spans="13:13" x14ac:dyDescent="0.25">
      <c r="M381" s="107"/>
    </row>
    <row r="382" spans="13:13" x14ac:dyDescent="0.25">
      <c r="M382" s="107"/>
    </row>
    <row r="383" spans="13:13" x14ac:dyDescent="0.25">
      <c r="M383" s="107"/>
    </row>
    <row r="384" spans="13:13" x14ac:dyDescent="0.25">
      <c r="M384" s="107"/>
    </row>
    <row r="385" spans="13:13" x14ac:dyDescent="0.25">
      <c r="M385" s="107"/>
    </row>
    <row r="386" spans="13:13" x14ac:dyDescent="0.25">
      <c r="M386" s="107"/>
    </row>
    <row r="387" spans="13:13" x14ac:dyDescent="0.25">
      <c r="M387" s="107"/>
    </row>
    <row r="388" spans="13:13" x14ac:dyDescent="0.25">
      <c r="M388" s="107"/>
    </row>
    <row r="389" spans="13:13" x14ac:dyDescent="0.25">
      <c r="M389" s="107"/>
    </row>
    <row r="390" spans="13:13" x14ac:dyDescent="0.25">
      <c r="M390" s="107"/>
    </row>
    <row r="391" spans="13:13" x14ac:dyDescent="0.25">
      <c r="M391" s="107"/>
    </row>
    <row r="392" spans="13:13" x14ac:dyDescent="0.25">
      <c r="M392" s="107"/>
    </row>
    <row r="393" spans="13:13" x14ac:dyDescent="0.25">
      <c r="M393" s="107"/>
    </row>
    <row r="394" spans="13:13" x14ac:dyDescent="0.25">
      <c r="M394" s="107"/>
    </row>
    <row r="395" spans="13:13" x14ac:dyDescent="0.25">
      <c r="M395" s="107"/>
    </row>
    <row r="396" spans="13:13" x14ac:dyDescent="0.25">
      <c r="M396" s="107"/>
    </row>
    <row r="397" spans="13:13" x14ac:dyDescent="0.25">
      <c r="M397" s="107"/>
    </row>
    <row r="398" spans="13:13" x14ac:dyDescent="0.25">
      <c r="M398" s="107"/>
    </row>
    <row r="399" spans="13:13" x14ac:dyDescent="0.25">
      <c r="M399" s="107"/>
    </row>
    <row r="400" spans="13:13" x14ac:dyDescent="0.25">
      <c r="M400" s="107"/>
    </row>
    <row r="401" spans="13:13" x14ac:dyDescent="0.25">
      <c r="M401" s="107"/>
    </row>
    <row r="402" spans="13:13" x14ac:dyDescent="0.25">
      <c r="M402" s="107"/>
    </row>
    <row r="403" spans="13:13" x14ac:dyDescent="0.25">
      <c r="M403" s="107"/>
    </row>
    <row r="404" spans="13:13" x14ac:dyDescent="0.25">
      <c r="M404" s="107"/>
    </row>
    <row r="405" spans="13:13" x14ac:dyDescent="0.25">
      <c r="M405" s="107"/>
    </row>
    <row r="406" spans="13:13" x14ac:dyDescent="0.25">
      <c r="M406" s="107"/>
    </row>
    <row r="407" spans="13:13" x14ac:dyDescent="0.25">
      <c r="M407" s="107"/>
    </row>
    <row r="408" spans="13:13" x14ac:dyDescent="0.25">
      <c r="M408" s="107"/>
    </row>
    <row r="409" spans="13:13" x14ac:dyDescent="0.25">
      <c r="M409" s="107"/>
    </row>
    <row r="410" spans="13:13" x14ac:dyDescent="0.25">
      <c r="M410" s="107"/>
    </row>
    <row r="411" spans="13:13" x14ac:dyDescent="0.25">
      <c r="M411" s="107"/>
    </row>
    <row r="412" spans="13:13" x14ac:dyDescent="0.25">
      <c r="M412" s="107"/>
    </row>
    <row r="413" spans="13:13" x14ac:dyDescent="0.25">
      <c r="M413" s="107"/>
    </row>
    <row r="414" spans="13:13" x14ac:dyDescent="0.25">
      <c r="M414" s="107"/>
    </row>
    <row r="415" spans="13:13" x14ac:dyDescent="0.25">
      <c r="M415" s="107"/>
    </row>
    <row r="416" spans="13:13" x14ac:dyDescent="0.25">
      <c r="M416" s="107"/>
    </row>
    <row r="417" spans="13:13" x14ac:dyDescent="0.25">
      <c r="M417" s="107"/>
    </row>
    <row r="418" spans="13:13" x14ac:dyDescent="0.25">
      <c r="M418" s="107"/>
    </row>
    <row r="419" spans="13:13" x14ac:dyDescent="0.25">
      <c r="M419" s="107"/>
    </row>
    <row r="420" spans="13:13" x14ac:dyDescent="0.25">
      <c r="M420" s="107"/>
    </row>
    <row r="421" spans="13:13" x14ac:dyDescent="0.25">
      <c r="M421" s="107"/>
    </row>
    <row r="422" spans="13:13" x14ac:dyDescent="0.25">
      <c r="M422" s="107"/>
    </row>
    <row r="423" spans="13:13" x14ac:dyDescent="0.25">
      <c r="M423" s="107"/>
    </row>
    <row r="424" spans="13:13" x14ac:dyDescent="0.25">
      <c r="M424" s="107"/>
    </row>
    <row r="425" spans="13:13" x14ac:dyDescent="0.25">
      <c r="M425" s="107"/>
    </row>
    <row r="426" spans="13:13" x14ac:dyDescent="0.25">
      <c r="M426" s="107"/>
    </row>
    <row r="427" spans="13:13" x14ac:dyDescent="0.25">
      <c r="M427" s="107"/>
    </row>
    <row r="428" spans="13:13" x14ac:dyDescent="0.25">
      <c r="M428" s="107"/>
    </row>
    <row r="429" spans="13:13" x14ac:dyDescent="0.25">
      <c r="M429" s="107"/>
    </row>
    <row r="430" spans="13:13" x14ac:dyDescent="0.25">
      <c r="M430" s="107"/>
    </row>
    <row r="431" spans="13:13" x14ac:dyDescent="0.25">
      <c r="M431" s="107"/>
    </row>
    <row r="432" spans="13:13" x14ac:dyDescent="0.25">
      <c r="M432" s="107"/>
    </row>
    <row r="433" spans="13:13" x14ac:dyDescent="0.25">
      <c r="M433" s="107"/>
    </row>
    <row r="434" spans="13:13" x14ac:dyDescent="0.25">
      <c r="M434" s="107"/>
    </row>
    <row r="435" spans="13:13" x14ac:dyDescent="0.25">
      <c r="M435" s="107"/>
    </row>
    <row r="436" spans="13:13" x14ac:dyDescent="0.25">
      <c r="M436" s="107"/>
    </row>
    <row r="437" spans="13:13" x14ac:dyDescent="0.25">
      <c r="M437" s="107"/>
    </row>
    <row r="438" spans="13:13" x14ac:dyDescent="0.25">
      <c r="M438" s="107"/>
    </row>
    <row r="439" spans="13:13" x14ac:dyDescent="0.25">
      <c r="M439" s="107"/>
    </row>
    <row r="440" spans="13:13" x14ac:dyDescent="0.25">
      <c r="M440" s="107"/>
    </row>
    <row r="441" spans="13:13" x14ac:dyDescent="0.25">
      <c r="M441" s="107"/>
    </row>
    <row r="442" spans="13:13" x14ac:dyDescent="0.25">
      <c r="M442" s="107"/>
    </row>
    <row r="443" spans="13:13" x14ac:dyDescent="0.25">
      <c r="M443" s="107"/>
    </row>
    <row r="444" spans="13:13" x14ac:dyDescent="0.25">
      <c r="M444" s="107"/>
    </row>
    <row r="445" spans="13:13" x14ac:dyDescent="0.25">
      <c r="M445" s="107"/>
    </row>
    <row r="446" spans="13:13" x14ac:dyDescent="0.25">
      <c r="M446" s="107"/>
    </row>
    <row r="447" spans="13:13" x14ac:dyDescent="0.25">
      <c r="M447" s="107"/>
    </row>
    <row r="448" spans="13:13" x14ac:dyDescent="0.25">
      <c r="M448" s="107"/>
    </row>
    <row r="449" spans="13:13" x14ac:dyDescent="0.25">
      <c r="M449" s="107"/>
    </row>
    <row r="450" spans="13:13" x14ac:dyDescent="0.25">
      <c r="M450" s="107"/>
    </row>
    <row r="451" spans="13:13" x14ac:dyDescent="0.25">
      <c r="M451" s="107"/>
    </row>
    <row r="452" spans="13:13" x14ac:dyDescent="0.25">
      <c r="M452" s="107"/>
    </row>
    <row r="453" spans="13:13" x14ac:dyDescent="0.25">
      <c r="M453" s="107"/>
    </row>
    <row r="454" spans="13:13" x14ac:dyDescent="0.25">
      <c r="M454" s="107"/>
    </row>
    <row r="455" spans="13:13" x14ac:dyDescent="0.25">
      <c r="M455" s="107"/>
    </row>
    <row r="456" spans="13:13" x14ac:dyDescent="0.25">
      <c r="M456" s="107"/>
    </row>
    <row r="457" spans="13:13" x14ac:dyDescent="0.25">
      <c r="M457" s="107"/>
    </row>
    <row r="458" spans="13:13" x14ac:dyDescent="0.25">
      <c r="M458" s="107"/>
    </row>
    <row r="459" spans="13:13" x14ac:dyDescent="0.25">
      <c r="M459" s="107"/>
    </row>
    <row r="460" spans="13:13" x14ac:dyDescent="0.25">
      <c r="M460" s="107"/>
    </row>
    <row r="461" spans="13:13" x14ac:dyDescent="0.25">
      <c r="M461" s="107"/>
    </row>
    <row r="462" spans="13:13" x14ac:dyDescent="0.25">
      <c r="M462" s="107"/>
    </row>
    <row r="463" spans="13:13" x14ac:dyDescent="0.25">
      <c r="M463" s="107"/>
    </row>
    <row r="464" spans="13:13" x14ac:dyDescent="0.25">
      <c r="M464" s="107"/>
    </row>
    <row r="465" spans="13:13" x14ac:dyDescent="0.25">
      <c r="M465" s="107"/>
    </row>
    <row r="466" spans="13:13" x14ac:dyDescent="0.25">
      <c r="M466" s="107"/>
    </row>
    <row r="467" spans="13:13" x14ac:dyDescent="0.25">
      <c r="M467" s="107"/>
    </row>
    <row r="468" spans="13:13" x14ac:dyDescent="0.25">
      <c r="M468" s="107"/>
    </row>
    <row r="469" spans="13:13" x14ac:dyDescent="0.25">
      <c r="M469" s="107"/>
    </row>
    <row r="470" spans="13:13" x14ac:dyDescent="0.25">
      <c r="M470" s="107"/>
    </row>
    <row r="471" spans="13:13" x14ac:dyDescent="0.25">
      <c r="M471" s="107"/>
    </row>
    <row r="472" spans="13:13" x14ac:dyDescent="0.25">
      <c r="M472" s="107"/>
    </row>
    <row r="473" spans="13:13" x14ac:dyDescent="0.25">
      <c r="M473" s="107"/>
    </row>
    <row r="474" spans="13:13" x14ac:dyDescent="0.25">
      <c r="M474" s="107"/>
    </row>
    <row r="475" spans="13:13" x14ac:dyDescent="0.25">
      <c r="M475" s="107"/>
    </row>
    <row r="476" spans="13:13" x14ac:dyDescent="0.25">
      <c r="M476" s="107"/>
    </row>
    <row r="477" spans="13:13" x14ac:dyDescent="0.25">
      <c r="M477" s="107"/>
    </row>
    <row r="478" spans="13:13" x14ac:dyDescent="0.25">
      <c r="M478" s="107"/>
    </row>
    <row r="479" spans="13:13" x14ac:dyDescent="0.25">
      <c r="M479" s="107"/>
    </row>
    <row r="480" spans="13:13" x14ac:dyDescent="0.25">
      <c r="M480" s="107"/>
    </row>
    <row r="481" spans="13:13" x14ac:dyDescent="0.25">
      <c r="M481" s="107"/>
    </row>
    <row r="482" spans="13:13" x14ac:dyDescent="0.25">
      <c r="M482" s="107"/>
    </row>
    <row r="483" spans="13:13" x14ac:dyDescent="0.25">
      <c r="M483" s="107"/>
    </row>
    <row r="484" spans="13:13" x14ac:dyDescent="0.25">
      <c r="M484" s="107"/>
    </row>
    <row r="485" spans="13:13" x14ac:dyDescent="0.25">
      <c r="M485" s="107"/>
    </row>
    <row r="486" spans="13:13" x14ac:dyDescent="0.25">
      <c r="M486" s="107"/>
    </row>
    <row r="487" spans="13:13" x14ac:dyDescent="0.25">
      <c r="M487" s="107"/>
    </row>
    <row r="488" spans="13:13" x14ac:dyDescent="0.25">
      <c r="M488" s="107"/>
    </row>
    <row r="489" spans="13:13" x14ac:dyDescent="0.25">
      <c r="M489" s="107"/>
    </row>
    <row r="490" spans="13:13" x14ac:dyDescent="0.25">
      <c r="M490" s="107"/>
    </row>
    <row r="491" spans="13:13" x14ac:dyDescent="0.25">
      <c r="M491" s="107"/>
    </row>
    <row r="492" spans="13:13" x14ac:dyDescent="0.25">
      <c r="M492" s="107"/>
    </row>
    <row r="493" spans="13:13" x14ac:dyDescent="0.25">
      <c r="M493" s="107"/>
    </row>
    <row r="494" spans="13:13" x14ac:dyDescent="0.25">
      <c r="M494" s="107"/>
    </row>
    <row r="495" spans="13:13" x14ac:dyDescent="0.25">
      <c r="M495" s="107"/>
    </row>
    <row r="496" spans="13:13" x14ac:dyDescent="0.25">
      <c r="M496" s="107"/>
    </row>
    <row r="497" spans="13:13" x14ac:dyDescent="0.25">
      <c r="M497" s="107"/>
    </row>
    <row r="498" spans="13:13" x14ac:dyDescent="0.25">
      <c r="M498" s="107"/>
    </row>
    <row r="499" spans="13:13" x14ac:dyDescent="0.25">
      <c r="M499" s="107"/>
    </row>
    <row r="500" spans="13:13" x14ac:dyDescent="0.25">
      <c r="M500" s="107"/>
    </row>
    <row r="501" spans="13:13" x14ac:dyDescent="0.25">
      <c r="M501" s="107"/>
    </row>
    <row r="502" spans="13:13" x14ac:dyDescent="0.25">
      <c r="M502" s="107"/>
    </row>
    <row r="503" spans="13:13" x14ac:dyDescent="0.25">
      <c r="M503" s="107"/>
    </row>
    <row r="504" spans="13:13" x14ac:dyDescent="0.25">
      <c r="M504" s="107"/>
    </row>
    <row r="505" spans="13:13" x14ac:dyDescent="0.25">
      <c r="M505" s="107"/>
    </row>
    <row r="506" spans="13:13" x14ac:dyDescent="0.25">
      <c r="M506" s="107"/>
    </row>
    <row r="507" spans="13:13" x14ac:dyDescent="0.25">
      <c r="M507" s="107"/>
    </row>
    <row r="508" spans="13:13" x14ac:dyDescent="0.25">
      <c r="M508" s="107"/>
    </row>
    <row r="509" spans="13:13" x14ac:dyDescent="0.25">
      <c r="M509" s="107"/>
    </row>
    <row r="510" spans="13:13" x14ac:dyDescent="0.25">
      <c r="M510" s="107"/>
    </row>
    <row r="511" spans="13:13" x14ac:dyDescent="0.25">
      <c r="M511" s="107"/>
    </row>
    <row r="512" spans="13:13" x14ac:dyDescent="0.25">
      <c r="M512" s="107"/>
    </row>
    <row r="513" spans="13:13" x14ac:dyDescent="0.25">
      <c r="M513" s="107"/>
    </row>
    <row r="514" spans="13:13" x14ac:dyDescent="0.25">
      <c r="M514" s="107"/>
    </row>
    <row r="515" spans="13:13" x14ac:dyDescent="0.25">
      <c r="M515" s="107"/>
    </row>
    <row r="516" spans="13:13" x14ac:dyDescent="0.25">
      <c r="M516" s="107"/>
    </row>
    <row r="517" spans="13:13" x14ac:dyDescent="0.25">
      <c r="M517" s="107"/>
    </row>
    <row r="518" spans="13:13" x14ac:dyDescent="0.25">
      <c r="M518" s="107"/>
    </row>
    <row r="519" spans="13:13" x14ac:dyDescent="0.25">
      <c r="M519" s="107"/>
    </row>
    <row r="520" spans="13:13" x14ac:dyDescent="0.25">
      <c r="M520" s="107"/>
    </row>
    <row r="521" spans="13:13" x14ac:dyDescent="0.25">
      <c r="M521" s="107"/>
    </row>
    <row r="522" spans="13:13" x14ac:dyDescent="0.25">
      <c r="M522" s="107"/>
    </row>
    <row r="523" spans="13:13" x14ac:dyDescent="0.25">
      <c r="M523" s="107"/>
    </row>
    <row r="524" spans="13:13" x14ac:dyDescent="0.25">
      <c r="M524" s="107"/>
    </row>
    <row r="525" spans="13:13" x14ac:dyDescent="0.25">
      <c r="M525" s="107"/>
    </row>
    <row r="526" spans="13:13" x14ac:dyDescent="0.25">
      <c r="M526" s="107"/>
    </row>
    <row r="527" spans="13:13" x14ac:dyDescent="0.25">
      <c r="M527" s="107"/>
    </row>
    <row r="528" spans="13:13" x14ac:dyDescent="0.25">
      <c r="M528" s="107"/>
    </row>
    <row r="529" spans="13:13" x14ac:dyDescent="0.25">
      <c r="M529" s="107"/>
    </row>
    <row r="530" spans="13:13" x14ac:dyDescent="0.25">
      <c r="M530" s="107"/>
    </row>
    <row r="531" spans="13:13" x14ac:dyDescent="0.25">
      <c r="M531" s="107"/>
    </row>
    <row r="532" spans="13:13" x14ac:dyDescent="0.25">
      <c r="M532" s="107"/>
    </row>
    <row r="533" spans="13:13" x14ac:dyDescent="0.25">
      <c r="M533" s="107"/>
    </row>
    <row r="534" spans="13:13" x14ac:dyDescent="0.25">
      <c r="M534" s="107"/>
    </row>
    <row r="535" spans="13:13" x14ac:dyDescent="0.25">
      <c r="M535" s="107"/>
    </row>
    <row r="536" spans="13:13" x14ac:dyDescent="0.25">
      <c r="M536" s="107"/>
    </row>
    <row r="537" spans="13:13" x14ac:dyDescent="0.25">
      <c r="M537" s="107"/>
    </row>
    <row r="538" spans="13:13" x14ac:dyDescent="0.25">
      <c r="M538" s="107"/>
    </row>
    <row r="539" spans="13:13" x14ac:dyDescent="0.25">
      <c r="M539" s="107"/>
    </row>
    <row r="540" spans="13:13" x14ac:dyDescent="0.25">
      <c r="M540" s="107"/>
    </row>
    <row r="541" spans="13:13" x14ac:dyDescent="0.25">
      <c r="M541" s="107"/>
    </row>
    <row r="542" spans="13:13" x14ac:dyDescent="0.25">
      <c r="M542" s="107"/>
    </row>
    <row r="543" spans="13:13" x14ac:dyDescent="0.25">
      <c r="M543" s="107"/>
    </row>
    <row r="544" spans="13:13" x14ac:dyDescent="0.25">
      <c r="M544" s="107"/>
    </row>
    <row r="545" spans="13:13" x14ac:dyDescent="0.25">
      <c r="M545" s="107"/>
    </row>
    <row r="546" spans="13:13" x14ac:dyDescent="0.25">
      <c r="M546" s="107"/>
    </row>
    <row r="547" spans="13:13" x14ac:dyDescent="0.25">
      <c r="M547" s="107"/>
    </row>
    <row r="548" spans="13:13" x14ac:dyDescent="0.25">
      <c r="M548" s="107"/>
    </row>
    <row r="549" spans="13:13" x14ac:dyDescent="0.25">
      <c r="M549" s="107"/>
    </row>
    <row r="550" spans="13:13" x14ac:dyDescent="0.25">
      <c r="M550" s="107"/>
    </row>
    <row r="551" spans="13:13" x14ac:dyDescent="0.25">
      <c r="M551" s="107"/>
    </row>
    <row r="552" spans="13:13" x14ac:dyDescent="0.25">
      <c r="M552" s="107"/>
    </row>
    <row r="553" spans="13:13" x14ac:dyDescent="0.25">
      <c r="M553" s="107"/>
    </row>
    <row r="554" spans="13:13" x14ac:dyDescent="0.25">
      <c r="M554" s="107"/>
    </row>
    <row r="555" spans="13:13" x14ac:dyDescent="0.25">
      <c r="M555" s="107"/>
    </row>
    <row r="556" spans="13:13" x14ac:dyDescent="0.25">
      <c r="M556" s="107"/>
    </row>
    <row r="557" spans="13:13" x14ac:dyDescent="0.25">
      <c r="M557" s="107"/>
    </row>
    <row r="558" spans="13:13" x14ac:dyDescent="0.25">
      <c r="M558" s="107"/>
    </row>
    <row r="559" spans="13:13" x14ac:dyDescent="0.25">
      <c r="M559" s="107"/>
    </row>
    <row r="560" spans="13:13" x14ac:dyDescent="0.25">
      <c r="M560" s="107"/>
    </row>
    <row r="561" spans="13:13" x14ac:dyDescent="0.25">
      <c r="M561" s="107"/>
    </row>
    <row r="562" spans="13:13" x14ac:dyDescent="0.25">
      <c r="M562" s="107"/>
    </row>
    <row r="563" spans="13:13" x14ac:dyDescent="0.25">
      <c r="M563" s="107"/>
    </row>
    <row r="564" spans="13:13" x14ac:dyDescent="0.25">
      <c r="M564" s="107"/>
    </row>
    <row r="565" spans="13:13" x14ac:dyDescent="0.25">
      <c r="M565" s="107"/>
    </row>
    <row r="566" spans="13:13" x14ac:dyDescent="0.25">
      <c r="M566" s="107"/>
    </row>
    <row r="567" spans="13:13" x14ac:dyDescent="0.25">
      <c r="M567" s="107"/>
    </row>
    <row r="568" spans="13:13" x14ac:dyDescent="0.25">
      <c r="M568" s="107"/>
    </row>
    <row r="569" spans="13:13" x14ac:dyDescent="0.25">
      <c r="M569" s="107"/>
    </row>
    <row r="570" spans="13:13" x14ac:dyDescent="0.25">
      <c r="M570" s="107"/>
    </row>
    <row r="571" spans="13:13" x14ac:dyDescent="0.25">
      <c r="M571" s="107"/>
    </row>
    <row r="572" spans="13:13" x14ac:dyDescent="0.25">
      <c r="M572" s="107"/>
    </row>
    <row r="573" spans="13:13" x14ac:dyDescent="0.25">
      <c r="M573" s="107"/>
    </row>
    <row r="574" spans="13:13" x14ac:dyDescent="0.25">
      <c r="M574" s="107"/>
    </row>
    <row r="575" spans="13:13" x14ac:dyDescent="0.25">
      <c r="M575" s="107"/>
    </row>
    <row r="576" spans="13:13" x14ac:dyDescent="0.25">
      <c r="M576" s="107"/>
    </row>
    <row r="577" spans="13:13" x14ac:dyDescent="0.25">
      <c r="M577" s="107"/>
    </row>
    <row r="578" spans="13:13" x14ac:dyDescent="0.25">
      <c r="M578" s="107"/>
    </row>
    <row r="579" spans="13:13" x14ac:dyDescent="0.25">
      <c r="M579" s="107"/>
    </row>
    <row r="580" spans="13:13" x14ac:dyDescent="0.25">
      <c r="M580" s="107"/>
    </row>
    <row r="581" spans="13:13" x14ac:dyDescent="0.25">
      <c r="M581" s="107"/>
    </row>
    <row r="582" spans="13:13" x14ac:dyDescent="0.25">
      <c r="M582" s="107"/>
    </row>
    <row r="583" spans="13:13" x14ac:dyDescent="0.25">
      <c r="M583" s="107"/>
    </row>
    <row r="584" spans="13:13" x14ac:dyDescent="0.25">
      <c r="M584" s="107"/>
    </row>
    <row r="585" spans="13:13" x14ac:dyDescent="0.25">
      <c r="M585" s="107"/>
    </row>
    <row r="586" spans="13:13" x14ac:dyDescent="0.25">
      <c r="M586" s="107"/>
    </row>
    <row r="587" spans="13:13" x14ac:dyDescent="0.25">
      <c r="M587" s="107"/>
    </row>
    <row r="588" spans="13:13" x14ac:dyDescent="0.25">
      <c r="M588" s="107"/>
    </row>
    <row r="589" spans="13:13" x14ac:dyDescent="0.25">
      <c r="M589" s="107"/>
    </row>
    <row r="590" spans="13:13" x14ac:dyDescent="0.25">
      <c r="M590" s="107"/>
    </row>
    <row r="591" spans="13:13" x14ac:dyDescent="0.25">
      <c r="M591" s="107"/>
    </row>
    <row r="592" spans="13:13" x14ac:dyDescent="0.25">
      <c r="M592" s="107"/>
    </row>
    <row r="593" spans="13:13" x14ac:dyDescent="0.25">
      <c r="M593" s="107"/>
    </row>
    <row r="594" spans="13:13" x14ac:dyDescent="0.25">
      <c r="M594" s="107"/>
    </row>
    <row r="595" spans="13:13" x14ac:dyDescent="0.25">
      <c r="M595" s="107"/>
    </row>
    <row r="596" spans="13:13" x14ac:dyDescent="0.25">
      <c r="M596" s="107"/>
    </row>
  </sheetData>
  <mergeCells count="103">
    <mergeCell ref="B62:C62"/>
    <mergeCell ref="B56:C56"/>
    <mergeCell ref="B57:C57"/>
    <mergeCell ref="B10:B15"/>
    <mergeCell ref="C10:C15"/>
    <mergeCell ref="A10:A15"/>
    <mergeCell ref="M10:M11"/>
    <mergeCell ref="K10:K11"/>
    <mergeCell ref="L10:L15"/>
    <mergeCell ref="E10:E11"/>
    <mergeCell ref="F10:F11"/>
    <mergeCell ref="G10:G11"/>
    <mergeCell ref="H10:H11"/>
    <mergeCell ref="I10:I11"/>
    <mergeCell ref="U37:U39"/>
    <mergeCell ref="A28:A31"/>
    <mergeCell ref="B28:B31"/>
    <mergeCell ref="C28:C31"/>
    <mergeCell ref="D28:D31"/>
    <mergeCell ref="C32:C33"/>
    <mergeCell ref="A37:A39"/>
    <mergeCell ref="A34:A36"/>
    <mergeCell ref="C34:C36"/>
    <mergeCell ref="B32:B33"/>
    <mergeCell ref="C37:C39"/>
    <mergeCell ref="D37:D39"/>
    <mergeCell ref="L37:L39"/>
    <mergeCell ref="L32:L33"/>
    <mergeCell ref="B37:B39"/>
    <mergeCell ref="B34:B36"/>
    <mergeCell ref="B7:B9"/>
    <mergeCell ref="U10:U15"/>
    <mergeCell ref="J7:J9"/>
    <mergeCell ref="K7:K9"/>
    <mergeCell ref="L7:L9"/>
    <mergeCell ref="S7:S9"/>
    <mergeCell ref="T7:T9"/>
    <mergeCell ref="S10:S11"/>
    <mergeCell ref="M7:M9"/>
    <mergeCell ref="T10:T11"/>
    <mergeCell ref="J10:J11"/>
    <mergeCell ref="N10:N11"/>
    <mergeCell ref="P10:P11"/>
    <mergeCell ref="R10:R11"/>
    <mergeCell ref="Q7:Q9"/>
    <mergeCell ref="Q10:Q11"/>
    <mergeCell ref="J1:K1"/>
    <mergeCell ref="S6:U6"/>
    <mergeCell ref="U7:U9"/>
    <mergeCell ref="R7:R9"/>
    <mergeCell ref="C7:C9"/>
    <mergeCell ref="D7:D9"/>
    <mergeCell ref="E7:E9"/>
    <mergeCell ref="A6:P6"/>
    <mergeCell ref="Q6:R6"/>
    <mergeCell ref="A5:B5"/>
    <mergeCell ref="O7:O9"/>
    <mergeCell ref="G7:H7"/>
    <mergeCell ref="I7:I9"/>
    <mergeCell ref="F7:F9"/>
    <mergeCell ref="N7:N9"/>
    <mergeCell ref="A7:A9"/>
    <mergeCell ref="J2:K2"/>
    <mergeCell ref="L2:U2"/>
    <mergeCell ref="A3:B3"/>
    <mergeCell ref="C3:I3"/>
    <mergeCell ref="J3:K3"/>
    <mergeCell ref="L3:U3"/>
    <mergeCell ref="A1:B1"/>
    <mergeCell ref="C1:I1"/>
    <mergeCell ref="A2:B2"/>
    <mergeCell ref="C2:I2"/>
    <mergeCell ref="A4:B4"/>
    <mergeCell ref="A40:D40"/>
    <mergeCell ref="A50:D50"/>
    <mergeCell ref="A16:A20"/>
    <mergeCell ref="B16:B20"/>
    <mergeCell ref="C16:C20"/>
    <mergeCell ref="D16:D20"/>
    <mergeCell ref="A24:A27"/>
    <mergeCell ref="B24:B27"/>
    <mergeCell ref="C24:C27"/>
    <mergeCell ref="D24:D27"/>
    <mergeCell ref="A21:A23"/>
    <mergeCell ref="B21:B23"/>
    <mergeCell ref="D21:D23"/>
    <mergeCell ref="A32:A33"/>
    <mergeCell ref="C21:C23"/>
    <mergeCell ref="J4:K4"/>
    <mergeCell ref="U16:U20"/>
    <mergeCell ref="U21:U23"/>
    <mergeCell ref="L34:L36"/>
    <mergeCell ref="D34:D36"/>
    <mergeCell ref="D32:D33"/>
    <mergeCell ref="U24:U27"/>
    <mergeCell ref="U28:U31"/>
    <mergeCell ref="U32:U33"/>
    <mergeCell ref="U34:U36"/>
    <mergeCell ref="L16:L20"/>
    <mergeCell ref="L21:L23"/>
    <mergeCell ref="L24:L27"/>
    <mergeCell ref="L28:L31"/>
    <mergeCell ref="D10:D15"/>
  </mergeCells>
  <conditionalFormatting sqref="L10 L16:L20">
    <cfRule type="cellIs" dxfId="5" priority="19" operator="greaterThan">
      <formula>1</formula>
    </cfRule>
  </conditionalFormatting>
  <conditionalFormatting sqref="L21:L23">
    <cfRule type="cellIs" dxfId="4" priority="16" operator="greaterThan">
      <formula>1</formula>
    </cfRule>
    <cfRule type="cellIs" dxfId="3" priority="17" operator="greaterThan">
      <formula>100</formula>
    </cfRule>
  </conditionalFormatting>
  <conditionalFormatting sqref="L24:L27">
    <cfRule type="cellIs" dxfId="2" priority="14" operator="greaterThan">
      <formula>1</formula>
    </cfRule>
    <cfRule type="cellIs" dxfId="1" priority="15" operator="greaterThan">
      <formula>100</formula>
    </cfRule>
  </conditionalFormatting>
  <conditionalFormatting sqref="L28:L31">
    <cfRule type="cellIs" dxfId="0" priority="13" operator="greaterThan">
      <formula>1</formula>
    </cfRule>
  </conditionalFormatting>
  <dataValidations xWindow="1129" yWindow="626" count="5">
    <dataValidation type="date" operator="greaterThanOrEqual" allowBlank="1" showInputMessage="1" showErrorMessage="1" sqref="E40:E44">
      <formula1>41426</formula1>
    </dataValidation>
    <dataValidation allowBlank="1" showInputMessage="1" showErrorMessage="1" promptTitle="Validación" prompt="El porcentaje no debe exceder el 100%" sqref="L10 N33:N34 L37:L39 L16:L31"/>
    <dataValidation type="date" allowBlank="1" showInputMessage="1" showErrorMessage="1" sqref="H35:H39 H10 H12:H32">
      <formula1>43466</formula1>
      <formula2>45291</formula2>
    </dataValidation>
    <dataValidation operator="greaterThanOrEqual" allowBlank="1" showInputMessage="1" showErrorMessage="1" sqref="E12:E39 E10"/>
    <dataValidation type="date" allowBlank="1" showInputMessage="1" showErrorMessage="1" promptTitle="Validación" prompt="formato DD/MM/AA" sqref="G12:G39 G10">
      <formula1>36526</formula1>
      <formula2>44177</formula2>
    </dataValidation>
  </dataValidations>
  <hyperlinks>
    <hyperlink ref="O15" r:id="rId1"/>
    <hyperlink ref="O14" r:id="rId2" display="https://mincitco-my.sharepoint.com/:f:/g/personal/amendez_mincit_gov_co/Ep_XyBmHlkJClRxt-fsAdCwB_kHZkGd4ZS_wuZWwMsZ-xg?e=T3dJnf"/>
    <hyperlink ref="O12" r:id="rId3" display="https://mincitco-my.sharepoint.com/:f:/g/personal/amendez_mincit_gov_co/EnyJMzlOtI9Pocr5FBzMq-EBDmFAsz_Ewlh0oexYReav0A?e=OUJomm"/>
    <hyperlink ref="O13" r:id="rId4"/>
    <hyperlink ref="O11" r:id="rId5"/>
    <hyperlink ref="P19" r:id="rId6"/>
    <hyperlink ref="O31" r:id="rId7"/>
  </hyperlinks>
  <printOptions horizontalCentered="1"/>
  <pageMargins left="0.23622047244094491" right="0.23622047244094491" top="0.74803149606299213" bottom="0.17" header="0.11811023622047245" footer="0.11811023622047245"/>
  <pageSetup paperSize="14" scale="21" fitToHeight="0" orientation="landscape" horizontalDpi="300" verticalDpi="300" r:id="rId8"/>
  <headerFooter>
    <oddHeader>&amp;L&amp;G&amp;C&amp;"Arial,Negrita"&amp;16&amp;K000000
PLAN DE MEJORAMIENTO ARCHIVÍSTICO&amp;RVersión: 02
2016/07/13
&amp;P de &amp;N</oddHeader>
    <oddFooter>&amp;LProceso: Inspección, Vigilancia y Control ICV&amp;RCódigo: ICV-F-06</oddFooter>
  </headerFooter>
  <ignoredErrors>
    <ignoredError sqref="L21 L28 L24 L16" formulaRange="1"/>
    <ignoredError sqref="F46" formula="1"/>
  </ignoredErrors>
  <drawing r:id="rId9"/>
  <legacyDrawing r:id="rId10"/>
  <legacyDrawingHF r:id="rId11"/>
  <oleObjects>
    <mc:AlternateContent xmlns:mc="http://schemas.openxmlformats.org/markup-compatibility/2006">
      <mc:Choice Requires="x14">
        <oleObject progId="Acrobat Document" dvAspect="DVASPECT_ICON" shapeId="1088" r:id="rId12">
          <objectPr defaultSize="0" autoPict="0" r:id="rId13">
            <anchor moveWithCells="1">
              <from>
                <xdr:col>15</xdr:col>
                <xdr:colOff>1800225</xdr:colOff>
                <xdr:row>21</xdr:row>
                <xdr:rowOff>2409825</xdr:rowOff>
              </from>
              <to>
                <xdr:col>15</xdr:col>
                <xdr:colOff>3181350</xdr:colOff>
                <xdr:row>21</xdr:row>
                <xdr:rowOff>3457575</xdr:rowOff>
              </to>
            </anchor>
          </objectPr>
        </oleObject>
      </mc:Choice>
      <mc:Fallback>
        <oleObject progId="Acrobat Document" dvAspect="DVASPECT_ICON" shapeId="1088" r:id="rId12"/>
      </mc:Fallback>
    </mc:AlternateContent>
    <mc:AlternateContent xmlns:mc="http://schemas.openxmlformats.org/markup-compatibility/2006">
      <mc:Choice Requires="x14">
        <oleObject progId="Acrobat Document" dvAspect="DVASPECT_ICON" shapeId="1090" r:id="rId14">
          <objectPr defaultSize="0" autoPict="0" r:id="rId15">
            <anchor moveWithCells="1">
              <from>
                <xdr:col>15</xdr:col>
                <xdr:colOff>1943100</xdr:colOff>
                <xdr:row>26</xdr:row>
                <xdr:rowOff>542925</xdr:rowOff>
              </from>
              <to>
                <xdr:col>15</xdr:col>
                <xdr:colOff>3324225</xdr:colOff>
                <xdr:row>26</xdr:row>
                <xdr:rowOff>1571625</xdr:rowOff>
              </to>
            </anchor>
          </objectPr>
        </oleObject>
      </mc:Choice>
      <mc:Fallback>
        <oleObject progId="Acrobat Document" dvAspect="DVASPECT_ICON" shapeId="1090" r:id="rId14"/>
      </mc:Fallback>
    </mc:AlternateContent>
    <mc:AlternateContent xmlns:mc="http://schemas.openxmlformats.org/markup-compatibility/2006">
      <mc:Choice Requires="x14">
        <oleObject progId="Acrobat Document" dvAspect="DVASPECT_ICON" shapeId="1091" r:id="rId16">
          <objectPr defaultSize="0" r:id="rId17">
            <anchor moveWithCells="1">
              <from>
                <xdr:col>15</xdr:col>
                <xdr:colOff>561975</xdr:colOff>
                <xdr:row>28</xdr:row>
                <xdr:rowOff>619125</xdr:rowOff>
              </from>
              <to>
                <xdr:col>15</xdr:col>
                <xdr:colOff>1476375</xdr:colOff>
                <xdr:row>28</xdr:row>
                <xdr:rowOff>1304925</xdr:rowOff>
              </to>
            </anchor>
          </objectPr>
        </oleObject>
      </mc:Choice>
      <mc:Fallback>
        <oleObject progId="Acrobat Document" dvAspect="DVASPECT_ICON" shapeId="1091" r:id="rId16"/>
      </mc:Fallback>
    </mc:AlternateContent>
    <mc:AlternateContent xmlns:mc="http://schemas.openxmlformats.org/markup-compatibility/2006">
      <mc:Choice Requires="x14">
        <oleObject progId="Acrobat Document" dvAspect="DVASPECT_ICON" shapeId="1092" r:id="rId18">
          <objectPr defaultSize="0" r:id="rId19">
            <anchor moveWithCells="1">
              <from>
                <xdr:col>15</xdr:col>
                <xdr:colOff>1819275</xdr:colOff>
                <xdr:row>28</xdr:row>
                <xdr:rowOff>638175</xdr:rowOff>
              </from>
              <to>
                <xdr:col>15</xdr:col>
                <xdr:colOff>2733675</xdr:colOff>
                <xdr:row>28</xdr:row>
                <xdr:rowOff>1323975</xdr:rowOff>
              </to>
            </anchor>
          </objectPr>
        </oleObject>
      </mc:Choice>
      <mc:Fallback>
        <oleObject progId="Acrobat Document" dvAspect="DVASPECT_ICON" shapeId="1092" r:id="rId18"/>
      </mc:Fallback>
    </mc:AlternateContent>
    <mc:AlternateContent xmlns:mc="http://schemas.openxmlformats.org/markup-compatibility/2006">
      <mc:Choice Requires="x14">
        <oleObject progId="Acrobat Document" dvAspect="DVASPECT_ICON" shapeId="1093" r:id="rId20">
          <objectPr defaultSize="0" r:id="rId21">
            <anchor moveWithCells="1">
              <from>
                <xdr:col>15</xdr:col>
                <xdr:colOff>3457575</xdr:colOff>
                <xdr:row>28</xdr:row>
                <xdr:rowOff>561975</xdr:rowOff>
              </from>
              <to>
                <xdr:col>15</xdr:col>
                <xdr:colOff>4371975</xdr:colOff>
                <xdr:row>28</xdr:row>
                <xdr:rowOff>1247775</xdr:rowOff>
              </to>
            </anchor>
          </objectPr>
        </oleObject>
      </mc:Choice>
      <mc:Fallback>
        <oleObject progId="Acrobat Document" dvAspect="DVASPECT_ICON" shapeId="1093" r:id="rId20"/>
      </mc:Fallback>
    </mc:AlternateContent>
    <mc:AlternateContent xmlns:mc="http://schemas.openxmlformats.org/markup-compatibility/2006">
      <mc:Choice Requires="x14">
        <oleObject progId="Acrobat Document" dvAspect="DVASPECT_ICON" shapeId="1097" r:id="rId22">
          <objectPr defaultSize="0" r:id="rId23">
            <anchor moveWithCells="1">
              <from>
                <xdr:col>14</xdr:col>
                <xdr:colOff>190500</xdr:colOff>
                <xdr:row>16</xdr:row>
                <xdr:rowOff>1619250</xdr:rowOff>
              </from>
              <to>
                <xdr:col>14</xdr:col>
                <xdr:colOff>1104900</xdr:colOff>
                <xdr:row>16</xdr:row>
                <xdr:rowOff>2390775</xdr:rowOff>
              </to>
            </anchor>
          </objectPr>
        </oleObject>
      </mc:Choice>
      <mc:Fallback>
        <oleObject progId="Acrobat Document" dvAspect="DVASPECT_ICON" shapeId="1097" r:id="rId22"/>
      </mc:Fallback>
    </mc:AlternateContent>
    <mc:AlternateContent xmlns:mc="http://schemas.openxmlformats.org/markup-compatibility/2006">
      <mc:Choice Requires="x14">
        <oleObject progId="Acrobat Document" dvAspect="DVASPECT_ICON" shapeId="1098" r:id="rId24">
          <objectPr defaultSize="0" r:id="rId25">
            <anchor moveWithCells="1">
              <from>
                <xdr:col>14</xdr:col>
                <xdr:colOff>1428750</xdr:colOff>
                <xdr:row>16</xdr:row>
                <xdr:rowOff>1647825</xdr:rowOff>
              </from>
              <to>
                <xdr:col>14</xdr:col>
                <xdr:colOff>2343150</xdr:colOff>
                <xdr:row>16</xdr:row>
                <xdr:rowOff>2419350</xdr:rowOff>
              </to>
            </anchor>
          </objectPr>
        </oleObject>
      </mc:Choice>
      <mc:Fallback>
        <oleObject progId="Acrobat Document" dvAspect="DVASPECT_ICON" shapeId="1098" r:id="rId24"/>
      </mc:Fallback>
    </mc:AlternateContent>
    <mc:AlternateContent xmlns:mc="http://schemas.openxmlformats.org/markup-compatibility/2006">
      <mc:Choice Requires="x14">
        <oleObject progId="Acrobat Document" dvAspect="DVASPECT_ICON" shapeId="1099" r:id="rId26">
          <objectPr defaultSize="0" r:id="rId27">
            <anchor moveWithCells="1">
              <from>
                <xdr:col>14</xdr:col>
                <xdr:colOff>2743200</xdr:colOff>
                <xdr:row>16</xdr:row>
                <xdr:rowOff>1619250</xdr:rowOff>
              </from>
              <to>
                <xdr:col>14</xdr:col>
                <xdr:colOff>3657600</xdr:colOff>
                <xdr:row>16</xdr:row>
                <xdr:rowOff>2390775</xdr:rowOff>
              </to>
            </anchor>
          </objectPr>
        </oleObject>
      </mc:Choice>
      <mc:Fallback>
        <oleObject progId="Acrobat Document" dvAspect="DVASPECT_ICON" shapeId="1099" r:id="rId26"/>
      </mc:Fallback>
    </mc:AlternateContent>
    <mc:AlternateContent xmlns:mc="http://schemas.openxmlformats.org/markup-compatibility/2006">
      <mc:Choice Requires="x14">
        <oleObject progId="Acrobat Document" dvAspect="DVASPECT_ICON" shapeId="1100" r:id="rId28">
          <objectPr defaultSize="0" autoPict="0" r:id="rId29">
            <anchor moveWithCells="1">
              <from>
                <xdr:col>15</xdr:col>
                <xdr:colOff>2438400</xdr:colOff>
                <xdr:row>18</xdr:row>
                <xdr:rowOff>904875</xdr:rowOff>
              </from>
              <to>
                <xdr:col>15</xdr:col>
                <xdr:colOff>3657600</xdr:colOff>
                <xdr:row>18</xdr:row>
                <xdr:rowOff>1933575</xdr:rowOff>
              </to>
            </anchor>
          </objectPr>
        </oleObject>
      </mc:Choice>
      <mc:Fallback>
        <oleObject progId="Acrobat Document" dvAspect="DVASPECT_ICON" shapeId="1100" r:id="rId28"/>
      </mc:Fallback>
    </mc:AlternateContent>
    <mc:AlternateContent xmlns:mc="http://schemas.openxmlformats.org/markup-compatibility/2006">
      <mc:Choice Requires="x14">
        <oleObject progId="Acrobat Document" dvAspect="DVASPECT_ICON" shapeId="1113" r:id="rId30">
          <objectPr defaultSize="0" autoPict="0" r:id="rId31">
            <anchor moveWithCells="1">
              <from>
                <xdr:col>15</xdr:col>
                <xdr:colOff>2724150</xdr:colOff>
                <xdr:row>22</xdr:row>
                <xdr:rowOff>133350</xdr:rowOff>
              </from>
              <to>
                <xdr:col>15</xdr:col>
                <xdr:colOff>3781425</xdr:colOff>
                <xdr:row>22</xdr:row>
                <xdr:rowOff>1019175</xdr:rowOff>
              </to>
            </anchor>
          </objectPr>
        </oleObject>
      </mc:Choice>
      <mc:Fallback>
        <oleObject progId="Acrobat Document" dvAspect="DVASPECT_ICON" shapeId="1113" r:id="rId30"/>
      </mc:Fallback>
    </mc:AlternateContent>
    <mc:AlternateContent xmlns:mc="http://schemas.openxmlformats.org/markup-compatibility/2006">
      <mc:Choice Requires="x14">
        <oleObject progId="Acrobat Document" dvAspect="DVASPECT_ICON" shapeId="1116" r:id="rId32">
          <objectPr defaultSize="0" r:id="rId33">
            <anchor moveWithCells="1">
              <from>
                <xdr:col>15</xdr:col>
                <xdr:colOff>1228725</xdr:colOff>
                <xdr:row>23</xdr:row>
                <xdr:rowOff>2000250</xdr:rowOff>
              </from>
              <to>
                <xdr:col>15</xdr:col>
                <xdr:colOff>2143125</xdr:colOff>
                <xdr:row>23</xdr:row>
                <xdr:rowOff>2771775</xdr:rowOff>
              </to>
            </anchor>
          </objectPr>
        </oleObject>
      </mc:Choice>
      <mc:Fallback>
        <oleObject progId="Acrobat Document" dvAspect="DVASPECT_ICON" shapeId="1116" r:id="rId32"/>
      </mc:Fallback>
    </mc:AlternateContent>
    <mc:AlternateContent xmlns:mc="http://schemas.openxmlformats.org/markup-compatibility/2006">
      <mc:Choice Requires="x14">
        <oleObject progId="Acrobat Document" dvAspect="DVASPECT_ICON" shapeId="1117" r:id="rId34">
          <objectPr defaultSize="0" r:id="rId35">
            <anchor moveWithCells="1">
              <from>
                <xdr:col>15</xdr:col>
                <xdr:colOff>2257425</xdr:colOff>
                <xdr:row>24</xdr:row>
                <xdr:rowOff>990600</xdr:rowOff>
              </from>
              <to>
                <xdr:col>15</xdr:col>
                <xdr:colOff>3171825</xdr:colOff>
                <xdr:row>24</xdr:row>
                <xdr:rowOff>1762125</xdr:rowOff>
              </to>
            </anchor>
          </objectPr>
        </oleObject>
      </mc:Choice>
      <mc:Fallback>
        <oleObject progId="Acrobat Document" dvAspect="DVASPECT_ICON" shapeId="1117" r:id="rId34"/>
      </mc:Fallback>
    </mc:AlternateContent>
    <mc:AlternateContent xmlns:mc="http://schemas.openxmlformats.org/markup-compatibility/2006">
      <mc:Choice Requires="x14">
        <oleObject progId="Acrobat Document" dvAspect="DVASPECT_ICON" shapeId="1118" r:id="rId36">
          <objectPr defaultSize="0" r:id="rId35">
            <anchor moveWithCells="1">
              <from>
                <xdr:col>15</xdr:col>
                <xdr:colOff>2257425</xdr:colOff>
                <xdr:row>25</xdr:row>
                <xdr:rowOff>990600</xdr:rowOff>
              </from>
              <to>
                <xdr:col>15</xdr:col>
                <xdr:colOff>3171825</xdr:colOff>
                <xdr:row>25</xdr:row>
                <xdr:rowOff>1762125</xdr:rowOff>
              </to>
            </anchor>
          </objectPr>
        </oleObject>
      </mc:Choice>
      <mc:Fallback>
        <oleObject progId="Acrobat Document" dvAspect="DVASPECT_ICON" shapeId="1118" r:id="rId36"/>
      </mc:Fallback>
    </mc:AlternateContent>
    <mc:AlternateContent xmlns:mc="http://schemas.openxmlformats.org/markup-compatibility/2006">
      <mc:Choice Requires="x14">
        <oleObject progId="Acrobat Document" dvAspect="DVASPECT_ICON" shapeId="1120" r:id="rId37">
          <objectPr defaultSize="0" autoPict="0" r:id="rId38">
            <anchor moveWithCells="1">
              <from>
                <xdr:col>15</xdr:col>
                <xdr:colOff>1171575</xdr:colOff>
                <xdr:row>31</xdr:row>
                <xdr:rowOff>3000375</xdr:rowOff>
              </from>
              <to>
                <xdr:col>15</xdr:col>
                <xdr:colOff>2152650</xdr:colOff>
                <xdr:row>31</xdr:row>
                <xdr:rowOff>3829050</xdr:rowOff>
              </to>
            </anchor>
          </objectPr>
        </oleObject>
      </mc:Choice>
      <mc:Fallback>
        <oleObject progId="Acrobat Document" dvAspect="DVASPECT_ICON" shapeId="1120" r:id="rId37"/>
      </mc:Fallback>
    </mc:AlternateContent>
    <mc:AlternateContent xmlns:mc="http://schemas.openxmlformats.org/markup-compatibility/2006">
      <mc:Choice Requires="x14">
        <oleObject progId="Acrobat Document" dvAspect="DVASPECT_ICON" shapeId="1121" r:id="rId39">
          <objectPr defaultSize="0" autoPict="0" r:id="rId40">
            <anchor moveWithCells="1">
              <from>
                <xdr:col>15</xdr:col>
                <xdr:colOff>2771775</xdr:colOff>
                <xdr:row>31</xdr:row>
                <xdr:rowOff>2933700</xdr:rowOff>
              </from>
              <to>
                <xdr:col>15</xdr:col>
                <xdr:colOff>3781425</xdr:colOff>
                <xdr:row>31</xdr:row>
                <xdr:rowOff>3781425</xdr:rowOff>
              </to>
            </anchor>
          </objectPr>
        </oleObject>
      </mc:Choice>
      <mc:Fallback>
        <oleObject progId="Acrobat Document" dvAspect="DVASPECT_ICON" shapeId="1121" r:id="rId39"/>
      </mc:Fallback>
    </mc:AlternateContent>
    <mc:AlternateContent xmlns:mc="http://schemas.openxmlformats.org/markup-compatibility/2006">
      <mc:Choice Requires="x14">
        <oleObject progId="Hoja de cálculo" dvAspect="DVASPECT_ICON" shapeId="1124" r:id="rId41">
          <objectPr defaultSize="0" r:id="rId42">
            <anchor moveWithCells="1">
              <from>
                <xdr:col>14</xdr:col>
                <xdr:colOff>3267075</xdr:colOff>
                <xdr:row>38</xdr:row>
                <xdr:rowOff>4324350</xdr:rowOff>
              </from>
              <to>
                <xdr:col>14</xdr:col>
                <xdr:colOff>4181475</xdr:colOff>
                <xdr:row>38</xdr:row>
                <xdr:rowOff>5010150</xdr:rowOff>
              </to>
            </anchor>
          </objectPr>
        </oleObject>
      </mc:Choice>
      <mc:Fallback>
        <oleObject progId="Hoja de cálculo" dvAspect="DVASPECT_ICON" shapeId="1124" r:id="rId41"/>
      </mc:Fallback>
    </mc:AlternateContent>
    <mc:AlternateContent xmlns:mc="http://schemas.openxmlformats.org/markup-compatibility/2006">
      <mc:Choice Requires="x14">
        <oleObject dvAspect="DVASPECT_ICON" link="[1]!''''" oleUpdate="OLEUPDATE_ONCALL" shapeId="1125">
          <objectPr defaultSize="0" dde="1" r:id="rId43">
            <anchor moveWithCells="1">
              <from>
                <xdr:col>15</xdr:col>
                <xdr:colOff>2066925</xdr:colOff>
                <xdr:row>28</xdr:row>
                <xdr:rowOff>1685925</xdr:rowOff>
              </from>
              <to>
                <xdr:col>15</xdr:col>
                <xdr:colOff>2981325</xdr:colOff>
                <xdr:row>28</xdr:row>
                <xdr:rowOff>2371725</xdr:rowOff>
              </to>
            </anchor>
          </objectPr>
        </oleObject>
      </mc:Choice>
      <mc:Fallback>
        <oleObject dvAspect="DVASPECT_ICON" link="[1]!''''" oleUpdate="OLEUPDATE_ONCALL" shapeId="1125"/>
      </mc:Fallback>
    </mc:AlternateContent>
    <mc:AlternateContent xmlns:mc="http://schemas.openxmlformats.org/markup-compatibility/2006">
      <mc:Choice Requires="x14">
        <oleObject progId="Acrobat Document" dvAspect="DVASPECT_ICON" shapeId="1128" r:id="rId44">
          <objectPr defaultSize="0" autoPict="0" r:id="rId45">
            <anchor moveWithCells="1">
              <from>
                <xdr:col>15</xdr:col>
                <xdr:colOff>1952625</xdr:colOff>
                <xdr:row>34</xdr:row>
                <xdr:rowOff>3667125</xdr:rowOff>
              </from>
              <to>
                <xdr:col>15</xdr:col>
                <xdr:colOff>3238500</xdr:colOff>
                <xdr:row>34</xdr:row>
                <xdr:rowOff>4629150</xdr:rowOff>
              </to>
            </anchor>
          </objectPr>
        </oleObject>
      </mc:Choice>
      <mc:Fallback>
        <oleObject progId="Acrobat Document" dvAspect="DVASPECT_ICON" shapeId="1128" r:id="rId44"/>
      </mc:Fallback>
    </mc:AlternateContent>
    <mc:AlternateContent xmlns:mc="http://schemas.openxmlformats.org/markup-compatibility/2006">
      <mc:Choice Requires="x14">
        <oleObject progId="Hoja de cálculo" dvAspect="DVASPECT_ICON" shapeId="1130" r:id="rId46">
          <objectPr defaultSize="0" r:id="rId42">
            <anchor moveWithCells="1">
              <from>
                <xdr:col>14</xdr:col>
                <xdr:colOff>3800475</xdr:colOff>
                <xdr:row>37</xdr:row>
                <xdr:rowOff>4381500</xdr:rowOff>
              </from>
              <to>
                <xdr:col>14</xdr:col>
                <xdr:colOff>4714875</xdr:colOff>
                <xdr:row>37</xdr:row>
                <xdr:rowOff>5067300</xdr:rowOff>
              </to>
            </anchor>
          </objectPr>
        </oleObject>
      </mc:Choice>
      <mc:Fallback>
        <oleObject progId="Hoja de cálculo" dvAspect="DVASPECT_ICON" shapeId="1130" r:id="rId4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C1:D12"/>
  <sheetViews>
    <sheetView workbookViewId="0">
      <selection activeCell="C1" sqref="C1:D1"/>
    </sheetView>
  </sheetViews>
  <sheetFormatPr baseColWidth="10" defaultRowHeight="15" x14ac:dyDescent="0.25"/>
  <cols>
    <col min="3" max="3" width="76.7109375" customWidth="1"/>
    <col min="4" max="4" width="34" customWidth="1"/>
    <col min="5" max="5" width="15.5703125" customWidth="1"/>
  </cols>
  <sheetData>
    <row r="1" spans="3:4" ht="56.25" customHeight="1" thickBot="1" x14ac:dyDescent="0.3">
      <c r="C1" s="203" t="s">
        <v>241</v>
      </c>
      <c r="D1" s="204"/>
    </row>
    <row r="2" spans="3:4" ht="26.25" x14ac:dyDescent="0.25">
      <c r="C2" s="114" t="s">
        <v>22</v>
      </c>
      <c r="D2" s="109">
        <v>1</v>
      </c>
    </row>
    <row r="3" spans="3:4" ht="26.25" x14ac:dyDescent="0.25">
      <c r="C3" s="115" t="s">
        <v>23</v>
      </c>
      <c r="D3" s="110">
        <v>0.99</v>
      </c>
    </row>
    <row r="4" spans="3:4" ht="26.25" x14ac:dyDescent="0.25">
      <c r="C4" s="115" t="s">
        <v>24</v>
      </c>
      <c r="D4" s="110">
        <v>1</v>
      </c>
    </row>
    <row r="5" spans="3:4" ht="26.25" x14ac:dyDescent="0.25">
      <c r="C5" s="115" t="s">
        <v>25</v>
      </c>
      <c r="D5" s="110">
        <v>0.95</v>
      </c>
    </row>
    <row r="6" spans="3:4" ht="26.25" x14ac:dyDescent="0.25">
      <c r="C6" s="115" t="s">
        <v>26</v>
      </c>
      <c r="D6" s="110">
        <v>0.875</v>
      </c>
    </row>
    <row r="7" spans="3:4" ht="26.25" x14ac:dyDescent="0.25">
      <c r="C7" s="115" t="s">
        <v>27</v>
      </c>
      <c r="D7" s="110">
        <v>0.85</v>
      </c>
    </row>
    <row r="8" spans="3:4" ht="26.25" x14ac:dyDescent="0.25">
      <c r="C8" s="115" t="s">
        <v>141</v>
      </c>
      <c r="D8" s="110">
        <v>1</v>
      </c>
    </row>
    <row r="9" spans="3:4" ht="27" thickBot="1" x14ac:dyDescent="0.3">
      <c r="C9" s="116" t="s">
        <v>28</v>
      </c>
      <c r="D9" s="111">
        <v>0.96</v>
      </c>
    </row>
    <row r="10" spans="3:4" ht="35.25" customHeight="1" thickBot="1" x14ac:dyDescent="0.3">
      <c r="C10" s="112" t="s">
        <v>246</v>
      </c>
      <c r="D10" s="113">
        <f>SUM(D2:D9)/8</f>
        <v>0.953125</v>
      </c>
    </row>
    <row r="11" spans="3:4" x14ac:dyDescent="0.25">
      <c r="D11" s="108"/>
    </row>
    <row r="12" spans="3:4" ht="27" thickBot="1" x14ac:dyDescent="0.3">
      <c r="C12" s="112" t="s">
        <v>247</v>
      </c>
      <c r="D12" s="113">
        <v>0.85419999999999996</v>
      </c>
    </row>
  </sheetData>
  <mergeCells count="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workbookViewId="0">
      <selection activeCell="B2" sqref="B2"/>
    </sheetView>
  </sheetViews>
  <sheetFormatPr baseColWidth="10" defaultColWidth="11.42578125" defaultRowHeight="15" x14ac:dyDescent="0.25"/>
  <cols>
    <col min="1" max="1" width="11.42578125" style="2"/>
    <col min="2" max="2" width="25.28515625" style="1" bestFit="1" customWidth="1"/>
    <col min="3" max="3" width="58.42578125" style="2" bestFit="1" customWidth="1"/>
    <col min="4" max="16384" width="11.42578125" style="2"/>
  </cols>
  <sheetData>
    <row r="1" spans="2:3" ht="15.75" customHeight="1" x14ac:dyDescent="0.25"/>
    <row r="2" spans="2:3" ht="60" x14ac:dyDescent="0.25">
      <c r="B2" s="3" t="s">
        <v>65</v>
      </c>
      <c r="C2" s="4" t="s">
        <v>66</v>
      </c>
    </row>
    <row r="3" spans="2:3" x14ac:dyDescent="0.25">
      <c r="B3" s="5"/>
      <c r="C3" s="5"/>
    </row>
    <row r="4" spans="2:3" x14ac:dyDescent="0.25">
      <c r="B4" s="209" t="s">
        <v>67</v>
      </c>
      <c r="C4" s="209"/>
    </row>
    <row r="5" spans="2:3" ht="30" x14ac:dyDescent="0.25">
      <c r="B5" s="3" t="s">
        <v>49</v>
      </c>
      <c r="C5" s="4" t="s">
        <v>68</v>
      </c>
    </row>
    <row r="6" spans="2:3" ht="30" x14ac:dyDescent="0.25">
      <c r="B6" s="3" t="s">
        <v>50</v>
      </c>
      <c r="C6" s="4" t="s">
        <v>69</v>
      </c>
    </row>
    <row r="7" spans="2:3" ht="45" x14ac:dyDescent="0.25">
      <c r="B7" s="3" t="s">
        <v>51</v>
      </c>
      <c r="C7" s="4" t="s">
        <v>70</v>
      </c>
    </row>
    <row r="8" spans="2:3" ht="47.25" customHeight="1" x14ac:dyDescent="0.25">
      <c r="B8" s="3" t="s">
        <v>52</v>
      </c>
      <c r="C8" s="4" t="s">
        <v>46</v>
      </c>
    </row>
    <row r="9" spans="2:3" ht="120" x14ac:dyDescent="0.25">
      <c r="B9" s="3" t="s">
        <v>53</v>
      </c>
      <c r="C9" s="4" t="s">
        <v>71</v>
      </c>
    </row>
    <row r="10" spans="2:3" ht="30" x14ac:dyDescent="0.25">
      <c r="B10" s="3" t="s">
        <v>54</v>
      </c>
      <c r="C10" s="4" t="s">
        <v>55</v>
      </c>
    </row>
    <row r="11" spans="2:3" ht="45" x14ac:dyDescent="0.25">
      <c r="B11" s="3" t="s">
        <v>56</v>
      </c>
      <c r="C11" s="4" t="s">
        <v>57</v>
      </c>
    </row>
    <row r="12" spans="2:3" ht="30" x14ac:dyDescent="0.25">
      <c r="B12" s="3" t="s">
        <v>58</v>
      </c>
      <c r="C12" s="6" t="s">
        <v>59</v>
      </c>
    </row>
    <row r="13" spans="2:3" ht="45" x14ac:dyDescent="0.25">
      <c r="B13" s="3" t="s">
        <v>60</v>
      </c>
      <c r="C13" s="4" t="s">
        <v>61</v>
      </c>
    </row>
    <row r="14" spans="2:3" x14ac:dyDescent="0.25">
      <c r="B14" s="3" t="s">
        <v>62</v>
      </c>
      <c r="C14" s="6" t="s">
        <v>63</v>
      </c>
    </row>
    <row r="15" spans="2:3" ht="45" x14ac:dyDescent="0.25">
      <c r="B15" s="3" t="s">
        <v>64</v>
      </c>
      <c r="C15" s="4" t="s">
        <v>72</v>
      </c>
    </row>
    <row r="16" spans="2:3" ht="64.5" customHeight="1" x14ac:dyDescent="0.25">
      <c r="B16" s="205" t="s">
        <v>73</v>
      </c>
      <c r="C16" s="206"/>
    </row>
    <row r="17" spans="2:3" ht="64.5" customHeight="1" x14ac:dyDescent="0.25">
      <c r="B17" s="207"/>
      <c r="C17" s="208"/>
    </row>
  </sheetData>
  <mergeCells count="2">
    <mergeCell ref="B16:C17"/>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PMA PARA AGN</vt:lpstr>
      <vt:lpstr>PORCENTAJE CUMPLIMIENTO ACCIÓN</vt:lpstr>
      <vt:lpstr>Instructivo PMA</vt:lpstr>
      <vt:lpstr>'PMA PARA AGN'!Títulos_a_imprimir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Aurora Villalobos Diaz</cp:lastModifiedBy>
  <cp:lastPrinted>2020-12-10T22:07:46Z</cp:lastPrinted>
  <dcterms:created xsi:type="dcterms:W3CDTF">2016-07-06T19:37:36Z</dcterms:created>
  <dcterms:modified xsi:type="dcterms:W3CDTF">2021-11-19T18:22:26Z</dcterms:modified>
</cp:coreProperties>
</file>