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observatorio\TRABAJO\ESTUDIOS ECONOMICOS\106-38,04 - ICEAE (Bases de datos)\OEE Pagina web estadísticas clave de comercio, industria y turismo\2026\04 Abril\"/>
    </mc:Choice>
  </mc:AlternateContent>
  <xr:revisionPtr revIDLastSave="0" documentId="13_ncr:1_{01FAC28E-AE0B-477F-B3C7-565AFAF92A54}" xr6:coauthVersionLast="47" xr6:coauthVersionMax="47" xr10:uidLastSave="{00000000-0000-0000-0000-000000000000}"/>
  <bookViews>
    <workbookView xWindow="-120" yWindow="-120" windowWidth="38640" windowHeight="15720" tabRatio="676" xr2:uid="{00000000-000D-0000-FFFF-FFFF00000000}"/>
  </bookViews>
  <sheets>
    <sheet name="Var total prod y empl" sheetId="44" r:id="rId1"/>
    <sheet name="Sectores prod" sheetId="45" r:id="rId2"/>
    <sheet name="Sectores empleo" sheetId="47" r:id="rId3"/>
    <sheet name="ICI - Fedesarrollo" sheetId="43" r:id="rId4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_FilterDatabase" localSheetId="2" hidden="1">'Sectores empleo'!$B$9:$D$9</definedName>
    <definedName name="_xlnm._FilterDatabase" localSheetId="1" hidden="1">'Sectores prod'!$B$9:$D$9</definedName>
    <definedName name="_xlnm.Print_Area" localSheetId="2">'Sectores empleo'!$A$1:$R$25</definedName>
    <definedName name="_xlnm.Print_Area" localSheetId="1">'Sectores prod'!$A$1:$R$25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7" l="1"/>
  <c r="D29" i="44" l="1"/>
</calcChain>
</file>

<file path=xl/sharedStrings.xml><?xml version="1.0" encoding="utf-8"?>
<sst xmlns="http://schemas.openxmlformats.org/spreadsheetml/2006/main" count="98" uniqueCount="54">
  <si>
    <t>Fecha</t>
  </si>
  <si>
    <t>Variación anual</t>
  </si>
  <si>
    <t>CIIU</t>
  </si>
  <si>
    <t>SECTOR</t>
  </si>
  <si>
    <t>Empleo total</t>
  </si>
  <si>
    <t>Trilla de café</t>
  </si>
  <si>
    <t>Otras industrias manufactureras</t>
  </si>
  <si>
    <t>Actividades de impresión</t>
  </si>
  <si>
    <t>Coquización, refinación de petróleo, y mezcla de combustibles</t>
  </si>
  <si>
    <t xml:space="preserve">Producción real </t>
  </si>
  <si>
    <r>
      <t>Variación porcentual de la producción real de la industria manufacturera</t>
    </r>
    <r>
      <rPr>
        <b/>
        <sz val="12"/>
        <color rgb="FF962D46"/>
        <rFont val="Nunito Sans 10pt"/>
      </rPr>
      <t xml:space="preserve">
</t>
    </r>
    <r>
      <rPr>
        <b/>
        <sz val="11"/>
        <rFont val="Nunito Sans 10pt"/>
      </rPr>
      <t xml:space="preserve">Fuente: EMMET, DANE. Cálculos OEE, MinCIT. </t>
    </r>
  </si>
  <si>
    <r>
      <t xml:space="preserve">Variación porcentual del empleo de la industria manufacturera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</si>
  <si>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Confección de prendas de vestir</t>
  </si>
  <si>
    <t>Hilatura, tejeduría y acabado de productos textiles</t>
  </si>
  <si>
    <t>Índice de Confianza Industrial (%)</t>
  </si>
  <si>
    <r>
      <rPr>
        <b/>
        <sz val="12"/>
        <color rgb="FF962D46"/>
        <rFont val="Nunito Sans 10pt"/>
      </rPr>
      <t xml:space="preserve">Índice de Confianza Industrial 
</t>
    </r>
    <r>
      <rPr>
        <b/>
        <sz val="11"/>
        <rFont val="Nunito Sans 10pt"/>
      </rPr>
      <t>Fuente: Fedesarrollo - Encuesta de Opinión Empresarial</t>
    </r>
  </si>
  <si>
    <t>Prom  año corrido</t>
  </si>
  <si>
    <t>Fabricación de otros tipos de equipo de transporte</t>
  </si>
  <si>
    <t xml:space="preserve">Elaboración de otros productos alimenticios n.c.p. </t>
  </si>
  <si>
    <t>Fabricación de otros productos químicos</t>
  </si>
  <si>
    <t>Elaboración de productos lácteos</t>
  </si>
  <si>
    <t>Fabricación de Jabones y detergentes, perfumes y preparados de tocador</t>
  </si>
  <si>
    <t>Elaboración de alimentos preparados para animales</t>
  </si>
  <si>
    <t>Procesamiento y conservación de carne, pescado, crustáceos y moluscos</t>
  </si>
  <si>
    <t>Fabricación de aparatos y equipo eléctrico</t>
  </si>
  <si>
    <t>Fabricación de vidrio y productos de vidrio</t>
  </si>
  <si>
    <t>Elaboración de aceites y grasas de origen vegetal y animal</t>
  </si>
  <si>
    <t>Fabricación de sustancias químicas básicas, y sus productos</t>
  </si>
  <si>
    <t>Fabricación de muebles, colchones y somieres</t>
  </si>
  <si>
    <t>Elaboración de azúcar y panela</t>
  </si>
  <si>
    <t>Fabricación de productos minerales no metálicos n.c. p.</t>
  </si>
  <si>
    <t>Transformación de la madera y sus productos</t>
  </si>
  <si>
    <t>Fabricación de artículos de viaje, bolsos de mano y artículos similares en cuero</t>
  </si>
  <si>
    <t>Curtido y recurtido de cueros; recurtido y teñido de pieles</t>
  </si>
  <si>
    <t>Industrias básicas de metales preciosos y no ferrosos</t>
  </si>
  <si>
    <t>Fabricación de maquinaria y equipo n.c. p.</t>
  </si>
  <si>
    <t>Fabricación de productos de caucho</t>
  </si>
  <si>
    <t>Fabricación de productos de plástico</t>
  </si>
  <si>
    <t>Elaboración de cacao, chocolate y prod de confitería</t>
  </si>
  <si>
    <t>Elaboración de productos de molinería, almidones y sus derivados</t>
  </si>
  <si>
    <t xml:space="preserve">Fabricación de calzado </t>
  </si>
  <si>
    <t>Fabricación de partes, piezas (autopartes) y accesorios (lujos) para vehículos</t>
  </si>
  <si>
    <t>Fabricación de carrocerías para vehículos automotores, remolques</t>
  </si>
  <si>
    <t>Elaboración de productos de panadería</t>
  </si>
  <si>
    <t>Fabricación de vehículos automotores y sus motores</t>
  </si>
  <si>
    <t>Fabricación de productos elaborados de metal</t>
  </si>
  <si>
    <t>Fabricación de papel, cartón, y sus productos</t>
  </si>
  <si>
    <t xml:space="preserve">Elaboración de bebidas </t>
  </si>
  <si>
    <t>Industrias básicas de hierro y de acero</t>
  </si>
  <si>
    <t>Fabricación de productos farmacéuticos, sustancias químicas medicinales</t>
  </si>
  <si>
    <r>
      <t xml:space="preserve">Variación porcentual del empleo de la industria manufacturera por sectores
variación acumulada (ene-ene)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</si>
  <si>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Variación acumulada (ene-feb)</t>
  </si>
  <si>
    <t>Var % Ene-feb  26/25</t>
  </si>
  <si>
    <r>
      <t xml:space="preserve">Variación porcentual de la producción real de la industria manufacturera por sectores
variación acumulada (ene-feb)
</t>
    </r>
    <r>
      <rPr>
        <b/>
        <sz val="12"/>
        <color theme="1" tint="0.249977111117893"/>
        <rFont val="Nunito Sans 10pt"/>
      </rPr>
      <t xml:space="preserve">Fuente: EMMET, DANE. Cálculos OEE, MinCIT.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</si>
</sst>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1"/>
      <name val="Nunito Sans 10pt"/>
    </font>
    <font>
      <sz val="11"/>
      <name val="Nunito Sans 10pt"/>
    </font>
    <font>
      <b/>
      <sz val="12"/>
      <color theme="1" tint="0.249977111117893"/>
      <name val="Nunito Sans 10p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1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3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FFBDBD"/>
      <color rgb="FF962D46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empl'!$B$15:$B$17</c:f>
              <c:numCache>
                <c:formatCode>mmm\-yy</c:formatCode>
                <c:ptCount val="3"/>
                <c:pt idx="0">
                  <c:v>44958</c:v>
                </c:pt>
                <c:pt idx="1">
                  <c:v>45323</c:v>
                </c:pt>
                <c:pt idx="2">
                  <c:v>45689</c:v>
                </c:pt>
              </c:numCache>
            </c:numRef>
          </c:cat>
          <c:val>
            <c:numRef>
              <c:f>'Var total prod y empl'!$C$15:$C$18</c:f>
              <c:numCache>
                <c:formatCode>#,##0.0</c:formatCode>
                <c:ptCount val="4"/>
                <c:pt idx="0">
                  <c:v>0.21950632372824685</c:v>
                </c:pt>
                <c:pt idx="1">
                  <c:v>-2.4504323984884335</c:v>
                </c:pt>
                <c:pt idx="2">
                  <c:v>-0.8671066377090253</c:v>
                </c:pt>
                <c:pt idx="3">
                  <c:v>1.358813103911416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(ene-feb)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empl'!$B$15:$B$17</c:f>
              <c:numCache>
                <c:formatCode>mmm\-yy</c:formatCode>
                <c:ptCount val="3"/>
                <c:pt idx="0">
                  <c:v>44958</c:v>
                </c:pt>
                <c:pt idx="1">
                  <c:v>45323</c:v>
                </c:pt>
                <c:pt idx="2">
                  <c:v>45689</c:v>
                </c:pt>
              </c:numCache>
            </c:numRef>
          </c:cat>
          <c:val>
            <c:numRef>
              <c:f>'Var total prod y empl'!$D$15:$D$18</c:f>
              <c:numCache>
                <c:formatCode>#,##0.0</c:formatCode>
                <c:ptCount val="4"/>
                <c:pt idx="0">
                  <c:v>0.28802352547601107</c:v>
                </c:pt>
                <c:pt idx="1">
                  <c:v>-3.4265799238878736</c:v>
                </c:pt>
                <c:pt idx="2">
                  <c:v>0.46830814491880535</c:v>
                </c:pt>
                <c:pt idx="3">
                  <c:v>0.52901005100263188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533666429"/>
          <c:y val="0.86569116179941907"/>
          <c:w val="0.8068193010077751"/>
          <c:h val="0.12226102790301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44958</c:v>
                </c:pt>
                <c:pt idx="1">
                  <c:v>45323</c:v>
                </c:pt>
                <c:pt idx="2">
                  <c:v>45689</c:v>
                </c:pt>
                <c:pt idx="3">
                  <c:v>46054</c:v>
                </c:pt>
              </c:numCache>
            </c:numRef>
          </c:cat>
          <c:val>
            <c:numRef>
              <c:f>'Var total prod y empl'!$C$30:$C$33</c:f>
              <c:numCache>
                <c:formatCode>#,##0.0</c:formatCode>
                <c:ptCount val="4"/>
                <c:pt idx="0">
                  <c:v>1.2000934999805146</c:v>
                </c:pt>
                <c:pt idx="1">
                  <c:v>-1.0453504303715055</c:v>
                </c:pt>
                <c:pt idx="2">
                  <c:v>4.226281102510665E-2</c:v>
                </c:pt>
                <c:pt idx="3">
                  <c:v>-0.39063328549105991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(ene-feb)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44958</c:v>
                </c:pt>
                <c:pt idx="1">
                  <c:v>45323</c:v>
                </c:pt>
                <c:pt idx="2">
                  <c:v>45689</c:v>
                </c:pt>
                <c:pt idx="3">
                  <c:v>46054</c:v>
                </c:pt>
              </c:numCache>
            </c:numRef>
          </c:cat>
          <c:val>
            <c:numRef>
              <c:f>'Var total prod y empl'!$D$30:$D$33</c:f>
              <c:numCache>
                <c:formatCode>#,##0.0</c:formatCode>
                <c:ptCount val="4"/>
                <c:pt idx="0">
                  <c:v>1.288824212229045</c:v>
                </c:pt>
                <c:pt idx="1">
                  <c:v>-0.97741963330907344</c:v>
                </c:pt>
                <c:pt idx="2">
                  <c:v>-7.4812878845842423E-2</c:v>
                </c:pt>
                <c:pt idx="3">
                  <c:v>-0.16825470022618916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prod'!$D$9</c:f>
              <c:strCache>
                <c:ptCount val="1"/>
                <c:pt idx="0">
                  <c:v>Var % Ene-feb  26/25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B-41E9-884E-C6368D3F769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B-41E9-884E-C6368D3F769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B-41E9-884E-C6368D3F769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B-41E9-884E-C6368D3F76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B-41E9-884E-C6368D3F769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4B-41E9-884E-C6368D3F769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B-41E9-884E-C6368D3F769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4B-41E9-884E-C6368D3F7699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B-41E9-884E-C6368D3F769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4B-41E9-884E-C6368D3F769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B-41E9-884E-C6368D3F769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4B-41E9-884E-C6368D3F769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B-41E9-884E-C6368D3F769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4B-41E9-884E-C6368D3F769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B-41E9-884E-C6368D3F7699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4B-41E9-884E-C6368D3F7699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B-41E9-884E-C6368D3F76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4B-41E9-884E-C6368D3F76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B-41E9-884E-C6368D3F7699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4B-41E9-884E-C6368D3F769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B-41E9-884E-C6368D3F7699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4B-41E9-884E-C6368D3F7699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B-41E9-884E-C6368D3F769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4B-41E9-884E-C6368D3F769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A4B-41E9-884E-C6368D3F769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B-41E9-884E-C6368D3F76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A4B-41E9-884E-C6368D3F76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B-41E9-884E-C6368D3F769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A4B-41E9-884E-C6368D3F7699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B-41E9-884E-C6368D3F76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A4B-41E9-884E-C6368D3F769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B-41E9-884E-C6368D3F7699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A4B-41E9-884E-C6368D3F7699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B-41E9-884E-C6368D3F7699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A4B-41E9-884E-C6368D3F7699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B-41E9-884E-C6368D3F7699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4B-41E9-884E-C6368D3F7699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B-41E9-884E-C6368D3F7699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4B-41E9-884E-C6368D3F7699}"/>
              </c:ext>
            </c:extLst>
          </c:dPt>
          <c:cat>
            <c:strRef>
              <c:f>'Sectores prod'!$C$10:$C$48</c:f>
              <c:strCache>
                <c:ptCount val="39"/>
                <c:pt idx="0">
                  <c:v>Fabricación de vehículos automotores y sus motores</c:v>
                </c:pt>
                <c:pt idx="1">
                  <c:v>Fabricación de otros tipos de equipo de transporte</c:v>
                </c:pt>
                <c:pt idx="2">
                  <c:v>Fabricación de partes, piezas (autopartes) y accesorios (lujos) para vehículos</c:v>
                </c:pt>
                <c:pt idx="3">
                  <c:v>Fabricación de carrocerías para vehículos automotores, remolques</c:v>
                </c:pt>
                <c:pt idx="4">
                  <c:v>Fabricación de muebles, colchones y somieres</c:v>
                </c:pt>
                <c:pt idx="5">
                  <c:v>Curtido y recurtido de cueros; recurtido y teñido de pieles</c:v>
                </c:pt>
                <c:pt idx="6">
                  <c:v>Coquización, refinación de petróleo, y mezcla de combustibles</c:v>
                </c:pt>
                <c:pt idx="7">
                  <c:v>Elaboración de alimentos preparados para animales</c:v>
                </c:pt>
                <c:pt idx="8">
                  <c:v>Fabricación de productos farmacéuticos, sustancias químicas medicinales</c:v>
                </c:pt>
                <c:pt idx="9">
                  <c:v>Otras industrias manufactureras</c:v>
                </c:pt>
                <c:pt idx="10">
                  <c:v>Fabricación de otros productos químicos</c:v>
                </c:pt>
                <c:pt idx="11">
                  <c:v>Elaboración de productos lácteos</c:v>
                </c:pt>
                <c:pt idx="12">
                  <c:v>Elaboración de otros productos alimenticios n.c.p. </c:v>
                </c:pt>
                <c:pt idx="13">
                  <c:v>Fabricación de Jabones y detergentes, perfumes y preparados de tocador</c:v>
                </c:pt>
                <c:pt idx="14">
                  <c:v>Fabricación de calzado </c:v>
                </c:pt>
                <c:pt idx="15">
                  <c:v>Confección de prendas de vestir</c:v>
                </c:pt>
                <c:pt idx="16">
                  <c:v>Fabricación de productos minerales no metálicos n.c. p.</c:v>
                </c:pt>
                <c:pt idx="17">
                  <c:v>Elaboración de bebidas </c:v>
                </c:pt>
                <c:pt idx="18">
                  <c:v>Fabricación de productos elaborados de metal</c:v>
                </c:pt>
                <c:pt idx="19">
                  <c:v>Transformación de la madera y sus productos</c:v>
                </c:pt>
                <c:pt idx="20">
                  <c:v>Elaboración de aceites y grasas de origen vegetal y animal</c:v>
                </c:pt>
                <c:pt idx="21">
                  <c:v>Fabricación de artículos de viaje, bolsos de mano y artículos similares en cuero</c:v>
                </c:pt>
                <c:pt idx="22">
                  <c:v>Fabricación de productos de plástico</c:v>
                </c:pt>
                <c:pt idx="23">
                  <c:v>Actividades de impresión</c:v>
                </c:pt>
                <c:pt idx="24">
                  <c:v>Elaboración de productos de molinería, almidones y sus derivados</c:v>
                </c:pt>
                <c:pt idx="25">
                  <c:v>Fabricación de vidrio y productos de vidrio</c:v>
                </c:pt>
                <c:pt idx="26">
                  <c:v>Procesamiento y conservación de carne, pescado, crustáceos y moluscos</c:v>
                </c:pt>
                <c:pt idx="27">
                  <c:v>Fabricación de papel, cartón, y sus productos</c:v>
                </c:pt>
                <c:pt idx="28">
                  <c:v>Elaboración de productos de panadería</c:v>
                </c:pt>
                <c:pt idx="29">
                  <c:v>Elaboración de azúcar y panela</c:v>
                </c:pt>
                <c:pt idx="30">
                  <c:v>Fabricación de aparatos y equipo eléctrico</c:v>
                </c:pt>
                <c:pt idx="31">
                  <c:v>Hilatura, tejeduría y acabado de productos textiles</c:v>
                </c:pt>
                <c:pt idx="32">
                  <c:v>Fabricación de productos de caucho</c:v>
                </c:pt>
                <c:pt idx="33">
                  <c:v>Fabricación de sustancias químicas básicas, y sus productos</c:v>
                </c:pt>
                <c:pt idx="34">
                  <c:v>Industrias básicas de hierro y de acero</c:v>
                </c:pt>
                <c:pt idx="35">
                  <c:v>Fabricación de maquinaria y equipo n.c. p.</c:v>
                </c:pt>
                <c:pt idx="36">
                  <c:v>Industrias básicas de metales preciosos y no ferrosos</c:v>
                </c:pt>
                <c:pt idx="37">
                  <c:v>Elaboración de cacao, chocolate y prod de confitería</c:v>
                </c:pt>
                <c:pt idx="38">
                  <c:v>Trilla de café</c:v>
                </c:pt>
              </c:strCache>
            </c:strRef>
          </c:cat>
          <c:val>
            <c:numRef>
              <c:f>'Sectores prod'!$D$10:$D$48</c:f>
              <c:numCache>
                <c:formatCode>0.0</c:formatCode>
                <c:ptCount val="39"/>
                <c:pt idx="0">
                  <c:v>44.459387425723172</c:v>
                </c:pt>
                <c:pt idx="1">
                  <c:v>24.14928102126872</c:v>
                </c:pt>
                <c:pt idx="2">
                  <c:v>16.05945118447416</c:v>
                </c:pt>
                <c:pt idx="3">
                  <c:v>14.797712207835389</c:v>
                </c:pt>
                <c:pt idx="4">
                  <c:v>10.880966284950899</c:v>
                </c:pt>
                <c:pt idx="5">
                  <c:v>9.6389911802169603</c:v>
                </c:pt>
                <c:pt idx="6">
                  <c:v>9.1052926507994911</c:v>
                </c:pt>
                <c:pt idx="7">
                  <c:v>8.3310585514030588</c:v>
                </c:pt>
                <c:pt idx="8">
                  <c:v>7.9313076423295659</c:v>
                </c:pt>
                <c:pt idx="9">
                  <c:v>6.5662872860685617</c:v>
                </c:pt>
                <c:pt idx="10">
                  <c:v>5.3971648343062562</c:v>
                </c:pt>
                <c:pt idx="11">
                  <c:v>4.2414140725629768</c:v>
                </c:pt>
                <c:pt idx="12">
                  <c:v>3.7709390518532837</c:v>
                </c:pt>
                <c:pt idx="13">
                  <c:v>3.7230378389946139</c:v>
                </c:pt>
                <c:pt idx="14">
                  <c:v>3.7041594171505432</c:v>
                </c:pt>
                <c:pt idx="15">
                  <c:v>3.2621838122348423</c:v>
                </c:pt>
                <c:pt idx="16">
                  <c:v>2.3604962348205527</c:v>
                </c:pt>
                <c:pt idx="17">
                  <c:v>2.1699657408110085</c:v>
                </c:pt>
                <c:pt idx="18">
                  <c:v>0.71508267266273684</c:v>
                </c:pt>
                <c:pt idx="19">
                  <c:v>0.29380256489308643</c:v>
                </c:pt>
                <c:pt idx="20">
                  <c:v>-0.21984237320205047</c:v>
                </c:pt>
                <c:pt idx="21">
                  <c:v>-0.24107848713790236</c:v>
                </c:pt>
                <c:pt idx="22">
                  <c:v>-3.0081856567134246</c:v>
                </c:pt>
                <c:pt idx="23">
                  <c:v>-3.3517700734650102</c:v>
                </c:pt>
                <c:pt idx="24">
                  <c:v>-3.4167718658056678</c:v>
                </c:pt>
                <c:pt idx="25">
                  <c:v>-3.5513459877481335</c:v>
                </c:pt>
                <c:pt idx="26">
                  <c:v>-4.0636029462515992</c:v>
                </c:pt>
                <c:pt idx="27">
                  <c:v>-4.5806652710613456</c:v>
                </c:pt>
                <c:pt idx="28">
                  <c:v>-6.1655375871456641</c:v>
                </c:pt>
                <c:pt idx="29">
                  <c:v>-7.445566178878904</c:v>
                </c:pt>
                <c:pt idx="30">
                  <c:v>-7.6533523613632637</c:v>
                </c:pt>
                <c:pt idx="31">
                  <c:v>-8.792420880451413</c:v>
                </c:pt>
                <c:pt idx="32">
                  <c:v>-10.463790441217535</c:v>
                </c:pt>
                <c:pt idx="33">
                  <c:v>-10.991145855527872</c:v>
                </c:pt>
                <c:pt idx="34">
                  <c:v>-11.300401125386683</c:v>
                </c:pt>
                <c:pt idx="35">
                  <c:v>-11.51133600263492</c:v>
                </c:pt>
                <c:pt idx="36">
                  <c:v>-15.091078431604132</c:v>
                </c:pt>
                <c:pt idx="37">
                  <c:v>-19.192637061287087</c:v>
                </c:pt>
                <c:pt idx="38">
                  <c:v>-22.649558425961246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1E9-884E-C6368D3F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45"/>
          <c:min val="-4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empleo'!$D$9</c:f>
              <c:strCache>
                <c:ptCount val="1"/>
                <c:pt idx="0">
                  <c:v>Var % Ene-feb  26/25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C-4015-A38F-71C5B81D7E1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C-4015-A38F-71C5B81D7E1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C-4015-A38F-71C5B81D7E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C-4015-A38F-71C5B81D7E1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C-4015-A38F-71C5B81D7E1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C-4015-A38F-71C5B81D7E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C-4015-A38F-71C5B81D7E1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C-4015-A38F-71C5B81D7E1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C-4015-A38F-71C5B81D7E1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7C-4015-A38F-71C5B81D7E1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7C-4015-A38F-71C5B81D7E1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7C-4015-A38F-71C5B81D7E1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7C-4015-A38F-71C5B81D7E1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7C-4015-A38F-71C5B81D7E1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7C-4015-A38F-71C5B81D7E1B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7C-4015-A38F-71C5B81D7E1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7C-4015-A38F-71C5B81D7E1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7C-4015-A38F-71C5B81D7E1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7C-4015-A38F-71C5B81D7E1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7C-4015-A38F-71C5B81D7E1B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7C-4015-A38F-71C5B81D7E1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7C-4015-A38F-71C5B81D7E1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7C-4015-A38F-71C5B81D7E1B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7C-4015-A38F-71C5B81D7E1B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7C-4015-A38F-71C5B81D7E1B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7C-4015-A38F-71C5B81D7E1B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07C-4015-A38F-71C5B81D7E1B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07C-4015-A38F-71C5B81D7E1B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07C-4015-A38F-71C5B81D7E1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07C-4015-A38F-71C5B81D7E1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07C-4015-A38F-71C5B81D7E1B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07C-4015-A38F-71C5B81D7E1B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07C-4015-A38F-71C5B81D7E1B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07C-4015-A38F-71C5B81D7E1B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07C-4015-A38F-71C5B81D7E1B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07C-4015-A38F-71C5B81D7E1B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07C-4015-A38F-71C5B81D7E1B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07C-4015-A38F-71C5B81D7E1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07C-4015-A38F-71C5B81D7E1B}"/>
              </c:ext>
            </c:extLst>
          </c:dPt>
          <c:cat>
            <c:strRef>
              <c:f>'Sectores empleo'!$C$10:$C$48</c:f>
              <c:strCache>
                <c:ptCount val="39"/>
                <c:pt idx="0">
                  <c:v>Fabricación de otros tipos de equipo de transporte</c:v>
                </c:pt>
                <c:pt idx="1">
                  <c:v>Fabricación de vehículos automotores y sus motores</c:v>
                </c:pt>
                <c:pt idx="2">
                  <c:v>Fabricación de partes, piezas (autopartes) y accesorios (lujos) para vehículos</c:v>
                </c:pt>
                <c:pt idx="3">
                  <c:v>Elaboración de alimentos preparados para animales</c:v>
                </c:pt>
                <c:pt idx="4">
                  <c:v>Fabricación de carrocerías para vehículos automotores, remolques</c:v>
                </c:pt>
                <c:pt idx="5">
                  <c:v>Fabricación de muebles, colchones y somieres</c:v>
                </c:pt>
                <c:pt idx="6">
                  <c:v>Fabricación de otros productos químicos</c:v>
                </c:pt>
                <c:pt idx="7">
                  <c:v>Fabricación de productos elaborados de metal</c:v>
                </c:pt>
                <c:pt idx="8">
                  <c:v>Procesamiento y conservación de carne, pescado, crustáceos y moluscos</c:v>
                </c:pt>
                <c:pt idx="9">
                  <c:v>Fabricación de productos de plástico</c:v>
                </c:pt>
                <c:pt idx="10">
                  <c:v>Fabricación de artículos de viaje, bolsos de mano y artículos similares en cuero</c:v>
                </c:pt>
                <c:pt idx="11">
                  <c:v>Elaboración de productos de molinería, almidones y sus derivados</c:v>
                </c:pt>
                <c:pt idx="12">
                  <c:v>Elaboración de productos lácteos</c:v>
                </c:pt>
                <c:pt idx="13">
                  <c:v>Fabricación de Jabones y detergentes, perfumes y preparados de tocador</c:v>
                </c:pt>
                <c:pt idx="14">
                  <c:v>Fabricación de productos minerales no metálicos n.c. p.</c:v>
                </c:pt>
                <c:pt idx="15">
                  <c:v>Hilatura, tejeduría y acabado de productos textiles</c:v>
                </c:pt>
                <c:pt idx="16">
                  <c:v>Elaboración de aceites y grasas de origen vegetal y animal</c:v>
                </c:pt>
                <c:pt idx="17">
                  <c:v>Elaboración de cacao, chocolate y prod de confitería</c:v>
                </c:pt>
                <c:pt idx="18">
                  <c:v>Fabricación de productos farmacéuticos, sustancias químicas medicinales</c:v>
                </c:pt>
                <c:pt idx="19">
                  <c:v>Elaboración de azúcar y panela</c:v>
                </c:pt>
                <c:pt idx="20">
                  <c:v>Elaboración de bebidas </c:v>
                </c:pt>
                <c:pt idx="21">
                  <c:v>Transformación de la madera y sus productos</c:v>
                </c:pt>
                <c:pt idx="22">
                  <c:v>Fabricación de sustancias químicas básicas, y sus productos</c:v>
                </c:pt>
                <c:pt idx="23">
                  <c:v>Trilla de café</c:v>
                </c:pt>
                <c:pt idx="24">
                  <c:v>Industrias básicas de metales preciosos y no ferrosos</c:v>
                </c:pt>
                <c:pt idx="25">
                  <c:v>Actividades de impresión</c:v>
                </c:pt>
                <c:pt idx="26">
                  <c:v>Fabricación de maquinaria y equipo n.c. p.</c:v>
                </c:pt>
                <c:pt idx="27">
                  <c:v>Confección de prendas de vestir</c:v>
                </c:pt>
                <c:pt idx="28">
                  <c:v>Otras industrias manufactureras</c:v>
                </c:pt>
                <c:pt idx="29">
                  <c:v>Elaboración de otros productos alimenticios n.c.p. </c:v>
                </c:pt>
                <c:pt idx="30">
                  <c:v>Fabricación de aparatos y equipo eléctrico</c:v>
                </c:pt>
                <c:pt idx="31">
                  <c:v>Industrias básicas de hierro y de acero</c:v>
                </c:pt>
                <c:pt idx="32">
                  <c:v>Fabricación de calzado </c:v>
                </c:pt>
                <c:pt idx="33">
                  <c:v>Fabricación de papel, cartón, y sus productos</c:v>
                </c:pt>
                <c:pt idx="34">
                  <c:v>Elaboración de productos de panadería</c:v>
                </c:pt>
                <c:pt idx="35">
                  <c:v>Fabricación de vidrio y productos de vidrio</c:v>
                </c:pt>
                <c:pt idx="36">
                  <c:v>Coquización, refinación de petróleo, y mezcla de combustibles</c:v>
                </c:pt>
                <c:pt idx="37">
                  <c:v>Fabricación de productos de caucho</c:v>
                </c:pt>
                <c:pt idx="38">
                  <c:v>Curtido y recurtido de cueros; recurtido y teñido de pieles</c:v>
                </c:pt>
              </c:strCache>
            </c:strRef>
          </c:cat>
          <c:val>
            <c:numRef>
              <c:f>'Sectores empleo'!$D$10:$D$48</c:f>
              <c:numCache>
                <c:formatCode>0.0</c:formatCode>
                <c:ptCount val="39"/>
                <c:pt idx="0">
                  <c:v>25.474942217712382</c:v>
                </c:pt>
                <c:pt idx="1">
                  <c:v>10.497439648866136</c:v>
                </c:pt>
                <c:pt idx="2">
                  <c:v>7.5331684281538136</c:v>
                </c:pt>
                <c:pt idx="3">
                  <c:v>5.8817810616371702</c:v>
                </c:pt>
                <c:pt idx="4">
                  <c:v>5.2525252525252419</c:v>
                </c:pt>
                <c:pt idx="5">
                  <c:v>4.9908101230029756</c:v>
                </c:pt>
                <c:pt idx="6">
                  <c:v>4.9369791884761982</c:v>
                </c:pt>
                <c:pt idx="7">
                  <c:v>2.4639337237537529</c:v>
                </c:pt>
                <c:pt idx="8">
                  <c:v>1.8964178773428042</c:v>
                </c:pt>
                <c:pt idx="9">
                  <c:v>1.7687863850288865</c:v>
                </c:pt>
                <c:pt idx="10">
                  <c:v>1.2539184952978122</c:v>
                </c:pt>
                <c:pt idx="11">
                  <c:v>0.77156991785050089</c:v>
                </c:pt>
                <c:pt idx="12">
                  <c:v>0.2643294379521377</c:v>
                </c:pt>
                <c:pt idx="13">
                  <c:v>0.24111602273380051</c:v>
                </c:pt>
                <c:pt idx="14">
                  <c:v>-8.4700899947054431E-3</c:v>
                </c:pt>
                <c:pt idx="15">
                  <c:v>-0.35650623885917776</c:v>
                </c:pt>
                <c:pt idx="16">
                  <c:v>-0.44334975369457741</c:v>
                </c:pt>
                <c:pt idx="17">
                  <c:v>-0.79974201870364192</c:v>
                </c:pt>
                <c:pt idx="18">
                  <c:v>-0.94493456537191323</c:v>
                </c:pt>
                <c:pt idx="19">
                  <c:v>-1.4011251459505325</c:v>
                </c:pt>
                <c:pt idx="20">
                  <c:v>-1.8303118201595359</c:v>
                </c:pt>
                <c:pt idx="21">
                  <c:v>-2.0092275636255374</c:v>
                </c:pt>
                <c:pt idx="22">
                  <c:v>-2.0621482287281889</c:v>
                </c:pt>
                <c:pt idx="23">
                  <c:v>-2.1164021164021163</c:v>
                </c:pt>
                <c:pt idx="24">
                  <c:v>-2.2398843930635848</c:v>
                </c:pt>
                <c:pt idx="25">
                  <c:v>-2.5186248376734333</c:v>
                </c:pt>
                <c:pt idx="26">
                  <c:v>-2.6337838330115493</c:v>
                </c:pt>
                <c:pt idx="27">
                  <c:v>-2.825757658315442</c:v>
                </c:pt>
                <c:pt idx="28">
                  <c:v>-2.8680886311865827</c:v>
                </c:pt>
                <c:pt idx="29">
                  <c:v>-2.8852749197920136</c:v>
                </c:pt>
                <c:pt idx="30">
                  <c:v>-3.401476572208284</c:v>
                </c:pt>
                <c:pt idx="31">
                  <c:v>-3.7182785934110285</c:v>
                </c:pt>
                <c:pt idx="32">
                  <c:v>-3.7749210153611545</c:v>
                </c:pt>
                <c:pt idx="33">
                  <c:v>-3.8384699395327737</c:v>
                </c:pt>
                <c:pt idx="34">
                  <c:v>-4.0981681540629422</c:v>
                </c:pt>
                <c:pt idx="35">
                  <c:v>-4.5297480681032898</c:v>
                </c:pt>
                <c:pt idx="36">
                  <c:v>-5.0494159928122233</c:v>
                </c:pt>
                <c:pt idx="37">
                  <c:v>-5.0604873061850348</c:v>
                </c:pt>
                <c:pt idx="38">
                  <c:v>-7.0620366757705781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B07C-4015-A38F-71C5B81D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35"/>
          <c:min val="-3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'ICI - Fedesarrollo'!$C$9</c:f>
              <c:strCache>
                <c:ptCount val="1"/>
                <c:pt idx="0">
                  <c:v>Índice de Confianza Industrial (%)</c:v>
                </c:pt>
              </c:strCache>
            </c:strRef>
          </c:tx>
          <c:spPr>
            <a:ln w="28575" cap="rnd">
              <a:solidFill>
                <a:srgbClr val="962D46"/>
              </a:solidFill>
              <a:round/>
            </a:ln>
            <a:effectLst/>
          </c:spPr>
          <c:marker>
            <c:symbol val="none"/>
          </c:marker>
          <c:cat>
            <c:numRef>
              <c:f>'ICI - Fedesarrollo'!$B$10:$B$83</c:f>
              <c:numCache>
                <c:formatCode>mmm\-yy</c:formatCode>
                <c:ptCount val="7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</c:numCache>
            </c:numRef>
          </c:cat>
          <c:val>
            <c:numRef>
              <c:f>'ICI - Fedesarrollo'!$C$10:$C$83</c:f>
              <c:numCache>
                <c:formatCode>0.0</c:formatCode>
                <c:ptCount val="74"/>
                <c:pt idx="0">
                  <c:v>12.2</c:v>
                </c:pt>
                <c:pt idx="1">
                  <c:v>9.8000000000000007</c:v>
                </c:pt>
                <c:pt idx="2">
                  <c:v>-35</c:v>
                </c:pt>
                <c:pt idx="3">
                  <c:v>-35.799999999999997</c:v>
                </c:pt>
                <c:pt idx="4">
                  <c:v>-21.3</c:v>
                </c:pt>
                <c:pt idx="5">
                  <c:v>-20.8</c:v>
                </c:pt>
                <c:pt idx="6">
                  <c:v>-8.5</c:v>
                </c:pt>
                <c:pt idx="7">
                  <c:v>1.5</c:v>
                </c:pt>
                <c:pt idx="8">
                  <c:v>6.1</c:v>
                </c:pt>
                <c:pt idx="9">
                  <c:v>-3</c:v>
                </c:pt>
                <c:pt idx="10">
                  <c:v>-6.7</c:v>
                </c:pt>
                <c:pt idx="11">
                  <c:v>-1.6</c:v>
                </c:pt>
                <c:pt idx="12">
                  <c:v>3.7</c:v>
                </c:pt>
                <c:pt idx="13">
                  <c:v>8.1999999999999993</c:v>
                </c:pt>
                <c:pt idx="14">
                  <c:v>6.8</c:v>
                </c:pt>
                <c:pt idx="15">
                  <c:v>-5.0999999999999996</c:v>
                </c:pt>
                <c:pt idx="16">
                  <c:v>-3.2</c:v>
                </c:pt>
                <c:pt idx="17">
                  <c:v>5.8</c:v>
                </c:pt>
                <c:pt idx="18">
                  <c:v>16.3</c:v>
                </c:pt>
                <c:pt idx="19">
                  <c:v>15.6</c:v>
                </c:pt>
                <c:pt idx="20">
                  <c:v>20.399999999999999</c:v>
                </c:pt>
                <c:pt idx="21">
                  <c:v>12.2</c:v>
                </c:pt>
                <c:pt idx="22">
                  <c:v>15.2</c:v>
                </c:pt>
                <c:pt idx="23">
                  <c:v>11.6</c:v>
                </c:pt>
                <c:pt idx="24">
                  <c:v>12.7</c:v>
                </c:pt>
                <c:pt idx="25">
                  <c:v>15.5</c:v>
                </c:pt>
                <c:pt idx="26">
                  <c:v>13.6</c:v>
                </c:pt>
                <c:pt idx="27">
                  <c:v>10.3</c:v>
                </c:pt>
                <c:pt idx="28">
                  <c:v>14.5</c:v>
                </c:pt>
                <c:pt idx="29">
                  <c:v>11.5</c:v>
                </c:pt>
                <c:pt idx="30">
                  <c:v>9.6999999999999993</c:v>
                </c:pt>
                <c:pt idx="31">
                  <c:v>7.1</c:v>
                </c:pt>
                <c:pt idx="32">
                  <c:v>7</c:v>
                </c:pt>
                <c:pt idx="33">
                  <c:v>-0.4</c:v>
                </c:pt>
                <c:pt idx="34">
                  <c:v>0.1</c:v>
                </c:pt>
                <c:pt idx="35">
                  <c:v>-1.2</c:v>
                </c:pt>
                <c:pt idx="36">
                  <c:v>3.6</c:v>
                </c:pt>
                <c:pt idx="37">
                  <c:v>4.2</c:v>
                </c:pt>
                <c:pt idx="38">
                  <c:v>3.5</c:v>
                </c:pt>
                <c:pt idx="39">
                  <c:v>-5.9</c:v>
                </c:pt>
                <c:pt idx="40">
                  <c:v>-4.2</c:v>
                </c:pt>
                <c:pt idx="41">
                  <c:v>-2.2000000000000002</c:v>
                </c:pt>
                <c:pt idx="42">
                  <c:v>-0.2</c:v>
                </c:pt>
                <c:pt idx="43">
                  <c:v>3.71</c:v>
                </c:pt>
                <c:pt idx="44">
                  <c:v>0.8</c:v>
                </c:pt>
                <c:pt idx="45">
                  <c:v>-3.7</c:v>
                </c:pt>
                <c:pt idx="46">
                  <c:v>-7.1</c:v>
                </c:pt>
                <c:pt idx="47">
                  <c:v>-4.3</c:v>
                </c:pt>
                <c:pt idx="48">
                  <c:v>0.2</c:v>
                </c:pt>
                <c:pt idx="49">
                  <c:v>-0.3</c:v>
                </c:pt>
                <c:pt idx="50">
                  <c:v>-2.6</c:v>
                </c:pt>
                <c:pt idx="51">
                  <c:v>-3.4</c:v>
                </c:pt>
                <c:pt idx="52">
                  <c:v>-5.4</c:v>
                </c:pt>
                <c:pt idx="53">
                  <c:v>-3.1</c:v>
                </c:pt>
                <c:pt idx="54">
                  <c:v>-1.2</c:v>
                </c:pt>
                <c:pt idx="55">
                  <c:v>-1.4</c:v>
                </c:pt>
                <c:pt idx="56">
                  <c:v>1.3</c:v>
                </c:pt>
                <c:pt idx="57">
                  <c:v>-0.4</c:v>
                </c:pt>
                <c:pt idx="58">
                  <c:v>-2.8</c:v>
                </c:pt>
                <c:pt idx="59">
                  <c:v>-0.2</c:v>
                </c:pt>
                <c:pt idx="60">
                  <c:v>2</c:v>
                </c:pt>
                <c:pt idx="61">
                  <c:v>0.2</c:v>
                </c:pt>
                <c:pt idx="62">
                  <c:v>2.1</c:v>
                </c:pt>
                <c:pt idx="63">
                  <c:v>-0.3</c:v>
                </c:pt>
                <c:pt idx="64">
                  <c:v>6.1</c:v>
                </c:pt>
                <c:pt idx="65">
                  <c:v>1.5</c:v>
                </c:pt>
                <c:pt idx="66">
                  <c:v>6.7</c:v>
                </c:pt>
                <c:pt idx="67">
                  <c:v>5.3</c:v>
                </c:pt>
                <c:pt idx="68">
                  <c:v>9</c:v>
                </c:pt>
                <c:pt idx="69">
                  <c:v>4.9000000000000004</c:v>
                </c:pt>
                <c:pt idx="70">
                  <c:v>-4.3</c:v>
                </c:pt>
                <c:pt idx="71">
                  <c:v>-0.7</c:v>
                </c:pt>
                <c:pt idx="72">
                  <c:v>-1.5</c:v>
                </c:pt>
                <c:pt idx="7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511-B2B9-52D09558FC77}"/>
            </c:ext>
          </c:extLst>
        </c:ser>
        <c:ser>
          <c:idx val="1"/>
          <c:order val="1"/>
          <c:tx>
            <c:strRef>
              <c:f>'ICI - Fedesarrollo'!$D$9</c:f>
              <c:strCache>
                <c:ptCount val="1"/>
                <c:pt idx="0">
                  <c:v>Prom  año corrido</c:v>
                </c:pt>
              </c:strCache>
            </c:strRef>
          </c:tx>
          <c:spPr>
            <a:ln w="28575" cap="rnd">
              <a:solidFill>
                <a:srgbClr val="FFBDBD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C-4511-B2B9-52D09558FC7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C-4511-B2B9-52D09558FC7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C-4511-B2B9-52D09558FC7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0C-4511-B2B9-52D09558FC77}"/>
              </c:ext>
            </c:extLst>
          </c:dPt>
          <c:dPt>
            <c:idx val="7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0F-420C-985E-AACA9947A00D}"/>
              </c:ext>
            </c:extLst>
          </c:dPt>
          <c:dLbls>
            <c:dLbl>
              <c:idx val="11"/>
              <c:layout>
                <c:manualLayout>
                  <c:x val="-1.7690633993319393E-2"/>
                  <c:y val="3.1369999510924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C-4511-B2B9-52D09558FC77}"/>
                </c:ext>
              </c:extLst>
            </c:dLbl>
            <c:dLbl>
              <c:idx val="23"/>
              <c:layout>
                <c:manualLayout>
                  <c:x val="-4.8017435124723992E-2"/>
                  <c:y val="3.764399941310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C-4511-B2B9-52D09558FC77}"/>
                </c:ext>
              </c:extLst>
            </c:dLbl>
            <c:dLbl>
              <c:idx val="35"/>
              <c:layout>
                <c:manualLayout>
                  <c:x val="-2.2745100848553541E-2"/>
                  <c:y val="-2.8232999559831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C-4511-B2B9-52D09558FC77}"/>
                </c:ext>
              </c:extLst>
            </c:dLbl>
            <c:dLbl>
              <c:idx val="58"/>
              <c:layout>
                <c:manualLayout>
                  <c:x val="-1.2636167138085434E-2"/>
                  <c:y val="2.5095999608739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8-4F5A-B825-C597E76AC95A}"/>
                </c:ext>
              </c:extLst>
            </c:dLbl>
            <c:dLbl>
              <c:idx val="68"/>
              <c:layout>
                <c:manualLayout>
                  <c:x val="0"/>
                  <c:y val="1.2547999804369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8-4F5A-B825-C597E76AC95A}"/>
                </c:ext>
              </c:extLst>
            </c:dLbl>
            <c:dLbl>
              <c:idx val="72"/>
              <c:layout>
                <c:manualLayout>
                  <c:x val="0"/>
                  <c:y val="1.8821999706554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0F-420C-985E-AACA9947A0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BDBD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'ICI - Fedesarrollo'!$B$10:$B$83</c:f>
              <c:numCache>
                <c:formatCode>mmm\-yy</c:formatCode>
                <c:ptCount val="7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</c:numCache>
            </c:numRef>
          </c:cat>
          <c:val>
            <c:numRef>
              <c:f>'ICI - Fedesarrollo'!$D$10:$D$83</c:f>
              <c:numCache>
                <c:formatCode>0.0</c:formatCode>
                <c:ptCount val="74"/>
                <c:pt idx="0">
                  <c:v>-8.5916666666666668</c:v>
                </c:pt>
                <c:pt idx="1">
                  <c:v>-8.5916666666666668</c:v>
                </c:pt>
                <c:pt idx="2">
                  <c:v>-8.5916666666666668</c:v>
                </c:pt>
                <c:pt idx="3">
                  <c:v>-8.5916666666666668</c:v>
                </c:pt>
                <c:pt idx="4">
                  <c:v>-8.5916666666666668</c:v>
                </c:pt>
                <c:pt idx="5">
                  <c:v>-8.5916666666666668</c:v>
                </c:pt>
                <c:pt idx="6">
                  <c:v>-8.5916666666666668</c:v>
                </c:pt>
                <c:pt idx="7">
                  <c:v>-8.5916666666666668</c:v>
                </c:pt>
                <c:pt idx="8">
                  <c:v>-8.5916666666666668</c:v>
                </c:pt>
                <c:pt idx="9">
                  <c:v>-8.5916666666666668</c:v>
                </c:pt>
                <c:pt idx="10">
                  <c:v>-8.5916666666666668</c:v>
                </c:pt>
                <c:pt idx="11">
                  <c:v>-8.5916666666666668</c:v>
                </c:pt>
                <c:pt idx="12">
                  <c:v>8.9583333333333339</c:v>
                </c:pt>
                <c:pt idx="13">
                  <c:v>8.9583333333333339</c:v>
                </c:pt>
                <c:pt idx="14">
                  <c:v>8.9583333333333339</c:v>
                </c:pt>
                <c:pt idx="15">
                  <c:v>8.9583333333333339</c:v>
                </c:pt>
                <c:pt idx="16">
                  <c:v>8.9583333333333339</c:v>
                </c:pt>
                <c:pt idx="17">
                  <c:v>8.9583333333333339</c:v>
                </c:pt>
                <c:pt idx="18">
                  <c:v>8.9583333333333339</c:v>
                </c:pt>
                <c:pt idx="19">
                  <c:v>8.9583333333333339</c:v>
                </c:pt>
                <c:pt idx="20">
                  <c:v>8.9583333333333339</c:v>
                </c:pt>
                <c:pt idx="21">
                  <c:v>8.9583333333333339</c:v>
                </c:pt>
                <c:pt idx="22">
                  <c:v>8.9583333333333339</c:v>
                </c:pt>
                <c:pt idx="23">
                  <c:v>8.9583333333333339</c:v>
                </c:pt>
                <c:pt idx="24">
                  <c:v>8.3666666666666654</c:v>
                </c:pt>
                <c:pt idx="25">
                  <c:v>8.3666666666666654</c:v>
                </c:pt>
                <c:pt idx="26">
                  <c:v>8.3666666666666654</c:v>
                </c:pt>
                <c:pt idx="27">
                  <c:v>8.3666666666666654</c:v>
                </c:pt>
                <c:pt idx="28">
                  <c:v>8.3666666666666654</c:v>
                </c:pt>
                <c:pt idx="29">
                  <c:v>8.3666666666666654</c:v>
                </c:pt>
                <c:pt idx="30">
                  <c:v>8.3666666666666654</c:v>
                </c:pt>
                <c:pt idx="31">
                  <c:v>8.3666666666666654</c:v>
                </c:pt>
                <c:pt idx="32">
                  <c:v>8.3666666666666654</c:v>
                </c:pt>
                <c:pt idx="33">
                  <c:v>8.3666666666666654</c:v>
                </c:pt>
                <c:pt idx="34">
                  <c:v>8.3666666666666654</c:v>
                </c:pt>
                <c:pt idx="35">
                  <c:v>8.3666666666666654</c:v>
                </c:pt>
                <c:pt idx="36">
                  <c:v>-0.98249999999999993</c:v>
                </c:pt>
                <c:pt idx="37">
                  <c:v>-0.98249999999999993</c:v>
                </c:pt>
                <c:pt idx="38">
                  <c:v>-0.98249999999999993</c:v>
                </c:pt>
                <c:pt idx="39">
                  <c:v>-0.98249999999999993</c:v>
                </c:pt>
                <c:pt idx="40">
                  <c:v>-0.98249999999999993</c:v>
                </c:pt>
                <c:pt idx="41">
                  <c:v>-0.98249999999999993</c:v>
                </c:pt>
                <c:pt idx="42">
                  <c:v>-0.98249999999999993</c:v>
                </c:pt>
                <c:pt idx="43">
                  <c:v>-0.98249999999999993</c:v>
                </c:pt>
                <c:pt idx="44">
                  <c:v>-0.98249999999999993</c:v>
                </c:pt>
                <c:pt idx="45">
                  <c:v>-0.98249999999999993</c:v>
                </c:pt>
                <c:pt idx="46">
                  <c:v>-0.98249999999999993</c:v>
                </c:pt>
                <c:pt idx="47">
                  <c:v>-0.98249999999999993</c:v>
                </c:pt>
                <c:pt idx="48">
                  <c:v>-1.6083333333333332</c:v>
                </c:pt>
                <c:pt idx="49">
                  <c:v>-1.6083333333333332</c:v>
                </c:pt>
                <c:pt idx="50">
                  <c:v>-1.6083333333333332</c:v>
                </c:pt>
                <c:pt idx="51">
                  <c:v>-1.6083333333333332</c:v>
                </c:pt>
                <c:pt idx="52">
                  <c:v>-1.6083333333333332</c:v>
                </c:pt>
                <c:pt idx="53">
                  <c:v>-1.6083333333333332</c:v>
                </c:pt>
                <c:pt idx="54">
                  <c:v>-1.6083333333333332</c:v>
                </c:pt>
                <c:pt idx="55">
                  <c:v>-1.6083333333333332</c:v>
                </c:pt>
                <c:pt idx="56">
                  <c:v>-1.6083333333333332</c:v>
                </c:pt>
                <c:pt idx="57">
                  <c:v>-1.6083333333333332</c:v>
                </c:pt>
                <c:pt idx="58">
                  <c:v>-1.6083333333333332</c:v>
                </c:pt>
                <c:pt idx="59">
                  <c:v>-1.6083333333333332</c:v>
                </c:pt>
                <c:pt idx="60">
                  <c:v>2.7083333333333335</c:v>
                </c:pt>
                <c:pt idx="61">
                  <c:v>2.7083333333333335</c:v>
                </c:pt>
                <c:pt idx="62">
                  <c:v>2.7083333333333335</c:v>
                </c:pt>
                <c:pt idx="63">
                  <c:v>2.7083333333333335</c:v>
                </c:pt>
                <c:pt idx="64">
                  <c:v>2.7083333333333335</c:v>
                </c:pt>
                <c:pt idx="65">
                  <c:v>2.7083333333333335</c:v>
                </c:pt>
                <c:pt idx="66">
                  <c:v>2.7083333333333335</c:v>
                </c:pt>
                <c:pt idx="67">
                  <c:v>2.7083333333333335</c:v>
                </c:pt>
                <c:pt idx="68">
                  <c:v>2.7083333333333335</c:v>
                </c:pt>
                <c:pt idx="69">
                  <c:v>2.7083333333333335</c:v>
                </c:pt>
                <c:pt idx="70">
                  <c:v>2.7083333333333335</c:v>
                </c:pt>
                <c:pt idx="71">
                  <c:v>2.7083333333333335</c:v>
                </c:pt>
                <c:pt idx="72">
                  <c:v>-0.3</c:v>
                </c:pt>
                <c:pt idx="73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511-B2B9-52D09558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092544"/>
        <c:axId val="875097344"/>
      </c:lineChart>
      <c:dateAx>
        <c:axId val="87509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7344"/>
        <c:crosses val="autoZero"/>
        <c:auto val="1"/>
        <c:lblOffset val="100"/>
        <c:baseTimeUnit val="months"/>
        <c:majorUnit val="1"/>
        <c:majorTimeUnit val="months"/>
      </c:dateAx>
      <c:valAx>
        <c:axId val="87509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148461</xdr:colOff>
      <xdr:row>6</xdr:row>
      <xdr:rowOff>869738</xdr:rowOff>
    </xdr:from>
    <xdr:to>
      <xdr:col>8</xdr:col>
      <xdr:colOff>462861</xdr:colOff>
      <xdr:row>21</xdr:row>
      <xdr:rowOff>57979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23</xdr:row>
      <xdr:rowOff>23284</xdr:rowOff>
    </xdr:from>
    <xdr:to>
      <xdr:col>8</xdr:col>
      <xdr:colOff>439420</xdr:colOff>
      <xdr:row>37</xdr:row>
      <xdr:rowOff>0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1</xdr:row>
      <xdr:rowOff>0</xdr:rowOff>
    </xdr:from>
    <xdr:to>
      <xdr:col>5</xdr:col>
      <xdr:colOff>660405</xdr:colOff>
      <xdr:row>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1F608-A640-2E16-8EA7-4A32121A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419928</xdr:colOff>
      <xdr:row>1</xdr:row>
      <xdr:rowOff>0</xdr:rowOff>
    </xdr:from>
    <xdr:to>
      <xdr:col>5</xdr:col>
      <xdr:colOff>718383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B715F6-F868-4A49-9D5D-704906A4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01757-9522-4DC0-B921-F93D1C10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289328</xdr:colOff>
      <xdr:row>1</xdr:row>
      <xdr:rowOff>28165</xdr:rowOff>
    </xdr:from>
    <xdr:to>
      <xdr:col>7</xdr:col>
      <xdr:colOff>41959</xdr:colOff>
      <xdr:row>5</xdr:row>
      <xdr:rowOff>49514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42" y="192389"/>
          <a:ext cx="1276631" cy="678246"/>
        </a:xfrm>
        <a:prstGeom prst="rect">
          <a:avLst/>
        </a:prstGeom>
      </xdr:spPr>
    </xdr:pic>
    <xdr:clientData/>
  </xdr:twoCellAnchor>
  <xdr:twoCellAnchor>
    <xdr:from>
      <xdr:col>4</xdr:col>
      <xdr:colOff>72260</xdr:colOff>
      <xdr:row>8</xdr:row>
      <xdr:rowOff>168822</xdr:rowOff>
    </xdr:from>
    <xdr:to>
      <xdr:col>10</xdr:col>
      <xdr:colOff>525518</xdr:colOff>
      <xdr:row>22</xdr:row>
      <xdr:rowOff>170793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1EA1A9-82FF-BEE1-689A-0BB462BA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="145" zoomScaleNormal="145" zoomScaleSheetLayoutView="110" workbookViewId="0">
      <selection activeCell="C35" sqref="C35"/>
    </sheetView>
  </sheetViews>
  <sheetFormatPr baseColWidth="10" defaultColWidth="0" defaultRowHeight="0" customHeight="1" zeroHeight="1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>
      <c r="A1" s="24"/>
      <c r="B1" s="24"/>
      <c r="C1" s="24"/>
      <c r="D1" s="24"/>
      <c r="E1" s="24"/>
      <c r="F1" s="24"/>
      <c r="G1" s="24"/>
      <c r="H1" s="24"/>
      <c r="I1" s="24"/>
    </row>
    <row r="2" spans="1:12" ht="18" customHeight="1">
      <c r="A2" s="24"/>
      <c r="B2" s="24"/>
      <c r="C2" s="24"/>
      <c r="D2" s="24"/>
      <c r="E2" s="24"/>
      <c r="F2" s="24"/>
      <c r="G2" s="24"/>
      <c r="H2" s="24"/>
      <c r="I2" s="24"/>
    </row>
    <row r="3" spans="1:12" ht="18" customHeight="1">
      <c r="A3" s="24"/>
      <c r="B3" s="24"/>
      <c r="C3" s="24"/>
      <c r="D3" s="24"/>
      <c r="E3" s="24"/>
      <c r="F3" s="24"/>
      <c r="G3" s="24"/>
      <c r="H3" s="24"/>
      <c r="I3" s="24"/>
    </row>
    <row r="4" spans="1:12" ht="18" customHeight="1">
      <c r="A4" s="24"/>
      <c r="B4" s="24"/>
      <c r="C4" s="24"/>
      <c r="D4" s="24"/>
      <c r="E4" s="24"/>
      <c r="F4" s="24"/>
      <c r="G4" s="24"/>
      <c r="H4" s="24"/>
      <c r="I4" s="24"/>
    </row>
    <row r="5" spans="1:12" ht="18" customHeight="1">
      <c r="A5" s="24"/>
      <c r="B5" s="24"/>
      <c r="C5" s="24"/>
      <c r="D5" s="24"/>
      <c r="E5" s="24"/>
      <c r="F5" s="24"/>
      <c r="G5" s="24"/>
      <c r="H5" s="24"/>
      <c r="I5" s="24"/>
    </row>
    <row r="6" spans="1:12" ht="18" customHeight="1">
      <c r="A6" s="24"/>
      <c r="B6" s="24"/>
      <c r="C6" s="24"/>
      <c r="D6" s="24"/>
      <c r="E6" s="24"/>
      <c r="F6" s="24"/>
      <c r="G6" s="24"/>
      <c r="H6" s="24"/>
      <c r="I6" s="24"/>
    </row>
    <row r="7" spans="1:12" ht="69" customHeight="1">
      <c r="A7" s="25" t="s">
        <v>10</v>
      </c>
      <c r="B7" s="26"/>
      <c r="C7" s="26"/>
      <c r="D7" s="26"/>
      <c r="E7" s="26"/>
      <c r="F7" s="26"/>
      <c r="G7" s="26"/>
      <c r="H7" s="26"/>
      <c r="I7" s="26"/>
      <c r="J7" s="26"/>
    </row>
    <row r="8" spans="1:12" ht="10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8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2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5">
      <c r="A11" s="1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</row>
    <row r="12" spans="1:12" s="5" customFormat="1" ht="15">
      <c r="B12" s="4"/>
      <c r="C12" s="4"/>
      <c r="D12" s="4"/>
    </row>
    <row r="13" spans="1:12" ht="12.75">
      <c r="A13" s="5"/>
      <c r="B13" s="27" t="s">
        <v>0</v>
      </c>
      <c r="C13" s="29" t="s">
        <v>9</v>
      </c>
      <c r="D13" s="29"/>
      <c r="E13" s="5"/>
      <c r="F13" s="5"/>
      <c r="G13" s="5"/>
      <c r="H13" s="5"/>
      <c r="I13" s="5"/>
      <c r="J13" s="5"/>
      <c r="K13" s="5"/>
      <c r="L13" s="5"/>
    </row>
    <row r="14" spans="1:12" ht="39" thickBot="1">
      <c r="B14" s="28"/>
      <c r="C14" s="9" t="s">
        <v>1</v>
      </c>
      <c r="D14" s="9" t="s">
        <v>51</v>
      </c>
    </row>
    <row r="15" spans="1:12" ht="18.75" customHeight="1" thickTop="1">
      <c r="B15" s="7">
        <v>44958</v>
      </c>
      <c r="C15" s="8">
        <v>0.21950632372824685</v>
      </c>
      <c r="D15" s="8">
        <v>0.28802352547601107</v>
      </c>
    </row>
    <row r="16" spans="1:12" ht="18.75" customHeight="1">
      <c r="B16" s="7">
        <v>45323</v>
      </c>
      <c r="C16" s="8">
        <v>-2.4504323984884335</v>
      </c>
      <c r="D16" s="8">
        <v>-3.4265799238878736</v>
      </c>
    </row>
    <row r="17" spans="1:12" ht="18.75" customHeight="1">
      <c r="B17" s="7">
        <v>45689</v>
      </c>
      <c r="C17" s="8">
        <v>-0.8671066377090253</v>
      </c>
      <c r="D17" s="8">
        <v>0.46830814491880535</v>
      </c>
    </row>
    <row r="18" spans="1:12" ht="18.75" customHeight="1">
      <c r="B18" s="7">
        <v>46054</v>
      </c>
      <c r="C18" s="8">
        <v>1.358813103911416</v>
      </c>
      <c r="D18" s="8">
        <v>0.52901005100263188</v>
      </c>
    </row>
    <row r="19" spans="1:12" ht="12.75"/>
    <row r="20" spans="1:12" s="2" customFormat="1" ht="12.75"/>
    <row r="21" spans="1:12" s="2" customFormat="1" ht="8.25" customHeight="1"/>
    <row r="22" spans="1:12" s="2" customFormat="1" ht="6.75" customHeight="1"/>
    <row r="23" spans="1:12" ht="48.75" customHeight="1">
      <c r="A23" s="25" t="s">
        <v>11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 ht="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5">
      <c r="B27" s="4"/>
      <c r="C27" s="4"/>
      <c r="D27" s="4"/>
      <c r="E27" s="6"/>
    </row>
    <row r="28" spans="1:12" ht="12.75">
      <c r="A28" s="5"/>
      <c r="B28" s="27" t="s">
        <v>0</v>
      </c>
      <c r="C28" s="29" t="s">
        <v>4</v>
      </c>
      <c r="D28" s="29"/>
      <c r="E28" s="5"/>
      <c r="F28" s="5"/>
      <c r="G28" s="5"/>
      <c r="H28" s="5"/>
      <c r="I28" s="5"/>
      <c r="J28" s="5"/>
      <c r="K28" s="5"/>
      <c r="L28" s="5"/>
    </row>
    <row r="29" spans="1:12" ht="47.25" customHeight="1" thickBot="1">
      <c r="B29" s="28"/>
      <c r="C29" s="9" t="s">
        <v>1</v>
      </c>
      <c r="D29" s="9" t="str">
        <f>+D14</f>
        <v>Variación acumulada (ene-feb)</v>
      </c>
    </row>
    <row r="30" spans="1:12" ht="18.75" customHeight="1" thickTop="1">
      <c r="B30" s="7">
        <v>44958</v>
      </c>
      <c r="C30" s="8">
        <v>1.2000934999805146</v>
      </c>
      <c r="D30" s="8">
        <v>1.288824212229045</v>
      </c>
    </row>
    <row r="31" spans="1:12" ht="18.75" customHeight="1">
      <c r="B31" s="7">
        <v>45323</v>
      </c>
      <c r="C31" s="8">
        <v>-1.0453504303715055</v>
      </c>
      <c r="D31" s="8">
        <v>-0.97741963330907344</v>
      </c>
    </row>
    <row r="32" spans="1:12" ht="18.75" customHeight="1">
      <c r="B32" s="7">
        <v>45689</v>
      </c>
      <c r="C32" s="8">
        <v>4.226281102510665E-2</v>
      </c>
      <c r="D32" s="8">
        <v>-7.4812878845842423E-2</v>
      </c>
    </row>
    <row r="33" spans="2:5" ht="18.75" customHeight="1">
      <c r="B33" s="7">
        <v>46054</v>
      </c>
      <c r="C33" s="8">
        <v>-0.39063328549105991</v>
      </c>
      <c r="D33" s="8">
        <v>-0.16825470022618916</v>
      </c>
      <c r="E33" s="6"/>
    </row>
    <row r="34" spans="2:5" ht="18.75" customHeight="1">
      <c r="B34" s="7"/>
      <c r="C34" s="8"/>
      <c r="D34" s="8"/>
      <c r="E34" s="6"/>
    </row>
    <row r="35" spans="2:5" ht="12.75"/>
    <row r="36" spans="2:5" ht="12.75"/>
    <row r="37" spans="2:5" ht="12.75"/>
    <row r="38" spans="2:5" ht="12.75"/>
    <row r="39" spans="2:5" ht="12.75">
      <c r="C39" s="1"/>
      <c r="D39" s="1"/>
    </row>
    <row r="40" spans="2:5" ht="12.75">
      <c r="C40" s="1"/>
      <c r="D40" s="1"/>
    </row>
    <row r="41" spans="2:5" ht="12.75">
      <c r="C41" s="1"/>
      <c r="D41" s="1"/>
    </row>
    <row r="42" spans="2:5" ht="12.75">
      <c r="C42" s="1"/>
      <c r="D42" s="1"/>
    </row>
    <row r="43" spans="2:5" ht="12.75">
      <c r="C43" s="1"/>
      <c r="D43" s="1"/>
    </row>
    <row r="44" spans="2:5" ht="12.75">
      <c r="C44" s="1"/>
      <c r="D44" s="1"/>
    </row>
    <row r="45" spans="2:5" ht="12.75">
      <c r="C45" s="1"/>
      <c r="D45" s="1"/>
    </row>
    <row r="46" spans="2:5" ht="12.75" hidden="1">
      <c r="C46" s="1"/>
      <c r="D46" s="1"/>
    </row>
    <row r="47" spans="2:5" ht="12.75" hidden="1">
      <c r="C47" s="1"/>
      <c r="D47" s="1"/>
    </row>
    <row r="48" spans="2:5" ht="12.75" hidden="1">
      <c r="C48" s="1"/>
      <c r="D48" s="1"/>
    </row>
    <row r="49" s="1" customFormat="1" ht="12.75" hidden="1"/>
    <row r="50" s="1" customFormat="1" ht="12.75" hidden="1"/>
    <row r="51" s="1" customFormat="1" ht="12.75" hidden="1"/>
    <row r="52" s="1" customFormat="1" ht="12.75" hidden="1"/>
    <row r="53" s="1" customFormat="1" ht="12.75" hidden="1"/>
    <row r="54" s="1" customFormat="1" ht="12.75" hidden="1"/>
    <row r="55" s="1" customFormat="1" ht="12.75" hidden="1"/>
    <row r="56" s="1" customFormat="1" ht="12.75" hidden="1"/>
    <row r="57" s="1" customFormat="1" ht="12.75" hidden="1"/>
    <row r="58" s="1" customFormat="1" ht="12.75" hidden="1"/>
    <row r="59" s="1" customFormat="1" ht="12.75" hidden="1"/>
    <row r="60" s="1" customFormat="1" ht="12.75" hidden="1"/>
    <row r="61" s="1" customFormat="1" ht="12.75" hidden="1"/>
    <row r="62" s="1" customFormat="1" ht="12.75" hidden="1"/>
    <row r="63" s="1" customFormat="1" ht="12.75" hidden="1"/>
    <row r="64" s="1" customFormat="1" ht="12.75" hidden="1"/>
    <row r="65" s="1" customFormat="1" ht="12.75" hidden="1"/>
    <row r="66" s="1" customFormat="1" ht="12.75" hidden="1"/>
  </sheetData>
  <mergeCells count="7">
    <mergeCell ref="A1:I6"/>
    <mergeCell ref="A23:K23"/>
    <mergeCell ref="B28:B29"/>
    <mergeCell ref="C28:D28"/>
    <mergeCell ref="A7:J7"/>
    <mergeCell ref="B13:B14"/>
    <mergeCell ref="C13:D13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zoomScaleNormal="100" zoomScaleSheetLayoutView="130" workbookViewId="0">
      <selection activeCell="I48" sqref="I48"/>
    </sheetView>
  </sheetViews>
  <sheetFormatPr baseColWidth="10" defaultColWidth="0" defaultRowHeight="0" customHeight="1" zeroHeight="1"/>
  <cols>
    <col min="1" max="1" width="1.140625" style="1" customWidth="1"/>
    <col min="2" max="2" width="6.28515625" style="1" customWidth="1"/>
    <col min="3" max="3" width="54.28515625" style="1" customWidth="1"/>
    <col min="4" max="4" width="15.285156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/>
    <row r="2" spans="1:18" ht="12.75"/>
    <row r="3" spans="1:18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" customHeight="1">
      <c r="A7" s="25" t="s">
        <v>53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8.75" customHeight="1">
      <c r="A8" s="1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ht="24" customHeight="1" thickBot="1">
      <c r="A9" s="5"/>
      <c r="B9" s="9" t="s">
        <v>2</v>
      </c>
      <c r="C9" s="9" t="s">
        <v>3</v>
      </c>
      <c r="D9" s="9" t="s">
        <v>52</v>
      </c>
    </row>
    <row r="10" spans="1:18" ht="15" thickTop="1">
      <c r="A10" s="5"/>
      <c r="B10" s="20">
        <v>2910</v>
      </c>
      <c r="C10" s="23" t="s">
        <v>44</v>
      </c>
      <c r="D10" s="21">
        <v>44.459387425723172</v>
      </c>
    </row>
    <row r="11" spans="1:18" ht="14.25">
      <c r="B11" s="20">
        <v>3000</v>
      </c>
      <c r="C11" s="23" t="s">
        <v>17</v>
      </c>
      <c r="D11" s="21">
        <v>24.14928102126872</v>
      </c>
    </row>
    <row r="12" spans="1:18" ht="28.5">
      <c r="B12" s="20">
        <v>2930</v>
      </c>
      <c r="C12" s="23" t="s">
        <v>41</v>
      </c>
      <c r="D12" s="21">
        <v>16.05945118447416</v>
      </c>
    </row>
    <row r="13" spans="1:18" ht="28.5">
      <c r="B13" s="20">
        <v>2920</v>
      </c>
      <c r="C13" s="23" t="s">
        <v>42</v>
      </c>
      <c r="D13" s="21">
        <v>14.797712207835389</v>
      </c>
    </row>
    <row r="14" spans="1:18" ht="14.25">
      <c r="B14" s="20">
        <v>3100</v>
      </c>
      <c r="C14" s="23" t="s">
        <v>28</v>
      </c>
      <c r="D14" s="21">
        <v>10.880966284950899</v>
      </c>
    </row>
    <row r="15" spans="1:18" ht="28.5">
      <c r="B15" s="20">
        <v>1511</v>
      </c>
      <c r="C15" s="23" t="s">
        <v>33</v>
      </c>
      <c r="D15" s="21">
        <v>9.6389911802169603</v>
      </c>
    </row>
    <row r="16" spans="1:18" ht="28.5">
      <c r="B16" s="20">
        <v>1900</v>
      </c>
      <c r="C16" s="23" t="s">
        <v>8</v>
      </c>
      <c r="D16" s="21">
        <v>9.1052926507994911</v>
      </c>
    </row>
    <row r="17" spans="2:4" ht="14.25">
      <c r="B17" s="20">
        <v>1090</v>
      </c>
      <c r="C17" s="23" t="s">
        <v>22</v>
      </c>
      <c r="D17" s="21">
        <v>8.3310585514030588</v>
      </c>
    </row>
    <row r="18" spans="2:4" ht="28.5">
      <c r="B18" s="20">
        <v>2100</v>
      </c>
      <c r="C18" s="23" t="s">
        <v>49</v>
      </c>
      <c r="D18" s="21">
        <v>7.9313076423295659</v>
      </c>
    </row>
    <row r="19" spans="2:4" ht="14.25">
      <c r="B19" s="20">
        <v>3200</v>
      </c>
      <c r="C19" s="23" t="s">
        <v>6</v>
      </c>
      <c r="D19" s="21">
        <v>6.5662872860685617</v>
      </c>
    </row>
    <row r="20" spans="2:4" ht="14.25">
      <c r="B20" s="20">
        <v>2020</v>
      </c>
      <c r="C20" s="23" t="s">
        <v>19</v>
      </c>
      <c r="D20" s="21">
        <v>5.3971648343062562</v>
      </c>
    </row>
    <row r="21" spans="2:4" ht="14.25">
      <c r="B21" s="20">
        <v>1040</v>
      </c>
      <c r="C21" s="23" t="s">
        <v>20</v>
      </c>
      <c r="D21" s="21">
        <v>4.2414140725629768</v>
      </c>
    </row>
    <row r="22" spans="2:4" ht="14.25">
      <c r="B22" s="20">
        <v>1089</v>
      </c>
      <c r="C22" s="23" t="s">
        <v>18</v>
      </c>
      <c r="D22" s="21">
        <v>3.7709390518532837</v>
      </c>
    </row>
    <row r="23" spans="2:4" ht="28.5">
      <c r="B23" s="20">
        <v>2023</v>
      </c>
      <c r="C23" s="23" t="s">
        <v>21</v>
      </c>
      <c r="D23" s="21">
        <v>3.7230378389946139</v>
      </c>
    </row>
    <row r="24" spans="2:4" ht="14.25">
      <c r="B24" s="20">
        <v>1520</v>
      </c>
      <c r="C24" s="23" t="s">
        <v>40</v>
      </c>
      <c r="D24" s="21">
        <v>3.7041594171505432</v>
      </c>
    </row>
    <row r="25" spans="2:4" ht="14.25">
      <c r="B25" s="20">
        <v>1400</v>
      </c>
      <c r="C25" s="23" t="s">
        <v>12</v>
      </c>
      <c r="D25" s="21">
        <v>3.2621838122348423</v>
      </c>
    </row>
    <row r="26" spans="2:4" ht="14.25">
      <c r="B26" s="20">
        <v>2390</v>
      </c>
      <c r="C26" s="23" t="s">
        <v>30</v>
      </c>
      <c r="D26" s="21">
        <v>2.3604962348205527</v>
      </c>
    </row>
    <row r="27" spans="2:4" ht="14.25">
      <c r="B27" s="20">
        <v>1100</v>
      </c>
      <c r="C27" s="23" t="s">
        <v>47</v>
      </c>
      <c r="D27" s="21">
        <v>2.1699657408110085</v>
      </c>
    </row>
    <row r="28" spans="2:4" ht="14.25">
      <c r="B28" s="20">
        <v>2500</v>
      </c>
      <c r="C28" s="23" t="s">
        <v>45</v>
      </c>
      <c r="D28" s="21">
        <v>0.71508267266273684</v>
      </c>
    </row>
    <row r="29" spans="2:4" ht="14.25">
      <c r="B29" s="20">
        <v>1600</v>
      </c>
      <c r="C29" s="23" t="s">
        <v>31</v>
      </c>
      <c r="D29" s="21">
        <v>0.29380256489308643</v>
      </c>
    </row>
    <row r="30" spans="2:4" ht="28.5">
      <c r="B30" s="20">
        <v>1030</v>
      </c>
      <c r="C30" s="23" t="s">
        <v>26</v>
      </c>
      <c r="D30" s="21">
        <v>-0.21984237320205047</v>
      </c>
    </row>
    <row r="31" spans="2:4" ht="28.5">
      <c r="B31" s="20">
        <v>1512</v>
      </c>
      <c r="C31" s="23" t="s">
        <v>32</v>
      </c>
      <c r="D31" s="21">
        <v>-0.24107848713790236</v>
      </c>
    </row>
    <row r="32" spans="2:4" ht="14.25">
      <c r="B32" s="20">
        <v>2220</v>
      </c>
      <c r="C32" s="23" t="s">
        <v>37</v>
      </c>
      <c r="D32" s="21">
        <v>-3.0081856567134246</v>
      </c>
    </row>
    <row r="33" spans="2:4" ht="14.25">
      <c r="B33" s="20">
        <v>1800</v>
      </c>
      <c r="C33" s="23" t="s">
        <v>7</v>
      </c>
      <c r="D33" s="21">
        <v>-3.3517700734650102</v>
      </c>
    </row>
    <row r="34" spans="2:4" ht="28.5">
      <c r="B34" s="20">
        <v>1050</v>
      </c>
      <c r="C34" s="23" t="s">
        <v>39</v>
      </c>
      <c r="D34" s="21">
        <v>-3.4167718658056678</v>
      </c>
    </row>
    <row r="35" spans="2:4" ht="14.25">
      <c r="B35" s="20">
        <v>2310</v>
      </c>
      <c r="C35" s="23" t="s">
        <v>25</v>
      </c>
      <c r="D35" s="21">
        <v>-3.5513459877481335</v>
      </c>
    </row>
    <row r="36" spans="2:4" ht="28.5">
      <c r="B36" s="20">
        <v>1010</v>
      </c>
      <c r="C36" s="23" t="s">
        <v>23</v>
      </c>
      <c r="D36" s="21">
        <v>-4.0636029462515992</v>
      </c>
    </row>
    <row r="37" spans="2:4" ht="14.25">
      <c r="B37" s="20">
        <v>1700</v>
      </c>
      <c r="C37" s="23" t="s">
        <v>46</v>
      </c>
      <c r="D37" s="21">
        <v>-4.5806652710613456</v>
      </c>
    </row>
    <row r="38" spans="2:4" ht="14.25">
      <c r="B38" s="20">
        <v>1081</v>
      </c>
      <c r="C38" s="23" t="s">
        <v>43</v>
      </c>
      <c r="D38" s="21">
        <v>-6.1655375871456641</v>
      </c>
    </row>
    <row r="39" spans="2:4" ht="14.25">
      <c r="B39" s="20">
        <v>1070</v>
      </c>
      <c r="C39" s="23" t="s">
        <v>29</v>
      </c>
      <c r="D39" s="21">
        <v>-7.445566178878904</v>
      </c>
    </row>
    <row r="40" spans="2:4" ht="14.25">
      <c r="B40" s="20">
        <v>2700</v>
      </c>
      <c r="C40" s="23" t="s">
        <v>24</v>
      </c>
      <c r="D40" s="21">
        <v>-7.6533523613632637</v>
      </c>
    </row>
    <row r="41" spans="2:4" ht="14.25">
      <c r="B41" s="20">
        <v>1300</v>
      </c>
      <c r="C41" s="23" t="s">
        <v>13</v>
      </c>
      <c r="D41" s="21">
        <v>-8.792420880451413</v>
      </c>
    </row>
    <row r="42" spans="2:4" ht="14.25">
      <c r="B42" s="20">
        <v>2210</v>
      </c>
      <c r="C42" s="23" t="s">
        <v>36</v>
      </c>
      <c r="D42" s="21">
        <v>-10.463790441217535</v>
      </c>
    </row>
    <row r="43" spans="2:4" ht="28.5">
      <c r="B43" s="20">
        <v>2010</v>
      </c>
      <c r="C43" s="23" t="s">
        <v>27</v>
      </c>
      <c r="D43" s="21">
        <v>-10.991145855527872</v>
      </c>
    </row>
    <row r="44" spans="2:4" ht="14.25">
      <c r="B44" s="20">
        <v>2410</v>
      </c>
      <c r="C44" s="23" t="s">
        <v>48</v>
      </c>
      <c r="D44" s="21">
        <v>-11.300401125386683</v>
      </c>
    </row>
    <row r="45" spans="2:4" ht="14.25">
      <c r="B45" s="20">
        <v>2800</v>
      </c>
      <c r="C45" s="23" t="s">
        <v>35</v>
      </c>
      <c r="D45" s="21">
        <v>-11.51133600263492</v>
      </c>
    </row>
    <row r="46" spans="2:4" ht="14.25">
      <c r="B46" s="20">
        <v>2420</v>
      </c>
      <c r="C46" s="23" t="s">
        <v>34</v>
      </c>
      <c r="D46" s="21">
        <v>-15.091078431604132</v>
      </c>
    </row>
    <row r="47" spans="2:4" ht="14.25">
      <c r="B47" s="20">
        <v>1082</v>
      </c>
      <c r="C47" s="23" t="s">
        <v>38</v>
      </c>
      <c r="D47" s="21">
        <v>-19.192637061287087</v>
      </c>
    </row>
    <row r="48" spans="2:4" ht="14.25">
      <c r="B48" s="20">
        <v>1061</v>
      </c>
      <c r="C48" s="23" t="s">
        <v>5</v>
      </c>
      <c r="D48" s="21">
        <v>-22.649558425961246</v>
      </c>
    </row>
    <row r="49" spans="2:2" ht="14.25">
      <c r="B49" s="20"/>
    </row>
    <row r="50" spans="2:2" ht="12.75"/>
    <row r="51" spans="2:2" ht="12.75" hidden="1"/>
    <row r="52" spans="2:2" ht="12.75" hidden="1"/>
    <row r="53" spans="2:2" ht="12.75" hidden="1"/>
    <row r="54" spans="2:2" ht="12.75" hidden="1"/>
    <row r="55" spans="2:2" ht="12.75" hidden="1"/>
    <row r="56" spans="2:2" ht="12.75" hidden="1"/>
    <row r="57" spans="2:2" ht="12.75" hidden="1"/>
    <row r="58" spans="2:2" ht="12.75" hidden="1"/>
    <row r="59" spans="2:2" ht="12.75" hidden="1"/>
  </sheetData>
  <autoFilter ref="B9:D9" xr:uid="{00000000-0001-0000-0100-000000000000}">
    <sortState xmlns:xlrd2="http://schemas.microsoft.com/office/spreadsheetml/2017/richdata2" ref="B10:D48">
      <sortCondition descending="1" ref="D9"/>
    </sortState>
  </autoFilter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80A1-A134-4BCD-BD73-889C3990D5D6}">
  <dimension ref="A1:R59"/>
  <sheetViews>
    <sheetView showGridLines="0" zoomScale="115" zoomScaleNormal="115" zoomScaleSheetLayoutView="130" workbookViewId="0">
      <selection activeCell="C12" sqref="C12"/>
    </sheetView>
  </sheetViews>
  <sheetFormatPr baseColWidth="10" defaultColWidth="0" defaultRowHeight="0" customHeight="1" zeroHeight="1"/>
  <cols>
    <col min="1" max="1" width="1.140625" style="1" customWidth="1"/>
    <col min="2" max="2" width="6.28515625" style="1" customWidth="1"/>
    <col min="3" max="3" width="54.28515625" style="1" customWidth="1"/>
    <col min="4" max="4" width="14.425781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/>
    <row r="2" spans="1:18" ht="12.75"/>
    <row r="3" spans="1:18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6.5" customHeight="1">
      <c r="A7" s="25" t="s">
        <v>50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8" ht="12.75">
      <c r="B8" s="12"/>
      <c r="D8" s="6"/>
    </row>
    <row r="9" spans="1:18" ht="24" customHeight="1" thickBot="1">
      <c r="A9" s="5"/>
      <c r="B9" s="9" t="s">
        <v>2</v>
      </c>
      <c r="C9" s="9" t="s">
        <v>3</v>
      </c>
      <c r="D9" s="9" t="str">
        <f>'Sectores prod'!D9</f>
        <v>Var % Ene-feb  26/25</v>
      </c>
    </row>
    <row r="10" spans="1:18" ht="15" thickTop="1">
      <c r="A10" s="5"/>
      <c r="B10" s="20">
        <v>3000</v>
      </c>
      <c r="C10" s="19" t="s">
        <v>17</v>
      </c>
      <c r="D10" s="21">
        <v>25.474942217712382</v>
      </c>
    </row>
    <row r="11" spans="1:18" ht="14.25">
      <c r="B11" s="20">
        <v>2910</v>
      </c>
      <c r="C11" s="19" t="s">
        <v>44</v>
      </c>
      <c r="D11" s="21">
        <v>10.497439648866136</v>
      </c>
    </row>
    <row r="12" spans="1:18" ht="28.5">
      <c r="B12" s="20">
        <v>2930</v>
      </c>
      <c r="C12" s="19" t="s">
        <v>41</v>
      </c>
      <c r="D12" s="21">
        <v>7.5331684281538136</v>
      </c>
    </row>
    <row r="13" spans="1:18" ht="14.25">
      <c r="B13" s="20">
        <v>1090</v>
      </c>
      <c r="C13" s="19" t="s">
        <v>22</v>
      </c>
      <c r="D13" s="21">
        <v>5.8817810616371702</v>
      </c>
    </row>
    <row r="14" spans="1:18" ht="28.5">
      <c r="B14" s="20">
        <v>2920</v>
      </c>
      <c r="C14" s="19" t="s">
        <v>42</v>
      </c>
      <c r="D14" s="21">
        <v>5.2525252525252419</v>
      </c>
    </row>
    <row r="15" spans="1:18" ht="14.25">
      <c r="B15" s="20">
        <v>3100</v>
      </c>
      <c r="C15" s="19" t="s">
        <v>28</v>
      </c>
      <c r="D15" s="21">
        <v>4.9908101230029756</v>
      </c>
    </row>
    <row r="16" spans="1:18" ht="14.25">
      <c r="B16" s="20">
        <v>2020</v>
      </c>
      <c r="C16" s="19" t="s">
        <v>19</v>
      </c>
      <c r="D16" s="21">
        <v>4.9369791884761982</v>
      </c>
    </row>
    <row r="17" spans="2:4" ht="14.25">
      <c r="B17" s="20">
        <v>2500</v>
      </c>
      <c r="C17" s="19" t="s">
        <v>45</v>
      </c>
      <c r="D17" s="21">
        <v>2.4639337237537529</v>
      </c>
    </row>
    <row r="18" spans="2:4" ht="28.5">
      <c r="B18" s="20">
        <v>1010</v>
      </c>
      <c r="C18" s="19" t="s">
        <v>23</v>
      </c>
      <c r="D18" s="21">
        <v>1.8964178773428042</v>
      </c>
    </row>
    <row r="19" spans="2:4" ht="14.25">
      <c r="B19" s="20">
        <v>2220</v>
      </c>
      <c r="C19" s="19" t="s">
        <v>37</v>
      </c>
      <c r="D19" s="21">
        <v>1.7687863850288865</v>
      </c>
    </row>
    <row r="20" spans="2:4" ht="28.5">
      <c r="B20" s="20">
        <v>1512</v>
      </c>
      <c r="C20" s="19" t="s">
        <v>32</v>
      </c>
      <c r="D20" s="21">
        <v>1.2539184952978122</v>
      </c>
    </row>
    <row r="21" spans="2:4" ht="28.5">
      <c r="B21" s="20">
        <v>1050</v>
      </c>
      <c r="C21" s="19" t="s">
        <v>39</v>
      </c>
      <c r="D21" s="21">
        <v>0.77156991785050089</v>
      </c>
    </row>
    <row r="22" spans="2:4" ht="14.25">
      <c r="B22" s="20">
        <v>1040</v>
      </c>
      <c r="C22" s="19" t="s">
        <v>20</v>
      </c>
      <c r="D22" s="21">
        <v>0.2643294379521377</v>
      </c>
    </row>
    <row r="23" spans="2:4" ht="28.5">
      <c r="B23" s="20">
        <v>2023</v>
      </c>
      <c r="C23" s="19" t="s">
        <v>21</v>
      </c>
      <c r="D23" s="21">
        <v>0.24111602273380051</v>
      </c>
    </row>
    <row r="24" spans="2:4" ht="14.25">
      <c r="B24" s="20">
        <v>2390</v>
      </c>
      <c r="C24" s="19" t="s">
        <v>30</v>
      </c>
      <c r="D24" s="21">
        <v>-8.4700899947054431E-3</v>
      </c>
    </row>
    <row r="25" spans="2:4" ht="14.25">
      <c r="B25" s="20">
        <v>1300</v>
      </c>
      <c r="C25" s="19" t="s">
        <v>13</v>
      </c>
      <c r="D25" s="21">
        <v>-0.35650623885917776</v>
      </c>
    </row>
    <row r="26" spans="2:4" ht="28.5">
      <c r="B26" s="20">
        <v>1030</v>
      </c>
      <c r="C26" s="19" t="s">
        <v>26</v>
      </c>
      <c r="D26" s="21">
        <v>-0.44334975369457741</v>
      </c>
    </row>
    <row r="27" spans="2:4" ht="14.25">
      <c r="B27" s="20">
        <v>1082</v>
      </c>
      <c r="C27" s="19" t="s">
        <v>38</v>
      </c>
      <c r="D27" s="21">
        <v>-0.79974201870364192</v>
      </c>
    </row>
    <row r="28" spans="2:4" ht="28.5">
      <c r="B28" s="20">
        <v>2100</v>
      </c>
      <c r="C28" s="19" t="s">
        <v>49</v>
      </c>
      <c r="D28" s="21">
        <v>-0.94493456537191323</v>
      </c>
    </row>
    <row r="29" spans="2:4" ht="14.25">
      <c r="B29" s="20">
        <v>1070</v>
      </c>
      <c r="C29" s="19" t="s">
        <v>29</v>
      </c>
      <c r="D29" s="21">
        <v>-1.4011251459505325</v>
      </c>
    </row>
    <row r="30" spans="2:4" ht="14.25">
      <c r="B30" s="20">
        <v>1100</v>
      </c>
      <c r="C30" s="19" t="s">
        <v>47</v>
      </c>
      <c r="D30" s="21">
        <v>-1.8303118201595359</v>
      </c>
    </row>
    <row r="31" spans="2:4" ht="14.25">
      <c r="B31" s="20">
        <v>1600</v>
      </c>
      <c r="C31" s="19" t="s">
        <v>31</v>
      </c>
      <c r="D31" s="21">
        <v>-2.0092275636255374</v>
      </c>
    </row>
    <row r="32" spans="2:4" ht="28.5">
      <c r="B32" s="20">
        <v>2010</v>
      </c>
      <c r="C32" s="19" t="s">
        <v>27</v>
      </c>
      <c r="D32" s="21">
        <v>-2.0621482287281889</v>
      </c>
    </row>
    <row r="33" spans="2:4" ht="14.25">
      <c r="B33" s="20">
        <v>1061</v>
      </c>
      <c r="C33" s="19" t="s">
        <v>5</v>
      </c>
      <c r="D33" s="21">
        <v>-2.1164021164021163</v>
      </c>
    </row>
    <row r="34" spans="2:4" ht="14.25">
      <c r="B34" s="20">
        <v>2420</v>
      </c>
      <c r="C34" s="19" t="s">
        <v>34</v>
      </c>
      <c r="D34" s="21">
        <v>-2.2398843930635848</v>
      </c>
    </row>
    <row r="35" spans="2:4" ht="14.25">
      <c r="B35" s="20">
        <v>1800</v>
      </c>
      <c r="C35" s="19" t="s">
        <v>7</v>
      </c>
      <c r="D35" s="21">
        <v>-2.5186248376734333</v>
      </c>
    </row>
    <row r="36" spans="2:4" ht="14.25">
      <c r="B36" s="20">
        <v>2800</v>
      </c>
      <c r="C36" s="19" t="s">
        <v>35</v>
      </c>
      <c r="D36" s="21">
        <v>-2.6337838330115493</v>
      </c>
    </row>
    <row r="37" spans="2:4" ht="14.25">
      <c r="B37" s="20">
        <v>1400</v>
      </c>
      <c r="C37" s="19" t="s">
        <v>12</v>
      </c>
      <c r="D37" s="21">
        <v>-2.825757658315442</v>
      </c>
    </row>
    <row r="38" spans="2:4" ht="14.25">
      <c r="B38" s="20">
        <v>3200</v>
      </c>
      <c r="C38" s="19" t="s">
        <v>6</v>
      </c>
      <c r="D38" s="21">
        <v>-2.8680886311865827</v>
      </c>
    </row>
    <row r="39" spans="2:4" ht="14.25">
      <c r="B39" s="20">
        <v>1089</v>
      </c>
      <c r="C39" s="19" t="s">
        <v>18</v>
      </c>
      <c r="D39" s="21">
        <v>-2.8852749197920136</v>
      </c>
    </row>
    <row r="40" spans="2:4" ht="14.25">
      <c r="B40" s="20">
        <v>2700</v>
      </c>
      <c r="C40" s="19" t="s">
        <v>24</v>
      </c>
      <c r="D40" s="21">
        <v>-3.401476572208284</v>
      </c>
    </row>
    <row r="41" spans="2:4" ht="14.25">
      <c r="B41" s="20">
        <v>2410</v>
      </c>
      <c r="C41" s="19" t="s">
        <v>48</v>
      </c>
      <c r="D41" s="21">
        <v>-3.7182785934110285</v>
      </c>
    </row>
    <row r="42" spans="2:4" ht="14.25">
      <c r="B42" s="20">
        <v>1520</v>
      </c>
      <c r="C42" s="19" t="s">
        <v>40</v>
      </c>
      <c r="D42" s="21">
        <v>-3.7749210153611545</v>
      </c>
    </row>
    <row r="43" spans="2:4" ht="14.25">
      <c r="B43" s="20">
        <v>1700</v>
      </c>
      <c r="C43" s="19" t="s">
        <v>46</v>
      </c>
      <c r="D43" s="21">
        <v>-3.8384699395327737</v>
      </c>
    </row>
    <row r="44" spans="2:4" ht="14.25">
      <c r="B44" s="20">
        <v>1081</v>
      </c>
      <c r="C44" s="19" t="s">
        <v>43</v>
      </c>
      <c r="D44" s="21">
        <v>-4.0981681540629422</v>
      </c>
    </row>
    <row r="45" spans="2:4" ht="14.25">
      <c r="B45" s="20">
        <v>2310</v>
      </c>
      <c r="C45" s="19" t="s">
        <v>25</v>
      </c>
      <c r="D45" s="21">
        <v>-4.5297480681032898</v>
      </c>
    </row>
    <row r="46" spans="2:4" ht="28.5">
      <c r="B46" s="20">
        <v>1900</v>
      </c>
      <c r="C46" s="19" t="s">
        <v>8</v>
      </c>
      <c r="D46" s="21">
        <v>-5.0494159928122233</v>
      </c>
    </row>
    <row r="47" spans="2:4" ht="14.25">
      <c r="B47" s="20">
        <v>2210</v>
      </c>
      <c r="C47" s="19" t="s">
        <v>36</v>
      </c>
      <c r="D47" s="21">
        <v>-5.0604873061850348</v>
      </c>
    </row>
    <row r="48" spans="2:4" ht="28.5">
      <c r="B48" s="20">
        <v>1511</v>
      </c>
      <c r="C48" s="19" t="s">
        <v>33</v>
      </c>
      <c r="D48" s="21">
        <v>-7.0620366757705781</v>
      </c>
    </row>
    <row r="49" spans="2:2" ht="14.25">
      <c r="B49" s="20"/>
    </row>
    <row r="50" spans="2:2" ht="12.75"/>
    <row r="51" spans="2:2" ht="12.75" hidden="1"/>
    <row r="52" spans="2:2" ht="12.75" hidden="1"/>
    <row r="53" spans="2:2" ht="12.75" hidden="1"/>
    <row r="54" spans="2:2" ht="12.75" hidden="1"/>
    <row r="55" spans="2:2" ht="12.75" hidden="1"/>
    <row r="56" spans="2:2" ht="12.75" hidden="1"/>
    <row r="57" spans="2:2" ht="12.75" hidden="1"/>
    <row r="58" spans="2:2" ht="12.75" hidden="1"/>
    <row r="59" spans="2:2" ht="12.75" hidden="1"/>
  </sheetData>
  <autoFilter ref="B9:D9" xr:uid="{BD6380A1-A134-4BCD-BD73-889C3990D5D6}">
    <sortState xmlns:xlrd2="http://schemas.microsoft.com/office/spreadsheetml/2017/richdata2" ref="B10:D48">
      <sortCondition descending="1" ref="D9"/>
    </sortState>
  </autoFilter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7"/>
  <sheetViews>
    <sheetView showGridLines="0" zoomScale="145" zoomScaleNormal="145" zoomScaleSheetLayoutView="145" workbookViewId="0">
      <selection activeCell="H83" sqref="H83"/>
    </sheetView>
  </sheetViews>
  <sheetFormatPr baseColWidth="10" defaultColWidth="0" defaultRowHeight="12.75" zeroHeight="1"/>
  <cols>
    <col min="1" max="1" width="2.7109375" style="13" customWidth="1"/>
    <col min="2" max="2" width="9.7109375" style="13" customWidth="1"/>
    <col min="3" max="3" width="9.7109375" style="14" bestFit="1" customWidth="1"/>
    <col min="4" max="4" width="9.7109375" style="14" customWidth="1"/>
    <col min="5" max="11" width="11.42578125" style="13" customWidth="1"/>
    <col min="12" max="16384" width="0" style="13" hidden="1"/>
  </cols>
  <sheetData>
    <row r="1" spans="1:12"/>
    <row r="2" spans="1:12"/>
    <row r="3" spans="1:12"/>
    <row r="4" spans="1:12"/>
    <row r="5" spans="1:12"/>
    <row r="6" spans="1:12"/>
    <row r="7" spans="1:12" s="1" customFormat="1" ht="36.75" customHeight="1">
      <c r="A7" s="30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2" ht="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64.5" thickBot="1">
      <c r="A9" s="11"/>
      <c r="B9" s="9" t="s">
        <v>0</v>
      </c>
      <c r="C9" s="9" t="s">
        <v>14</v>
      </c>
      <c r="D9" s="9" t="s">
        <v>16</v>
      </c>
      <c r="E9" s="11"/>
      <c r="F9" s="11"/>
      <c r="G9" s="11"/>
      <c r="H9" s="11"/>
      <c r="I9" s="11"/>
      <c r="J9" s="11"/>
      <c r="K9" s="11"/>
      <c r="L9" s="11"/>
    </row>
    <row r="10" spans="1:12" ht="15" thickTop="1">
      <c r="B10" s="22">
        <v>43831</v>
      </c>
      <c r="C10" s="21">
        <v>12.2</v>
      </c>
      <c r="D10" s="21">
        <v>-8.5916666666666668</v>
      </c>
    </row>
    <row r="11" spans="1:12" s="17" customFormat="1" ht="14.25">
      <c r="A11" s="15"/>
      <c r="B11" s="22">
        <v>43862</v>
      </c>
      <c r="C11" s="21">
        <v>9.8000000000000007</v>
      </c>
      <c r="D11" s="21">
        <v>-8.5916666666666668</v>
      </c>
      <c r="E11" s="16"/>
      <c r="F11" s="16"/>
      <c r="G11" s="16"/>
      <c r="H11" s="16"/>
      <c r="I11" s="16"/>
      <c r="J11" s="16"/>
      <c r="K11" s="16"/>
      <c r="L11" s="16"/>
    </row>
    <row r="12" spans="1:12" s="17" customFormat="1" ht="14.25">
      <c r="A12" s="15"/>
      <c r="B12" s="22">
        <v>43891</v>
      </c>
      <c r="C12" s="21">
        <v>-35</v>
      </c>
      <c r="D12" s="21">
        <v>-8.5916666666666668</v>
      </c>
      <c r="E12" s="16"/>
      <c r="F12" s="16"/>
      <c r="G12" s="16"/>
      <c r="H12" s="16"/>
      <c r="I12" s="16"/>
      <c r="J12" s="16"/>
      <c r="K12" s="16"/>
      <c r="L12" s="16"/>
    </row>
    <row r="13" spans="1:12" s="17" customFormat="1" ht="14.25">
      <c r="A13" s="15"/>
      <c r="B13" s="22">
        <v>43922</v>
      </c>
      <c r="C13" s="21">
        <v>-35.799999999999997</v>
      </c>
      <c r="D13" s="21">
        <v>-8.5916666666666668</v>
      </c>
      <c r="E13" s="16"/>
      <c r="F13" s="16"/>
      <c r="G13" s="16"/>
      <c r="H13" s="16"/>
      <c r="I13" s="16"/>
      <c r="J13" s="16"/>
      <c r="K13" s="16"/>
      <c r="L13" s="16"/>
    </row>
    <row r="14" spans="1:12" s="17" customFormat="1" ht="14.25">
      <c r="A14" s="15"/>
      <c r="B14" s="22">
        <v>43952</v>
      </c>
      <c r="C14" s="21">
        <v>-21.3</v>
      </c>
      <c r="D14" s="21">
        <v>-8.5916666666666668</v>
      </c>
      <c r="E14" s="16"/>
      <c r="F14" s="16"/>
      <c r="G14" s="16"/>
      <c r="H14" s="16"/>
      <c r="I14" s="16"/>
      <c r="J14" s="16"/>
      <c r="K14" s="16"/>
      <c r="L14" s="16"/>
    </row>
    <row r="15" spans="1:12" s="17" customFormat="1" ht="14.25">
      <c r="A15" s="15"/>
      <c r="B15" s="22">
        <v>43983</v>
      </c>
      <c r="C15" s="21">
        <v>-20.8</v>
      </c>
      <c r="D15" s="21">
        <v>-8.5916666666666668</v>
      </c>
      <c r="E15" s="16"/>
      <c r="F15" s="16"/>
      <c r="G15" s="16"/>
      <c r="H15" s="16"/>
      <c r="I15" s="16"/>
      <c r="J15" s="16"/>
      <c r="K15" s="16"/>
      <c r="L15" s="16"/>
    </row>
    <row r="16" spans="1:12" s="17" customFormat="1" ht="14.25">
      <c r="A16" s="15"/>
      <c r="B16" s="22">
        <v>44013</v>
      </c>
      <c r="C16" s="21">
        <v>-8.5</v>
      </c>
      <c r="D16" s="21">
        <v>-8.5916666666666668</v>
      </c>
      <c r="E16" s="16"/>
      <c r="F16" s="16"/>
      <c r="G16" s="16"/>
      <c r="H16" s="16"/>
      <c r="I16" s="16"/>
      <c r="J16" s="16"/>
      <c r="K16" s="16"/>
      <c r="L16" s="16"/>
    </row>
    <row r="17" spans="1:12" s="17" customFormat="1" ht="14.25">
      <c r="A17" s="15"/>
      <c r="B17" s="22">
        <v>44044</v>
      </c>
      <c r="C17" s="21">
        <v>1.5</v>
      </c>
      <c r="D17" s="21">
        <v>-8.5916666666666668</v>
      </c>
      <c r="E17" s="16"/>
      <c r="F17" s="16"/>
      <c r="G17" s="16"/>
      <c r="H17" s="16"/>
      <c r="I17" s="16"/>
      <c r="J17" s="16"/>
      <c r="K17" s="16"/>
      <c r="L17" s="16"/>
    </row>
    <row r="18" spans="1:12" s="17" customFormat="1" ht="14.25">
      <c r="A18" s="15"/>
      <c r="B18" s="22">
        <v>44075</v>
      </c>
      <c r="C18" s="21">
        <v>6.1</v>
      </c>
      <c r="D18" s="21">
        <v>-8.5916666666666668</v>
      </c>
      <c r="E18" s="16"/>
      <c r="F18" s="16"/>
      <c r="G18" s="16"/>
      <c r="H18" s="16"/>
      <c r="I18" s="16"/>
      <c r="J18" s="16"/>
      <c r="K18" s="16"/>
      <c r="L18" s="16"/>
    </row>
    <row r="19" spans="1:12" s="17" customFormat="1" ht="14.25">
      <c r="A19" s="15"/>
      <c r="B19" s="22">
        <v>44105</v>
      </c>
      <c r="C19" s="21">
        <v>-3</v>
      </c>
      <c r="D19" s="21">
        <v>-8.5916666666666668</v>
      </c>
      <c r="E19" s="16"/>
      <c r="F19" s="16"/>
      <c r="G19" s="16"/>
      <c r="H19" s="16"/>
      <c r="I19" s="16"/>
      <c r="J19" s="16"/>
      <c r="K19" s="16"/>
      <c r="L19" s="16"/>
    </row>
    <row r="20" spans="1:12" s="17" customFormat="1" ht="14.25">
      <c r="A20" s="15"/>
      <c r="B20" s="22">
        <v>44136</v>
      </c>
      <c r="C20" s="21">
        <v>-6.7</v>
      </c>
      <c r="D20" s="21">
        <v>-8.5916666666666668</v>
      </c>
      <c r="E20" s="16"/>
      <c r="F20" s="16"/>
      <c r="G20" s="16"/>
      <c r="H20" s="16"/>
      <c r="I20" s="16"/>
      <c r="J20" s="16"/>
      <c r="K20" s="16"/>
      <c r="L20" s="16"/>
    </row>
    <row r="21" spans="1:12" s="17" customFormat="1" ht="14.25">
      <c r="A21" s="15"/>
      <c r="B21" s="22">
        <v>44166</v>
      </c>
      <c r="C21" s="21">
        <v>-1.6</v>
      </c>
      <c r="D21" s="21">
        <v>-8.5916666666666668</v>
      </c>
      <c r="E21" s="16"/>
      <c r="F21" s="16"/>
      <c r="G21" s="16"/>
      <c r="H21" s="16"/>
      <c r="I21" s="16"/>
      <c r="J21" s="16"/>
      <c r="K21" s="16"/>
      <c r="L21" s="16"/>
    </row>
    <row r="22" spans="1:12" s="17" customFormat="1" ht="14.25">
      <c r="A22" s="15"/>
      <c r="B22" s="22">
        <v>44197</v>
      </c>
      <c r="C22" s="21">
        <v>3.7</v>
      </c>
      <c r="D22" s="21">
        <v>8.9583333333333339</v>
      </c>
      <c r="E22" s="16"/>
      <c r="F22" s="16"/>
      <c r="G22" s="16"/>
      <c r="H22" s="16"/>
      <c r="I22" s="16"/>
      <c r="J22" s="16"/>
      <c r="K22" s="16"/>
      <c r="L22" s="16"/>
    </row>
    <row r="23" spans="1:12" s="17" customFormat="1" ht="14.25">
      <c r="A23" s="15"/>
      <c r="B23" s="22">
        <v>44228</v>
      </c>
      <c r="C23" s="21">
        <v>8.1999999999999993</v>
      </c>
      <c r="D23" s="21">
        <v>8.9583333333333339</v>
      </c>
      <c r="E23" s="16"/>
      <c r="F23" s="16"/>
      <c r="G23" s="16"/>
      <c r="H23" s="16"/>
      <c r="I23" s="16"/>
      <c r="J23" s="16"/>
      <c r="K23" s="16"/>
      <c r="L23" s="16"/>
    </row>
    <row r="24" spans="1:12" s="17" customFormat="1" ht="14.25">
      <c r="A24" s="15"/>
      <c r="B24" s="22">
        <v>44256</v>
      </c>
      <c r="C24" s="21">
        <v>6.8</v>
      </c>
      <c r="D24" s="21">
        <v>8.9583333333333339</v>
      </c>
      <c r="E24" s="16"/>
      <c r="F24" s="16"/>
      <c r="G24" s="16"/>
      <c r="H24" s="16"/>
      <c r="I24" s="16"/>
      <c r="J24" s="16"/>
      <c r="K24" s="16"/>
      <c r="L24" s="16"/>
    </row>
    <row r="25" spans="1:12" s="17" customFormat="1" ht="14.25">
      <c r="A25" s="15"/>
      <c r="B25" s="22">
        <v>44287</v>
      </c>
      <c r="C25" s="21">
        <v>-5.0999999999999996</v>
      </c>
      <c r="D25" s="21">
        <v>8.9583333333333339</v>
      </c>
      <c r="E25" s="16"/>
      <c r="F25" s="16"/>
      <c r="G25" s="16"/>
      <c r="H25" s="16"/>
      <c r="I25" s="16"/>
      <c r="J25" s="16"/>
      <c r="K25" s="16"/>
      <c r="L25" s="16"/>
    </row>
    <row r="26" spans="1:12" s="17" customFormat="1" ht="14.25">
      <c r="A26" s="15"/>
      <c r="B26" s="22">
        <v>44317</v>
      </c>
      <c r="C26" s="21">
        <v>-3.2</v>
      </c>
      <c r="D26" s="21">
        <v>8.9583333333333339</v>
      </c>
      <c r="E26" s="16"/>
      <c r="F26" s="16"/>
      <c r="G26" s="16"/>
      <c r="H26" s="16"/>
      <c r="I26" s="16"/>
      <c r="J26" s="16"/>
      <c r="K26" s="16"/>
      <c r="L26" s="16"/>
    </row>
    <row r="27" spans="1:12" s="17" customFormat="1" ht="14.25">
      <c r="A27" s="15"/>
      <c r="B27" s="22">
        <v>44348</v>
      </c>
      <c r="C27" s="21">
        <v>5.8</v>
      </c>
      <c r="D27" s="21">
        <v>8.9583333333333339</v>
      </c>
      <c r="E27" s="16"/>
      <c r="F27" s="16"/>
      <c r="G27" s="16"/>
      <c r="H27" s="16"/>
      <c r="I27" s="16"/>
      <c r="J27" s="16"/>
      <c r="K27" s="16"/>
      <c r="L27" s="16"/>
    </row>
    <row r="28" spans="1:12" s="17" customFormat="1" ht="14.25">
      <c r="A28" s="15"/>
      <c r="B28" s="22">
        <v>44378</v>
      </c>
      <c r="C28" s="21">
        <v>16.3</v>
      </c>
      <c r="D28" s="21">
        <v>8.9583333333333339</v>
      </c>
      <c r="E28" s="16"/>
      <c r="F28" s="16"/>
      <c r="G28" s="16"/>
      <c r="H28" s="16"/>
      <c r="I28" s="16"/>
      <c r="J28" s="16"/>
      <c r="K28" s="16"/>
      <c r="L28" s="16"/>
    </row>
    <row r="29" spans="1:12" ht="20.25" customHeight="1">
      <c r="A29" s="15"/>
      <c r="B29" s="22">
        <v>44409</v>
      </c>
      <c r="C29" s="21">
        <v>15.6</v>
      </c>
      <c r="D29" s="21">
        <v>8.9583333333333339</v>
      </c>
      <c r="E29" s="15"/>
      <c r="F29" s="15"/>
      <c r="G29" s="15"/>
      <c r="H29" s="15"/>
      <c r="I29" s="15"/>
      <c r="J29" s="15"/>
      <c r="K29" s="15"/>
      <c r="L29" s="15"/>
    </row>
    <row r="30" spans="1:12" ht="20.25" customHeight="1">
      <c r="A30" s="15"/>
      <c r="B30" s="22">
        <v>44440</v>
      </c>
      <c r="C30" s="21">
        <v>20.399999999999999</v>
      </c>
      <c r="D30" s="21">
        <v>8.9583333333333339</v>
      </c>
      <c r="E30" s="15"/>
      <c r="F30" s="15"/>
      <c r="G30" s="15"/>
      <c r="H30" s="15"/>
      <c r="I30" s="15"/>
      <c r="J30" s="15"/>
      <c r="K30" s="15"/>
      <c r="L30" s="15"/>
    </row>
    <row r="31" spans="1:12" ht="20.25" customHeight="1">
      <c r="A31" s="15"/>
      <c r="B31" s="22">
        <v>44470</v>
      </c>
      <c r="C31" s="21">
        <v>12.2</v>
      </c>
      <c r="D31" s="21">
        <v>8.9583333333333339</v>
      </c>
      <c r="E31" s="15"/>
      <c r="F31" s="15"/>
      <c r="G31" s="15"/>
      <c r="H31" s="15"/>
      <c r="I31" s="15"/>
      <c r="J31" s="15"/>
      <c r="K31" s="15"/>
      <c r="L31" s="15"/>
    </row>
    <row r="32" spans="1:12" ht="20.25" customHeight="1">
      <c r="A32" s="15"/>
      <c r="B32" s="22">
        <v>44501</v>
      </c>
      <c r="C32" s="21">
        <v>15.2</v>
      </c>
      <c r="D32" s="21">
        <v>8.9583333333333339</v>
      </c>
      <c r="E32" s="15"/>
      <c r="F32" s="15"/>
      <c r="G32" s="15"/>
      <c r="H32" s="15"/>
      <c r="I32" s="15"/>
      <c r="J32" s="15"/>
      <c r="K32" s="15"/>
      <c r="L32" s="15"/>
    </row>
    <row r="33" spans="1:12" ht="20.25" customHeight="1">
      <c r="A33" s="15"/>
      <c r="B33" s="22">
        <v>44531</v>
      </c>
      <c r="C33" s="21">
        <v>11.6</v>
      </c>
      <c r="D33" s="21">
        <v>8.9583333333333339</v>
      </c>
      <c r="E33" s="15"/>
      <c r="F33" s="15"/>
      <c r="G33" s="15"/>
      <c r="H33" s="15"/>
      <c r="I33" s="15"/>
      <c r="J33" s="15"/>
      <c r="K33" s="15"/>
      <c r="L33" s="15"/>
    </row>
    <row r="34" spans="1:12" ht="20.25" customHeight="1">
      <c r="A34" s="15"/>
      <c r="B34" s="22">
        <v>44562</v>
      </c>
      <c r="C34" s="21">
        <v>12.7</v>
      </c>
      <c r="D34" s="21">
        <v>8.3666666666666654</v>
      </c>
      <c r="E34" s="15"/>
      <c r="F34" s="15"/>
      <c r="G34" s="15"/>
      <c r="H34" s="15"/>
      <c r="I34" s="15"/>
      <c r="J34" s="15"/>
      <c r="K34" s="15"/>
      <c r="L34" s="15"/>
    </row>
    <row r="35" spans="1:12" ht="20.25" customHeight="1">
      <c r="A35" s="15"/>
      <c r="B35" s="22">
        <v>44593</v>
      </c>
      <c r="C35" s="21">
        <v>15.5</v>
      </c>
      <c r="D35" s="21">
        <v>8.3666666666666654</v>
      </c>
      <c r="E35" s="15"/>
      <c r="F35" s="15"/>
      <c r="G35" s="15"/>
      <c r="H35" s="15"/>
      <c r="I35" s="15"/>
      <c r="J35" s="15"/>
      <c r="K35" s="15"/>
      <c r="L35" s="15"/>
    </row>
    <row r="36" spans="1:12" ht="20.25" customHeight="1">
      <c r="A36" s="15"/>
      <c r="B36" s="22">
        <v>44621</v>
      </c>
      <c r="C36" s="21">
        <v>13.6</v>
      </c>
      <c r="D36" s="21">
        <v>8.3666666666666654</v>
      </c>
      <c r="E36" s="15"/>
      <c r="F36" s="15"/>
      <c r="G36" s="15"/>
      <c r="H36" s="15"/>
      <c r="I36" s="15"/>
      <c r="J36" s="15"/>
      <c r="K36" s="15"/>
      <c r="L36" s="15"/>
    </row>
    <row r="37" spans="1:12" ht="20.25" customHeight="1">
      <c r="A37" s="15"/>
      <c r="B37" s="22">
        <v>44652</v>
      </c>
      <c r="C37" s="21">
        <v>10.3</v>
      </c>
      <c r="D37" s="21">
        <v>8.3666666666666654</v>
      </c>
      <c r="E37" s="15"/>
      <c r="F37" s="15"/>
      <c r="G37" s="15"/>
      <c r="H37" s="15"/>
      <c r="I37" s="15"/>
      <c r="J37" s="15"/>
      <c r="K37" s="15"/>
      <c r="L37" s="15"/>
    </row>
    <row r="38" spans="1:12" ht="20.25" customHeight="1">
      <c r="A38" s="15"/>
      <c r="B38" s="22">
        <v>44682</v>
      </c>
      <c r="C38" s="21">
        <v>14.5</v>
      </c>
      <c r="D38" s="21">
        <v>8.3666666666666654</v>
      </c>
      <c r="E38" s="15"/>
      <c r="F38" s="15"/>
      <c r="G38" s="15"/>
      <c r="H38" s="15"/>
      <c r="I38" s="15"/>
      <c r="J38" s="15"/>
      <c r="K38" s="15"/>
      <c r="L38" s="15"/>
    </row>
    <row r="39" spans="1:12" ht="20.25" customHeight="1">
      <c r="A39" s="15"/>
      <c r="B39" s="22">
        <v>44713</v>
      </c>
      <c r="C39" s="21">
        <v>11.5</v>
      </c>
      <c r="D39" s="21">
        <v>8.3666666666666654</v>
      </c>
      <c r="E39" s="15"/>
      <c r="F39" s="15"/>
      <c r="G39" s="15"/>
      <c r="H39" s="15"/>
      <c r="I39" s="15"/>
      <c r="J39" s="15"/>
      <c r="K39" s="15"/>
      <c r="L39" s="15"/>
    </row>
    <row r="40" spans="1:12" ht="20.25" customHeight="1">
      <c r="A40" s="15"/>
      <c r="B40" s="22">
        <v>44743</v>
      </c>
      <c r="C40" s="21">
        <v>9.6999999999999993</v>
      </c>
      <c r="D40" s="21">
        <v>8.3666666666666654</v>
      </c>
      <c r="E40" s="15"/>
      <c r="F40" s="15"/>
      <c r="G40" s="15"/>
      <c r="H40" s="15"/>
      <c r="I40" s="15"/>
      <c r="J40" s="15"/>
      <c r="K40" s="15"/>
      <c r="L40" s="15"/>
    </row>
    <row r="41" spans="1:12" ht="20.25" customHeight="1">
      <c r="A41" s="15"/>
      <c r="B41" s="22">
        <v>44774</v>
      </c>
      <c r="C41" s="21">
        <v>7.1</v>
      </c>
      <c r="D41" s="21">
        <v>8.3666666666666654</v>
      </c>
      <c r="E41" s="15"/>
      <c r="F41" s="15"/>
      <c r="G41" s="15"/>
      <c r="H41" s="15"/>
      <c r="I41" s="15"/>
      <c r="J41" s="15"/>
      <c r="K41" s="15"/>
      <c r="L41" s="15"/>
    </row>
    <row r="42" spans="1:12" ht="20.25" customHeight="1">
      <c r="A42" s="15"/>
      <c r="B42" s="22">
        <v>44805</v>
      </c>
      <c r="C42" s="21">
        <v>7</v>
      </c>
      <c r="D42" s="21">
        <v>8.3666666666666654</v>
      </c>
      <c r="E42" s="15"/>
      <c r="F42" s="15"/>
      <c r="G42" s="15"/>
      <c r="H42" s="15"/>
      <c r="I42" s="15"/>
      <c r="J42" s="15"/>
      <c r="K42" s="15"/>
      <c r="L42" s="15"/>
    </row>
    <row r="43" spans="1:12" ht="20.25" customHeight="1">
      <c r="A43" s="15"/>
      <c r="B43" s="22">
        <v>44835</v>
      </c>
      <c r="C43" s="21">
        <v>-0.4</v>
      </c>
      <c r="D43" s="21">
        <v>8.3666666666666654</v>
      </c>
      <c r="E43" s="15"/>
      <c r="F43" s="15"/>
      <c r="G43" s="15"/>
      <c r="H43" s="15"/>
      <c r="I43" s="15"/>
      <c r="J43" s="15"/>
      <c r="K43" s="15"/>
      <c r="L43" s="15"/>
    </row>
    <row r="44" spans="1:12" ht="20.25" customHeight="1">
      <c r="A44" s="15"/>
      <c r="B44" s="22">
        <v>44866</v>
      </c>
      <c r="C44" s="21">
        <v>0.1</v>
      </c>
      <c r="D44" s="21">
        <v>8.3666666666666654</v>
      </c>
      <c r="E44" s="15"/>
      <c r="F44" s="15"/>
      <c r="G44" s="15"/>
      <c r="H44" s="15"/>
      <c r="I44" s="15"/>
      <c r="J44" s="15"/>
      <c r="K44" s="15"/>
      <c r="L44" s="15"/>
    </row>
    <row r="45" spans="1:12" ht="20.25" customHeight="1">
      <c r="A45" s="15"/>
      <c r="B45" s="22">
        <v>44896</v>
      </c>
      <c r="C45" s="21">
        <v>-1.2</v>
      </c>
      <c r="D45" s="21">
        <v>8.3666666666666654</v>
      </c>
      <c r="E45" s="15"/>
      <c r="F45" s="15"/>
      <c r="G45" s="15"/>
      <c r="H45" s="15"/>
      <c r="I45" s="15"/>
      <c r="J45" s="15"/>
      <c r="K45" s="15"/>
      <c r="L45" s="15"/>
    </row>
    <row r="46" spans="1:12" ht="20.25" customHeight="1">
      <c r="A46" s="15"/>
      <c r="B46" s="22">
        <v>44927</v>
      </c>
      <c r="C46" s="21">
        <v>3.6</v>
      </c>
      <c r="D46" s="21">
        <v>-0.98249999999999993</v>
      </c>
      <c r="E46" s="15"/>
      <c r="F46" s="15"/>
      <c r="G46" s="15"/>
      <c r="H46" s="15"/>
      <c r="I46" s="15"/>
      <c r="J46" s="15"/>
      <c r="K46" s="15"/>
      <c r="L46" s="15"/>
    </row>
    <row r="47" spans="1:12" ht="14.25">
      <c r="A47" s="15"/>
      <c r="B47" s="22">
        <v>44958</v>
      </c>
      <c r="C47" s="21">
        <v>4.2</v>
      </c>
      <c r="D47" s="21">
        <v>-0.98249999999999993</v>
      </c>
      <c r="E47" s="15"/>
      <c r="F47" s="15"/>
      <c r="G47" s="15"/>
      <c r="H47" s="15"/>
      <c r="I47" s="15"/>
      <c r="J47" s="15"/>
      <c r="K47" s="15"/>
      <c r="L47" s="15"/>
    </row>
    <row r="48" spans="1:12" ht="14.25">
      <c r="A48" s="15"/>
      <c r="B48" s="22">
        <v>44986</v>
      </c>
      <c r="C48" s="21">
        <v>3.5</v>
      </c>
      <c r="D48" s="21">
        <v>-0.98249999999999993</v>
      </c>
      <c r="E48" s="15"/>
      <c r="F48" s="15"/>
      <c r="G48" s="15"/>
      <c r="H48" s="15"/>
      <c r="I48" s="15"/>
      <c r="J48" s="15"/>
      <c r="K48" s="15"/>
      <c r="L48" s="15"/>
    </row>
    <row r="49" spans="1:12" ht="14.25">
      <c r="A49" s="15"/>
      <c r="B49" s="22">
        <v>45017</v>
      </c>
      <c r="C49" s="21">
        <v>-5.9</v>
      </c>
      <c r="D49" s="21">
        <v>-0.98249999999999993</v>
      </c>
      <c r="E49" s="15"/>
      <c r="F49" s="15"/>
      <c r="G49" s="15"/>
      <c r="H49" s="15"/>
      <c r="I49" s="15"/>
      <c r="J49" s="15"/>
      <c r="K49" s="15"/>
      <c r="L49" s="15"/>
    </row>
    <row r="50" spans="1:12" ht="14.25">
      <c r="A50" s="15"/>
      <c r="B50" s="22">
        <v>45047</v>
      </c>
      <c r="C50" s="21">
        <v>-4.2</v>
      </c>
      <c r="D50" s="21">
        <v>-0.98249999999999993</v>
      </c>
      <c r="E50" s="15"/>
      <c r="F50" s="15"/>
      <c r="G50" s="15"/>
      <c r="H50" s="15"/>
      <c r="I50" s="15"/>
      <c r="J50" s="15"/>
      <c r="K50" s="15"/>
      <c r="L50" s="15"/>
    </row>
    <row r="51" spans="1:12" ht="14.25">
      <c r="A51" s="15"/>
      <c r="B51" s="22">
        <v>45078</v>
      </c>
      <c r="C51" s="21">
        <v>-2.2000000000000002</v>
      </c>
      <c r="D51" s="21">
        <v>-0.98249999999999993</v>
      </c>
      <c r="E51" s="15"/>
      <c r="F51" s="15"/>
      <c r="G51" s="15"/>
      <c r="H51" s="15"/>
      <c r="I51" s="15"/>
      <c r="J51" s="15"/>
      <c r="K51" s="15"/>
      <c r="L51" s="15"/>
    </row>
    <row r="52" spans="1:12" ht="14.25">
      <c r="A52" s="15"/>
      <c r="B52" s="22">
        <v>45108</v>
      </c>
      <c r="C52" s="21">
        <v>-0.2</v>
      </c>
      <c r="D52" s="21">
        <v>-0.98249999999999993</v>
      </c>
      <c r="E52" s="15"/>
      <c r="F52" s="15"/>
      <c r="G52" s="15"/>
      <c r="H52" s="15"/>
      <c r="I52" s="15"/>
      <c r="J52" s="15"/>
      <c r="K52" s="15"/>
      <c r="L52" s="15"/>
    </row>
    <row r="53" spans="1:12" ht="14.25">
      <c r="A53" s="15"/>
      <c r="B53" s="22">
        <v>45139</v>
      </c>
      <c r="C53" s="21">
        <v>3.71</v>
      </c>
      <c r="D53" s="21">
        <v>-0.98249999999999993</v>
      </c>
      <c r="E53" s="15"/>
      <c r="F53" s="15"/>
      <c r="G53" s="15"/>
      <c r="H53" s="15"/>
      <c r="I53" s="15"/>
      <c r="J53" s="15"/>
      <c r="K53" s="15"/>
      <c r="L53" s="15"/>
    </row>
    <row r="54" spans="1:12" ht="14.25">
      <c r="A54" s="15"/>
      <c r="B54" s="22">
        <v>45170</v>
      </c>
      <c r="C54" s="21">
        <v>0.8</v>
      </c>
      <c r="D54" s="21">
        <v>-0.98249999999999993</v>
      </c>
      <c r="E54" s="15"/>
      <c r="F54" s="15"/>
      <c r="G54" s="15"/>
      <c r="H54" s="15"/>
      <c r="I54" s="15"/>
      <c r="J54" s="15"/>
      <c r="K54" s="15"/>
      <c r="L54" s="15"/>
    </row>
    <row r="55" spans="1:12" ht="14.25">
      <c r="A55" s="15"/>
      <c r="B55" s="22">
        <v>45200</v>
      </c>
      <c r="C55" s="21">
        <v>-3.7</v>
      </c>
      <c r="D55" s="21">
        <v>-0.98249999999999993</v>
      </c>
      <c r="E55" s="15"/>
      <c r="F55" s="15"/>
      <c r="G55" s="15"/>
      <c r="H55" s="15"/>
      <c r="I55" s="15"/>
      <c r="J55" s="15"/>
      <c r="K55" s="15"/>
      <c r="L55" s="15"/>
    </row>
    <row r="56" spans="1:12" ht="14.25">
      <c r="A56" s="15"/>
      <c r="B56" s="22">
        <v>45231</v>
      </c>
      <c r="C56" s="21">
        <v>-7.1</v>
      </c>
      <c r="D56" s="21">
        <v>-0.98249999999999993</v>
      </c>
      <c r="E56" s="15"/>
      <c r="F56" s="15"/>
      <c r="G56" s="15"/>
      <c r="H56" s="15"/>
      <c r="I56" s="15"/>
      <c r="J56" s="15"/>
      <c r="K56" s="15"/>
      <c r="L56" s="15"/>
    </row>
    <row r="57" spans="1:12" ht="14.25">
      <c r="A57" s="15"/>
      <c r="B57" s="22">
        <v>45261</v>
      </c>
      <c r="C57" s="21">
        <v>-4.3</v>
      </c>
      <c r="D57" s="21">
        <v>-0.98249999999999993</v>
      </c>
      <c r="E57" s="15"/>
      <c r="F57" s="15"/>
      <c r="G57" s="15"/>
      <c r="H57" s="15"/>
      <c r="I57" s="15"/>
      <c r="J57" s="15"/>
      <c r="K57" s="15"/>
      <c r="L57" s="15"/>
    </row>
    <row r="58" spans="1:12" ht="14.25">
      <c r="A58" s="15"/>
      <c r="B58" s="22">
        <v>45292</v>
      </c>
      <c r="C58" s="21">
        <v>0.2</v>
      </c>
      <c r="D58" s="21">
        <v>-1.6083333333333332</v>
      </c>
      <c r="E58" s="15"/>
      <c r="F58" s="15"/>
      <c r="G58" s="15"/>
      <c r="H58" s="15"/>
      <c r="I58" s="15"/>
      <c r="J58" s="15"/>
      <c r="K58" s="15"/>
      <c r="L58" s="15"/>
    </row>
    <row r="59" spans="1:12" ht="14.25">
      <c r="A59" s="15"/>
      <c r="B59" s="22">
        <v>45323</v>
      </c>
      <c r="C59" s="21">
        <v>-0.3</v>
      </c>
      <c r="D59" s="21">
        <v>-1.6083333333333332</v>
      </c>
      <c r="E59" s="15"/>
      <c r="F59" s="15"/>
      <c r="G59" s="15"/>
      <c r="H59" s="15"/>
      <c r="I59" s="15"/>
      <c r="J59" s="15"/>
      <c r="K59" s="15"/>
      <c r="L59" s="15"/>
    </row>
    <row r="60" spans="1:12" ht="14.25">
      <c r="A60" s="15"/>
      <c r="B60" s="22">
        <v>45352</v>
      </c>
      <c r="C60" s="21">
        <v>-2.6</v>
      </c>
      <c r="D60" s="21">
        <v>-1.6083333333333332</v>
      </c>
      <c r="E60" s="15"/>
      <c r="F60" s="15"/>
      <c r="G60" s="15"/>
      <c r="H60" s="15"/>
      <c r="I60" s="15"/>
      <c r="J60" s="15"/>
      <c r="K60" s="15"/>
      <c r="L60" s="15"/>
    </row>
    <row r="61" spans="1:12" ht="20.25" customHeight="1">
      <c r="A61" s="15"/>
      <c r="B61" s="22">
        <v>45383</v>
      </c>
      <c r="C61" s="21">
        <v>-3.4</v>
      </c>
      <c r="D61" s="21">
        <v>-1.6083333333333332</v>
      </c>
      <c r="E61" s="15"/>
      <c r="F61" s="15"/>
      <c r="G61" s="15"/>
      <c r="H61" s="15"/>
      <c r="I61" s="15"/>
      <c r="J61" s="15"/>
      <c r="K61" s="15"/>
      <c r="L61" s="15"/>
    </row>
    <row r="62" spans="1:12" ht="20.25" customHeight="1">
      <c r="A62" s="15"/>
      <c r="B62" s="22">
        <v>45413</v>
      </c>
      <c r="C62" s="21">
        <v>-5.4</v>
      </c>
      <c r="D62" s="21">
        <v>-1.6083333333333332</v>
      </c>
      <c r="E62" s="15"/>
      <c r="F62" s="15"/>
      <c r="G62" s="15"/>
      <c r="H62" s="15"/>
      <c r="I62" s="15"/>
      <c r="J62" s="15"/>
      <c r="K62" s="15"/>
      <c r="L62" s="15"/>
    </row>
    <row r="63" spans="1:12" ht="20.25" customHeight="1">
      <c r="A63" s="15"/>
      <c r="B63" s="22">
        <v>45444</v>
      </c>
      <c r="C63" s="21">
        <v>-3.1</v>
      </c>
      <c r="D63" s="21">
        <v>-1.6083333333333332</v>
      </c>
      <c r="E63" s="15"/>
      <c r="F63" s="15"/>
      <c r="G63" s="15"/>
      <c r="H63" s="15"/>
      <c r="I63" s="15"/>
      <c r="J63" s="15"/>
      <c r="K63" s="15"/>
      <c r="L63" s="15"/>
    </row>
    <row r="64" spans="1:12" ht="20.25" customHeight="1">
      <c r="A64" s="15"/>
      <c r="B64" s="22">
        <v>45474</v>
      </c>
      <c r="C64" s="21">
        <v>-1.2</v>
      </c>
      <c r="D64" s="21">
        <v>-1.6083333333333332</v>
      </c>
      <c r="E64" s="15"/>
      <c r="F64" s="15"/>
      <c r="G64" s="15"/>
      <c r="H64" s="15"/>
      <c r="I64" s="15"/>
      <c r="J64" s="15"/>
      <c r="K64" s="15"/>
      <c r="L64" s="15"/>
    </row>
    <row r="65" spans="1:12" ht="14.25">
      <c r="A65" s="15"/>
      <c r="B65" s="22">
        <v>45505</v>
      </c>
      <c r="C65" s="21">
        <v>-1.4</v>
      </c>
      <c r="D65" s="21">
        <v>-1.6083333333333332</v>
      </c>
      <c r="E65" s="15"/>
      <c r="F65" s="15"/>
      <c r="G65" s="15"/>
      <c r="H65" s="15"/>
      <c r="I65" s="15"/>
      <c r="J65" s="15"/>
      <c r="K65" s="15"/>
      <c r="L65" s="15"/>
    </row>
    <row r="66" spans="1:12" ht="14.25">
      <c r="A66" s="15"/>
      <c r="B66" s="22">
        <v>45536</v>
      </c>
      <c r="C66" s="21">
        <v>1.3</v>
      </c>
      <c r="D66" s="21">
        <v>-1.6083333333333332</v>
      </c>
      <c r="E66" s="15"/>
      <c r="F66" s="15"/>
      <c r="G66" s="15"/>
      <c r="H66" s="15"/>
      <c r="I66" s="15"/>
      <c r="J66" s="15"/>
      <c r="K66" s="15"/>
      <c r="L66" s="15"/>
    </row>
    <row r="67" spans="1:12" ht="14.25">
      <c r="B67" s="22">
        <v>45566</v>
      </c>
      <c r="C67" s="21">
        <v>-0.4</v>
      </c>
      <c r="D67" s="21">
        <v>-1.6083333333333332</v>
      </c>
    </row>
    <row r="68" spans="1:12" ht="14.25">
      <c r="B68" s="22">
        <v>45597</v>
      </c>
      <c r="C68" s="21">
        <v>-2.8</v>
      </c>
      <c r="D68" s="21">
        <v>-1.6083333333333332</v>
      </c>
    </row>
    <row r="69" spans="1:12" ht="14.25">
      <c r="B69" s="22">
        <v>45627</v>
      </c>
      <c r="C69" s="21">
        <v>-0.2</v>
      </c>
      <c r="D69" s="21">
        <v>-1.6083333333333332</v>
      </c>
    </row>
    <row r="70" spans="1:12" ht="14.25">
      <c r="B70" s="22">
        <v>45658</v>
      </c>
      <c r="C70" s="21">
        <v>2</v>
      </c>
      <c r="D70" s="14">
        <v>2.7083333333333335</v>
      </c>
    </row>
    <row r="71" spans="1:12" ht="14.25">
      <c r="B71" s="22">
        <v>45689</v>
      </c>
      <c r="C71" s="21">
        <v>0.2</v>
      </c>
      <c r="D71" s="14">
        <v>2.7083333333333335</v>
      </c>
    </row>
    <row r="72" spans="1:12" ht="14.25">
      <c r="B72" s="22">
        <v>45717</v>
      </c>
      <c r="C72" s="21">
        <v>2.1</v>
      </c>
      <c r="D72" s="14">
        <v>2.7083333333333335</v>
      </c>
    </row>
    <row r="73" spans="1:12" ht="20.25" customHeight="1">
      <c r="B73" s="22">
        <v>45748</v>
      </c>
      <c r="C73" s="21">
        <v>-0.3</v>
      </c>
      <c r="D73" s="14">
        <v>2.7083333333333335</v>
      </c>
    </row>
    <row r="74" spans="1:12" ht="14.25">
      <c r="B74" s="22">
        <v>45778</v>
      </c>
      <c r="C74" s="21">
        <v>6.1</v>
      </c>
      <c r="D74" s="14">
        <v>2.7083333333333335</v>
      </c>
    </row>
    <row r="75" spans="1:12" ht="14.25">
      <c r="B75" s="22">
        <v>45809</v>
      </c>
      <c r="C75" s="14">
        <v>1.5</v>
      </c>
      <c r="D75" s="14">
        <v>2.7083333333333335</v>
      </c>
    </row>
    <row r="76" spans="1:12" ht="14.25">
      <c r="B76" s="22">
        <v>45839</v>
      </c>
      <c r="C76" s="14">
        <v>6.7</v>
      </c>
      <c r="D76" s="14">
        <v>2.7083333333333335</v>
      </c>
    </row>
    <row r="77" spans="1:12" ht="14.25">
      <c r="B77" s="22">
        <v>45870</v>
      </c>
      <c r="C77" s="14">
        <v>5.3</v>
      </c>
      <c r="D77" s="14">
        <v>2.7083333333333335</v>
      </c>
    </row>
    <row r="78" spans="1:12" ht="14.25">
      <c r="B78" s="22">
        <v>45901</v>
      </c>
      <c r="C78" s="14">
        <v>9</v>
      </c>
      <c r="D78" s="14">
        <v>2.7083333333333335</v>
      </c>
    </row>
    <row r="79" spans="1:12" ht="14.25">
      <c r="B79" s="22">
        <v>45931</v>
      </c>
      <c r="C79" s="14">
        <v>4.9000000000000004</v>
      </c>
      <c r="D79" s="14">
        <v>2.7083333333333335</v>
      </c>
    </row>
    <row r="80" spans="1:12" ht="14.25">
      <c r="B80" s="22">
        <v>45962</v>
      </c>
      <c r="C80" s="14">
        <v>-4.3</v>
      </c>
      <c r="D80" s="14">
        <v>2.7083333333333335</v>
      </c>
    </row>
    <row r="81" spans="2:4" ht="14.25">
      <c r="B81" s="22">
        <v>45992</v>
      </c>
      <c r="C81" s="14">
        <v>-0.7</v>
      </c>
      <c r="D81" s="14">
        <v>2.7083333333333335</v>
      </c>
    </row>
    <row r="82" spans="2:4" ht="14.25">
      <c r="B82" s="22">
        <v>46023</v>
      </c>
      <c r="C82" s="14">
        <v>-1.5</v>
      </c>
      <c r="D82" s="14">
        <v>-0.3</v>
      </c>
    </row>
    <row r="83" spans="2:4" ht="14.25">
      <c r="B83" s="22">
        <v>46054</v>
      </c>
      <c r="C83" s="14">
        <v>0.9</v>
      </c>
      <c r="D83" s="14">
        <v>-0.3</v>
      </c>
    </row>
    <row r="84" spans="2:4"/>
    <row r="85" spans="2:4"/>
    <row r="86" spans="2:4"/>
    <row r="87" spans="2:4"/>
    <row r="88" spans="2:4"/>
    <row r="89" spans="2:4"/>
    <row r="90" spans="2:4"/>
    <row r="91" spans="2:4"/>
    <row r="92" spans="2:4"/>
    <row r="93" spans="2:4"/>
    <row r="94" spans="2:4"/>
    <row r="95" spans="2:4"/>
    <row r="96" spans="2:4"/>
    <row r="97"/>
  </sheetData>
  <mergeCells count="1">
    <mergeCell ref="A7:K7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Var total prod y empl</vt:lpstr>
      <vt:lpstr>Sectores prod</vt:lpstr>
      <vt:lpstr>Sectores empleo</vt:lpstr>
      <vt:lpstr>ICI - Fedesarrollo</vt:lpstr>
      <vt:lpstr>'Sectores empleo'!Área_de_impresión</vt:lpstr>
      <vt:lpstr>'Sectores prod'!Área_de_impresión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Clave</dc:title>
  <dc:subject>Sección Industria</dc:subject>
  <cp:keywords>Datos de Industria</cp:keywords>
  <dc:description>Elaboró: Julián Romero; Revisó y aprobó: Mario Valencia; Fecha: 16abr26</dc:description>
  <cp:lastModifiedBy>Julian Orlando Romero Sáenz -Cont</cp:lastModifiedBy>
  <cp:lastPrinted>2024-07-18T18:34:55Z</cp:lastPrinted>
  <dcterms:created xsi:type="dcterms:W3CDTF">2007-05-16T16:47:17Z</dcterms:created>
  <dcterms:modified xsi:type="dcterms:W3CDTF">2026-04-28T20:44:04Z</dcterms:modified>
  <cp:contentStatus>Final</cp:contentStatus>
</cp:coreProperties>
</file>