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Pagina web estadísticas clave de comercio, industria y turismo\2025\Junio\"/>
    </mc:Choice>
  </mc:AlternateContent>
  <xr:revisionPtr revIDLastSave="0" documentId="13_ncr:1_{3584517C-FE62-4D9F-9A3A-A50D0492699D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  <sheet name="ANDI" sheetId="8" r:id="rId5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4">ANDI!$A$1:$N$64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4" l="1"/>
  <c r="B32" i="44"/>
  <c r="B33" i="44"/>
  <c r="B30" i="44"/>
</calcChain>
</file>

<file path=xl/sharedStrings.xml><?xml version="1.0" encoding="utf-8"?>
<sst xmlns="http://schemas.openxmlformats.org/spreadsheetml/2006/main" count="113" uniqueCount="67">
  <si>
    <t>Fecha</t>
  </si>
  <si>
    <t>Variación anual</t>
  </si>
  <si>
    <t>CIIU</t>
  </si>
  <si>
    <t>SECTOR</t>
  </si>
  <si>
    <t>Empleo total</t>
  </si>
  <si>
    <t>TIPO DE CAMBIO</t>
  </si>
  <si>
    <t>FALTA DE DEMANDA</t>
  </si>
  <si>
    <t>Principales problemas de la industria</t>
  </si>
  <si>
    <t>Trilla de café</t>
  </si>
  <si>
    <t>Alimentos preparados para animales</t>
  </si>
  <si>
    <t>Otras industrias manufactureras</t>
  </si>
  <si>
    <t>Vehículos automotores y sus motores</t>
  </si>
  <si>
    <t>Otros tipos de equipo de transporte</t>
  </si>
  <si>
    <t>Productos de caucho</t>
  </si>
  <si>
    <t>Partes, piezas (autopartes) y accesorios (lujos) para vehículos</t>
  </si>
  <si>
    <t>INFRAESTRUCTURA Y COSTOS LOGÍSTICOS</t>
  </si>
  <si>
    <t>Metales preciosos y no ferrosos</t>
  </si>
  <si>
    <t>Curtido y recurtido de cueros y pieles</t>
  </si>
  <si>
    <t>Artículos de viaje, bolsos y similares en cuero</t>
  </si>
  <si>
    <t>Carrocerías para vehículos automotores, remolques</t>
  </si>
  <si>
    <t>Aceites y grasas de origen vegetal y animal</t>
  </si>
  <si>
    <t>Aparatos y equipo eléctrico</t>
  </si>
  <si>
    <t>INCERTIDUMBRE REFORMAS</t>
  </si>
  <si>
    <t>INSEGURIDAD</t>
  </si>
  <si>
    <t>Jabones y detergentes, perfumes y preparados de tocador</t>
  </si>
  <si>
    <t>Muebles, colchones y somieres</t>
  </si>
  <si>
    <t>MANO DE OBRA</t>
  </si>
  <si>
    <t>Molinería, almidones y sus derivados</t>
  </si>
  <si>
    <t>Actividades de impresión</t>
  </si>
  <si>
    <t>Cacao, chocolate y prod de confitería</t>
  </si>
  <si>
    <t xml:space="preserve">Calzado </t>
  </si>
  <si>
    <t>Farmacéuticos y sustancias químicas medicinales</t>
  </si>
  <si>
    <t>Coquización, refinación de petróleo, y mezcla de combustibles</t>
  </si>
  <si>
    <t>Vidrio y productos de vidrio</t>
  </si>
  <si>
    <t>Carne, pescado, crustáceos y moluscos</t>
  </si>
  <si>
    <t>Otros productos químicos</t>
  </si>
  <si>
    <t>Químicos básicos</t>
  </si>
  <si>
    <t>Lácteos</t>
  </si>
  <si>
    <t>Papel, cartón, y sus productos</t>
  </si>
  <si>
    <t>Madera y sus productos</t>
  </si>
  <si>
    <t xml:space="preserve">Producción real </t>
  </si>
  <si>
    <t>Variación acumulada (ene-abr)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</si>
  <si>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</si>
  <si>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</si>
  <si>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</si>
  <si>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 xml:space="preserve">Otros productos alimenticios n.c.p. </t>
  </si>
  <si>
    <t>Hilatura, tejeduría y acabado de productos textiles</t>
  </si>
  <si>
    <t>Productos de plástico</t>
  </si>
  <si>
    <t>Productos minerales no metálicos n.c. p.</t>
  </si>
  <si>
    <t xml:space="preserve">Bebidas </t>
  </si>
  <si>
    <t>Maquinaria y equipo n.c. p.</t>
  </si>
  <si>
    <t>Panadería</t>
  </si>
  <si>
    <t>Productos elaborados de metal</t>
  </si>
  <si>
    <t>Azúcar y panela</t>
  </si>
  <si>
    <t>Hierro y de acero</t>
  </si>
  <si>
    <t>COSTO/SUMINISTRO MATERIA PRIMAS</t>
  </si>
  <si>
    <t>ESTRATEGIAS AGRESIVAS DE PRECIOS Y COMERCIALIZACIÓN</t>
  </si>
  <si>
    <t>SUMINISTRO/COSTO DE ENERGÍA Y GAS</t>
  </si>
  <si>
    <t>ARANCELES</t>
  </si>
  <si>
    <r>
      <rPr>
        <b/>
        <sz val="12"/>
        <color rgb="FF962D46"/>
        <rFont val="Nunito Sans 10pt"/>
      </rPr>
      <t xml:space="preserve">Principales problemas de la industria
</t>
    </r>
    <r>
      <rPr>
        <b/>
        <sz val="11"/>
        <rFont val="Nunito Sans 10pt"/>
      </rPr>
      <t>Fuente: ANDI - Encuesta de Opinión Industrial Conjunta</t>
    </r>
  </si>
  <si>
    <t>Var % Ene-abr  25/24</t>
  </si>
  <si>
    <r>
      <t xml:space="preserve">Variación porcentual de la producción real de la industria manufacturera por sectores
variación acumulada (ene-abr)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</si>
  <si>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(ene-abr)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</si>
  <si>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 xml:space="preserve">Porcentaje de empresas que identifica cada problema 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</si>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</sst>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4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9" fillId="3" borderId="0" xfId="0" applyFont="1" applyFill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8" fillId="2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3" fillId="0" borderId="2" xfId="0" applyFont="1" applyBorder="1"/>
    <xf numFmtId="0" fontId="9" fillId="0" borderId="1" xfId="0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9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0" borderId="0" xfId="3" applyFont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right" vertical="center"/>
    </xf>
    <xf numFmtId="165" fontId="9" fillId="3" borderId="0" xfId="0" applyNumberFormat="1" applyFont="1" applyFill="1" applyAlignment="1">
      <alignment horizontal="center" vertical="center" wrapText="1"/>
    </xf>
    <xf numFmtId="17" fontId="9" fillId="3" borderId="0" xfId="0" applyNumberFormat="1" applyFont="1" applyFill="1" applyAlignment="1">
      <alignment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962D46"/>
      <color rgb="FFFFBDBD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  <c:pt idx="3">
                  <c:v>45748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13.379142794902133</c:v>
                </c:pt>
                <c:pt idx="1">
                  <c:v>-6.5198814076785077</c:v>
                </c:pt>
                <c:pt idx="2">
                  <c:v>3.9180665455760044</c:v>
                </c:pt>
                <c:pt idx="3">
                  <c:v>-3.3064013481265864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(ene-abr)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  <c:pt idx="3">
                  <c:v>45748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12.695272410788583</c:v>
                </c:pt>
                <c:pt idx="1">
                  <c:v>-2.1372854770255745</c:v>
                </c:pt>
                <c:pt idx="2">
                  <c:v>-3.6244154678971907</c:v>
                </c:pt>
                <c:pt idx="3">
                  <c:v>0.47127674696767485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9945900583"/>
          <c:y val="0.87773865520094541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  <c:pt idx="3">
                  <c:v>45748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4.3054410892824801</c:v>
                </c:pt>
                <c:pt idx="1">
                  <c:v>0.7846829328382432</c:v>
                </c:pt>
                <c:pt idx="2">
                  <c:v>-1.0108012026945223</c:v>
                </c:pt>
                <c:pt idx="3">
                  <c:v>-0.17691934559246336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(ene-abr)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  <c:pt idx="3">
                  <c:v>45748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4.6015442413882779</c:v>
                </c:pt>
                <c:pt idx="1">
                  <c:v>1.1075196271125964</c:v>
                </c:pt>
                <c:pt idx="2">
                  <c:v>-1.1670743076501289</c:v>
                </c:pt>
                <c:pt idx="3">
                  <c:v>4.9228217845320721E-2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Ene-abr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Trilla de café</c:v>
                </c:pt>
                <c:pt idx="1">
                  <c:v>Otros tipos de equipo de transporte</c:v>
                </c:pt>
                <c:pt idx="2">
                  <c:v>Alimentos preparados para animales</c:v>
                </c:pt>
                <c:pt idx="3">
                  <c:v>Químicos básicos</c:v>
                </c:pt>
                <c:pt idx="4">
                  <c:v>Lácteos</c:v>
                </c:pt>
                <c:pt idx="5">
                  <c:v>Confección de prendas de vestir</c:v>
                </c:pt>
                <c:pt idx="6">
                  <c:v>Muebles, colchones y somieres</c:v>
                </c:pt>
                <c:pt idx="7">
                  <c:v>Otros productos alimenticios n.c.p. </c:v>
                </c:pt>
                <c:pt idx="8">
                  <c:v>Actividades de impresión</c:v>
                </c:pt>
                <c:pt idx="9">
                  <c:v>Aceites y grasas de origen vegetal y animal</c:v>
                </c:pt>
                <c:pt idx="10">
                  <c:v>Jabones y detergentes, perfumes y preparados de tocador</c:v>
                </c:pt>
                <c:pt idx="11">
                  <c:v>Vidrio y productos de vidrio</c:v>
                </c:pt>
                <c:pt idx="12">
                  <c:v>Carne, pescado, crustáceos y moluscos</c:v>
                </c:pt>
                <c:pt idx="13">
                  <c:v>Aparatos y equipo eléctrico</c:v>
                </c:pt>
                <c:pt idx="14">
                  <c:v>Cacao, chocolate y prod de confitería</c:v>
                </c:pt>
                <c:pt idx="15">
                  <c:v>Otros productos químicos</c:v>
                </c:pt>
                <c:pt idx="16">
                  <c:v>Otras industrias manufactureras</c:v>
                </c:pt>
                <c:pt idx="17">
                  <c:v>Hilatura, tejeduría y acabado de productos textiles</c:v>
                </c:pt>
                <c:pt idx="18">
                  <c:v>Madera y sus productos</c:v>
                </c:pt>
                <c:pt idx="19">
                  <c:v>Productos de plástico</c:v>
                </c:pt>
                <c:pt idx="20">
                  <c:v>Artículos de viaje, bolsos y similares en cuero</c:v>
                </c:pt>
                <c:pt idx="21">
                  <c:v>Productos minerales no metálicos n.c. p.</c:v>
                </c:pt>
                <c:pt idx="22">
                  <c:v>Bebidas </c:v>
                </c:pt>
                <c:pt idx="23">
                  <c:v>Maquinaria y equipo n.c. p.</c:v>
                </c:pt>
                <c:pt idx="24">
                  <c:v>Productos de caucho</c:v>
                </c:pt>
                <c:pt idx="25">
                  <c:v>Panadería</c:v>
                </c:pt>
                <c:pt idx="26">
                  <c:v>Molinería, almidones y sus derivados</c:v>
                </c:pt>
                <c:pt idx="27">
                  <c:v>Productos elaborados de metal</c:v>
                </c:pt>
                <c:pt idx="28">
                  <c:v>Azúcar y panela</c:v>
                </c:pt>
                <c:pt idx="29">
                  <c:v>Papel, cartón, y sus productos</c:v>
                </c:pt>
                <c:pt idx="30">
                  <c:v>Metales preciosos y no ferrosos</c:v>
                </c:pt>
                <c:pt idx="31">
                  <c:v>Coquización, refinación de petróleo, y mezcla de combustibles</c:v>
                </c:pt>
                <c:pt idx="32">
                  <c:v>Hierro y de acero</c:v>
                </c:pt>
                <c:pt idx="33">
                  <c:v>Calzado </c:v>
                </c:pt>
                <c:pt idx="34">
                  <c:v>Farmacéuticos y sustancias químicas medicinales</c:v>
                </c:pt>
                <c:pt idx="35">
                  <c:v>Partes, piezas (autopartes) y accesorios (lujos) para vehículos</c:v>
                </c:pt>
                <c:pt idx="36">
                  <c:v>Carrocerías para vehículos automotores, remolques</c:v>
                </c:pt>
                <c:pt idx="37">
                  <c:v>Curtido y recurtido de cueros y pieles</c:v>
                </c:pt>
                <c:pt idx="38">
                  <c:v>Vehículos automotores y sus motores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41.774518588198852</c:v>
                </c:pt>
                <c:pt idx="1">
                  <c:v>30.080456833967251</c:v>
                </c:pt>
                <c:pt idx="2">
                  <c:v>11.900367549519085</c:v>
                </c:pt>
                <c:pt idx="3">
                  <c:v>9.1233826734004264</c:v>
                </c:pt>
                <c:pt idx="4">
                  <c:v>7.5394874009717672</c:v>
                </c:pt>
                <c:pt idx="5">
                  <c:v>7.4159943780477855</c:v>
                </c:pt>
                <c:pt idx="6">
                  <c:v>6.3422776319449703</c:v>
                </c:pt>
                <c:pt idx="7">
                  <c:v>6.1174430730785767</c:v>
                </c:pt>
                <c:pt idx="8">
                  <c:v>5.702298185318555</c:v>
                </c:pt>
                <c:pt idx="9">
                  <c:v>5.6273747505170668</c:v>
                </c:pt>
                <c:pt idx="10">
                  <c:v>5.604628175939208</c:v>
                </c:pt>
                <c:pt idx="11">
                  <c:v>5.2119851773398951</c:v>
                </c:pt>
                <c:pt idx="12">
                  <c:v>5.0894681548325993</c:v>
                </c:pt>
                <c:pt idx="13">
                  <c:v>5.052616727667103</c:v>
                </c:pt>
                <c:pt idx="14">
                  <c:v>3.8926739794966636</c:v>
                </c:pt>
                <c:pt idx="15">
                  <c:v>3.0435058818224281</c:v>
                </c:pt>
                <c:pt idx="16">
                  <c:v>1.5764571470947564</c:v>
                </c:pt>
                <c:pt idx="17">
                  <c:v>1.0027884152471023</c:v>
                </c:pt>
                <c:pt idx="18">
                  <c:v>0.65889955108158205</c:v>
                </c:pt>
                <c:pt idx="19">
                  <c:v>-5.7694194250690334E-2</c:v>
                </c:pt>
                <c:pt idx="20">
                  <c:v>-0.63202092378349395</c:v>
                </c:pt>
                <c:pt idx="21">
                  <c:v>-2.4489239055483947</c:v>
                </c:pt>
                <c:pt idx="22">
                  <c:v>-2.7452133989418925</c:v>
                </c:pt>
                <c:pt idx="23">
                  <c:v>-2.8703085593479893</c:v>
                </c:pt>
                <c:pt idx="24">
                  <c:v>-2.9552325308676242</c:v>
                </c:pt>
                <c:pt idx="25">
                  <c:v>-3.1314694336398219</c:v>
                </c:pt>
                <c:pt idx="26">
                  <c:v>-3.2559197947735097</c:v>
                </c:pt>
                <c:pt idx="27">
                  <c:v>-3.6797970303871885</c:v>
                </c:pt>
                <c:pt idx="28">
                  <c:v>-5.03569994789882</c:v>
                </c:pt>
                <c:pt idx="29">
                  <c:v>-5.143305806534415</c:v>
                </c:pt>
                <c:pt idx="30">
                  <c:v>-6.0150567999382893</c:v>
                </c:pt>
                <c:pt idx="31">
                  <c:v>-6.3912249072549443</c:v>
                </c:pt>
                <c:pt idx="32">
                  <c:v>-6.8326517241210087</c:v>
                </c:pt>
                <c:pt idx="33">
                  <c:v>-7.3750456794692498</c:v>
                </c:pt>
                <c:pt idx="34">
                  <c:v>-9.2350805802202895</c:v>
                </c:pt>
                <c:pt idx="35">
                  <c:v>-14.710400555907166</c:v>
                </c:pt>
                <c:pt idx="36">
                  <c:v>-19.607005980908699</c:v>
                </c:pt>
                <c:pt idx="37">
                  <c:v>-20.287804074589378</c:v>
                </c:pt>
                <c:pt idx="38">
                  <c:v>-30.452157962882854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Ene-abr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Otros tipos de equipo de transporte</c:v>
                </c:pt>
                <c:pt idx="1">
                  <c:v>Alimentos preparados para animales</c:v>
                </c:pt>
                <c:pt idx="2">
                  <c:v>Trilla de café</c:v>
                </c:pt>
                <c:pt idx="3">
                  <c:v>Aparatos y equipo eléctrico</c:v>
                </c:pt>
                <c:pt idx="4">
                  <c:v>Jabones y detergentes, perfumes y preparados de tocador</c:v>
                </c:pt>
                <c:pt idx="5">
                  <c:v>Carne, pescado, crustáceos y moluscos</c:v>
                </c:pt>
                <c:pt idx="6">
                  <c:v>Molinería, almidones y sus derivados</c:v>
                </c:pt>
                <c:pt idx="7">
                  <c:v>Artículos de viaje, bolsos y similares en cuero</c:v>
                </c:pt>
                <c:pt idx="8">
                  <c:v>Actividades de impresión</c:v>
                </c:pt>
                <c:pt idx="9">
                  <c:v>Otros productos químicos</c:v>
                </c:pt>
                <c:pt idx="10">
                  <c:v>Vidrio y productos de vidrio</c:v>
                </c:pt>
                <c:pt idx="11">
                  <c:v>Lácteos</c:v>
                </c:pt>
                <c:pt idx="12">
                  <c:v>Azúcar y panela</c:v>
                </c:pt>
                <c:pt idx="13">
                  <c:v>Productos de plástico</c:v>
                </c:pt>
                <c:pt idx="14">
                  <c:v>Hilatura, tejeduría y acabado de productos textiles</c:v>
                </c:pt>
                <c:pt idx="15">
                  <c:v>Productos elaborados de metal</c:v>
                </c:pt>
                <c:pt idx="16">
                  <c:v>Otros productos alimenticios n.c.p. </c:v>
                </c:pt>
                <c:pt idx="17">
                  <c:v>Papel, cartón, y sus productos</c:v>
                </c:pt>
                <c:pt idx="18">
                  <c:v>Panadería</c:v>
                </c:pt>
                <c:pt idx="19">
                  <c:v>Químicos básicos</c:v>
                </c:pt>
                <c:pt idx="20">
                  <c:v>Maquinaria y equipo n.c. p.</c:v>
                </c:pt>
                <c:pt idx="21">
                  <c:v>Muebles, colchones y somieres</c:v>
                </c:pt>
                <c:pt idx="22">
                  <c:v>Hierro y de acero</c:v>
                </c:pt>
                <c:pt idx="23">
                  <c:v>Aceites y grasas de origen vegetal y animal</c:v>
                </c:pt>
                <c:pt idx="24">
                  <c:v>Confección de prendas de vestir</c:v>
                </c:pt>
                <c:pt idx="25">
                  <c:v>Madera y sus productos</c:v>
                </c:pt>
                <c:pt idx="26">
                  <c:v>Productos minerales no metálicos n.c. p.</c:v>
                </c:pt>
                <c:pt idx="27">
                  <c:v>Bebidas </c:v>
                </c:pt>
                <c:pt idx="28">
                  <c:v>Otras industrias manufactureras</c:v>
                </c:pt>
                <c:pt idx="29">
                  <c:v>Partes, piezas (autopartes) y accesorios (lujos) para vehículos</c:v>
                </c:pt>
                <c:pt idx="30">
                  <c:v>Coquización, refinación de petróleo, y mezcla de combustibles</c:v>
                </c:pt>
                <c:pt idx="31">
                  <c:v>Metales preciosos y no ferrosos</c:v>
                </c:pt>
                <c:pt idx="32">
                  <c:v>Calzado </c:v>
                </c:pt>
                <c:pt idx="33">
                  <c:v>Farmacéuticos y sustancias químicas medicinales</c:v>
                </c:pt>
                <c:pt idx="34">
                  <c:v>Cacao, chocolate y prod de confitería</c:v>
                </c:pt>
                <c:pt idx="35">
                  <c:v>Productos de caucho</c:v>
                </c:pt>
                <c:pt idx="36">
                  <c:v>Curtido y recurtido de cueros y pieles</c:v>
                </c:pt>
                <c:pt idx="37">
                  <c:v>Carrocerías para vehículos automotores, remolques</c:v>
                </c:pt>
                <c:pt idx="38">
                  <c:v>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12.199386503067489</c:v>
                </c:pt>
                <c:pt idx="1">
                  <c:v>5.7632557428818787</c:v>
                </c:pt>
                <c:pt idx="2">
                  <c:v>5.508684863523583</c:v>
                </c:pt>
                <c:pt idx="3">
                  <c:v>4.8515413225745485</c:v>
                </c:pt>
                <c:pt idx="4">
                  <c:v>4.4872369010300117</c:v>
                </c:pt>
                <c:pt idx="5">
                  <c:v>4.3323723679889126</c:v>
                </c:pt>
                <c:pt idx="6">
                  <c:v>3.5127318896804649</c:v>
                </c:pt>
                <c:pt idx="7">
                  <c:v>3.5102739726027288</c:v>
                </c:pt>
                <c:pt idx="8">
                  <c:v>3.1826986298935545</c:v>
                </c:pt>
                <c:pt idx="9">
                  <c:v>2.640249994685484</c:v>
                </c:pt>
                <c:pt idx="10">
                  <c:v>2.5438339676653321</c:v>
                </c:pt>
                <c:pt idx="11">
                  <c:v>2.3519102203502396</c:v>
                </c:pt>
                <c:pt idx="12">
                  <c:v>2.3086696764077708</c:v>
                </c:pt>
                <c:pt idx="13">
                  <c:v>2.1028552063034889</c:v>
                </c:pt>
                <c:pt idx="14">
                  <c:v>1.9237761190837643</c:v>
                </c:pt>
                <c:pt idx="15">
                  <c:v>1.3559897742102756</c:v>
                </c:pt>
                <c:pt idx="16">
                  <c:v>1.0008228988279244</c:v>
                </c:pt>
                <c:pt idx="17">
                  <c:v>0.64923721905205678</c:v>
                </c:pt>
                <c:pt idx="18">
                  <c:v>0.2428836270621737</c:v>
                </c:pt>
                <c:pt idx="19">
                  <c:v>-0.28844124475294608</c:v>
                </c:pt>
                <c:pt idx="20">
                  <c:v>-0.46478369681801635</c:v>
                </c:pt>
                <c:pt idx="21">
                  <c:v>-0.620911020293613</c:v>
                </c:pt>
                <c:pt idx="22">
                  <c:v>-0.65964980356016945</c:v>
                </c:pt>
                <c:pt idx="23">
                  <c:v>-1.8602179112410355</c:v>
                </c:pt>
                <c:pt idx="24">
                  <c:v>-2.0650682420471522</c:v>
                </c:pt>
                <c:pt idx="25">
                  <c:v>-2.1056413941789476</c:v>
                </c:pt>
                <c:pt idx="26">
                  <c:v>-2.3224709431927781</c:v>
                </c:pt>
                <c:pt idx="27">
                  <c:v>-3.2548427601969521</c:v>
                </c:pt>
                <c:pt idx="28">
                  <c:v>-3.5687371259189749</c:v>
                </c:pt>
                <c:pt idx="29">
                  <c:v>-4.4152744630071572</c:v>
                </c:pt>
                <c:pt idx="30">
                  <c:v>-4.475161987041032</c:v>
                </c:pt>
                <c:pt idx="31">
                  <c:v>-5.947701247649972</c:v>
                </c:pt>
                <c:pt idx="32">
                  <c:v>-6.2267019815577811</c:v>
                </c:pt>
                <c:pt idx="33">
                  <c:v>-7.2758966061866825</c:v>
                </c:pt>
                <c:pt idx="34">
                  <c:v>-8.052478824853404</c:v>
                </c:pt>
                <c:pt idx="35">
                  <c:v>-8.1897901659880983</c:v>
                </c:pt>
                <c:pt idx="36">
                  <c:v>-12.547591458367824</c:v>
                </c:pt>
                <c:pt idx="37">
                  <c:v>-20.837712055246961</c:v>
                </c:pt>
                <c:pt idx="38">
                  <c:v>-34.482343015547791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Fedesarrollo'!$B$10:$B$73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'ICI - Fedesarrollo'!$C$10:$C$73</c:f>
              <c:numCache>
                <c:formatCode>0.0</c:formatCode>
                <c:ptCount val="64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7.5817002828511958E-3"/>
                  <c:y val="-1.317283450356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C-4511-B2B9-52D09558FC77}"/>
                </c:ext>
              </c:extLst>
            </c:dLbl>
            <c:dLbl>
              <c:idx val="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0C-4511-B2B9-52D09558F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Fedesarrollo'!$B$10:$B$73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'ICI - Fedesarrollo'!$D$10:$D$73</c:f>
              <c:numCache>
                <c:formatCode>0.0</c:formatCode>
                <c:ptCount val="64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1.0000000000000002</c:v>
                </c:pt>
                <c:pt idx="61">
                  <c:v>1.0000000000000002</c:v>
                </c:pt>
                <c:pt idx="62">
                  <c:v>1.0000000000000002</c:v>
                </c:pt>
                <c:pt idx="63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020778333973086"/>
          <c:y val="1.7702526570032448E-2"/>
          <c:w val="0.62221788102642839"/>
          <c:h val="0.96179258103974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62D4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ANDI!$D$12:$D$24</c:f>
              <c:strCache>
                <c:ptCount val="10"/>
                <c:pt idx="0">
                  <c:v>FALTA DE DEMANDA</c:v>
                </c:pt>
                <c:pt idx="1">
                  <c:v>TIPO DE CAMBIO</c:v>
                </c:pt>
                <c:pt idx="2">
                  <c:v>COSTO/SUMINISTRO MATERIA PRIMAS</c:v>
                </c:pt>
                <c:pt idx="3">
                  <c:v>INCERTIDUMBRE REFORMAS</c:v>
                </c:pt>
                <c:pt idx="4">
                  <c:v>INFRAESTRUCTURA Y COSTOS LOGÍSTICOS</c:v>
                </c:pt>
                <c:pt idx="5">
                  <c:v>INSEGURIDAD</c:v>
                </c:pt>
                <c:pt idx="6">
                  <c:v>MANO DE OBRA</c:v>
                </c:pt>
                <c:pt idx="7">
                  <c:v>ESTRATEGIAS AGRESIVAS DE PRECIOS Y COMERCIALIZACIÓN</c:v>
                </c:pt>
                <c:pt idx="8">
                  <c:v>SUMINISTRO/COSTO DE ENERGÍA Y GAS</c:v>
                </c:pt>
                <c:pt idx="9">
                  <c:v>ARANCELES</c:v>
                </c:pt>
              </c:strCache>
            </c:strRef>
          </c:cat>
          <c:val>
            <c:numRef>
              <c:f>ANDI!$I$12:$I$24</c:f>
              <c:numCache>
                <c:formatCode>0.0</c:formatCode>
                <c:ptCount val="10"/>
                <c:pt idx="0">
                  <c:v>32.1</c:v>
                </c:pt>
                <c:pt idx="1">
                  <c:v>25.4</c:v>
                </c:pt>
                <c:pt idx="2">
                  <c:v>22</c:v>
                </c:pt>
                <c:pt idx="3">
                  <c:v>17.7</c:v>
                </c:pt>
                <c:pt idx="4">
                  <c:v>17.2</c:v>
                </c:pt>
                <c:pt idx="5">
                  <c:v>10.5</c:v>
                </c:pt>
                <c:pt idx="6">
                  <c:v>10</c:v>
                </c:pt>
                <c:pt idx="7">
                  <c:v>10</c:v>
                </c:pt>
                <c:pt idx="8">
                  <c:v>7.7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1-42CB-9D6B-BF42220432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768898160"/>
        <c:axId val="1768901968"/>
      </c:barChart>
      <c:catAx>
        <c:axId val="1768898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8901968"/>
        <c:crosses val="autoZero"/>
        <c:auto val="1"/>
        <c:lblAlgn val="ctr"/>
        <c:lblOffset val="100"/>
        <c:noMultiLvlLbl val="0"/>
      </c:catAx>
      <c:valAx>
        <c:axId val="176890196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7688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443441</xdr:colOff>
      <xdr:row>26</xdr:row>
      <xdr:rowOff>2117</xdr:rowOff>
    </xdr:from>
    <xdr:to>
      <xdr:col>10</xdr:col>
      <xdr:colOff>342900</xdr:colOff>
      <xdr:row>61</xdr:row>
      <xdr:rowOff>147639</xdr:rowOff>
    </xdr:to>
    <xdr:graphicFrame macro="">
      <xdr:nvGraphicFramePr>
        <xdr:cNvPr id="2" name="Gráfico 1" descr="Muestra los principales problemas de la industria del mes correspondiente al año 2023; por nivel porcentual de las empresas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733608</xdr:colOff>
      <xdr:row>1</xdr:row>
      <xdr:rowOff>11906</xdr:rowOff>
    </xdr:from>
    <xdr:to>
      <xdr:col>6</xdr:col>
      <xdr:colOff>329625</xdr:colOff>
      <xdr:row>5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" y="202406"/>
          <a:ext cx="1276631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B9" sqref="B9"/>
    </sheetView>
  </sheetViews>
  <sheetFormatPr baseColWidth="10" defaultColWidth="0" defaultRowHeight="0" customHeight="1" zeroHeight="1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>
      <c r="A1" s="36"/>
      <c r="B1" s="36"/>
      <c r="C1" s="36"/>
      <c r="D1" s="36"/>
      <c r="E1" s="36"/>
      <c r="F1" s="36"/>
      <c r="G1" s="36"/>
      <c r="H1" s="36"/>
      <c r="I1" s="36"/>
    </row>
    <row r="2" spans="1:12" ht="18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12" ht="18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2" ht="18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2" ht="18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2" ht="18" customHeight="1">
      <c r="A6" s="36"/>
      <c r="B6" s="36"/>
      <c r="C6" s="36"/>
      <c r="D6" s="36"/>
      <c r="E6" s="36"/>
      <c r="F6" s="36"/>
      <c r="G6" s="36"/>
      <c r="H6" s="36"/>
      <c r="I6" s="36"/>
    </row>
    <row r="7" spans="1:12" ht="69" customHeight="1">
      <c r="A7" s="37" t="s">
        <v>42</v>
      </c>
      <c r="B7" s="38"/>
      <c r="C7" s="38"/>
      <c r="D7" s="38"/>
      <c r="E7" s="38"/>
      <c r="F7" s="38"/>
      <c r="G7" s="38"/>
      <c r="H7" s="38"/>
      <c r="I7" s="38"/>
      <c r="J7" s="38"/>
    </row>
    <row r="8" spans="1:12" ht="10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5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5">
      <c r="B12" s="4"/>
      <c r="C12" s="4"/>
      <c r="D12" s="4"/>
    </row>
    <row r="13" spans="1:12" ht="12.75">
      <c r="A13" s="5"/>
      <c r="B13" s="39" t="s">
        <v>0</v>
      </c>
      <c r="C13" s="41" t="s">
        <v>40</v>
      </c>
      <c r="D13" s="41"/>
      <c r="E13" s="5"/>
      <c r="F13" s="5"/>
      <c r="G13" s="5"/>
      <c r="H13" s="5"/>
      <c r="I13" s="5"/>
      <c r="J13" s="5"/>
      <c r="K13" s="5"/>
      <c r="L13" s="5"/>
    </row>
    <row r="14" spans="1:12" ht="39" thickBot="1">
      <c r="B14" s="40"/>
      <c r="C14" s="9" t="s">
        <v>1</v>
      </c>
      <c r="D14" s="9" t="s">
        <v>41</v>
      </c>
    </row>
    <row r="15" spans="1:12" ht="18.75" customHeight="1" thickTop="1">
      <c r="B15" s="7">
        <v>44652</v>
      </c>
      <c r="C15" s="8">
        <v>13.379142794902133</v>
      </c>
      <c r="D15" s="8">
        <v>12.695272410788583</v>
      </c>
    </row>
    <row r="16" spans="1:12" ht="18.75" customHeight="1">
      <c r="B16" s="7">
        <v>45017</v>
      </c>
      <c r="C16" s="8">
        <v>-6.5198814076785077</v>
      </c>
      <c r="D16" s="8">
        <v>-2.1372854770255745</v>
      </c>
    </row>
    <row r="17" spans="1:12" ht="18.75" customHeight="1">
      <c r="B17" s="7">
        <v>45383</v>
      </c>
      <c r="C17" s="8">
        <v>3.9180665455760044</v>
      </c>
      <c r="D17" s="8">
        <v>-3.6244154678971907</v>
      </c>
    </row>
    <row r="18" spans="1:12" ht="18.75" customHeight="1">
      <c r="B18" s="7">
        <v>45748</v>
      </c>
      <c r="C18" s="8">
        <v>-3.3064013481265864</v>
      </c>
      <c r="D18" s="8">
        <v>0.47127674696767485</v>
      </c>
    </row>
    <row r="19" spans="1:12" ht="12.75"/>
    <row r="20" spans="1:12" s="2" customFormat="1" ht="12.75"/>
    <row r="21" spans="1:12" s="2" customFormat="1" ht="8.25" customHeight="1"/>
    <row r="22" spans="1:12" s="2" customFormat="1" ht="9" customHeight="1"/>
    <row r="23" spans="1:12" ht="48.75" customHeight="1">
      <c r="A23" s="37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2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">
      <c r="B27" s="4"/>
      <c r="C27" s="4"/>
      <c r="D27" s="4"/>
      <c r="E27" s="6"/>
    </row>
    <row r="28" spans="1:12" ht="12.75">
      <c r="A28" s="5"/>
      <c r="B28" s="39" t="s">
        <v>0</v>
      </c>
      <c r="C28" s="41" t="s">
        <v>4</v>
      </c>
      <c r="D28" s="41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>
      <c r="B29" s="40"/>
      <c r="C29" s="9" t="s">
        <v>1</v>
      </c>
      <c r="D29" s="9" t="s">
        <v>41</v>
      </c>
    </row>
    <row r="30" spans="1:12" ht="18.75" customHeight="1" thickTop="1">
      <c r="B30" s="7">
        <f>+B15</f>
        <v>44652</v>
      </c>
      <c r="C30" s="8">
        <v>4.3054410892824801</v>
      </c>
      <c r="D30" s="8">
        <v>4.6015442413882779</v>
      </c>
    </row>
    <row r="31" spans="1:12" ht="18.75" customHeight="1">
      <c r="B31" s="7">
        <f t="shared" ref="B31:B33" si="0">+B16</f>
        <v>45017</v>
      </c>
      <c r="C31" s="8">
        <v>0.7846829328382432</v>
      </c>
      <c r="D31" s="8">
        <v>1.1075196271125964</v>
      </c>
    </row>
    <row r="32" spans="1:12" ht="18.75" customHeight="1">
      <c r="B32" s="7">
        <f t="shared" si="0"/>
        <v>45383</v>
      </c>
      <c r="C32" s="8">
        <v>-1.0108012026945223</v>
      </c>
      <c r="D32" s="8">
        <v>-1.1670743076501289</v>
      </c>
    </row>
    <row r="33" spans="2:5" ht="18.75" customHeight="1">
      <c r="B33" s="7">
        <f t="shared" si="0"/>
        <v>45748</v>
      </c>
      <c r="C33" s="8">
        <v>-0.17691934559246336</v>
      </c>
      <c r="D33" s="8">
        <v>4.9228217845320721E-2</v>
      </c>
      <c r="E33" s="6"/>
    </row>
    <row r="34" spans="2:5" ht="18.75" customHeight="1">
      <c r="B34" s="7"/>
      <c r="C34" s="8"/>
      <c r="D34" s="8"/>
      <c r="E34" s="6"/>
    </row>
    <row r="35" spans="2:5" ht="12.75"/>
    <row r="36" spans="2:5" ht="12.75"/>
    <row r="37" spans="2:5" ht="12.75"/>
    <row r="38" spans="2:5" ht="12.75"/>
    <row r="39" spans="2:5" ht="12.75">
      <c r="C39" s="1"/>
      <c r="D39" s="1"/>
    </row>
    <row r="40" spans="2:5" ht="12.75">
      <c r="C40" s="1"/>
      <c r="D40" s="1"/>
    </row>
    <row r="41" spans="2:5" ht="12.75">
      <c r="C41" s="1"/>
      <c r="D41" s="1"/>
    </row>
    <row r="42" spans="2:5" ht="12.75">
      <c r="C42" s="1"/>
      <c r="D42" s="1"/>
    </row>
    <row r="43" spans="2:5" ht="12.75">
      <c r="C43" s="1"/>
      <c r="D43" s="1"/>
    </row>
    <row r="44" spans="2:5" ht="12.75">
      <c r="C44" s="1"/>
      <c r="D44" s="1"/>
    </row>
    <row r="45" spans="2:5" ht="12.75">
      <c r="C45" s="1"/>
      <c r="D45" s="1"/>
    </row>
    <row r="46" spans="2:5" ht="12.75" hidden="1">
      <c r="C46" s="1"/>
      <c r="D46" s="1"/>
    </row>
    <row r="47" spans="2:5" ht="12.75" hidden="1">
      <c r="C47" s="1"/>
      <c r="D47" s="1"/>
    </row>
    <row r="48" spans="2:5" ht="12.75" hidden="1">
      <c r="C48" s="1"/>
      <c r="D48" s="1"/>
    </row>
    <row r="49" s="1" customFormat="1" ht="12.75" hidden="1"/>
    <row r="50" s="1" customFormat="1" ht="12.75" hidden="1"/>
    <row r="51" s="1" customFormat="1" ht="12.75" hidden="1"/>
    <row r="52" s="1" customFormat="1" ht="12.75" hidden="1"/>
    <row r="53" s="1" customFormat="1" ht="12.75" hidden="1"/>
    <row r="54" s="1" customFormat="1" ht="12.75" hidden="1"/>
    <row r="55" s="1" customFormat="1" ht="12.75" hidden="1"/>
    <row r="56" s="1" customFormat="1" ht="12.75" hidden="1"/>
    <row r="57" s="1" customFormat="1" ht="12.75" hidden="1"/>
    <row r="58" s="1" customFormat="1" ht="12.75" hidden="1"/>
    <row r="59" s="1" customFormat="1" ht="12.75" hidden="1"/>
    <row r="60" s="1" customFormat="1" ht="12.75" hidden="1"/>
    <row r="61" s="1" customFormat="1" ht="12.75" hidden="1"/>
    <row r="62" s="1" customFormat="1" ht="12.75" hidden="1"/>
    <row r="63" s="1" customFormat="1" ht="12.75" hidden="1"/>
    <row r="64" s="1" customFormat="1" ht="12.75" hidden="1"/>
    <row r="65" s="1" customFormat="1" ht="12.75" hidden="1"/>
    <row r="66" s="1" customFormat="1" ht="12.75" hidden="1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C3" sqref="C3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>
      <c r="A7" s="37" t="s">
        <v>61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8" ht="18.75" customHeight="1">
      <c r="A8" s="10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8" ht="24" customHeight="1" thickBot="1">
      <c r="A9" s="5"/>
      <c r="B9" s="9" t="s">
        <v>2</v>
      </c>
      <c r="C9" s="9" t="s">
        <v>3</v>
      </c>
      <c r="D9" s="9" t="s">
        <v>60</v>
      </c>
    </row>
    <row r="10" spans="1:18" ht="15" thickTop="1">
      <c r="A10" s="5"/>
      <c r="B10" s="31">
        <v>1061</v>
      </c>
      <c r="C10" s="30" t="s">
        <v>8</v>
      </c>
      <c r="D10" s="32">
        <v>41.774518588198852</v>
      </c>
    </row>
    <row r="11" spans="1:18" ht="14.25">
      <c r="B11" s="31">
        <v>3000</v>
      </c>
      <c r="C11" s="30" t="s">
        <v>12</v>
      </c>
      <c r="D11" s="32">
        <v>30.080456833967251</v>
      </c>
    </row>
    <row r="12" spans="1:18" ht="14.25">
      <c r="B12" s="31">
        <v>1090</v>
      </c>
      <c r="C12" s="30" t="s">
        <v>9</v>
      </c>
      <c r="D12" s="32">
        <v>11.900367549519085</v>
      </c>
    </row>
    <row r="13" spans="1:18" ht="14.25">
      <c r="B13" s="31">
        <v>2010</v>
      </c>
      <c r="C13" s="30" t="s">
        <v>36</v>
      </c>
      <c r="D13" s="32">
        <v>9.1233826734004264</v>
      </c>
    </row>
    <row r="14" spans="1:18" ht="14.25">
      <c r="B14" s="31">
        <v>1040</v>
      </c>
      <c r="C14" s="30" t="s">
        <v>37</v>
      </c>
      <c r="D14" s="32">
        <v>7.5394874009717672</v>
      </c>
    </row>
    <row r="15" spans="1:18" ht="14.25">
      <c r="B15" s="31">
        <v>1400</v>
      </c>
      <c r="C15" s="30" t="s">
        <v>44</v>
      </c>
      <c r="D15" s="32">
        <v>7.4159943780477855</v>
      </c>
    </row>
    <row r="16" spans="1:18" ht="14.25">
      <c r="B16" s="31">
        <v>3100</v>
      </c>
      <c r="C16" s="30" t="s">
        <v>25</v>
      </c>
      <c r="D16" s="32">
        <v>6.3422776319449703</v>
      </c>
    </row>
    <row r="17" spans="2:4" ht="14.25">
      <c r="B17" s="31">
        <v>1089</v>
      </c>
      <c r="C17" s="30" t="s">
        <v>45</v>
      </c>
      <c r="D17" s="32">
        <v>6.1174430730785767</v>
      </c>
    </row>
    <row r="18" spans="2:4" ht="14.25">
      <c r="B18" s="31">
        <v>1800</v>
      </c>
      <c r="C18" s="30" t="s">
        <v>28</v>
      </c>
      <c r="D18" s="32">
        <v>5.702298185318555</v>
      </c>
    </row>
    <row r="19" spans="2:4" ht="14.25">
      <c r="B19" s="31">
        <v>1030</v>
      </c>
      <c r="C19" s="30" t="s">
        <v>20</v>
      </c>
      <c r="D19" s="32">
        <v>5.6273747505170668</v>
      </c>
    </row>
    <row r="20" spans="2:4" ht="28.5">
      <c r="B20" s="31">
        <v>2023</v>
      </c>
      <c r="C20" s="30" t="s">
        <v>24</v>
      </c>
      <c r="D20" s="32">
        <v>5.604628175939208</v>
      </c>
    </row>
    <row r="21" spans="2:4" ht="14.25">
      <c r="B21" s="31">
        <v>2310</v>
      </c>
      <c r="C21" s="30" t="s">
        <v>33</v>
      </c>
      <c r="D21" s="32">
        <v>5.2119851773398951</v>
      </c>
    </row>
    <row r="22" spans="2:4" ht="14.25">
      <c r="B22" s="31">
        <v>1010</v>
      </c>
      <c r="C22" s="30" t="s">
        <v>34</v>
      </c>
      <c r="D22" s="32">
        <v>5.0894681548325993</v>
      </c>
    </row>
    <row r="23" spans="2:4" ht="14.25">
      <c r="B23" s="31">
        <v>2700</v>
      </c>
      <c r="C23" s="30" t="s">
        <v>21</v>
      </c>
      <c r="D23" s="32">
        <v>5.052616727667103</v>
      </c>
    </row>
    <row r="24" spans="2:4" ht="14.25">
      <c r="B24" s="31">
        <v>1082</v>
      </c>
      <c r="C24" s="30" t="s">
        <v>29</v>
      </c>
      <c r="D24" s="32">
        <v>3.8926739794966636</v>
      </c>
    </row>
    <row r="25" spans="2:4" ht="14.25">
      <c r="B25" s="31">
        <v>2020</v>
      </c>
      <c r="C25" s="30" t="s">
        <v>35</v>
      </c>
      <c r="D25" s="32">
        <v>3.0435058818224281</v>
      </c>
    </row>
    <row r="26" spans="2:4" ht="14.25">
      <c r="B26" s="31">
        <v>3200</v>
      </c>
      <c r="C26" s="30" t="s">
        <v>10</v>
      </c>
      <c r="D26" s="32">
        <v>1.5764571470947564</v>
      </c>
    </row>
    <row r="27" spans="2:4" ht="14.25">
      <c r="B27" s="31">
        <v>1300</v>
      </c>
      <c r="C27" s="30" t="s">
        <v>46</v>
      </c>
      <c r="D27" s="32">
        <v>1.0027884152471023</v>
      </c>
    </row>
    <row r="28" spans="2:4" ht="14.25">
      <c r="B28" s="31">
        <v>1600</v>
      </c>
      <c r="C28" s="30" t="s">
        <v>39</v>
      </c>
      <c r="D28" s="32">
        <v>0.65889955108158205</v>
      </c>
    </row>
    <row r="29" spans="2:4" ht="14.25">
      <c r="B29" s="31">
        <v>2220</v>
      </c>
      <c r="C29" s="30" t="s">
        <v>47</v>
      </c>
      <c r="D29" s="32">
        <v>-5.7694194250690334E-2</v>
      </c>
    </row>
    <row r="30" spans="2:4" ht="14.25">
      <c r="B30" s="31">
        <v>1512</v>
      </c>
      <c r="C30" s="30" t="s">
        <v>18</v>
      </c>
      <c r="D30" s="32">
        <v>-0.63202092378349395</v>
      </c>
    </row>
    <row r="31" spans="2:4" ht="14.25">
      <c r="B31" s="31">
        <v>2390</v>
      </c>
      <c r="C31" s="30" t="s">
        <v>48</v>
      </c>
      <c r="D31" s="32">
        <v>-2.4489239055483947</v>
      </c>
    </row>
    <row r="32" spans="2:4" ht="14.25">
      <c r="B32" s="31">
        <v>1100</v>
      </c>
      <c r="C32" s="30" t="s">
        <v>49</v>
      </c>
      <c r="D32" s="32">
        <v>-2.7452133989418925</v>
      </c>
    </row>
    <row r="33" spans="2:4" ht="14.25">
      <c r="B33" s="31">
        <v>2800</v>
      </c>
      <c r="C33" s="30" t="s">
        <v>50</v>
      </c>
      <c r="D33" s="32">
        <v>-2.8703085593479893</v>
      </c>
    </row>
    <row r="34" spans="2:4" ht="14.25">
      <c r="B34" s="31">
        <v>2210</v>
      </c>
      <c r="C34" s="30" t="s">
        <v>13</v>
      </c>
      <c r="D34" s="32">
        <v>-2.9552325308676242</v>
      </c>
    </row>
    <row r="35" spans="2:4" ht="14.25">
      <c r="B35" s="31">
        <v>1081</v>
      </c>
      <c r="C35" s="30" t="s">
        <v>51</v>
      </c>
      <c r="D35" s="32">
        <v>-3.1314694336398219</v>
      </c>
    </row>
    <row r="36" spans="2:4" ht="14.25">
      <c r="B36" s="31">
        <v>1050</v>
      </c>
      <c r="C36" s="30" t="s">
        <v>27</v>
      </c>
      <c r="D36" s="32">
        <v>-3.2559197947735097</v>
      </c>
    </row>
    <row r="37" spans="2:4" ht="14.25">
      <c r="B37" s="31">
        <v>2500</v>
      </c>
      <c r="C37" s="30" t="s">
        <v>52</v>
      </c>
      <c r="D37" s="32">
        <v>-3.6797970303871885</v>
      </c>
    </row>
    <row r="38" spans="2:4" ht="14.25">
      <c r="B38" s="31">
        <v>1070</v>
      </c>
      <c r="C38" s="30" t="s">
        <v>53</v>
      </c>
      <c r="D38" s="32">
        <v>-5.03569994789882</v>
      </c>
    </row>
    <row r="39" spans="2:4" ht="14.25">
      <c r="B39" s="31">
        <v>1700</v>
      </c>
      <c r="C39" s="30" t="s">
        <v>38</v>
      </c>
      <c r="D39" s="32">
        <v>-5.143305806534415</v>
      </c>
    </row>
    <row r="40" spans="2:4" ht="14.25">
      <c r="B40" s="31">
        <v>2420</v>
      </c>
      <c r="C40" s="30" t="s">
        <v>16</v>
      </c>
      <c r="D40" s="32">
        <v>-6.0150567999382893</v>
      </c>
    </row>
    <row r="41" spans="2:4" ht="28.5">
      <c r="B41" s="31">
        <v>1900</v>
      </c>
      <c r="C41" s="30" t="s">
        <v>32</v>
      </c>
      <c r="D41" s="32">
        <v>-6.3912249072549443</v>
      </c>
    </row>
    <row r="42" spans="2:4" ht="14.25">
      <c r="B42" s="31">
        <v>2410</v>
      </c>
      <c r="C42" s="30" t="s">
        <v>54</v>
      </c>
      <c r="D42" s="32">
        <v>-6.8326517241210087</v>
      </c>
    </row>
    <row r="43" spans="2:4" ht="14.25">
      <c r="B43" s="31">
        <v>1520</v>
      </c>
      <c r="C43" s="30" t="s">
        <v>30</v>
      </c>
      <c r="D43" s="32">
        <v>-7.3750456794692498</v>
      </c>
    </row>
    <row r="44" spans="2:4" ht="14.25">
      <c r="B44" s="31">
        <v>2100</v>
      </c>
      <c r="C44" s="30" t="s">
        <v>31</v>
      </c>
      <c r="D44" s="32">
        <v>-9.2350805802202895</v>
      </c>
    </row>
    <row r="45" spans="2:4" ht="28.5">
      <c r="B45" s="31">
        <v>2930</v>
      </c>
      <c r="C45" s="30" t="s">
        <v>14</v>
      </c>
      <c r="D45" s="32">
        <v>-14.710400555907166</v>
      </c>
    </row>
    <row r="46" spans="2:4" ht="14.25">
      <c r="B46" s="31">
        <v>2920</v>
      </c>
      <c r="C46" s="30" t="s">
        <v>19</v>
      </c>
      <c r="D46" s="32">
        <v>-19.607005980908699</v>
      </c>
    </row>
    <row r="47" spans="2:4" ht="14.25">
      <c r="B47" s="31">
        <v>1511</v>
      </c>
      <c r="C47" s="30" t="s">
        <v>17</v>
      </c>
      <c r="D47" s="32">
        <v>-20.287804074589378</v>
      </c>
    </row>
    <row r="48" spans="2:4" ht="14.25">
      <c r="B48" s="31">
        <v>2910</v>
      </c>
      <c r="C48" s="30" t="s">
        <v>11</v>
      </c>
      <c r="D48" s="32">
        <v>-30.452157962882854</v>
      </c>
    </row>
    <row r="49" spans="2:2" ht="14.25">
      <c r="B49" s="31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topLeftCell="A22" zoomScale="115" zoomScaleNormal="115" zoomScaleSheetLayoutView="130" workbookViewId="0">
      <selection activeCell="E9" sqref="E9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>
      <c r="A7" s="37" t="s">
        <v>62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8" ht="12.75">
      <c r="B8" s="12"/>
      <c r="D8" s="6"/>
    </row>
    <row r="9" spans="1:18" ht="24" customHeight="1" thickBot="1">
      <c r="A9" s="5"/>
      <c r="B9" s="9" t="s">
        <v>2</v>
      </c>
      <c r="C9" s="9" t="s">
        <v>3</v>
      </c>
      <c r="D9" s="9" t="s">
        <v>60</v>
      </c>
    </row>
    <row r="10" spans="1:18" ht="15" thickTop="1">
      <c r="A10" s="5"/>
      <c r="B10" s="31">
        <v>3000</v>
      </c>
      <c r="C10" s="30" t="s">
        <v>12</v>
      </c>
      <c r="D10" s="32">
        <v>12.199386503067489</v>
      </c>
    </row>
    <row r="11" spans="1:18" ht="14.25">
      <c r="B11" s="31">
        <v>1090</v>
      </c>
      <c r="C11" s="30" t="s">
        <v>9</v>
      </c>
      <c r="D11" s="32">
        <v>5.7632557428818787</v>
      </c>
    </row>
    <row r="12" spans="1:18" ht="14.25">
      <c r="B12" s="31">
        <v>1061</v>
      </c>
      <c r="C12" s="30" t="s">
        <v>8</v>
      </c>
      <c r="D12" s="32">
        <v>5.508684863523583</v>
      </c>
    </row>
    <row r="13" spans="1:18" ht="14.25">
      <c r="B13" s="31">
        <v>2700</v>
      </c>
      <c r="C13" s="30" t="s">
        <v>21</v>
      </c>
      <c r="D13" s="32">
        <v>4.8515413225745485</v>
      </c>
    </row>
    <row r="14" spans="1:18" ht="28.5">
      <c r="B14" s="31">
        <v>2023</v>
      </c>
      <c r="C14" s="30" t="s">
        <v>24</v>
      </c>
      <c r="D14" s="32">
        <v>4.4872369010300117</v>
      </c>
    </row>
    <row r="15" spans="1:18" ht="14.25">
      <c r="B15" s="31">
        <v>1010</v>
      </c>
      <c r="C15" s="30" t="s">
        <v>34</v>
      </c>
      <c r="D15" s="32">
        <v>4.3323723679889126</v>
      </c>
    </row>
    <row r="16" spans="1:18" ht="14.25">
      <c r="B16" s="31">
        <v>1050</v>
      </c>
      <c r="C16" s="30" t="s">
        <v>27</v>
      </c>
      <c r="D16" s="32">
        <v>3.5127318896804649</v>
      </c>
    </row>
    <row r="17" spans="2:4" ht="14.25">
      <c r="B17" s="31">
        <v>1512</v>
      </c>
      <c r="C17" s="30" t="s">
        <v>18</v>
      </c>
      <c r="D17" s="32">
        <v>3.5102739726027288</v>
      </c>
    </row>
    <row r="18" spans="2:4" ht="14.25">
      <c r="B18" s="31">
        <v>1800</v>
      </c>
      <c r="C18" s="30" t="s">
        <v>28</v>
      </c>
      <c r="D18" s="32">
        <v>3.1826986298935545</v>
      </c>
    </row>
    <row r="19" spans="2:4" ht="14.25">
      <c r="B19" s="31">
        <v>2020</v>
      </c>
      <c r="C19" s="30" t="s">
        <v>35</v>
      </c>
      <c r="D19" s="32">
        <v>2.640249994685484</v>
      </c>
    </row>
    <row r="20" spans="2:4" ht="14.25">
      <c r="B20" s="31">
        <v>2310</v>
      </c>
      <c r="C20" s="30" t="s">
        <v>33</v>
      </c>
      <c r="D20" s="32">
        <v>2.5438339676653321</v>
      </c>
    </row>
    <row r="21" spans="2:4" ht="14.25">
      <c r="B21" s="31">
        <v>1040</v>
      </c>
      <c r="C21" s="30" t="s">
        <v>37</v>
      </c>
      <c r="D21" s="32">
        <v>2.3519102203502396</v>
      </c>
    </row>
    <row r="22" spans="2:4" ht="14.25">
      <c r="B22" s="31">
        <v>1070</v>
      </c>
      <c r="C22" s="30" t="s">
        <v>53</v>
      </c>
      <c r="D22" s="32">
        <v>2.3086696764077708</v>
      </c>
    </row>
    <row r="23" spans="2:4" ht="14.25">
      <c r="B23" s="31">
        <v>2220</v>
      </c>
      <c r="C23" s="30" t="s">
        <v>47</v>
      </c>
      <c r="D23" s="32">
        <v>2.1028552063034889</v>
      </c>
    </row>
    <row r="24" spans="2:4" ht="14.25">
      <c r="B24" s="31">
        <v>1300</v>
      </c>
      <c r="C24" s="30" t="s">
        <v>46</v>
      </c>
      <c r="D24" s="32">
        <v>1.9237761190837643</v>
      </c>
    </row>
    <row r="25" spans="2:4" ht="14.25">
      <c r="B25" s="31">
        <v>2500</v>
      </c>
      <c r="C25" s="30" t="s">
        <v>52</v>
      </c>
      <c r="D25" s="32">
        <v>1.3559897742102756</v>
      </c>
    </row>
    <row r="26" spans="2:4" ht="14.25">
      <c r="B26" s="31">
        <v>1089</v>
      </c>
      <c r="C26" s="30" t="s">
        <v>45</v>
      </c>
      <c r="D26" s="32">
        <v>1.0008228988279244</v>
      </c>
    </row>
    <row r="27" spans="2:4" ht="14.25">
      <c r="B27" s="31">
        <v>1700</v>
      </c>
      <c r="C27" s="30" t="s">
        <v>38</v>
      </c>
      <c r="D27" s="32">
        <v>0.64923721905205678</v>
      </c>
    </row>
    <row r="28" spans="2:4" ht="14.25">
      <c r="B28" s="31">
        <v>1081</v>
      </c>
      <c r="C28" s="30" t="s">
        <v>51</v>
      </c>
      <c r="D28" s="32">
        <v>0.2428836270621737</v>
      </c>
    </row>
    <row r="29" spans="2:4" ht="14.25">
      <c r="B29" s="31">
        <v>2010</v>
      </c>
      <c r="C29" s="30" t="s">
        <v>36</v>
      </c>
      <c r="D29" s="32">
        <v>-0.28844124475294608</v>
      </c>
    </row>
    <row r="30" spans="2:4" ht="14.25">
      <c r="B30" s="31">
        <v>2800</v>
      </c>
      <c r="C30" s="30" t="s">
        <v>50</v>
      </c>
      <c r="D30" s="32">
        <v>-0.46478369681801635</v>
      </c>
    </row>
    <row r="31" spans="2:4" ht="14.25">
      <c r="B31" s="31">
        <v>3100</v>
      </c>
      <c r="C31" s="30" t="s">
        <v>25</v>
      </c>
      <c r="D31" s="32">
        <v>-0.620911020293613</v>
      </c>
    </row>
    <row r="32" spans="2:4" ht="14.25">
      <c r="B32" s="31">
        <v>2410</v>
      </c>
      <c r="C32" s="30" t="s">
        <v>54</v>
      </c>
      <c r="D32" s="32">
        <v>-0.65964980356016945</v>
      </c>
    </row>
    <row r="33" spans="2:4" ht="14.25">
      <c r="B33" s="31">
        <v>1030</v>
      </c>
      <c r="C33" s="30" t="s">
        <v>20</v>
      </c>
      <c r="D33" s="32">
        <v>-1.8602179112410355</v>
      </c>
    </row>
    <row r="34" spans="2:4" ht="14.25">
      <c r="B34" s="31">
        <v>1400</v>
      </c>
      <c r="C34" s="30" t="s">
        <v>44</v>
      </c>
      <c r="D34" s="32">
        <v>-2.0650682420471522</v>
      </c>
    </row>
    <row r="35" spans="2:4" ht="14.25">
      <c r="B35" s="31">
        <v>1600</v>
      </c>
      <c r="C35" s="30" t="s">
        <v>39</v>
      </c>
      <c r="D35" s="32">
        <v>-2.1056413941789476</v>
      </c>
    </row>
    <row r="36" spans="2:4" ht="14.25">
      <c r="B36" s="31">
        <v>2390</v>
      </c>
      <c r="C36" s="30" t="s">
        <v>48</v>
      </c>
      <c r="D36" s="32">
        <v>-2.3224709431927781</v>
      </c>
    </row>
    <row r="37" spans="2:4" ht="14.25">
      <c r="B37" s="31">
        <v>1100</v>
      </c>
      <c r="C37" s="30" t="s">
        <v>49</v>
      </c>
      <c r="D37" s="32">
        <v>-3.2548427601969521</v>
      </c>
    </row>
    <row r="38" spans="2:4" ht="14.25">
      <c r="B38" s="31">
        <v>3200</v>
      </c>
      <c r="C38" s="30" t="s">
        <v>10</v>
      </c>
      <c r="D38" s="32">
        <v>-3.5687371259189749</v>
      </c>
    </row>
    <row r="39" spans="2:4" ht="28.5">
      <c r="B39" s="31">
        <v>2930</v>
      </c>
      <c r="C39" s="30" t="s">
        <v>14</v>
      </c>
      <c r="D39" s="32">
        <v>-4.4152744630071572</v>
      </c>
    </row>
    <row r="40" spans="2:4" ht="28.5">
      <c r="B40" s="31">
        <v>1900</v>
      </c>
      <c r="C40" s="30" t="s">
        <v>32</v>
      </c>
      <c r="D40" s="32">
        <v>-4.475161987041032</v>
      </c>
    </row>
    <row r="41" spans="2:4" ht="14.25">
      <c r="B41" s="31">
        <v>2420</v>
      </c>
      <c r="C41" s="30" t="s">
        <v>16</v>
      </c>
      <c r="D41" s="32">
        <v>-5.947701247649972</v>
      </c>
    </row>
    <row r="42" spans="2:4" ht="14.25">
      <c r="B42" s="31">
        <v>1520</v>
      </c>
      <c r="C42" s="30" t="s">
        <v>30</v>
      </c>
      <c r="D42" s="32">
        <v>-6.2267019815577811</v>
      </c>
    </row>
    <row r="43" spans="2:4" ht="14.25">
      <c r="B43" s="31">
        <v>2100</v>
      </c>
      <c r="C43" s="30" t="s">
        <v>31</v>
      </c>
      <c r="D43" s="32">
        <v>-7.2758966061866825</v>
      </c>
    </row>
    <row r="44" spans="2:4" ht="14.25">
      <c r="B44" s="31">
        <v>1082</v>
      </c>
      <c r="C44" s="30" t="s">
        <v>29</v>
      </c>
      <c r="D44" s="32">
        <v>-8.052478824853404</v>
      </c>
    </row>
    <row r="45" spans="2:4" ht="14.25">
      <c r="B45" s="31">
        <v>2210</v>
      </c>
      <c r="C45" s="30" t="s">
        <v>13</v>
      </c>
      <c r="D45" s="32">
        <v>-8.1897901659880983</v>
      </c>
    </row>
    <row r="46" spans="2:4" ht="14.25">
      <c r="B46" s="31">
        <v>1511</v>
      </c>
      <c r="C46" s="30" t="s">
        <v>17</v>
      </c>
      <c r="D46" s="32">
        <v>-12.547591458367824</v>
      </c>
    </row>
    <row r="47" spans="2:4" ht="14.25">
      <c r="B47" s="31">
        <v>2920</v>
      </c>
      <c r="C47" s="30" t="s">
        <v>19</v>
      </c>
      <c r="D47" s="32">
        <v>-20.837712055246961</v>
      </c>
    </row>
    <row r="48" spans="2:4" ht="14.25">
      <c r="B48" s="31">
        <v>2910</v>
      </c>
      <c r="C48" s="30" t="s">
        <v>11</v>
      </c>
      <c r="D48" s="32">
        <v>-34.482343015547791</v>
      </c>
    </row>
    <row r="49" spans="2:2" ht="14.25">
      <c r="B49" s="31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>
      <selection activeCell="D9" sqref="D9"/>
    </sheetView>
  </sheetViews>
  <sheetFormatPr baseColWidth="10" defaultColWidth="0" defaultRowHeight="12.75" zeroHeight="1"/>
  <cols>
    <col min="1" max="1" width="2.7109375" style="14" customWidth="1"/>
    <col min="2" max="2" width="9.7109375" style="14" customWidth="1"/>
    <col min="3" max="3" width="9.7109375" style="15" bestFit="1" customWidth="1"/>
    <col min="4" max="4" width="9.7109375" style="15" customWidth="1"/>
    <col min="5" max="11" width="11.42578125" style="14" customWidth="1"/>
    <col min="12" max="16384" width="0" style="14" hidden="1"/>
  </cols>
  <sheetData>
    <row r="1" spans="1:12"/>
    <row r="2" spans="1:12"/>
    <row r="3" spans="1:12"/>
    <row r="4" spans="1:12"/>
    <row r="5" spans="1:12"/>
    <row r="6" spans="1:12"/>
    <row r="7" spans="1:12" s="1" customFormat="1" ht="36.75" customHeight="1">
      <c r="A7" s="42" t="s">
        <v>65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64.5" thickBot="1">
      <c r="A9" s="11"/>
      <c r="B9" s="9" t="s">
        <v>0</v>
      </c>
      <c r="C9" s="9" t="s">
        <v>64</v>
      </c>
      <c r="D9" s="9" t="s">
        <v>66</v>
      </c>
      <c r="E9" s="11"/>
      <c r="F9" s="11"/>
      <c r="G9" s="11"/>
      <c r="H9" s="11"/>
      <c r="I9" s="11"/>
      <c r="J9" s="11"/>
      <c r="K9" s="11"/>
      <c r="L9" s="11"/>
    </row>
    <row r="10" spans="1:12" ht="15" thickTop="1">
      <c r="B10" s="33">
        <v>43831</v>
      </c>
      <c r="C10" s="32">
        <v>12.2</v>
      </c>
      <c r="D10" s="32">
        <v>-8.5916666666666668</v>
      </c>
    </row>
    <row r="11" spans="1:12" s="18" customFormat="1" ht="14.25">
      <c r="A11" s="16"/>
      <c r="B11" s="33">
        <v>43862</v>
      </c>
      <c r="C11" s="32">
        <v>9.8000000000000007</v>
      </c>
      <c r="D11" s="32">
        <v>-8.5916666666666668</v>
      </c>
      <c r="E11" s="17"/>
      <c r="F11" s="17"/>
      <c r="G11" s="17"/>
      <c r="H11" s="17"/>
      <c r="I11" s="17"/>
      <c r="J11" s="17"/>
      <c r="K11" s="17"/>
      <c r="L11" s="17"/>
    </row>
    <row r="12" spans="1:12" s="18" customFormat="1" ht="14.25">
      <c r="A12" s="16"/>
      <c r="B12" s="33">
        <v>43891</v>
      </c>
      <c r="C12" s="32">
        <v>-35</v>
      </c>
      <c r="D12" s="32">
        <v>-8.5916666666666668</v>
      </c>
      <c r="E12" s="17"/>
      <c r="F12" s="17"/>
      <c r="G12" s="17"/>
      <c r="H12" s="17"/>
      <c r="I12" s="17"/>
      <c r="J12" s="17"/>
      <c r="K12" s="17"/>
      <c r="L12" s="17"/>
    </row>
    <row r="13" spans="1:12" s="18" customFormat="1" ht="14.25">
      <c r="A13" s="16"/>
      <c r="B13" s="33">
        <v>43922</v>
      </c>
      <c r="C13" s="32">
        <v>-35.799999999999997</v>
      </c>
      <c r="D13" s="32">
        <v>-8.5916666666666668</v>
      </c>
      <c r="E13" s="17"/>
      <c r="F13" s="17"/>
      <c r="G13" s="17"/>
      <c r="H13" s="17"/>
      <c r="I13" s="17"/>
      <c r="J13" s="17"/>
      <c r="K13" s="17"/>
      <c r="L13" s="17"/>
    </row>
    <row r="14" spans="1:12" s="18" customFormat="1" ht="14.25">
      <c r="A14" s="16"/>
      <c r="B14" s="33">
        <v>43952</v>
      </c>
      <c r="C14" s="32">
        <v>-21.3</v>
      </c>
      <c r="D14" s="32">
        <v>-8.5916666666666668</v>
      </c>
      <c r="E14" s="17"/>
      <c r="F14" s="17"/>
      <c r="G14" s="17"/>
      <c r="H14" s="17"/>
      <c r="I14" s="17"/>
      <c r="J14" s="17"/>
      <c r="K14" s="17"/>
      <c r="L14" s="17"/>
    </row>
    <row r="15" spans="1:12" s="18" customFormat="1" ht="14.25">
      <c r="A15" s="16"/>
      <c r="B15" s="33">
        <v>43983</v>
      </c>
      <c r="C15" s="32">
        <v>-20.8</v>
      </c>
      <c r="D15" s="32">
        <v>-8.5916666666666668</v>
      </c>
      <c r="E15" s="17"/>
      <c r="F15" s="17"/>
      <c r="G15" s="17"/>
      <c r="H15" s="17"/>
      <c r="I15" s="17"/>
      <c r="J15" s="17"/>
      <c r="K15" s="17"/>
      <c r="L15" s="17"/>
    </row>
    <row r="16" spans="1:12" s="18" customFormat="1" ht="14.25">
      <c r="A16" s="16"/>
      <c r="B16" s="33">
        <v>44013</v>
      </c>
      <c r="C16" s="32">
        <v>-8.5</v>
      </c>
      <c r="D16" s="32">
        <v>-8.5916666666666668</v>
      </c>
      <c r="E16" s="17"/>
      <c r="F16" s="17"/>
      <c r="G16" s="17"/>
      <c r="H16" s="17"/>
      <c r="I16" s="17"/>
      <c r="J16" s="17"/>
      <c r="K16" s="17"/>
      <c r="L16" s="17"/>
    </row>
    <row r="17" spans="1:12" s="18" customFormat="1" ht="14.25">
      <c r="A17" s="16"/>
      <c r="B17" s="33">
        <v>44044</v>
      </c>
      <c r="C17" s="32">
        <v>1.5</v>
      </c>
      <c r="D17" s="32">
        <v>-8.5916666666666668</v>
      </c>
      <c r="E17" s="17"/>
      <c r="F17" s="17"/>
      <c r="G17" s="17"/>
      <c r="H17" s="17"/>
      <c r="I17" s="17"/>
      <c r="J17" s="17"/>
      <c r="K17" s="17"/>
      <c r="L17" s="17"/>
    </row>
    <row r="18" spans="1:12" s="18" customFormat="1" ht="14.25">
      <c r="A18" s="16"/>
      <c r="B18" s="33">
        <v>44075</v>
      </c>
      <c r="C18" s="32">
        <v>6.1</v>
      </c>
      <c r="D18" s="32">
        <v>-8.5916666666666668</v>
      </c>
      <c r="E18" s="17"/>
      <c r="F18" s="17"/>
      <c r="G18" s="17"/>
      <c r="H18" s="17"/>
      <c r="I18" s="17"/>
      <c r="J18" s="17"/>
      <c r="K18" s="17"/>
      <c r="L18" s="17"/>
    </row>
    <row r="19" spans="1:12" s="18" customFormat="1" ht="14.25">
      <c r="A19" s="16"/>
      <c r="B19" s="33">
        <v>44105</v>
      </c>
      <c r="C19" s="32">
        <v>-3</v>
      </c>
      <c r="D19" s="32">
        <v>-8.5916666666666668</v>
      </c>
      <c r="E19" s="17"/>
      <c r="F19" s="17"/>
      <c r="G19" s="17"/>
      <c r="H19" s="17"/>
      <c r="I19" s="17"/>
      <c r="J19" s="17"/>
      <c r="K19" s="17"/>
      <c r="L19" s="17"/>
    </row>
    <row r="20" spans="1:12" s="18" customFormat="1" ht="14.25">
      <c r="A20" s="16"/>
      <c r="B20" s="33">
        <v>44136</v>
      </c>
      <c r="C20" s="32">
        <v>-6.7</v>
      </c>
      <c r="D20" s="32">
        <v>-8.5916666666666668</v>
      </c>
      <c r="E20" s="17"/>
      <c r="F20" s="17"/>
      <c r="G20" s="17"/>
      <c r="H20" s="17"/>
      <c r="I20" s="17"/>
      <c r="J20" s="17"/>
      <c r="K20" s="17"/>
      <c r="L20" s="17"/>
    </row>
    <row r="21" spans="1:12" s="18" customFormat="1" ht="14.25">
      <c r="A21" s="16"/>
      <c r="B21" s="33">
        <v>44166</v>
      </c>
      <c r="C21" s="32">
        <v>-1.6</v>
      </c>
      <c r="D21" s="32">
        <v>-8.5916666666666668</v>
      </c>
      <c r="E21" s="17"/>
      <c r="F21" s="17"/>
      <c r="G21" s="17"/>
      <c r="H21" s="17"/>
      <c r="I21" s="17"/>
      <c r="J21" s="17"/>
      <c r="K21" s="17"/>
      <c r="L21" s="17"/>
    </row>
    <row r="22" spans="1:12" s="18" customFormat="1" ht="14.25">
      <c r="A22" s="16"/>
      <c r="B22" s="33">
        <v>44197</v>
      </c>
      <c r="C22" s="32">
        <v>3.7</v>
      </c>
      <c r="D22" s="32">
        <v>8.9583333333333339</v>
      </c>
      <c r="E22" s="17"/>
      <c r="F22" s="17"/>
      <c r="G22" s="17"/>
      <c r="H22" s="17"/>
      <c r="I22" s="17"/>
      <c r="J22" s="17"/>
      <c r="K22" s="17"/>
      <c r="L22" s="17"/>
    </row>
    <row r="23" spans="1:12" s="18" customFormat="1" ht="14.25">
      <c r="A23" s="16"/>
      <c r="B23" s="33">
        <v>44228</v>
      </c>
      <c r="C23" s="32">
        <v>8.1999999999999993</v>
      </c>
      <c r="D23" s="32">
        <v>8.9583333333333339</v>
      </c>
      <c r="E23" s="17"/>
      <c r="F23" s="17"/>
      <c r="G23" s="17"/>
      <c r="H23" s="17"/>
      <c r="I23" s="17"/>
      <c r="J23" s="17"/>
      <c r="K23" s="17"/>
      <c r="L23" s="17"/>
    </row>
    <row r="24" spans="1:12" s="18" customFormat="1" ht="14.25">
      <c r="A24" s="16"/>
      <c r="B24" s="33">
        <v>44256</v>
      </c>
      <c r="C24" s="32">
        <v>6.8</v>
      </c>
      <c r="D24" s="32">
        <v>8.9583333333333339</v>
      </c>
      <c r="E24" s="17"/>
      <c r="F24" s="17"/>
      <c r="G24" s="17"/>
      <c r="H24" s="17"/>
      <c r="I24" s="17"/>
      <c r="J24" s="17"/>
      <c r="K24" s="17"/>
      <c r="L24" s="17"/>
    </row>
    <row r="25" spans="1:12" s="18" customFormat="1" ht="14.25">
      <c r="A25" s="16"/>
      <c r="B25" s="33">
        <v>44287</v>
      </c>
      <c r="C25" s="32">
        <v>-5.0999999999999996</v>
      </c>
      <c r="D25" s="32">
        <v>8.9583333333333339</v>
      </c>
      <c r="E25" s="17"/>
      <c r="F25" s="17"/>
      <c r="G25" s="17"/>
      <c r="H25" s="17"/>
      <c r="I25" s="17"/>
      <c r="J25" s="17"/>
      <c r="K25" s="17"/>
      <c r="L25" s="17"/>
    </row>
    <row r="26" spans="1:12" s="18" customFormat="1" ht="14.25">
      <c r="A26" s="16"/>
      <c r="B26" s="33">
        <v>44317</v>
      </c>
      <c r="C26" s="32">
        <v>-3.2</v>
      </c>
      <c r="D26" s="32">
        <v>8.9583333333333339</v>
      </c>
      <c r="E26" s="17"/>
      <c r="F26" s="17"/>
      <c r="G26" s="17"/>
      <c r="H26" s="17"/>
      <c r="I26" s="17"/>
      <c r="J26" s="17"/>
      <c r="K26" s="17"/>
      <c r="L26" s="17"/>
    </row>
    <row r="27" spans="1:12" s="18" customFormat="1" ht="14.25">
      <c r="A27" s="16"/>
      <c r="B27" s="33">
        <v>44348</v>
      </c>
      <c r="C27" s="32">
        <v>5.8</v>
      </c>
      <c r="D27" s="32">
        <v>8.9583333333333339</v>
      </c>
      <c r="E27" s="17"/>
      <c r="F27" s="17"/>
      <c r="G27" s="17"/>
      <c r="H27" s="17"/>
      <c r="I27" s="17"/>
      <c r="J27" s="17"/>
      <c r="K27" s="17"/>
      <c r="L27" s="17"/>
    </row>
    <row r="28" spans="1:12" s="18" customFormat="1" ht="14.25">
      <c r="A28" s="16"/>
      <c r="B28" s="33">
        <v>44378</v>
      </c>
      <c r="C28" s="32">
        <v>16.3</v>
      </c>
      <c r="D28" s="32">
        <v>8.9583333333333339</v>
      </c>
      <c r="E28" s="17"/>
      <c r="F28" s="17"/>
      <c r="G28" s="17"/>
      <c r="H28" s="17"/>
      <c r="I28" s="17"/>
      <c r="J28" s="17"/>
      <c r="K28" s="17"/>
      <c r="L28" s="17"/>
    </row>
    <row r="29" spans="1:12" ht="20.25" customHeight="1">
      <c r="A29" s="16"/>
      <c r="B29" s="33">
        <v>44409</v>
      </c>
      <c r="C29" s="32">
        <v>15.6</v>
      </c>
      <c r="D29" s="32">
        <v>8.9583333333333339</v>
      </c>
      <c r="E29" s="16"/>
      <c r="F29" s="16"/>
      <c r="G29" s="16"/>
      <c r="H29" s="16"/>
      <c r="I29" s="16"/>
      <c r="J29" s="16"/>
      <c r="K29" s="16"/>
      <c r="L29" s="16"/>
    </row>
    <row r="30" spans="1:12" ht="20.25" customHeight="1">
      <c r="A30" s="16"/>
      <c r="B30" s="33">
        <v>44440</v>
      </c>
      <c r="C30" s="32">
        <v>20.399999999999999</v>
      </c>
      <c r="D30" s="32">
        <v>8.9583333333333339</v>
      </c>
      <c r="E30" s="16"/>
      <c r="F30" s="16"/>
      <c r="G30" s="16"/>
      <c r="H30" s="16"/>
      <c r="I30" s="16"/>
      <c r="J30" s="16"/>
      <c r="K30" s="16"/>
      <c r="L30" s="16"/>
    </row>
    <row r="31" spans="1:12" ht="20.25" customHeight="1">
      <c r="A31" s="16"/>
      <c r="B31" s="33">
        <v>44470</v>
      </c>
      <c r="C31" s="32">
        <v>12.2</v>
      </c>
      <c r="D31" s="32">
        <v>8.9583333333333339</v>
      </c>
      <c r="E31" s="16"/>
      <c r="F31" s="16"/>
      <c r="G31" s="16"/>
      <c r="H31" s="16"/>
      <c r="I31" s="16"/>
      <c r="J31" s="16"/>
      <c r="K31" s="16"/>
      <c r="L31" s="16"/>
    </row>
    <row r="32" spans="1:12" ht="20.25" customHeight="1">
      <c r="A32" s="16"/>
      <c r="B32" s="33">
        <v>44501</v>
      </c>
      <c r="C32" s="32">
        <v>15.2</v>
      </c>
      <c r="D32" s="32">
        <v>8.9583333333333339</v>
      </c>
      <c r="E32" s="16"/>
      <c r="F32" s="16"/>
      <c r="G32" s="16"/>
      <c r="H32" s="16"/>
      <c r="I32" s="16"/>
      <c r="J32" s="16"/>
      <c r="K32" s="16"/>
      <c r="L32" s="16"/>
    </row>
    <row r="33" spans="1:12" ht="20.25" customHeight="1">
      <c r="A33" s="16"/>
      <c r="B33" s="33">
        <v>44531</v>
      </c>
      <c r="C33" s="32">
        <v>11.6</v>
      </c>
      <c r="D33" s="32">
        <v>8.9583333333333339</v>
      </c>
      <c r="E33" s="16"/>
      <c r="F33" s="16"/>
      <c r="G33" s="16"/>
      <c r="H33" s="16"/>
      <c r="I33" s="16"/>
      <c r="J33" s="16"/>
      <c r="K33" s="16"/>
      <c r="L33" s="16"/>
    </row>
    <row r="34" spans="1:12" ht="20.25" customHeight="1">
      <c r="A34" s="16"/>
      <c r="B34" s="33">
        <v>44562</v>
      </c>
      <c r="C34" s="32">
        <v>12.7</v>
      </c>
      <c r="D34" s="32">
        <v>8.3666666666666654</v>
      </c>
      <c r="E34" s="16"/>
      <c r="F34" s="16"/>
      <c r="G34" s="16"/>
      <c r="H34" s="16"/>
      <c r="I34" s="16"/>
      <c r="J34" s="16"/>
      <c r="K34" s="16"/>
      <c r="L34" s="16"/>
    </row>
    <row r="35" spans="1:12" ht="20.25" customHeight="1">
      <c r="A35" s="16"/>
      <c r="B35" s="33">
        <v>44593</v>
      </c>
      <c r="C35" s="32">
        <v>15.5</v>
      </c>
      <c r="D35" s="32">
        <v>8.3666666666666654</v>
      </c>
      <c r="E35" s="16"/>
      <c r="F35" s="16"/>
      <c r="G35" s="16"/>
      <c r="H35" s="16"/>
      <c r="I35" s="16"/>
      <c r="J35" s="16"/>
      <c r="K35" s="16"/>
      <c r="L35" s="16"/>
    </row>
    <row r="36" spans="1:12" ht="20.25" customHeight="1">
      <c r="A36" s="16"/>
      <c r="B36" s="33">
        <v>44621</v>
      </c>
      <c r="C36" s="32">
        <v>13.6</v>
      </c>
      <c r="D36" s="32">
        <v>8.3666666666666654</v>
      </c>
      <c r="E36" s="16"/>
      <c r="F36" s="16"/>
      <c r="G36" s="16"/>
      <c r="H36" s="16"/>
      <c r="I36" s="16"/>
      <c r="J36" s="16"/>
      <c r="K36" s="16"/>
      <c r="L36" s="16"/>
    </row>
    <row r="37" spans="1:12" ht="20.25" customHeight="1">
      <c r="A37" s="16"/>
      <c r="B37" s="33">
        <v>44652</v>
      </c>
      <c r="C37" s="32">
        <v>10.3</v>
      </c>
      <c r="D37" s="32">
        <v>8.3666666666666654</v>
      </c>
      <c r="E37" s="16"/>
      <c r="F37" s="16"/>
      <c r="G37" s="16"/>
      <c r="H37" s="16"/>
      <c r="I37" s="16"/>
      <c r="J37" s="16"/>
      <c r="K37" s="16"/>
      <c r="L37" s="16"/>
    </row>
    <row r="38" spans="1:12" ht="20.25" customHeight="1">
      <c r="A38" s="16"/>
      <c r="B38" s="33">
        <v>44682</v>
      </c>
      <c r="C38" s="32">
        <v>14.5</v>
      </c>
      <c r="D38" s="32">
        <v>8.3666666666666654</v>
      </c>
      <c r="E38" s="16"/>
      <c r="F38" s="16"/>
      <c r="G38" s="16"/>
      <c r="H38" s="16"/>
      <c r="I38" s="16"/>
      <c r="J38" s="16"/>
      <c r="K38" s="16"/>
      <c r="L38" s="16"/>
    </row>
    <row r="39" spans="1:12" ht="20.25" customHeight="1">
      <c r="A39" s="16"/>
      <c r="B39" s="33">
        <v>44713</v>
      </c>
      <c r="C39" s="32">
        <v>11.5</v>
      </c>
      <c r="D39" s="32">
        <v>8.3666666666666654</v>
      </c>
      <c r="E39" s="16"/>
      <c r="F39" s="16"/>
      <c r="G39" s="16"/>
      <c r="H39" s="16"/>
      <c r="I39" s="16"/>
      <c r="J39" s="16"/>
      <c r="K39" s="16"/>
      <c r="L39" s="16"/>
    </row>
    <row r="40" spans="1:12" ht="20.25" customHeight="1">
      <c r="A40" s="16"/>
      <c r="B40" s="33">
        <v>44743</v>
      </c>
      <c r="C40" s="32">
        <v>9.6999999999999993</v>
      </c>
      <c r="D40" s="32">
        <v>8.3666666666666654</v>
      </c>
      <c r="E40" s="16"/>
      <c r="F40" s="16"/>
      <c r="G40" s="16"/>
      <c r="H40" s="16"/>
      <c r="I40" s="16"/>
      <c r="J40" s="16"/>
      <c r="K40" s="16"/>
      <c r="L40" s="16"/>
    </row>
    <row r="41" spans="1:12" ht="20.25" customHeight="1">
      <c r="A41" s="16"/>
      <c r="B41" s="33">
        <v>44774</v>
      </c>
      <c r="C41" s="32">
        <v>7.1</v>
      </c>
      <c r="D41" s="32">
        <v>8.3666666666666654</v>
      </c>
      <c r="E41" s="16"/>
      <c r="F41" s="16"/>
      <c r="G41" s="16"/>
      <c r="H41" s="16"/>
      <c r="I41" s="16"/>
      <c r="J41" s="16"/>
      <c r="K41" s="16"/>
      <c r="L41" s="16"/>
    </row>
    <row r="42" spans="1:12" ht="20.25" customHeight="1">
      <c r="A42" s="16"/>
      <c r="B42" s="33">
        <v>44805</v>
      </c>
      <c r="C42" s="32">
        <v>7</v>
      </c>
      <c r="D42" s="32">
        <v>8.3666666666666654</v>
      </c>
      <c r="E42" s="16"/>
      <c r="F42" s="16"/>
      <c r="G42" s="16"/>
      <c r="H42" s="16"/>
      <c r="I42" s="16"/>
      <c r="J42" s="16"/>
      <c r="K42" s="16"/>
      <c r="L42" s="16"/>
    </row>
    <row r="43" spans="1:12" ht="20.25" customHeight="1">
      <c r="A43" s="16"/>
      <c r="B43" s="33">
        <v>44835</v>
      </c>
      <c r="C43" s="32">
        <v>-0.4</v>
      </c>
      <c r="D43" s="32">
        <v>8.3666666666666654</v>
      </c>
      <c r="E43" s="16"/>
      <c r="F43" s="16"/>
      <c r="G43" s="16"/>
      <c r="H43" s="16"/>
      <c r="I43" s="16"/>
      <c r="J43" s="16"/>
      <c r="K43" s="16"/>
      <c r="L43" s="16"/>
    </row>
    <row r="44" spans="1:12" ht="20.25" customHeight="1">
      <c r="A44" s="16"/>
      <c r="B44" s="33">
        <v>44866</v>
      </c>
      <c r="C44" s="32">
        <v>0.1</v>
      </c>
      <c r="D44" s="32">
        <v>8.3666666666666654</v>
      </c>
      <c r="E44" s="16"/>
      <c r="F44" s="16"/>
      <c r="G44" s="16"/>
      <c r="H44" s="16"/>
      <c r="I44" s="16"/>
      <c r="J44" s="16"/>
      <c r="K44" s="16"/>
      <c r="L44" s="16"/>
    </row>
    <row r="45" spans="1:12" ht="20.25" customHeight="1">
      <c r="A45" s="16"/>
      <c r="B45" s="33">
        <v>44896</v>
      </c>
      <c r="C45" s="32">
        <v>-1.2</v>
      </c>
      <c r="D45" s="32">
        <v>8.3666666666666654</v>
      </c>
      <c r="E45" s="16"/>
      <c r="F45" s="16"/>
      <c r="G45" s="16"/>
      <c r="H45" s="16"/>
      <c r="I45" s="16"/>
      <c r="J45" s="16"/>
      <c r="K45" s="16"/>
      <c r="L45" s="16"/>
    </row>
    <row r="46" spans="1:12" ht="20.25" customHeight="1">
      <c r="A46" s="16"/>
      <c r="B46" s="33">
        <v>44927</v>
      </c>
      <c r="C46" s="32">
        <v>3.6</v>
      </c>
      <c r="D46" s="32">
        <v>-0.98249999999999993</v>
      </c>
      <c r="E46" s="16"/>
      <c r="F46" s="16"/>
      <c r="G46" s="16"/>
      <c r="H46" s="16"/>
      <c r="I46" s="16"/>
      <c r="J46" s="16"/>
      <c r="K46" s="16"/>
      <c r="L46" s="16"/>
    </row>
    <row r="47" spans="1:12" ht="14.25">
      <c r="A47" s="16"/>
      <c r="B47" s="33">
        <v>44958</v>
      </c>
      <c r="C47" s="32">
        <v>4.2</v>
      </c>
      <c r="D47" s="32">
        <v>-0.98249999999999993</v>
      </c>
      <c r="E47" s="16"/>
      <c r="F47" s="16"/>
      <c r="G47" s="16"/>
      <c r="H47" s="16"/>
      <c r="I47" s="16"/>
      <c r="J47" s="16"/>
      <c r="K47" s="16"/>
      <c r="L47" s="16"/>
    </row>
    <row r="48" spans="1:12" ht="14.25">
      <c r="A48" s="16"/>
      <c r="B48" s="33">
        <v>44986</v>
      </c>
      <c r="C48" s="32">
        <v>3.5</v>
      </c>
      <c r="D48" s="32">
        <v>-0.98249999999999993</v>
      </c>
      <c r="E48" s="16"/>
      <c r="F48" s="16"/>
      <c r="G48" s="16"/>
      <c r="H48" s="16"/>
      <c r="I48" s="16"/>
      <c r="J48" s="16"/>
      <c r="K48" s="16"/>
      <c r="L48" s="16"/>
    </row>
    <row r="49" spans="1:12" ht="14.25">
      <c r="A49" s="16"/>
      <c r="B49" s="33">
        <v>45017</v>
      </c>
      <c r="C49" s="32">
        <v>-5.9</v>
      </c>
      <c r="D49" s="32">
        <v>-0.98249999999999993</v>
      </c>
      <c r="E49" s="16"/>
      <c r="F49" s="16"/>
      <c r="G49" s="16"/>
      <c r="H49" s="16"/>
      <c r="I49" s="16"/>
      <c r="J49" s="16"/>
      <c r="K49" s="16"/>
      <c r="L49" s="16"/>
    </row>
    <row r="50" spans="1:12" ht="14.25">
      <c r="A50" s="16"/>
      <c r="B50" s="33">
        <v>45047</v>
      </c>
      <c r="C50" s="32">
        <v>-4.2</v>
      </c>
      <c r="D50" s="32">
        <v>-0.98249999999999993</v>
      </c>
      <c r="E50" s="16"/>
      <c r="F50" s="16"/>
      <c r="G50" s="16"/>
      <c r="H50" s="16"/>
      <c r="I50" s="16"/>
      <c r="J50" s="16"/>
      <c r="K50" s="16"/>
      <c r="L50" s="16"/>
    </row>
    <row r="51" spans="1:12" ht="14.25">
      <c r="A51" s="16"/>
      <c r="B51" s="33">
        <v>45078</v>
      </c>
      <c r="C51" s="32">
        <v>-2.2000000000000002</v>
      </c>
      <c r="D51" s="32">
        <v>-0.98249999999999993</v>
      </c>
      <c r="E51" s="16"/>
      <c r="F51" s="16"/>
      <c r="G51" s="16"/>
      <c r="H51" s="16"/>
      <c r="I51" s="16"/>
      <c r="J51" s="16"/>
      <c r="K51" s="16"/>
      <c r="L51" s="16"/>
    </row>
    <row r="52" spans="1:12" ht="14.25">
      <c r="A52" s="16"/>
      <c r="B52" s="33">
        <v>45108</v>
      </c>
      <c r="C52" s="32">
        <v>-0.2</v>
      </c>
      <c r="D52" s="32">
        <v>-0.98249999999999993</v>
      </c>
      <c r="E52" s="16"/>
      <c r="F52" s="16"/>
      <c r="G52" s="16"/>
      <c r="H52" s="16"/>
      <c r="I52" s="16"/>
      <c r="J52" s="16"/>
      <c r="K52" s="16"/>
      <c r="L52" s="16"/>
    </row>
    <row r="53" spans="1:12" ht="14.25">
      <c r="A53" s="16"/>
      <c r="B53" s="33">
        <v>45139</v>
      </c>
      <c r="C53" s="32">
        <v>3.71</v>
      </c>
      <c r="D53" s="32">
        <v>-0.98249999999999993</v>
      </c>
      <c r="E53" s="16"/>
      <c r="F53" s="16"/>
      <c r="G53" s="16"/>
      <c r="H53" s="16"/>
      <c r="I53" s="16"/>
      <c r="J53" s="16"/>
      <c r="K53" s="16"/>
      <c r="L53" s="16"/>
    </row>
    <row r="54" spans="1:12" ht="14.25">
      <c r="A54" s="16"/>
      <c r="B54" s="33">
        <v>45170</v>
      </c>
      <c r="C54" s="32">
        <v>0.8</v>
      </c>
      <c r="D54" s="32">
        <v>-0.98249999999999993</v>
      </c>
      <c r="E54" s="16"/>
      <c r="F54" s="16"/>
      <c r="G54" s="16"/>
      <c r="H54" s="16"/>
      <c r="I54" s="16"/>
      <c r="J54" s="16"/>
      <c r="K54" s="16"/>
      <c r="L54" s="16"/>
    </row>
    <row r="55" spans="1:12" ht="14.25">
      <c r="A55" s="16"/>
      <c r="B55" s="33">
        <v>45200</v>
      </c>
      <c r="C55" s="32">
        <v>-3.7</v>
      </c>
      <c r="D55" s="32">
        <v>-0.98249999999999993</v>
      </c>
      <c r="E55" s="16"/>
      <c r="F55" s="16"/>
      <c r="G55" s="16"/>
      <c r="H55" s="16"/>
      <c r="I55" s="16"/>
      <c r="J55" s="16"/>
      <c r="K55" s="16"/>
      <c r="L55" s="16"/>
    </row>
    <row r="56" spans="1:12" ht="14.25">
      <c r="A56" s="16"/>
      <c r="B56" s="33">
        <v>45231</v>
      </c>
      <c r="C56" s="32">
        <v>-7.1</v>
      </c>
      <c r="D56" s="32">
        <v>-0.98249999999999993</v>
      </c>
      <c r="E56" s="16"/>
      <c r="F56" s="16"/>
      <c r="G56" s="16"/>
      <c r="H56" s="16"/>
      <c r="I56" s="16"/>
      <c r="J56" s="16"/>
      <c r="K56" s="16"/>
      <c r="L56" s="16"/>
    </row>
    <row r="57" spans="1:12" ht="14.25">
      <c r="A57" s="16"/>
      <c r="B57" s="33">
        <v>45261</v>
      </c>
      <c r="C57" s="32">
        <v>-4.3</v>
      </c>
      <c r="D57" s="32">
        <v>-0.98249999999999993</v>
      </c>
      <c r="E57" s="16"/>
      <c r="F57" s="16"/>
      <c r="G57" s="16"/>
      <c r="H57" s="16"/>
      <c r="I57" s="16"/>
      <c r="J57" s="16"/>
      <c r="K57" s="16"/>
      <c r="L57" s="16"/>
    </row>
    <row r="58" spans="1:12" ht="14.25">
      <c r="A58" s="16"/>
      <c r="B58" s="33">
        <v>45292</v>
      </c>
      <c r="C58" s="32">
        <v>0.2</v>
      </c>
      <c r="D58" s="32">
        <v>-1.6083333333333332</v>
      </c>
      <c r="E58" s="16"/>
      <c r="F58" s="16"/>
      <c r="G58" s="16"/>
      <c r="H58" s="16"/>
      <c r="I58" s="16"/>
      <c r="J58" s="16"/>
      <c r="K58" s="16"/>
      <c r="L58" s="16"/>
    </row>
    <row r="59" spans="1:12" ht="14.25">
      <c r="A59" s="16"/>
      <c r="B59" s="33">
        <v>45323</v>
      </c>
      <c r="C59" s="32">
        <v>-0.3</v>
      </c>
      <c r="D59" s="32">
        <v>-1.6083333333333332</v>
      </c>
      <c r="E59" s="16"/>
      <c r="F59" s="16"/>
      <c r="G59" s="16"/>
      <c r="H59" s="16"/>
      <c r="I59" s="16"/>
      <c r="J59" s="16"/>
      <c r="K59" s="16"/>
      <c r="L59" s="16"/>
    </row>
    <row r="60" spans="1:12" ht="14.25">
      <c r="A60" s="16"/>
      <c r="B60" s="33">
        <v>45352</v>
      </c>
      <c r="C60" s="32">
        <v>-2.6</v>
      </c>
      <c r="D60" s="32">
        <v>-1.6083333333333332</v>
      </c>
      <c r="E60" s="16"/>
      <c r="F60" s="16"/>
      <c r="G60" s="16"/>
      <c r="H60" s="16"/>
      <c r="I60" s="16"/>
      <c r="J60" s="16"/>
      <c r="K60" s="16"/>
      <c r="L60" s="16"/>
    </row>
    <row r="61" spans="1:12" ht="20.25" customHeight="1">
      <c r="A61" s="16"/>
      <c r="B61" s="33">
        <v>45383</v>
      </c>
      <c r="C61" s="32">
        <v>-3.4</v>
      </c>
      <c r="D61" s="32">
        <v>-1.6083333333333332</v>
      </c>
      <c r="E61" s="16"/>
      <c r="F61" s="16"/>
      <c r="G61" s="16"/>
      <c r="H61" s="16"/>
      <c r="I61" s="16"/>
      <c r="J61" s="16"/>
      <c r="K61" s="16"/>
      <c r="L61" s="16"/>
    </row>
    <row r="62" spans="1:12" ht="20.25" customHeight="1">
      <c r="A62" s="16"/>
      <c r="B62" s="33">
        <v>45413</v>
      </c>
      <c r="C62" s="32">
        <v>-5.4</v>
      </c>
      <c r="D62" s="32">
        <v>-1.6083333333333332</v>
      </c>
      <c r="E62" s="16"/>
      <c r="F62" s="16"/>
      <c r="G62" s="16"/>
      <c r="H62" s="16"/>
      <c r="I62" s="16"/>
      <c r="J62" s="16"/>
      <c r="K62" s="16"/>
      <c r="L62" s="16"/>
    </row>
    <row r="63" spans="1:12" ht="20.25" customHeight="1">
      <c r="A63" s="16"/>
      <c r="B63" s="33">
        <v>45444</v>
      </c>
      <c r="C63" s="32">
        <v>-3.1</v>
      </c>
      <c r="D63" s="32">
        <v>-1.6083333333333332</v>
      </c>
      <c r="E63" s="16"/>
      <c r="F63" s="16"/>
      <c r="G63" s="16"/>
      <c r="H63" s="16"/>
      <c r="I63" s="16"/>
      <c r="J63" s="16"/>
      <c r="K63" s="16"/>
      <c r="L63" s="16"/>
    </row>
    <row r="64" spans="1:12" ht="20.25" customHeight="1">
      <c r="A64" s="16"/>
      <c r="B64" s="33">
        <v>45474</v>
      </c>
      <c r="C64" s="32">
        <v>-1.2</v>
      </c>
      <c r="D64" s="32">
        <v>-1.6083333333333332</v>
      </c>
      <c r="E64" s="16"/>
      <c r="F64" s="16"/>
      <c r="G64" s="16"/>
      <c r="H64" s="16"/>
      <c r="I64" s="16"/>
      <c r="J64" s="16"/>
      <c r="K64" s="16"/>
      <c r="L64" s="16"/>
    </row>
    <row r="65" spans="1:12" ht="14.25">
      <c r="A65" s="16"/>
      <c r="B65" s="33">
        <v>45505</v>
      </c>
      <c r="C65" s="32">
        <v>-1.4</v>
      </c>
      <c r="D65" s="32">
        <v>-1.6083333333333332</v>
      </c>
      <c r="E65" s="16"/>
      <c r="F65" s="16"/>
      <c r="G65" s="16"/>
      <c r="H65" s="16"/>
      <c r="I65" s="16"/>
      <c r="J65" s="16"/>
      <c r="K65" s="16"/>
      <c r="L65" s="16"/>
    </row>
    <row r="66" spans="1:12" ht="14.25">
      <c r="A66" s="16"/>
      <c r="B66" s="33">
        <v>45536</v>
      </c>
      <c r="C66" s="32">
        <v>1.3</v>
      </c>
      <c r="D66" s="32">
        <v>-1.6083333333333332</v>
      </c>
      <c r="E66" s="16"/>
      <c r="F66" s="16"/>
      <c r="G66" s="16"/>
      <c r="H66" s="16"/>
      <c r="I66" s="16"/>
      <c r="J66" s="16"/>
      <c r="K66" s="16"/>
      <c r="L66" s="16"/>
    </row>
    <row r="67" spans="1:12" ht="14.25">
      <c r="B67" s="33">
        <v>45566</v>
      </c>
      <c r="C67" s="32">
        <v>-0.4</v>
      </c>
      <c r="D67" s="32">
        <v>-1.6083333333333332</v>
      </c>
    </row>
    <row r="68" spans="1:12" ht="14.25">
      <c r="B68" s="33">
        <v>45597</v>
      </c>
      <c r="C68" s="32">
        <v>-2.8</v>
      </c>
      <c r="D68" s="32">
        <v>-1.6083333333333332</v>
      </c>
    </row>
    <row r="69" spans="1:12" ht="14.25">
      <c r="B69" s="33">
        <v>45627</v>
      </c>
      <c r="C69" s="32">
        <v>-0.2</v>
      </c>
      <c r="D69" s="32">
        <v>-1.6083333333333332</v>
      </c>
    </row>
    <row r="70" spans="1:12" ht="14.25">
      <c r="B70" s="33">
        <v>45658</v>
      </c>
      <c r="C70" s="32">
        <v>2</v>
      </c>
      <c r="D70" s="32">
        <v>1.0000000000000002</v>
      </c>
    </row>
    <row r="71" spans="1:12" ht="14.25">
      <c r="B71" s="33">
        <v>45689</v>
      </c>
      <c r="C71" s="32">
        <v>0.2</v>
      </c>
      <c r="D71" s="32">
        <v>1.0000000000000002</v>
      </c>
    </row>
    <row r="72" spans="1:12" ht="14.25">
      <c r="B72" s="33">
        <v>45717</v>
      </c>
      <c r="C72" s="32">
        <v>2.1</v>
      </c>
      <c r="D72" s="32">
        <v>1.0000000000000002</v>
      </c>
    </row>
    <row r="73" spans="1:12" ht="20.25" customHeight="1">
      <c r="B73" s="33">
        <v>45748</v>
      </c>
      <c r="C73" s="32">
        <v>-0.3</v>
      </c>
      <c r="D73" s="32">
        <v>1.0000000000000002</v>
      </c>
    </row>
    <row r="74" spans="1:12" ht="14.25">
      <c r="B74" s="33"/>
      <c r="C74" s="32"/>
      <c r="D74" s="32"/>
    </row>
    <row r="75" spans="1:12"/>
    <row r="76" spans="1:12"/>
    <row r="77" spans="1:12"/>
    <row r="78" spans="1:12"/>
    <row r="79" spans="1:12" ht="11.25" hidden="1" customHeight="1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5"/>
  <sheetViews>
    <sheetView showGridLines="0" topLeftCell="A18" zoomScale="160" zoomScaleNormal="160" zoomScaleSheetLayoutView="130" workbookViewId="0">
      <selection activeCell="K6" sqref="K6"/>
    </sheetView>
  </sheetViews>
  <sheetFormatPr baseColWidth="10" defaultColWidth="0" defaultRowHeight="12.75" zeroHeight="1"/>
  <cols>
    <col min="1" max="1" width="2.7109375" style="14" customWidth="1"/>
    <col min="2" max="2" width="7.28515625" style="14" customWidth="1"/>
    <col min="3" max="4" width="9.7109375" style="19" customWidth="1"/>
    <col min="5" max="5" width="13.85546875" style="19" customWidth="1"/>
    <col min="6" max="6" width="11.42578125" style="14" customWidth="1"/>
    <col min="7" max="7" width="9.85546875" style="14" customWidth="1"/>
    <col min="8" max="8" width="11.42578125" style="14" customWidth="1"/>
    <col min="9" max="9" width="10.7109375" style="14" customWidth="1"/>
    <col min="10" max="10" width="9.42578125" style="14" customWidth="1"/>
    <col min="11" max="11" width="9.140625" style="14" customWidth="1"/>
    <col min="12" max="16384" width="0" style="14" hidden="1"/>
  </cols>
  <sheetData>
    <row r="1" spans="1:11"/>
    <row r="2" spans="1:11"/>
    <row r="3" spans="1:11"/>
    <row r="4" spans="1:11"/>
    <row r="5" spans="1:11"/>
    <row r="6" spans="1:11" ht="15" customHeight="1"/>
    <row r="7" spans="1:11" s="1" customFormat="1" ht="35.25" customHeight="1">
      <c r="A7" s="42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s="1" customFormat="1" ht="13.5" customHeight="1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s="18" customFormat="1" ht="15.75">
      <c r="A9" s="44" t="s">
        <v>63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s="18" customFormat="1" ht="15">
      <c r="A10" s="11"/>
      <c r="B10" s="11"/>
      <c r="C10" s="14"/>
      <c r="D10" s="11"/>
      <c r="E10" s="11"/>
      <c r="F10" s="11"/>
      <c r="G10" s="11"/>
      <c r="H10" s="11"/>
      <c r="I10" s="11"/>
      <c r="J10" s="11"/>
      <c r="K10" s="11"/>
    </row>
    <row r="11" spans="1:11" ht="15">
      <c r="C11" s="14"/>
      <c r="D11" s="45" t="s">
        <v>7</v>
      </c>
      <c r="E11" s="46"/>
      <c r="F11" s="46"/>
      <c r="G11" s="46"/>
      <c r="H11" s="46"/>
      <c r="I11" s="20">
        <v>45689</v>
      </c>
    </row>
    <row r="12" spans="1:11" ht="14.25" hidden="1">
      <c r="C12" s="14"/>
      <c r="D12" s="21"/>
      <c r="E12" s="22"/>
      <c r="F12" s="23"/>
      <c r="G12" s="23"/>
      <c r="H12" s="24"/>
      <c r="I12" s="25"/>
    </row>
    <row r="13" spans="1:11" ht="14.25" hidden="1">
      <c r="C13" s="14"/>
      <c r="D13" s="21"/>
      <c r="E13" s="22"/>
      <c r="F13" s="23"/>
      <c r="G13" s="23"/>
      <c r="H13" s="24"/>
      <c r="I13" s="25"/>
    </row>
    <row r="14" spans="1:11" ht="14.25" hidden="1">
      <c r="C14" s="14"/>
      <c r="D14" s="21"/>
      <c r="E14" s="22"/>
      <c r="F14" s="23"/>
      <c r="G14" s="23"/>
      <c r="H14" s="24"/>
      <c r="I14" s="26"/>
      <c r="K14" s="27"/>
    </row>
    <row r="15" spans="1:11" ht="14.25">
      <c r="C15"/>
      <c r="D15" s="28" t="s">
        <v>6</v>
      </c>
      <c r="E15" s="22"/>
      <c r="F15" s="23"/>
      <c r="G15" s="23"/>
      <c r="H15" s="24"/>
      <c r="I15" s="26">
        <v>32.1</v>
      </c>
    </row>
    <row r="16" spans="1:11" ht="14.25">
      <c r="C16"/>
      <c r="D16" s="28" t="s">
        <v>5</v>
      </c>
      <c r="E16" s="22"/>
      <c r="F16" s="23"/>
      <c r="G16" s="23"/>
      <c r="H16" s="24"/>
      <c r="I16" s="26">
        <v>25.4</v>
      </c>
      <c r="K16" s="13"/>
    </row>
    <row r="17" spans="3:9" ht="14.25">
      <c r="C17"/>
      <c r="D17" s="28" t="s">
        <v>55</v>
      </c>
      <c r="E17" s="22"/>
      <c r="F17" s="23"/>
      <c r="G17" s="23"/>
      <c r="H17" s="24"/>
      <c r="I17" s="26">
        <v>22</v>
      </c>
    </row>
    <row r="18" spans="3:9" ht="14.25">
      <c r="C18"/>
      <c r="D18" s="28" t="s">
        <v>22</v>
      </c>
      <c r="E18" s="22"/>
      <c r="F18" s="23"/>
      <c r="G18" s="23"/>
      <c r="H18" s="24"/>
      <c r="I18" s="26">
        <v>17.7</v>
      </c>
    </row>
    <row r="19" spans="3:9" ht="14.25">
      <c r="C19"/>
      <c r="D19" s="28" t="s">
        <v>15</v>
      </c>
      <c r="E19" s="22"/>
      <c r="F19" s="23"/>
      <c r="G19" s="23"/>
      <c r="H19" s="24"/>
      <c r="I19" s="26">
        <v>17.2</v>
      </c>
    </row>
    <row r="20" spans="3:9" ht="14.25">
      <c r="C20"/>
      <c r="D20" s="28" t="s">
        <v>23</v>
      </c>
      <c r="E20" s="22"/>
      <c r="F20" s="23"/>
      <c r="G20" s="23"/>
      <c r="H20" s="24"/>
      <c r="I20" s="26">
        <v>10.5</v>
      </c>
    </row>
    <row r="21" spans="3:9" ht="14.25">
      <c r="C21"/>
      <c r="D21" s="28" t="s">
        <v>26</v>
      </c>
      <c r="E21" s="22"/>
      <c r="F21" s="23"/>
      <c r="G21" s="23"/>
      <c r="H21" s="24"/>
      <c r="I21" s="26">
        <v>10</v>
      </c>
    </row>
    <row r="22" spans="3:9" ht="14.25">
      <c r="C22"/>
      <c r="D22" s="28" t="s">
        <v>56</v>
      </c>
      <c r="E22" s="22"/>
      <c r="F22" s="23"/>
      <c r="G22" s="23"/>
      <c r="H22" s="24"/>
      <c r="I22" s="26">
        <v>10</v>
      </c>
    </row>
    <row r="23" spans="3:9" ht="14.25">
      <c r="C23"/>
      <c r="D23" s="28" t="s">
        <v>57</v>
      </c>
      <c r="E23" s="22"/>
      <c r="F23" s="23"/>
      <c r="G23" s="23"/>
      <c r="H23" s="24"/>
      <c r="I23" s="26">
        <v>7.7</v>
      </c>
    </row>
    <row r="24" spans="3:9" ht="14.25">
      <c r="C24"/>
      <c r="D24" s="28" t="s">
        <v>58</v>
      </c>
      <c r="E24" s="22"/>
      <c r="F24" s="23"/>
      <c r="G24" s="23"/>
      <c r="H24" s="24"/>
      <c r="I24" s="26">
        <v>7.7</v>
      </c>
    </row>
    <row r="25" spans="3:9" customFormat="1"/>
    <row r="26" spans="3:9"/>
    <row r="27" spans="3:9"/>
    <row r="28" spans="3:9"/>
    <row r="29" spans="3:9"/>
    <row r="30" spans="3:9"/>
    <row r="31" spans="3:9"/>
    <row r="32" spans="3:9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 spans="3:3"/>
    <row r="66" spans="3:3"/>
    <row r="67" spans="3:3"/>
    <row r="68" spans="3:3"/>
    <row r="69" spans="3:3"/>
    <row r="70" spans="3:3"/>
    <row r="71" spans="3:3"/>
    <row r="72" spans="3:3">
      <c r="C72" s="14"/>
    </row>
    <row r="73" spans="3:3"/>
    <row r="74" spans="3:3"/>
    <row r="75" spans="3:3"/>
    <row r="76" spans="3:3"/>
    <row r="77" spans="3:3"/>
    <row r="78" spans="3:3"/>
    <row r="79" spans="3:3"/>
    <row r="80" spans="3: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</sheetData>
  <sortState xmlns:xlrd2="http://schemas.microsoft.com/office/spreadsheetml/2017/richdata2" ref="D15:I24">
    <sortCondition descending="1" ref="I12:I24"/>
  </sortState>
  <mergeCells count="3">
    <mergeCell ref="A9:K9"/>
    <mergeCell ref="D11:H11"/>
    <mergeCell ref="A7:K7"/>
  </mergeCells>
  <phoneticPr fontId="2" type="noConversion"/>
  <printOptions horizontalCentered="1"/>
  <pageMargins left="0.78740157480314965" right="0.78740157480314965" top="1.1811023622047245" bottom="1.1811023622047245" header="0.59055118110236227" footer="0.78740157480314965"/>
  <pageSetup scale="59" orientation="portrait" r:id="rId1"/>
  <headerFooter alignWithMargins="0">
    <oddHeader>&amp;C&amp;"Verdana,Negrita Cursiva"&amp;G&amp;RSección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Var total prod y empl</vt:lpstr>
      <vt:lpstr>Sectores prod</vt:lpstr>
      <vt:lpstr>Sectores empleo</vt:lpstr>
      <vt:lpstr>ICI - Fedesarrollo</vt:lpstr>
      <vt:lpstr>ANDI</vt:lpstr>
      <vt:lpstr>ANDI!Área_de_impresión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dc:creator>Helena Maria  Hernandez Bonilla</dc:creator>
  <cp:keywords>Datos de Industria</cp:keywords>
  <dc:description>Elaboró: Fredy Diaz y Julián Romero._x000d_
Revisó y aprobó:  Helena Hernandez. _x000d_
Fecha: 19 de marzo de 2025</dc:description>
  <cp:lastModifiedBy>Julián Orlando Romero Sáenz</cp:lastModifiedBy>
  <cp:lastPrinted>2024-07-18T18:34:55Z</cp:lastPrinted>
  <dcterms:created xsi:type="dcterms:W3CDTF">2007-05-16T16:47:17Z</dcterms:created>
  <dcterms:modified xsi:type="dcterms:W3CDTF">2025-06-17T19:50:17Z</dcterms:modified>
  <cp:contentStatus>Final</cp:contentStatus>
</cp:coreProperties>
</file>