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ísticas Intercambiables 2022\"/>
    </mc:Choice>
  </mc:AlternateContent>
  <bookViews>
    <workbookView xWindow="-120" yWindow="-120" windowWidth="29040" windowHeight="1584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 l="1"/>
  <c r="F17" i="1" l="1"/>
  <c r="F16" i="1" l="1"/>
  <c r="F15" i="1" l="1"/>
  <c r="F14" i="1" l="1"/>
  <c r="F13" i="1"/>
  <c r="F7" i="1" l="1"/>
  <c r="F11" i="1" l="1"/>
  <c r="F10" i="1"/>
  <c r="F9" i="1"/>
  <c r="F8" i="1"/>
  <c r="F12" i="1" l="1"/>
</calcChain>
</file>

<file path=xl/sharedStrings.xml><?xml version="1.0" encoding="utf-8"?>
<sst xmlns="http://schemas.openxmlformats.org/spreadsheetml/2006/main" count="28" uniqueCount="27">
  <si>
    <t>1. Tasa de cambio* - pesos por dólar</t>
  </si>
  <si>
    <t>Promedio Mensual</t>
  </si>
  <si>
    <t>Fecha</t>
  </si>
  <si>
    <t>Tasa de cambio promedio</t>
  </si>
  <si>
    <t>Tasa fin de mes</t>
  </si>
  <si>
    <t>Variación anual tasa de cambio promedio</t>
  </si>
  <si>
    <t xml:space="preserve">                               Tasa de Cambio e Indice de Tasa de Cambio Real</t>
  </si>
  <si>
    <t>Variación e Indice</t>
  </si>
  <si>
    <t xml:space="preserve">2. Inflación </t>
  </si>
  <si>
    <t>Indice 2018=100</t>
  </si>
  <si>
    <t>Indice Mensual</t>
  </si>
  <si>
    <t>Variación anual</t>
  </si>
  <si>
    <t>Variación año corrido</t>
  </si>
  <si>
    <t>Fuente: DANE</t>
  </si>
  <si>
    <t>ITCR-IPP/(NT) Promedio</t>
  </si>
  <si>
    <t>ene-22</t>
  </si>
  <si>
    <t>feb-22</t>
  </si>
  <si>
    <t>mar-22</t>
  </si>
  <si>
    <t>abr-22</t>
  </si>
  <si>
    <t>may-22</t>
  </si>
  <si>
    <t>jun-22</t>
  </si>
  <si>
    <t>Jun-17</t>
  </si>
  <si>
    <t>Jun-18</t>
  </si>
  <si>
    <t>Jun-19</t>
  </si>
  <si>
    <t>Jun-20</t>
  </si>
  <si>
    <t>Jun-21</t>
  </si>
  <si>
    <t>Jun-22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</si>
</sst>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 * #,##0.00_ ;_ * \-#,##0.00_ ;_ * &quot;-&quot;??_ ;_ @_ "/>
    <numFmt numFmtId="167" formatCode="_ * #,##0.0_ ;_ * \-#,##0.0_ ;_ * &quot;-&quot;??_ ;_ @_ "/>
    <numFmt numFmtId="168" formatCode="0.0"/>
    <numFmt numFmtId="169" formatCode="[$$]\ #,##0.00;\-[$$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rgb="FF0070C0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8"/>
      <color rgb="FF0070C0"/>
      <name val="Arial"/>
      <family val="2"/>
    </font>
    <font>
      <b/>
      <sz val="16"/>
      <color rgb="FF4080C0"/>
      <name val="Arial"/>
      <family val="2"/>
    </font>
    <font>
      <b/>
      <i/>
      <sz val="8"/>
      <color rgb="FFC0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i/>
      <sz val="8"/>
      <color rgb="FF4080C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FF"/>
      </patternFill>
    </fill>
    <fill>
      <patternFill patternType="solid">
        <fgColor rgb="FFF2F5F9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167" fontId="7" fillId="0" borderId="2" xfId="1" applyNumberFormat="1" applyFont="1" applyBorder="1"/>
    <xf numFmtId="168" fontId="7" fillId="0" borderId="2" xfId="0" applyNumberFormat="1" applyFont="1" applyBorder="1" applyAlignment="1">
      <alignment horizontal="right"/>
    </xf>
    <xf numFmtId="168" fontId="0" fillId="0" borderId="0" xfId="0" applyNumberFormat="1"/>
    <xf numFmtId="168" fontId="7" fillId="0" borderId="3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0" fontId="2" fillId="0" borderId="0" xfId="0" applyFont="1" applyAlignment="1"/>
    <xf numFmtId="168" fontId="8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166" fontId="8" fillId="0" borderId="2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166" fontId="13" fillId="2" borderId="7" xfId="1" applyNumberFormat="1" applyFont="1" applyFill="1" applyBorder="1" applyAlignment="1">
      <alignment horizontal="center"/>
    </xf>
    <xf numFmtId="17" fontId="14" fillId="0" borderId="0" xfId="0" applyNumberFormat="1" applyFont="1"/>
    <xf numFmtId="17" fontId="0" fillId="0" borderId="0" xfId="0" applyNumberFormat="1"/>
    <xf numFmtId="169" fontId="0" fillId="3" borderId="0" xfId="0" applyNumberFormat="1" applyFill="1" applyBorder="1" applyAlignment="1">
      <alignment horizontal="right" vertical="top" wrapText="1"/>
    </xf>
    <xf numFmtId="169" fontId="0" fillId="3" borderId="0" xfId="0" applyNumberFormat="1" applyFill="1" applyBorder="1" applyAlignment="1">
      <alignment horizontal="right" vertical="center" wrapText="1"/>
    </xf>
    <xf numFmtId="17" fontId="0" fillId="0" borderId="2" xfId="0" quotePrefix="1" applyNumberFormat="1" applyBorder="1"/>
    <xf numFmtId="169" fontId="0" fillId="4" borderId="8" xfId="0" applyNumberFormat="1" applyFill="1" applyBorder="1" applyAlignment="1">
      <alignment horizontal="right" vertical="center" wrapText="1"/>
    </xf>
    <xf numFmtId="17" fontId="13" fillId="2" borderId="5" xfId="0" quotePrefix="1" applyNumberFormat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right"/>
    </xf>
    <xf numFmtId="167" fontId="13" fillId="2" borderId="5" xfId="1" applyNumberFormat="1" applyFont="1" applyFill="1" applyBorder="1"/>
    <xf numFmtId="168" fontId="13" fillId="2" borderId="5" xfId="0" applyNumberFormat="1" applyFont="1" applyFill="1" applyBorder="1" applyAlignment="1">
      <alignment horizontal="right"/>
    </xf>
    <xf numFmtId="17" fontId="13" fillId="2" borderId="2" xfId="0" quotePrefix="1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right"/>
    </xf>
    <xf numFmtId="167" fontId="13" fillId="2" borderId="2" xfId="1" applyNumberFormat="1" applyFont="1" applyFill="1" applyBorder="1"/>
    <xf numFmtId="168" fontId="13" fillId="2" borderId="2" xfId="0" applyNumberFormat="1" applyFont="1" applyFill="1" applyBorder="1" applyAlignment="1">
      <alignment horizontal="right"/>
    </xf>
    <xf numFmtId="169" fontId="0" fillId="4" borderId="0" xfId="0" applyNumberFormat="1" applyFill="1" applyBorder="1" applyAlignment="1">
      <alignment horizontal="right" vertical="center" wrapText="1"/>
    </xf>
    <xf numFmtId="17" fontId="16" fillId="2" borderId="7" xfId="0" quotePrefix="1" applyNumberFormat="1" applyFont="1" applyFill="1" applyBorder="1"/>
    <xf numFmtId="168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6" xfId="0" applyFont="1" applyBorder="1" applyAlignment="1">
      <alignment horizontal="left" vertical="justify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9090909090924"/>
          <c:y val="5.9071729957806171E-2"/>
          <c:w val="0.6510984822549355"/>
          <c:h val="0.585653884895820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B05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3E-46AD-A217-5BF6FE5BA6C8}"/>
              </c:ext>
            </c:extLst>
          </c:dPt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(Hoja1!$C$8:$C$13,Hoja1!$C$14:$C$20)</c:f>
              <c:strCach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ene-22</c:v>
                </c:pt>
                <c:pt idx="7">
                  <c:v>feb-22</c:v>
                </c:pt>
                <c:pt idx="8">
                  <c:v>mar-22</c:v>
                </c:pt>
                <c:pt idx="9">
                  <c:v>abr-22</c:v>
                </c:pt>
                <c:pt idx="10">
                  <c:v>may-22</c:v>
                </c:pt>
                <c:pt idx="11">
                  <c:v>jun-22</c:v>
                </c:pt>
              </c:strCache>
            </c:strRef>
          </c:cat>
          <c:val>
            <c:numRef>
              <c:f>(Hoja1!$F$8:$F$13,Hoja1!$F$14:$F$20)</c:f>
              <c:numCache>
                <c:formatCode>_ * #,##0.0_ ;_ * \-#,##0.0_ ;_ * "-"??_ ;_ @_ </c:formatCode>
                <c:ptCount val="13"/>
                <c:pt idx="0">
                  <c:v>-7.2423879106552347</c:v>
                </c:pt>
                <c:pt idx="1">
                  <c:v>-0.60175509132656124</c:v>
                </c:pt>
                <c:pt idx="2">
                  <c:v>7.3898014989536742</c:v>
                </c:pt>
                <c:pt idx="3">
                  <c:v>5.308048610419358</c:v>
                </c:pt>
                <c:pt idx="4">
                  <c:v>2.5273425953295847</c:v>
                </c:pt>
                <c:pt idx="5">
                  <c:v>14.394406804093984</c:v>
                </c:pt>
                <c:pt idx="6">
                  <c:v>0.8304412806185768</c:v>
                </c:pt>
                <c:pt idx="7">
                  <c:v>-0.74122239948383184</c:v>
                </c:pt>
                <c:pt idx="8">
                  <c:v>-4.0891987186757355</c:v>
                </c:pt>
                <c:pt idx="9">
                  <c:v>-4.3193027821673109</c:v>
                </c:pt>
                <c:pt idx="10">
                  <c:v>1.5078999034722207</c:v>
                </c:pt>
                <c:pt idx="11">
                  <c:v>-1.1409431494264988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3E-46AD-A217-5BF6FE5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5240672"/>
        <c:axId val="-1975235776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4.0476190476190561E-2"/>
                  <c:y val="7.843140980815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(Hoja1!$C$8:$C$13,Hoja1!$C$14:$C$20)</c:f>
              <c:strCach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ene-22</c:v>
                </c:pt>
                <c:pt idx="7">
                  <c:v>feb-22</c:v>
                </c:pt>
                <c:pt idx="8">
                  <c:v>mar-22</c:v>
                </c:pt>
                <c:pt idx="9">
                  <c:v>abr-22</c:v>
                </c:pt>
                <c:pt idx="10">
                  <c:v>may-22</c:v>
                </c:pt>
                <c:pt idx="11">
                  <c:v>jun-22</c:v>
                </c:pt>
              </c:strCache>
            </c:strRef>
          </c:cat>
          <c:val>
            <c:numRef>
              <c:f>(Hoja1!$G$8:$G$13,Hoja1!$G$14:$G$20)</c:f>
              <c:numCache>
                <c:formatCode>0.0</c:formatCode>
                <c:ptCount val="13"/>
                <c:pt idx="0">
                  <c:v>122.4</c:v>
                </c:pt>
                <c:pt idx="1">
                  <c:v>122.85</c:v>
                </c:pt>
                <c:pt idx="2">
                  <c:v>121.26</c:v>
                </c:pt>
                <c:pt idx="3">
                  <c:v>125.2</c:v>
                </c:pt>
                <c:pt idx="4">
                  <c:v>133.97</c:v>
                </c:pt>
                <c:pt idx="5">
                  <c:v>140.21</c:v>
                </c:pt>
                <c:pt idx="6">
                  <c:v>144.9</c:v>
                </c:pt>
                <c:pt idx="7">
                  <c:v>141.29</c:v>
                </c:pt>
                <c:pt idx="8">
                  <c:v>135.65</c:v>
                </c:pt>
                <c:pt idx="9">
                  <c:v>134.07</c:v>
                </c:pt>
                <c:pt idx="10">
                  <c:v>138.19</c:v>
                </c:pt>
                <c:pt idx="11">
                  <c:v>138.82000000000002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43E-46AD-A217-5BF6FE5B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75240128"/>
        <c:axId val="-1975238496"/>
      </c:lineChart>
      <c:dateAx>
        <c:axId val="-197524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CO"/>
          </a:p>
        </c:txPr>
        <c:crossAx val="-1975235776"/>
        <c:crosses val="autoZero"/>
        <c:auto val="0"/>
        <c:lblOffset val="100"/>
        <c:baseTimeUnit val="days"/>
      </c:dateAx>
      <c:valAx>
        <c:axId val="-1975235776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Variación (%)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-1975240672"/>
        <c:crosses val="autoZero"/>
        <c:crossBetween val="between"/>
      </c:valAx>
      <c:catAx>
        <c:axId val="-197524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975238496"/>
        <c:crosses val="autoZero"/>
        <c:auto val="1"/>
        <c:lblAlgn val="ctr"/>
        <c:lblOffset val="100"/>
        <c:noMultiLvlLbl val="0"/>
      </c:catAx>
      <c:valAx>
        <c:axId val="-1975238496"/>
        <c:scaling>
          <c:orientation val="minMax"/>
          <c:max val="15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ITCR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-197524012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s-CO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79430916205897"/>
          <c:y val="0.17835889982778702"/>
          <c:w val="0.77613660968435283"/>
          <c:h val="0.6357579196405759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2B-443E-B2F0-976D4D36587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2B-443E-B2F0-976D4D3658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2B-443E-B2F0-976D4D36587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2B-443E-B2F0-976D4D36587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2B-443E-B2F0-976D4D36587E}"/>
              </c:ext>
            </c:extLst>
          </c:dPt>
          <c:dPt>
            <c:idx val="5"/>
            <c:invertIfNegative val="0"/>
            <c:bubble3D val="0"/>
            <c:spPr>
              <a:solidFill>
                <a:srgbClr val="009999"/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2B-443E-B2F0-976D4D3658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Hoja1!$A$39:$A$44</c:f>
              <c:strCache>
                <c:ptCount val="6"/>
                <c:pt idx="0">
                  <c:v>Jun-17</c:v>
                </c:pt>
                <c:pt idx="1">
                  <c:v>Jun-18</c:v>
                </c:pt>
                <c:pt idx="2">
                  <c:v>Jun-19</c:v>
                </c:pt>
                <c:pt idx="3">
                  <c:v>Jun-20</c:v>
                </c:pt>
                <c:pt idx="4">
                  <c:v>Jun-21</c:v>
                </c:pt>
                <c:pt idx="5">
                  <c:v>Jun-22</c:v>
                </c:pt>
              </c:strCache>
            </c:strRef>
          </c:cat>
          <c:val>
            <c:numRef>
              <c:f>Hoja1!$C$39:$C$44</c:f>
              <c:numCache>
                <c:formatCode>_ * #,##0.00_ ;_ * \-#,##0.00_ ;_ * "-"??_ ;_ @_ </c:formatCode>
                <c:ptCount val="6"/>
                <c:pt idx="0">
                  <c:v>3.9874648800518608</c:v>
                </c:pt>
                <c:pt idx="1">
                  <c:v>3.2006650732619768</c:v>
                </c:pt>
                <c:pt idx="2">
                  <c:v>3.433622998690967</c:v>
                </c:pt>
                <c:pt idx="3">
                  <c:v>2.1903699737124018</c:v>
                </c:pt>
                <c:pt idx="4">
                  <c:v>3.6296084595598854</c:v>
                </c:pt>
                <c:pt idx="5">
                  <c:v>9.6700882515168285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2B-443E-B2F0-976D4D36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5235232"/>
        <c:axId val="-1975250464"/>
      </c:barChart>
      <c:catAx>
        <c:axId val="-19752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-1975250464"/>
        <c:crossesAt val="0"/>
        <c:auto val="1"/>
        <c:lblAlgn val="ctr"/>
        <c:lblOffset val="80"/>
        <c:noMultiLvlLbl val="0"/>
      </c:catAx>
      <c:valAx>
        <c:axId val="-1975250464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-197523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23</xdr:row>
      <xdr:rowOff>57151</xdr:rowOff>
    </xdr:from>
    <xdr:to>
      <xdr:col>7</xdr:col>
      <xdr:colOff>647699</xdr:colOff>
      <xdr:row>34</xdr:row>
      <xdr:rowOff>66675</xdr:rowOff>
    </xdr:to>
    <xdr:graphicFrame macro="">
      <xdr:nvGraphicFramePr>
        <xdr:cNvPr id="3" name="14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37</xdr:row>
      <xdr:rowOff>13335</xdr:rowOff>
    </xdr:from>
    <xdr:to>
      <xdr:col>8</xdr:col>
      <xdr:colOff>590550</xdr:colOff>
      <xdr:row>44</xdr:row>
      <xdr:rowOff>19051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607695</xdr:colOff>
      <xdr:row>37</xdr:row>
      <xdr:rowOff>89536</xdr:rowOff>
    </xdr:from>
    <xdr:ext cx="1214050" cy="23622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160520" y="7604761"/>
          <a:ext cx="121405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900" b="1"/>
            <a:t>Variacion anual (%)</a:t>
          </a:r>
        </a:p>
        <a:p>
          <a:endParaRPr lang="es-CO" sz="900" b="1"/>
        </a:p>
      </xdr:txBody>
    </xdr:sp>
    <xdr:clientData/>
  </xdr:oneCellAnchor>
  <xdr:oneCellAnchor>
    <xdr:from>
      <xdr:col>4</xdr:col>
      <xdr:colOff>81915</xdr:colOff>
      <xdr:row>38</xdr:row>
      <xdr:rowOff>13335</xdr:rowOff>
    </xdr:from>
    <xdr:ext cx="251460" cy="77724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872740" y="7461885"/>
          <a:ext cx="251460" cy="77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noAutofit/>
        </a:bodyPr>
        <a:lstStyle/>
        <a:p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Variación(%)</a:t>
          </a:r>
        </a:p>
        <a:p>
          <a:endParaRPr lang="es-CO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0.64043</cdr:x>
      <cdr:y>0.02462</cdr:y>
    </cdr:from>
    <cdr:to>
      <cdr:x>0.64043</cdr:x>
      <cdr:y>0.52211</cdr:y>
    </cdr:to>
    <cdr:cxnSp macro="">
      <cdr:nvCxnSpPr>
        <cdr:cNvPr id="3" name="Conector recto 2"/>
        <cdr:cNvCxnSpPr/>
      </cdr:nvCxnSpPr>
      <cdr:spPr>
        <a:xfrm xmlns:a="http://schemas.openxmlformats.org/drawingml/2006/main" flipV="1">
          <a:off x="3416046" y="51827"/>
          <a:ext cx="0" cy="1047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GridLines="0" tabSelected="1" topLeftCell="A29" workbookViewId="0">
      <selection activeCell="A44" sqref="A44"/>
    </sheetView>
  </sheetViews>
  <sheetFormatPr baseColWidth="10" defaultColWidth="0" defaultRowHeight="15" zeroHeight="1" x14ac:dyDescent="0.25"/>
  <cols>
    <col min="1" max="1" width="10.7109375" customWidth="1"/>
    <col min="2" max="2" width="8.28515625" customWidth="1"/>
    <col min="3" max="9" width="11.42578125" customWidth="1"/>
    <col min="10" max="16384" width="11.42578125" hidden="1"/>
  </cols>
  <sheetData>
    <row r="1" spans="1:10" ht="10.1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10" ht="20.25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0" ht="15.75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10" ht="6.75" customHeight="1" thickBot="1" x14ac:dyDescent="0.3"/>
    <row r="5" spans="1:10" ht="51.75" thickBot="1" x14ac:dyDescent="0.3">
      <c r="C5" s="1" t="s">
        <v>2</v>
      </c>
      <c r="D5" s="1" t="s">
        <v>3</v>
      </c>
      <c r="E5" s="1" t="s">
        <v>4</v>
      </c>
      <c r="F5" s="1" t="s">
        <v>5</v>
      </c>
      <c r="G5" s="1" t="s">
        <v>14</v>
      </c>
    </row>
    <row r="6" spans="1:10" hidden="1" x14ac:dyDescent="0.25">
      <c r="C6" s="2">
        <v>2014</v>
      </c>
      <c r="D6" s="3">
        <v>2344.23</v>
      </c>
      <c r="E6" s="3">
        <v>2392.46</v>
      </c>
      <c r="F6" s="4">
        <v>0</v>
      </c>
      <c r="G6" s="5"/>
      <c r="H6" s="6"/>
    </row>
    <row r="7" spans="1:10" hidden="1" x14ac:dyDescent="0.25">
      <c r="C7" s="2">
        <v>2015</v>
      </c>
      <c r="D7" s="3">
        <v>3244.51</v>
      </c>
      <c r="E7" s="3">
        <v>3149.47</v>
      </c>
      <c r="F7" s="4">
        <f>((D7/D6)-1)*100</f>
        <v>38.40408151077326</v>
      </c>
      <c r="G7" s="7">
        <v>120.13</v>
      </c>
      <c r="H7" s="6"/>
    </row>
    <row r="8" spans="1:10" x14ac:dyDescent="0.25">
      <c r="C8" s="2">
        <v>2016</v>
      </c>
      <c r="D8" s="3">
        <v>3009.53</v>
      </c>
      <c r="E8" s="8">
        <v>3000.71</v>
      </c>
      <c r="F8" s="4">
        <f t="shared" ref="F8:F11" si="0">((D8/D7)-1)*100</f>
        <v>-7.2423879106552347</v>
      </c>
      <c r="G8" s="7">
        <v>122.4</v>
      </c>
      <c r="H8" s="6"/>
    </row>
    <row r="9" spans="1:10" x14ac:dyDescent="0.25">
      <c r="C9" s="2">
        <v>2017</v>
      </c>
      <c r="D9" s="3">
        <v>2991.42</v>
      </c>
      <c r="E9" s="3">
        <v>2984</v>
      </c>
      <c r="F9" s="4">
        <f t="shared" si="0"/>
        <v>-0.60175509132656124</v>
      </c>
      <c r="G9" s="7">
        <v>122.85</v>
      </c>
      <c r="H9" s="6"/>
    </row>
    <row r="10" spans="1:10" x14ac:dyDescent="0.25">
      <c r="C10" s="2">
        <v>2018</v>
      </c>
      <c r="D10" s="3">
        <v>3212.48</v>
      </c>
      <c r="E10" s="3">
        <v>3249.75</v>
      </c>
      <c r="F10" s="4">
        <f t="shared" si="0"/>
        <v>7.3898014989536742</v>
      </c>
      <c r="G10" s="5">
        <v>121.26</v>
      </c>
      <c r="H10" s="6"/>
    </row>
    <row r="11" spans="1:10" x14ac:dyDescent="0.25">
      <c r="C11" s="2">
        <v>2019</v>
      </c>
      <c r="D11" s="3">
        <v>3383</v>
      </c>
      <c r="E11" s="3">
        <v>3277.14</v>
      </c>
      <c r="F11" s="4">
        <f t="shared" si="0"/>
        <v>5.308048610419358</v>
      </c>
      <c r="G11" s="5">
        <v>125.2</v>
      </c>
      <c r="H11" s="6"/>
    </row>
    <row r="12" spans="1:10" x14ac:dyDescent="0.25">
      <c r="C12" s="2">
        <v>2020</v>
      </c>
      <c r="D12" s="3">
        <v>3468.5</v>
      </c>
      <c r="E12" s="3">
        <v>3432.5</v>
      </c>
      <c r="F12" s="4">
        <f t="shared" ref="F12:F13" si="1">((D12/D11)-1)*100</f>
        <v>2.5273425953295847</v>
      </c>
      <c r="G12" s="5">
        <v>133.97</v>
      </c>
      <c r="H12" s="6"/>
    </row>
    <row r="13" spans="1:10" ht="15.75" thickBot="1" x14ac:dyDescent="0.3">
      <c r="C13" s="2">
        <v>2021</v>
      </c>
      <c r="D13" s="3">
        <v>3967.77</v>
      </c>
      <c r="E13" s="3">
        <v>3981.16</v>
      </c>
      <c r="F13" s="4">
        <f t="shared" si="1"/>
        <v>14.394406804093984</v>
      </c>
      <c r="G13" s="5">
        <v>140.21</v>
      </c>
      <c r="H13" s="6"/>
    </row>
    <row r="14" spans="1:10" x14ac:dyDescent="0.25">
      <c r="C14" s="26" t="s">
        <v>15</v>
      </c>
      <c r="D14" s="27">
        <v>4000.72</v>
      </c>
      <c r="E14" s="27">
        <v>3982.6</v>
      </c>
      <c r="F14" s="28">
        <f>((D14/D13)-1)*100</f>
        <v>0.8304412806185768</v>
      </c>
      <c r="G14" s="29">
        <v>144.9</v>
      </c>
      <c r="H14" s="6"/>
      <c r="J14" s="25">
        <v>3411.45</v>
      </c>
    </row>
    <row r="15" spans="1:10" x14ac:dyDescent="0.25">
      <c r="C15" s="30" t="s">
        <v>16</v>
      </c>
      <c r="D15" s="31">
        <v>3938.36</v>
      </c>
      <c r="E15" s="31">
        <v>3910.64</v>
      </c>
      <c r="F15" s="32">
        <f>((D15/D13)-1)*100</f>
        <v>-0.74122239948383184</v>
      </c>
      <c r="G15" s="33">
        <v>141.29</v>
      </c>
      <c r="H15" s="6"/>
      <c r="J15" s="25">
        <v>3539.86</v>
      </c>
    </row>
    <row r="16" spans="1:10" x14ac:dyDescent="0.25">
      <c r="C16" s="30" t="s">
        <v>17</v>
      </c>
      <c r="D16" s="31">
        <v>3805.52</v>
      </c>
      <c r="E16" s="31">
        <v>3748.15</v>
      </c>
      <c r="F16" s="32">
        <f>((D16/D13)-1)*100</f>
        <v>-4.0891987186757355</v>
      </c>
      <c r="G16" s="33">
        <v>135.65</v>
      </c>
      <c r="H16" s="6"/>
      <c r="J16" s="34"/>
    </row>
    <row r="17" spans="1:10" x14ac:dyDescent="0.25">
      <c r="C17" s="30" t="s">
        <v>18</v>
      </c>
      <c r="D17" s="31">
        <v>3796.39</v>
      </c>
      <c r="E17" s="31">
        <v>3966.27</v>
      </c>
      <c r="F17" s="32">
        <f>((D17/D13)-1)*100</f>
        <v>-4.3193027821673109</v>
      </c>
      <c r="G17" s="33">
        <v>134.07</v>
      </c>
      <c r="H17" s="6"/>
      <c r="J17" s="34"/>
    </row>
    <row r="18" spans="1:10" x14ac:dyDescent="0.25">
      <c r="C18" s="30" t="s">
        <v>19</v>
      </c>
      <c r="D18" s="31">
        <v>4027.6</v>
      </c>
      <c r="E18" s="31">
        <v>3912.34</v>
      </c>
      <c r="F18" s="32">
        <f>((D18/D13)-1)*100</f>
        <v>1.5078999034722207</v>
      </c>
      <c r="G18" s="33">
        <v>138.19</v>
      </c>
      <c r="H18" s="6"/>
      <c r="J18" s="34"/>
    </row>
    <row r="19" spans="1:10" x14ac:dyDescent="0.25">
      <c r="C19" s="30" t="s">
        <v>20</v>
      </c>
      <c r="D19" s="31">
        <v>3922.5</v>
      </c>
      <c r="E19" s="31">
        <v>4127.47</v>
      </c>
      <c r="F19" s="32">
        <f>((D19/D13)-1)*100</f>
        <v>-1.1409431494264988</v>
      </c>
      <c r="G19" s="33">
        <v>138.82000000000002</v>
      </c>
      <c r="H19" s="6"/>
      <c r="J19" s="34"/>
    </row>
    <row r="20" spans="1:10" ht="15.75" thickBot="1" x14ac:dyDescent="0.3">
      <c r="A20" s="6"/>
      <c r="C20" s="30"/>
      <c r="D20" s="31"/>
      <c r="E20" s="31"/>
      <c r="F20" s="32"/>
      <c r="G20" s="33"/>
      <c r="H20" s="36"/>
      <c r="J20" s="34"/>
    </row>
    <row r="21" spans="1:10" x14ac:dyDescent="0.25">
      <c r="A21" s="6"/>
      <c r="C21" s="41"/>
      <c r="D21" s="41"/>
      <c r="E21" s="41"/>
      <c r="F21" s="41"/>
      <c r="G21" s="41"/>
    </row>
    <row r="22" spans="1:10" x14ac:dyDescent="0.25">
      <c r="A22" s="6"/>
      <c r="B22" s="9" t="s">
        <v>6</v>
      </c>
      <c r="C22" s="9"/>
      <c r="D22" s="9"/>
      <c r="E22" s="9"/>
      <c r="F22" s="9"/>
      <c r="G22" s="9"/>
      <c r="H22" s="9"/>
    </row>
    <row r="23" spans="1:10" x14ac:dyDescent="0.25">
      <c r="A23" s="10"/>
      <c r="C23" s="42" t="s">
        <v>7</v>
      </c>
      <c r="D23" s="42"/>
      <c r="E23" s="42"/>
      <c r="F23" s="42"/>
      <c r="G23" s="42"/>
    </row>
    <row r="24" spans="1:10" x14ac:dyDescent="0.25">
      <c r="A24" s="6"/>
      <c r="C24" s="42"/>
      <c r="D24" s="42"/>
      <c r="E24" s="42"/>
      <c r="F24" s="42"/>
      <c r="G24" s="42"/>
    </row>
    <row r="25" spans="1:10" x14ac:dyDescent="0.25">
      <c r="A25" s="6"/>
    </row>
    <row r="26" spans="1:10" x14ac:dyDescent="0.25">
      <c r="A26" s="6"/>
    </row>
    <row r="27" spans="1:10" x14ac:dyDescent="0.25">
      <c r="A27" s="6"/>
    </row>
    <row r="28" spans="1:10" x14ac:dyDescent="0.25"/>
    <row r="29" spans="1:10" x14ac:dyDescent="0.25"/>
    <row r="30" spans="1:10" x14ac:dyDescent="0.25"/>
    <row r="31" spans="1:10" x14ac:dyDescent="0.25"/>
    <row r="32" spans="1:10" x14ac:dyDescent="0.25"/>
    <row r="33" spans="1:9" x14ac:dyDescent="0.25"/>
    <row r="34" spans="1:9" x14ac:dyDescent="0.25"/>
    <row r="35" spans="1:9" x14ac:dyDescent="0.25"/>
    <row r="36" spans="1:9" ht="20.25" x14ac:dyDescent="0.3">
      <c r="A36" s="37" t="s">
        <v>8</v>
      </c>
      <c r="B36" s="37"/>
      <c r="C36" s="37"/>
      <c r="D36" s="37"/>
      <c r="E36" s="37"/>
      <c r="F36" s="37"/>
      <c r="G36" s="37"/>
      <c r="H36" s="37"/>
      <c r="I36" s="37"/>
    </row>
    <row r="37" spans="1:9" ht="15.75" thickBot="1" x14ac:dyDescent="0.3">
      <c r="A37" s="11" t="s">
        <v>9</v>
      </c>
    </row>
    <row r="38" spans="1:9" ht="24.75" thickBot="1" x14ac:dyDescent="0.3">
      <c r="A38" s="12" t="s">
        <v>2</v>
      </c>
      <c r="B38" s="13" t="s">
        <v>10</v>
      </c>
      <c r="C38" s="13" t="s">
        <v>11</v>
      </c>
      <c r="D38" s="13" t="s">
        <v>12</v>
      </c>
      <c r="E38" s="14"/>
    </row>
    <row r="39" spans="1:9" x14ac:dyDescent="0.25">
      <c r="A39" s="24" t="s">
        <v>21</v>
      </c>
      <c r="B39" s="15">
        <v>96.23</v>
      </c>
      <c r="C39" s="16">
        <v>3.9874648800518608</v>
      </c>
      <c r="D39" s="16">
        <v>3.3508753087745813</v>
      </c>
      <c r="E39" s="17"/>
    </row>
    <row r="40" spans="1:9" x14ac:dyDescent="0.25">
      <c r="A40" s="24" t="s">
        <v>22</v>
      </c>
      <c r="B40" s="15">
        <v>99.31</v>
      </c>
      <c r="C40" s="16">
        <v>3.2006650732619768</v>
      </c>
      <c r="D40" s="16">
        <v>2.4659513000412803</v>
      </c>
      <c r="E40" s="17"/>
    </row>
    <row r="41" spans="1:9" x14ac:dyDescent="0.25">
      <c r="A41" s="24" t="s">
        <v>23</v>
      </c>
      <c r="B41" s="15">
        <v>102.71</v>
      </c>
      <c r="C41" s="16">
        <v>3.433622998690967</v>
      </c>
      <c r="D41" s="16">
        <v>2.7099999999999902</v>
      </c>
      <c r="E41" s="17"/>
    </row>
    <row r="42" spans="1:9" x14ac:dyDescent="0.25">
      <c r="A42" s="24" t="s">
        <v>24</v>
      </c>
      <c r="B42" s="15">
        <v>104.97</v>
      </c>
      <c r="C42" s="16">
        <v>2.1903699737124018</v>
      </c>
      <c r="D42" s="16">
        <v>1.1171676300578015</v>
      </c>
      <c r="E42" s="17"/>
    </row>
    <row r="43" spans="1:9" x14ac:dyDescent="0.25">
      <c r="A43" s="24" t="s">
        <v>25</v>
      </c>
      <c r="B43" s="15">
        <v>108.78</v>
      </c>
      <c r="C43" s="16">
        <v>3.6296084595598854</v>
      </c>
      <c r="D43" s="16">
        <v>3.1285551763367447</v>
      </c>
      <c r="E43" s="17"/>
    </row>
    <row r="44" spans="1:9" ht="15.75" thickBot="1" x14ac:dyDescent="0.3">
      <c r="A44" s="35" t="s">
        <v>26</v>
      </c>
      <c r="B44" s="18">
        <v>119.31</v>
      </c>
      <c r="C44" s="19">
        <v>9.6700882515168285</v>
      </c>
      <c r="D44" s="19">
        <v>7.0909254106453767</v>
      </c>
      <c r="E44" s="17"/>
    </row>
    <row r="45" spans="1:9" x14ac:dyDescent="0.25">
      <c r="A45" s="20" t="s">
        <v>13</v>
      </c>
    </row>
    <row r="46" spans="1:9" x14ac:dyDescent="0.25">
      <c r="A46" s="21"/>
      <c r="F46" s="22"/>
      <c r="G46" s="23"/>
    </row>
    <row r="47" spans="1:9" hidden="1" x14ac:dyDescent="0.25">
      <c r="F47" s="22"/>
      <c r="G47" s="23"/>
    </row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mergeCells count="7">
    <mergeCell ref="A36:I36"/>
    <mergeCell ref="A1:I1"/>
    <mergeCell ref="A2:I2"/>
    <mergeCell ref="A3:I3"/>
    <mergeCell ref="C21:G21"/>
    <mergeCell ref="C23:G23"/>
    <mergeCell ref="C24:G24"/>
  </mergeCells>
  <phoneticPr fontId="15" type="noConversion"/>
  <pageMargins left="0.78740157480314965" right="0.39370078740157483" top="1.1811023622047245" bottom="0.43307086614173229" header="0.31496062992125984" footer="0.82677165354330717"/>
  <pageSetup scale="90" orientation="portrait" r:id="rId1"/>
  <headerFooter>
    <oddHeader>&amp;L&amp;"-,Negrita Cursiva"Sección 1: Tasa de cambio e inflación &amp;R&amp;G</oddHeader>
    <oddFooter>&amp;L&amp;"-,Cursiva"Oficina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Tasa de cambio e inflación</dc:title>
  <dc:subject>Tasa de cambio e inflación</dc:subject>
  <dc:creator>Jaime Martínez</dc:creator>
  <dc:description>Elaboró:                 Jaime Martínez               Fecha: 14 de julio de 2022
Revisó y aprobó:   Sergio Calderón             Fecha: 14 de julio de 2022</dc:description>
  <cp:lastModifiedBy>Jaime Martinez Cepeda</cp:lastModifiedBy>
  <cp:lastPrinted>2020-04-05T02:32:51Z</cp:lastPrinted>
  <dcterms:created xsi:type="dcterms:W3CDTF">2019-05-07T16:55:36Z</dcterms:created>
  <dcterms:modified xsi:type="dcterms:W3CDTF">2022-07-14T16:06:20Z</dcterms:modified>
</cp:coreProperties>
</file>