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DP-YV-ESTADISTICAS ECONOMICAS INTERCAMBIABLES\Estadisticas Intercambiables 2024\"/>
    </mc:Choice>
  </mc:AlternateContent>
  <xr:revisionPtr revIDLastSave="0" documentId="8_{6D87C7F3-6CFE-405B-A603-7F29B5985567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 l="1"/>
  <c r="F9" i="1"/>
  <c r="F8" i="1"/>
  <c r="F7" i="1"/>
</calcChain>
</file>

<file path=xl/sharedStrings.xml><?xml version="1.0" encoding="utf-8"?>
<sst xmlns="http://schemas.openxmlformats.org/spreadsheetml/2006/main" count="25" uniqueCount="24">
  <si>
    <t>1. Tasa de cambio* - pesos por dólar</t>
  </si>
  <si>
    <t>Promedio Mensual</t>
  </si>
  <si>
    <t>Fecha</t>
  </si>
  <si>
    <t>Tasa de cambio promedio</t>
  </si>
  <si>
    <t>Tasa fin de mes</t>
  </si>
  <si>
    <t>Variación anual tasa de cambio promedio</t>
  </si>
  <si>
    <t xml:space="preserve">                               Tasa de Cambio e Indice de Tasa de Cambio Real</t>
  </si>
  <si>
    <t>Variación e Indice</t>
  </si>
  <si>
    <t xml:space="preserve">2. Inflación </t>
  </si>
  <si>
    <t>Indice 2018=100</t>
  </si>
  <si>
    <t>Indice Mensual</t>
  </si>
  <si>
    <t>Variación anual</t>
  </si>
  <si>
    <t>Variación año corrido</t>
  </si>
  <si>
    <t>Fuente: DANE</t>
  </si>
  <si>
    <t>ITCR-IPP/(NT) Promedio</t>
  </si>
  <si>
    <t>ene-24</t>
  </si>
  <si>
    <t>efe-24</t>
  </si>
  <si>
    <t>ema-25</t>
  </si>
  <si>
    <t>Ema-19</t>
  </si>
  <si>
    <t>Ema-20</t>
  </si>
  <si>
    <t>Ema-21</t>
  </si>
  <si>
    <t>Ema-22</t>
  </si>
  <si>
    <t>Ema-23</t>
  </si>
  <si>
    <t>Ema-24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</si>
</sst>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"/>
    <numFmt numFmtId="166" formatCode="_ * #,##0.00_ ;_ * \-#,##0.00_ ;_ * &quot;-&quot;??_ ;_ @_ "/>
    <numFmt numFmtId="167" formatCode="_ * #,##0.0_ ;_ * \-#,##0.0_ ;_ * &quot;-&quot;??_ ;_ @_ "/>
    <numFmt numFmtId="168" formatCode="0.0"/>
    <numFmt numFmtId="169" formatCode="[$$]\ #,##0.00;\-[$$]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8"/>
      <color rgb="FF0070C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6"/>
      <color rgb="FF993366"/>
      <name val="Arial"/>
      <family val="2"/>
    </font>
    <font>
      <b/>
      <sz val="8"/>
      <color rgb="FF993366"/>
      <name val="Arial"/>
      <family val="2"/>
    </font>
    <font>
      <b/>
      <i/>
      <sz val="8"/>
      <color rgb="FF9933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2F5F9"/>
      </patternFill>
    </fill>
    <fill>
      <patternFill patternType="solid">
        <fgColor rgb="FF99336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167" fontId="5" fillId="0" borderId="2" xfId="1" applyNumberFormat="1" applyFont="1" applyBorder="1"/>
    <xf numFmtId="168" fontId="5" fillId="0" borderId="2" xfId="0" applyNumberFormat="1" applyFont="1" applyBorder="1" applyAlignment="1">
      <alignment horizontal="right"/>
    </xf>
    <xf numFmtId="168" fontId="0" fillId="0" borderId="0" xfId="0" applyNumberFormat="1"/>
    <xf numFmtId="168" fontId="5" fillId="0" borderId="3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2" fillId="0" borderId="0" xfId="0" applyFont="1"/>
    <xf numFmtId="168" fontId="6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166" fontId="6" fillId="0" borderId="2" xfId="1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17" fontId="0" fillId="0" borderId="0" xfId="0" applyNumberFormat="1"/>
    <xf numFmtId="169" fontId="0" fillId="2" borderId="0" xfId="0" applyNumberFormat="1" applyFill="1" applyAlignment="1">
      <alignment horizontal="right" vertical="top" wrapText="1"/>
    </xf>
    <xf numFmtId="169" fontId="0" fillId="2" borderId="0" xfId="0" applyNumberFormat="1" applyFill="1" applyAlignment="1">
      <alignment horizontal="right" vertical="center" wrapText="1"/>
    </xf>
    <xf numFmtId="17" fontId="0" fillId="0" borderId="2" xfId="0" quotePrefix="1" applyNumberFormat="1" applyBorder="1"/>
    <xf numFmtId="169" fontId="0" fillId="3" borderId="8" xfId="0" applyNumberFormat="1" applyFill="1" applyBorder="1" applyAlignment="1">
      <alignment horizontal="right" vertical="center" wrapText="1"/>
    </xf>
    <xf numFmtId="169" fontId="0" fillId="3" borderId="0" xfId="0" applyNumberFormat="1" applyFill="1" applyAlignment="1">
      <alignment horizontal="right" vertical="center" wrapText="1"/>
    </xf>
    <xf numFmtId="168" fontId="5" fillId="0" borderId="4" xfId="0" applyNumberFormat="1" applyFont="1" applyBorder="1" applyAlignment="1">
      <alignment horizontal="center"/>
    </xf>
    <xf numFmtId="2" fontId="0" fillId="0" borderId="0" xfId="0" applyNumberFormat="1"/>
    <xf numFmtId="168" fontId="0" fillId="0" borderId="2" xfId="0" applyNumberFormat="1" applyBorder="1"/>
    <xf numFmtId="17" fontId="9" fillId="4" borderId="5" xfId="0" quotePrefix="1" applyNumberFormat="1" applyFont="1" applyFill="1" applyBorder="1" applyAlignment="1">
      <alignment horizontal="center"/>
    </xf>
    <xf numFmtId="165" fontId="9" fillId="4" borderId="5" xfId="0" applyNumberFormat="1" applyFont="1" applyFill="1" applyBorder="1" applyAlignment="1">
      <alignment horizontal="right"/>
    </xf>
    <xf numFmtId="167" fontId="9" fillId="4" borderId="5" xfId="1" applyNumberFormat="1" applyFont="1" applyFill="1" applyBorder="1"/>
    <xf numFmtId="168" fontId="9" fillId="4" borderId="5" xfId="0" applyNumberFormat="1" applyFont="1" applyFill="1" applyBorder="1" applyAlignment="1">
      <alignment horizontal="right"/>
    </xf>
    <xf numFmtId="17" fontId="9" fillId="4" borderId="2" xfId="0" quotePrefix="1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right"/>
    </xf>
    <xf numFmtId="167" fontId="9" fillId="4" borderId="2" xfId="1" applyNumberFormat="1" applyFont="1" applyFill="1" applyBorder="1"/>
    <xf numFmtId="168" fontId="9" fillId="4" borderId="2" xfId="0" applyNumberFormat="1" applyFont="1" applyFill="1" applyBorder="1" applyAlignment="1">
      <alignment horizontal="right"/>
    </xf>
    <xf numFmtId="0" fontId="14" fillId="0" borderId="0" xfId="0" applyFont="1"/>
    <xf numFmtId="17" fontId="11" fillId="4" borderId="7" xfId="0" quotePrefix="1" applyNumberFormat="1" applyFont="1" applyFill="1" applyBorder="1"/>
    <xf numFmtId="2" fontId="9" fillId="4" borderId="7" xfId="0" applyNumberFormat="1" applyFont="1" applyFill="1" applyBorder="1" applyAlignment="1">
      <alignment horizontal="center"/>
    </xf>
    <xf numFmtId="166" fontId="9" fillId="4" borderId="7" xfId="1" applyNumberFormat="1" applyFont="1" applyFill="1" applyBorder="1" applyAlignment="1">
      <alignment horizontal="center"/>
    </xf>
    <xf numFmtId="17" fontId="15" fillId="0" borderId="0" xfId="0" applyNumberFormat="1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6" xfId="0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3366"/>
      <color rgb="FF990033"/>
      <color rgb="FF00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09090909090924"/>
          <c:y val="5.9071729957806171E-2"/>
          <c:w val="0.6510984822549355"/>
          <c:h val="0.585653884895820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solidFill>
                <a:srgbClr val="00B05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3E-46AD-A217-5BF6FE5BA6C8}"/>
              </c:ext>
            </c:extLst>
          </c:dPt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51-4DF6-9214-8DB55157E21D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i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5A-4032-8F36-6711A262E1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(Hoja1!$C$7:$C$12,Hoja1!$C$13:$C$24)</c:f>
              <c:strCach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ene-24</c:v>
                </c:pt>
                <c:pt idx="6">
                  <c:v>efe-24</c:v>
                </c:pt>
                <c:pt idx="7">
                  <c:v>ema-25</c:v>
                </c:pt>
              </c:strCache>
            </c:strRef>
          </c:cat>
          <c:val>
            <c:numRef>
              <c:f>(Hoja1!$F$7:$F$12,Hoja1!$F$13:$F$24)</c:f>
              <c:numCache>
                <c:formatCode>_ * #,##0.0_ ;_ * \-#,##0.0_ ;_ * "-"??_ ;_ @_ </c:formatCode>
                <c:ptCount val="17"/>
                <c:pt idx="0">
                  <c:v>5.308048610419358</c:v>
                </c:pt>
                <c:pt idx="1">
                  <c:v>2.5273425953295847</c:v>
                </c:pt>
                <c:pt idx="2">
                  <c:v>14.394406804093984</c:v>
                </c:pt>
                <c:pt idx="3">
                  <c:v>20.669544857690859</c:v>
                </c:pt>
                <c:pt idx="4">
                  <c:v>-17.413725043808448</c:v>
                </c:pt>
                <c:pt idx="5">
                  <c:v>-0.8583408781681956</c:v>
                </c:pt>
                <c:pt idx="6">
                  <c:v>-0.56371296919178748</c:v>
                </c:pt>
                <c:pt idx="7">
                  <c:v>-1.1499339932323993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3E-46AD-A217-5BF6FE5BA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698960"/>
        <c:axId val="1725698416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7.1428571428571341E-2"/>
                  <c:y val="-7.2398224438296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FC-49E6-9B4A-9604376FE6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(Hoja1!$C$8:$C$13,Hoja1!$C$13:$C$24)</c:f>
              <c:strCach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ene-24</c:v>
                </c:pt>
                <c:pt idx="6">
                  <c:v>ene-24</c:v>
                </c:pt>
                <c:pt idx="7">
                  <c:v>efe-24</c:v>
                </c:pt>
                <c:pt idx="8">
                  <c:v>ema-25</c:v>
                </c:pt>
              </c:strCache>
            </c:strRef>
          </c:cat>
          <c:val>
            <c:numRef>
              <c:f>(Hoja1!$G$7:$G$12,Hoja1!$G$13:$G$24)</c:f>
              <c:numCache>
                <c:formatCode>0.0</c:formatCode>
                <c:ptCount val="17"/>
                <c:pt idx="0">
                  <c:v>125.2</c:v>
                </c:pt>
                <c:pt idx="1">
                  <c:v>133.97</c:v>
                </c:pt>
                <c:pt idx="2">
                  <c:v>140.66999999999999</c:v>
                </c:pt>
                <c:pt idx="3">
                  <c:v>143.97999999999999</c:v>
                </c:pt>
                <c:pt idx="4">
                  <c:v>135.41</c:v>
                </c:pt>
                <c:pt idx="5">
                  <c:v>123.83</c:v>
                </c:pt>
                <c:pt idx="6">
                  <c:v>123.13</c:v>
                </c:pt>
                <c:pt idx="7">
                  <c:v>123.48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3E-46AD-A217-5BF6FE5BA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703856"/>
        <c:axId val="1725702768"/>
      </c:lineChart>
      <c:dateAx>
        <c:axId val="172569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CO"/>
          </a:p>
        </c:txPr>
        <c:crossAx val="1725698416"/>
        <c:crosses val="autoZero"/>
        <c:auto val="0"/>
        <c:lblOffset val="100"/>
        <c:baseTimeUnit val="days"/>
      </c:dateAx>
      <c:valAx>
        <c:axId val="1725698416"/>
        <c:scaling>
          <c:orientation val="minMax"/>
          <c:max val="4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Variación (%)</a:t>
                </a:r>
              </a:p>
            </c:rich>
          </c:tx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725698960"/>
        <c:crosses val="autoZero"/>
        <c:crossBetween val="between"/>
      </c:valAx>
      <c:catAx>
        <c:axId val="172570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5702768"/>
        <c:crosses val="autoZero"/>
        <c:auto val="1"/>
        <c:lblAlgn val="ctr"/>
        <c:lblOffset val="100"/>
        <c:noMultiLvlLbl val="0"/>
      </c:catAx>
      <c:valAx>
        <c:axId val="1725702768"/>
        <c:scaling>
          <c:orientation val="minMax"/>
          <c:max val="155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ITCR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725703856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s-CO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9430916205897"/>
          <c:y val="0.17835889982778702"/>
          <c:w val="0.77613660968435283"/>
          <c:h val="0.6357579196405759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D2B-443E-B2F0-976D4D36587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D2B-443E-B2F0-976D4D36587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D2B-443E-B2F0-976D4D36587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D2B-443E-B2F0-976D4D36587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D2B-443E-B2F0-976D4D36587E}"/>
              </c:ext>
            </c:extLst>
          </c:dPt>
          <c:dPt>
            <c:idx val="5"/>
            <c:invertIfNegative val="0"/>
            <c:bubble3D val="0"/>
            <c:spPr>
              <a:solidFill>
                <a:srgbClr val="993366"/>
              </a:solidFill>
              <a:ln>
                <a:solidFill>
                  <a:srgbClr val="99003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D2B-443E-B2F0-976D4D3658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Hoja1!$A$43:$A$48</c:f>
              <c:strCache>
                <c:ptCount val="6"/>
                <c:pt idx="0">
                  <c:v>Ema-19</c:v>
                </c:pt>
                <c:pt idx="1">
                  <c:v>Ema-20</c:v>
                </c:pt>
                <c:pt idx="2">
                  <c:v>Ema-21</c:v>
                </c:pt>
                <c:pt idx="3">
                  <c:v>Ema-22</c:v>
                </c:pt>
                <c:pt idx="4">
                  <c:v>Ema-23</c:v>
                </c:pt>
                <c:pt idx="5">
                  <c:v>Ema-24</c:v>
                </c:pt>
              </c:strCache>
            </c:strRef>
          </c:cat>
          <c:val>
            <c:numRef>
              <c:f>Hoja1!$C$43:$C$48</c:f>
              <c:numCache>
                <c:formatCode>_ * #,##0.00_ ;_ * \-#,##0.00_ ;_ * "-"??_ ;_ @_ </c:formatCode>
                <c:ptCount val="6"/>
                <c:pt idx="0">
                  <c:v>3.2099085830370679</c:v>
                </c:pt>
                <c:pt idx="1">
                  <c:v>3.8476677819326843</c:v>
                </c:pt>
                <c:pt idx="2">
                  <c:v>1.5066805647683257</c:v>
                </c:pt>
                <c:pt idx="3">
                  <c:v>8.5324869305451791</c:v>
                </c:pt>
                <c:pt idx="4">
                  <c:v>13.340787889213846</c:v>
                </c:pt>
                <c:pt idx="5">
                  <c:v>7.3589003566820734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D2B-443E-B2F0-976D4D365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697872"/>
        <c:axId val="1725704400"/>
      </c:barChart>
      <c:catAx>
        <c:axId val="172569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725704400"/>
        <c:crossesAt val="0"/>
        <c:auto val="1"/>
        <c:lblAlgn val="ctr"/>
        <c:lblOffset val="80"/>
        <c:noMultiLvlLbl val="0"/>
      </c:catAx>
      <c:valAx>
        <c:axId val="1725704400"/>
        <c:scaling>
          <c:orientation val="minMax"/>
        </c:scaling>
        <c:delete val="0"/>
        <c:axPos val="l"/>
        <c:numFmt formatCode="_ * #,##0.00_ ;_ * \-#,##0.0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172569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27</xdr:row>
      <xdr:rowOff>57151</xdr:rowOff>
    </xdr:from>
    <xdr:to>
      <xdr:col>7</xdr:col>
      <xdr:colOff>647699</xdr:colOff>
      <xdr:row>38</xdr:row>
      <xdr:rowOff>66675</xdr:rowOff>
    </xdr:to>
    <xdr:graphicFrame macro="">
      <xdr:nvGraphicFramePr>
        <xdr:cNvPr id="3" name="14 Gráfico" descr="Evolución del comportamiento de la tasa de cambio y el índice de tasa de cambio real, (Variación porcentual a la derecha del grafico y el Índice de tasa de cambio real a la izquierda del grafico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41</xdr:row>
      <xdr:rowOff>13335</xdr:rowOff>
    </xdr:from>
    <xdr:to>
      <xdr:col>8</xdr:col>
      <xdr:colOff>590550</xdr:colOff>
      <xdr:row>48</xdr:row>
      <xdr:rowOff>19051</xdr:rowOff>
    </xdr:to>
    <xdr:graphicFrame macro="">
      <xdr:nvGraphicFramePr>
        <xdr:cNvPr id="7" name="6 Gráfico" descr="El cuadro de la derecha muestra el comportamiento de la inflación del índice mensual, variación anual y año corrido; la grafica de la izquierda representa la variaciónn anual.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607695</xdr:colOff>
      <xdr:row>41</xdr:row>
      <xdr:rowOff>89536</xdr:rowOff>
    </xdr:from>
    <xdr:ext cx="1214050" cy="23622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60520" y="7604761"/>
          <a:ext cx="121405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900" b="1"/>
            <a:t>Variacion anual (%)</a:t>
          </a:r>
        </a:p>
        <a:p>
          <a:endParaRPr lang="es-CO" sz="900" b="1"/>
        </a:p>
      </xdr:txBody>
    </xdr:sp>
    <xdr:clientData/>
  </xdr:oneCellAnchor>
  <xdr:oneCellAnchor>
    <xdr:from>
      <xdr:col>4</xdr:col>
      <xdr:colOff>81915</xdr:colOff>
      <xdr:row>42</xdr:row>
      <xdr:rowOff>13335</xdr:rowOff>
    </xdr:from>
    <xdr:ext cx="251460" cy="77724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72740" y="7461885"/>
          <a:ext cx="251460" cy="777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noAutofit/>
        </a:bodyPr>
        <a:lstStyle/>
        <a:p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Variación(%)</a:t>
          </a:r>
        </a:p>
        <a:p>
          <a:endParaRPr lang="es-CO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0.39492</cdr:x>
      <cdr:y>0.11785</cdr:y>
    </cdr:from>
    <cdr:to>
      <cdr:x>0.39492</cdr:x>
      <cdr:y>0.61534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5852C2E4-397F-133A-A228-AFC800BDB1FC}"/>
            </a:ext>
          </a:extLst>
        </cdr:cNvPr>
        <cdr:cNvCxnSpPr/>
      </cdr:nvCxnSpPr>
      <cdr:spPr>
        <a:xfrm xmlns:a="http://schemas.openxmlformats.org/drawingml/2006/main" flipV="1">
          <a:off x="2106503" y="248087"/>
          <a:ext cx="0" cy="10472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showGridLines="0" tabSelected="1" topLeftCell="A22" workbookViewId="0">
      <selection activeCell="A33" sqref="A33"/>
    </sheetView>
  </sheetViews>
  <sheetFormatPr baseColWidth="10" defaultColWidth="0" defaultRowHeight="15" zeroHeight="1" x14ac:dyDescent="0.25"/>
  <cols>
    <col min="1" max="1" width="10.7109375" customWidth="1"/>
    <col min="2" max="2" width="8.28515625" customWidth="1"/>
    <col min="3" max="7" width="11.42578125" customWidth="1"/>
    <col min="8" max="8" width="10.140625" customWidth="1"/>
    <col min="9" max="9" width="11.42578125" customWidth="1"/>
    <col min="10" max="16384" width="11.42578125" hidden="1"/>
  </cols>
  <sheetData>
    <row r="1" spans="1:10" ht="10.15" customHeight="1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10" ht="20.25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10" ht="15.75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10" ht="6.75" customHeight="1" thickBot="1" x14ac:dyDescent="0.3"/>
    <row r="5" spans="1:10" ht="51.75" thickBot="1" x14ac:dyDescent="0.3">
      <c r="C5" s="1" t="s">
        <v>2</v>
      </c>
      <c r="D5" s="1" t="s">
        <v>3</v>
      </c>
      <c r="E5" s="1" t="s">
        <v>4</v>
      </c>
      <c r="F5" s="1" t="s">
        <v>5</v>
      </c>
      <c r="G5" s="1" t="s">
        <v>14</v>
      </c>
    </row>
    <row r="6" spans="1:10" hidden="1" x14ac:dyDescent="0.25">
      <c r="C6" s="2">
        <v>2016</v>
      </c>
      <c r="D6" s="3">
        <v>3009.53</v>
      </c>
      <c r="E6" s="8">
        <v>3000.71</v>
      </c>
      <c r="F6" s="4"/>
      <c r="G6" s="7">
        <v>122.4</v>
      </c>
      <c r="H6" s="6"/>
    </row>
    <row r="7" spans="1:10" hidden="1" x14ac:dyDescent="0.25">
      <c r="C7" s="2">
        <v>2018</v>
      </c>
      <c r="D7" s="3">
        <v>3212.48</v>
      </c>
      <c r="E7" s="3">
        <v>3249.75</v>
      </c>
      <c r="F7" s="4">
        <f t="shared" ref="F7:F10" si="0">((D7/D6)-1)*100</f>
        <v>6.7435779008682362</v>
      </c>
      <c r="G7" s="5">
        <v>121.26</v>
      </c>
      <c r="H7" s="6"/>
    </row>
    <row r="8" spans="1:10" x14ac:dyDescent="0.25">
      <c r="C8" s="2">
        <v>2019</v>
      </c>
      <c r="D8" s="3">
        <v>3383</v>
      </c>
      <c r="E8" s="3">
        <v>3277.14</v>
      </c>
      <c r="F8" s="4">
        <f t="shared" si="0"/>
        <v>5.308048610419358</v>
      </c>
      <c r="G8" s="5">
        <v>125.2</v>
      </c>
      <c r="H8" s="6"/>
    </row>
    <row r="9" spans="1:10" x14ac:dyDescent="0.25">
      <c r="C9" s="2">
        <v>2020</v>
      </c>
      <c r="D9" s="3">
        <v>3468.5</v>
      </c>
      <c r="E9" s="3">
        <v>3432.5</v>
      </c>
      <c r="F9" s="4">
        <f t="shared" si="0"/>
        <v>2.5273425953295847</v>
      </c>
      <c r="G9" s="5">
        <v>133.97</v>
      </c>
      <c r="H9" s="6"/>
    </row>
    <row r="10" spans="1:10" x14ac:dyDescent="0.25">
      <c r="C10" s="2">
        <v>2021</v>
      </c>
      <c r="D10" s="3">
        <v>3967.77</v>
      </c>
      <c r="E10" s="3">
        <v>3981.16</v>
      </c>
      <c r="F10" s="4">
        <f t="shared" si="0"/>
        <v>14.394406804093984</v>
      </c>
      <c r="G10" s="25">
        <v>140.66999999999999</v>
      </c>
      <c r="H10" s="6"/>
    </row>
    <row r="11" spans="1:10" x14ac:dyDescent="0.25">
      <c r="C11" s="2">
        <v>2022</v>
      </c>
      <c r="D11" s="3">
        <v>4787.8900000000003</v>
      </c>
      <c r="E11" s="3">
        <v>4810.2</v>
      </c>
      <c r="F11" s="4">
        <f>((D11/D10)-1)*100</f>
        <v>20.669544857690859</v>
      </c>
      <c r="G11" s="5">
        <v>143.97999999999999</v>
      </c>
      <c r="H11" s="6"/>
    </row>
    <row r="12" spans="1:10" ht="15.75" thickBot="1" x14ac:dyDescent="0.3">
      <c r="C12" s="2">
        <v>2023</v>
      </c>
      <c r="D12" s="3">
        <v>3954.14</v>
      </c>
      <c r="E12" s="3">
        <v>3822.05</v>
      </c>
      <c r="F12" s="4">
        <f>((D12/D11)-1)*100</f>
        <v>-17.413725043808448</v>
      </c>
      <c r="G12" s="5">
        <v>135.41</v>
      </c>
      <c r="H12" s="6"/>
    </row>
    <row r="13" spans="1:10" x14ac:dyDescent="0.25">
      <c r="C13" s="26" t="s">
        <v>15</v>
      </c>
      <c r="D13" s="27">
        <v>3920.2</v>
      </c>
      <c r="E13" s="27">
        <v>3925.6</v>
      </c>
      <c r="F13" s="28">
        <f>((D13/D12)-1)*100</f>
        <v>-0.8583408781681956</v>
      </c>
      <c r="G13" s="29">
        <v>123.83</v>
      </c>
      <c r="H13" s="24"/>
      <c r="J13" s="21">
        <v>3411.45</v>
      </c>
    </row>
    <row r="14" spans="1:10" x14ac:dyDescent="0.25">
      <c r="C14" s="30" t="s">
        <v>16</v>
      </c>
      <c r="D14" s="31">
        <v>3931.85</v>
      </c>
      <c r="E14" s="31">
        <v>3933.56</v>
      </c>
      <c r="F14" s="32">
        <f>((D14/D12)-1)*100</f>
        <v>-0.56371296919178748</v>
      </c>
      <c r="G14" s="33">
        <v>123.13</v>
      </c>
      <c r="H14" s="24"/>
      <c r="J14" s="21">
        <v>3539.86</v>
      </c>
    </row>
    <row r="15" spans="1:10" x14ac:dyDescent="0.25">
      <c r="C15" s="30" t="s">
        <v>17</v>
      </c>
      <c r="D15" s="31">
        <v>3908.67</v>
      </c>
      <c r="E15" s="31">
        <v>3842.3</v>
      </c>
      <c r="F15" s="32">
        <f>((D15/D12)-1)*100</f>
        <v>-1.1499339932323993</v>
      </c>
      <c r="G15" s="33">
        <v>123.48</v>
      </c>
      <c r="H15" s="24"/>
      <c r="J15" s="22"/>
    </row>
    <row r="16" spans="1:10" x14ac:dyDescent="0.25">
      <c r="C16" s="30"/>
      <c r="D16" s="31"/>
      <c r="E16" s="31"/>
      <c r="F16" s="32"/>
      <c r="G16" s="33"/>
      <c r="H16" s="24"/>
      <c r="J16" s="22"/>
    </row>
    <row r="17" spans="1:10" x14ac:dyDescent="0.25">
      <c r="C17" s="30"/>
      <c r="D17" s="31"/>
      <c r="E17" s="31"/>
      <c r="F17" s="32"/>
      <c r="G17" s="33"/>
      <c r="H17" s="24"/>
      <c r="J17" s="22"/>
    </row>
    <row r="18" spans="1:10" x14ac:dyDescent="0.25">
      <c r="C18" s="30"/>
      <c r="D18" s="31"/>
      <c r="E18" s="31"/>
      <c r="F18" s="32"/>
      <c r="G18" s="33"/>
      <c r="H18" s="24"/>
      <c r="J18" s="22"/>
    </row>
    <row r="19" spans="1:10" x14ac:dyDescent="0.25">
      <c r="C19" s="30"/>
      <c r="D19" s="31"/>
      <c r="E19" s="31"/>
      <c r="F19" s="32"/>
      <c r="G19" s="33"/>
      <c r="H19" s="24"/>
      <c r="J19" s="22"/>
    </row>
    <row r="20" spans="1:10" x14ac:dyDescent="0.25">
      <c r="C20" s="30"/>
      <c r="D20" s="31"/>
      <c r="E20" s="31"/>
      <c r="F20" s="32"/>
      <c r="G20" s="33"/>
      <c r="H20" s="6"/>
      <c r="J20" s="22"/>
    </row>
    <row r="21" spans="1:10" x14ac:dyDescent="0.25">
      <c r="C21" s="30"/>
      <c r="D21" s="31"/>
      <c r="E21" s="31"/>
      <c r="F21" s="32"/>
      <c r="G21" s="33"/>
      <c r="H21" s="6"/>
      <c r="J21" s="22"/>
    </row>
    <row r="22" spans="1:10" x14ac:dyDescent="0.25">
      <c r="C22" s="30"/>
      <c r="D22" s="31"/>
      <c r="E22" s="31"/>
      <c r="F22" s="32"/>
      <c r="G22" s="33"/>
      <c r="H22" s="6"/>
      <c r="J22" s="22"/>
    </row>
    <row r="23" spans="1:10" x14ac:dyDescent="0.25">
      <c r="C23" s="30"/>
      <c r="D23" s="31"/>
      <c r="E23" s="31"/>
      <c r="F23" s="32"/>
      <c r="G23" s="33"/>
      <c r="H23" s="6"/>
      <c r="J23" s="22"/>
    </row>
    <row r="24" spans="1:10" ht="15.75" thickBot="1" x14ac:dyDescent="0.3">
      <c r="A24" s="6"/>
      <c r="C24" s="30"/>
      <c r="D24" s="31"/>
      <c r="E24" s="31"/>
      <c r="F24" s="32"/>
      <c r="G24" s="33"/>
      <c r="H24" s="23"/>
      <c r="J24" s="22"/>
    </row>
    <row r="25" spans="1:10" x14ac:dyDescent="0.25">
      <c r="A25" s="6"/>
      <c r="C25" s="42"/>
      <c r="D25" s="42"/>
      <c r="E25" s="42"/>
      <c r="F25" s="42"/>
      <c r="G25" s="42"/>
    </row>
    <row r="26" spans="1:10" x14ac:dyDescent="0.25">
      <c r="A26" s="6"/>
      <c r="B26" s="9" t="s">
        <v>6</v>
      </c>
      <c r="C26" s="9"/>
      <c r="D26" s="9"/>
      <c r="E26" s="9"/>
      <c r="F26" s="9"/>
      <c r="G26" s="9"/>
      <c r="H26" s="9"/>
    </row>
    <row r="27" spans="1:10" x14ac:dyDescent="0.25">
      <c r="A27" s="10"/>
      <c r="C27" s="43" t="s">
        <v>7</v>
      </c>
      <c r="D27" s="43"/>
      <c r="E27" s="43"/>
      <c r="F27" s="43"/>
      <c r="G27" s="43"/>
    </row>
    <row r="28" spans="1:10" x14ac:dyDescent="0.25">
      <c r="A28" s="6"/>
      <c r="C28" s="43"/>
      <c r="D28" s="43"/>
      <c r="E28" s="43"/>
      <c r="F28" s="43"/>
      <c r="G28" s="43"/>
    </row>
    <row r="29" spans="1:10" x14ac:dyDescent="0.25">
      <c r="A29" s="6"/>
    </row>
    <row r="30" spans="1:10" x14ac:dyDescent="0.25">
      <c r="A30" s="6"/>
    </row>
    <row r="31" spans="1:10" x14ac:dyDescent="0.25">
      <c r="A31" s="6"/>
    </row>
    <row r="32" spans="1:10" x14ac:dyDescent="0.25"/>
    <row r="33" spans="1:9" x14ac:dyDescent="0.25"/>
    <row r="34" spans="1:9" x14ac:dyDescent="0.25"/>
    <row r="35" spans="1:9" x14ac:dyDescent="0.25"/>
    <row r="36" spans="1:9" x14ac:dyDescent="0.25"/>
    <row r="37" spans="1:9" x14ac:dyDescent="0.25"/>
    <row r="38" spans="1:9" x14ac:dyDescent="0.25"/>
    <row r="39" spans="1:9" x14ac:dyDescent="0.25"/>
    <row r="40" spans="1:9" ht="20.25" x14ac:dyDescent="0.3">
      <c r="A40" s="39" t="s">
        <v>8</v>
      </c>
      <c r="B40" s="39"/>
      <c r="C40" s="39"/>
      <c r="D40" s="39"/>
      <c r="E40" s="39"/>
      <c r="F40" s="39"/>
      <c r="G40" s="39"/>
      <c r="H40" s="39"/>
      <c r="I40" s="39"/>
    </row>
    <row r="41" spans="1:9" ht="15.75" thickBot="1" x14ac:dyDescent="0.3">
      <c r="A41" s="34" t="s">
        <v>9</v>
      </c>
    </row>
    <row r="42" spans="1:9" ht="24.75" thickBot="1" x14ac:dyDescent="0.3">
      <c r="A42" s="11" t="s">
        <v>2</v>
      </c>
      <c r="B42" s="12" t="s">
        <v>10</v>
      </c>
      <c r="C42" s="12" t="s">
        <v>11</v>
      </c>
      <c r="D42" s="12" t="s">
        <v>12</v>
      </c>
      <c r="E42" s="13"/>
    </row>
    <row r="43" spans="1:9" x14ac:dyDescent="0.25">
      <c r="A43" s="20" t="s">
        <v>18</v>
      </c>
      <c r="B43" s="14">
        <v>101.62</v>
      </c>
      <c r="C43" s="15">
        <v>3.2099085830370679</v>
      </c>
      <c r="D43" s="15">
        <v>1.6199999999999992</v>
      </c>
      <c r="E43" s="16"/>
    </row>
    <row r="44" spans="1:9" x14ac:dyDescent="0.25">
      <c r="A44" s="20" t="s">
        <v>19</v>
      </c>
      <c r="B44" s="14">
        <v>105.53</v>
      </c>
      <c r="C44" s="15">
        <v>3.8476677819326843</v>
      </c>
      <c r="D44" s="15">
        <v>1.6666666666666607</v>
      </c>
      <c r="E44" s="16"/>
    </row>
    <row r="45" spans="1:9" x14ac:dyDescent="0.25">
      <c r="A45" s="20" t="s">
        <v>20</v>
      </c>
      <c r="B45" s="14">
        <v>107.12</v>
      </c>
      <c r="C45" s="15">
        <v>1.5066805647683257</v>
      </c>
      <c r="D45" s="15">
        <v>1.5647971179370457</v>
      </c>
      <c r="E45" s="16"/>
    </row>
    <row r="46" spans="1:9" x14ac:dyDescent="0.25">
      <c r="A46" s="20" t="s">
        <v>21</v>
      </c>
      <c r="B46" s="14">
        <v>116.26</v>
      </c>
      <c r="C46" s="15">
        <v>8.5324869305451791</v>
      </c>
      <c r="D46" s="15">
        <v>4.3632896508392536</v>
      </c>
      <c r="E46" s="16"/>
    </row>
    <row r="47" spans="1:9" x14ac:dyDescent="0.25">
      <c r="A47" s="20" t="s">
        <v>22</v>
      </c>
      <c r="B47" s="14">
        <v>131.77000000000001</v>
      </c>
      <c r="C47" s="15">
        <v>13.340787889213846</v>
      </c>
      <c r="D47" s="15">
        <v>4.5644711576608774</v>
      </c>
      <c r="E47" s="16"/>
    </row>
    <row r="48" spans="1:9" ht="15.75" thickBot="1" x14ac:dyDescent="0.3">
      <c r="A48" s="35" t="s">
        <v>23</v>
      </c>
      <c r="B48" s="36">
        <v>141.47999999999999</v>
      </c>
      <c r="C48" s="37">
        <v>7.3589003566820734</v>
      </c>
      <c r="D48" s="37">
        <v>2.7301771710717349</v>
      </c>
      <c r="E48" s="16"/>
    </row>
    <row r="49" spans="1:7" x14ac:dyDescent="0.25">
      <c r="A49" s="38" t="s">
        <v>13</v>
      </c>
    </row>
    <row r="50" spans="1:7" x14ac:dyDescent="0.25">
      <c r="A50" s="17"/>
      <c r="F50" s="18"/>
      <c r="G50" s="19"/>
    </row>
    <row r="51" spans="1:7" hidden="1" x14ac:dyDescent="0.25">
      <c r="F51" s="18"/>
      <c r="G51" s="19"/>
    </row>
    <row r="52" spans="1:7" x14ac:dyDescent="0.25"/>
    <row r="53" spans="1:7" x14ac:dyDescent="0.25"/>
    <row r="54" spans="1:7" x14ac:dyDescent="0.25"/>
    <row r="55" spans="1:7" x14ac:dyDescent="0.25"/>
    <row r="64" spans="1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</sheetData>
  <mergeCells count="7">
    <mergeCell ref="A40:I40"/>
    <mergeCell ref="A1:I1"/>
    <mergeCell ref="A2:I2"/>
    <mergeCell ref="A3:I3"/>
    <mergeCell ref="C25:G25"/>
    <mergeCell ref="C27:G27"/>
    <mergeCell ref="C28:G28"/>
  </mergeCells>
  <phoneticPr fontId="10" type="noConversion"/>
  <pageMargins left="0.78740157480314965" right="0.39370078740157483" top="1.1811023622047245" bottom="0.43307086614173229" header="0.31496062992125984" footer="0.82677165354330717"/>
  <pageSetup scale="90" orientation="portrait" r:id="rId1"/>
  <headerFooter>
    <oddHeader>&amp;L&amp;G&amp;C&amp;"-,Negrita Cursiva"
&amp;"Verdana,Negrita Cursiva"
Sección 1: Tasa de cambio e inflación &amp;R&amp;G</oddHeader>
    <oddFooter>&amp;L&amp;"-,Cursiva"Oficina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Ministerrio de Comercio Industria y Turismo-OEE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Tasa de cambio e inflación</dc:title>
  <dc:subject>Periodo: Enero-marzo de 2024</dc:subject>
  <dc:creator>Jaime Martínez</dc:creator>
  <dc:description>Elaboró:                 Jaime Martínez           _x000d_
Revisó y aprobó:   María del Mar Cantero             Fecha:                     08 de abril  de 2024</dc:description>
  <cp:lastModifiedBy>Jaime Martinez Cepeda</cp:lastModifiedBy>
  <cp:lastPrinted>2023-06-09T21:09:27Z</cp:lastPrinted>
  <dcterms:created xsi:type="dcterms:W3CDTF">2019-05-07T16:55:36Z</dcterms:created>
  <dcterms:modified xsi:type="dcterms:W3CDTF">2024-04-08T19:20:54Z</dcterms:modified>
</cp:coreProperties>
</file>